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rcelo_BIG\"/>
    </mc:Choice>
  </mc:AlternateContent>
  <xr:revisionPtr revIDLastSave="0" documentId="13_ncr:1_{E8D163CC-FE9A-4231-B3C2-ADB67D479A25}" xr6:coauthVersionLast="46" xr6:coauthVersionMax="46" xr10:uidLastSave="{00000000-0000-0000-0000-000000000000}"/>
  <bookViews>
    <workbookView xWindow="-120" yWindow="-120" windowWidth="29040" windowHeight="15840" firstSheet="18" activeTab="18" xr2:uid="{9DBE0C46-6605-40EC-81D4-8E194A95A32B}"/>
  </bookViews>
  <sheets>
    <sheet name="fisico_quimicos" sheetId="1" r:id="rId1"/>
    <sheet name="Planilha2" sheetId="10" r:id="rId2"/>
    <sheet name="Tab_sup_2" sheetId="2" state="hidden" r:id="rId3"/>
    <sheet name="Tab_sup_3" sheetId="3" state="hidden" r:id="rId4"/>
    <sheet name="bacterias" sheetId="8" r:id="rId5"/>
    <sheet name="Planilha4" sheetId="17" r:id="rId6"/>
    <sheet name="Planilha5" sheetId="18" r:id="rId7"/>
    <sheet name="Planilha6" sheetId="19" r:id="rId8"/>
    <sheet name="Planilha7" sheetId="20" state="hidden" r:id="rId9"/>
    <sheet name="Planilha8" sheetId="21" state="hidden" r:id="rId10"/>
    <sheet name="Planilha9" sheetId="22" state="hidden" r:id="rId11"/>
    <sheet name="Planilha10" sheetId="23" state="hidden" r:id="rId12"/>
    <sheet name="Planilha11" sheetId="24" r:id="rId13"/>
    <sheet name="Planilha12" sheetId="25" r:id="rId14"/>
    <sheet name="Planilha13" sheetId="26" r:id="rId15"/>
    <sheet name="Planilha14" sheetId="27" r:id="rId16"/>
    <sheet name="Planilha15" sheetId="28" r:id="rId17"/>
    <sheet name="Planilha16" sheetId="29" r:id="rId18"/>
    <sheet name="teste_t_arg" sheetId="15" r:id="rId19"/>
    <sheet name="ANOSIM_resultado" sheetId="12" r:id="rId20"/>
    <sheet name="Planilha1" sheetId="9" r:id="rId21"/>
    <sheet name="teste_t_bact" sheetId="14" r:id="rId22"/>
    <sheet name="genes_resitencia" sheetId="7" r:id="rId23"/>
    <sheet name="citometria" sheetId="4" r:id="rId24"/>
    <sheet name="NMDS" sheetId="5" r:id="rId25"/>
    <sheet name="NMDS_2" sheetId="13" r:id="rId26"/>
    <sheet name="PCA_VEGAN_t" sheetId="11" r:id="rId27"/>
    <sheet name="PCA_VEGAN" sheetId="6" r:id="rId28"/>
  </sheets>
  <definedNames>
    <definedName name="_xlnm._FilterDatabase" localSheetId="4" hidden="1">bacterias!$A$54:$AO$94</definedName>
    <definedName name="_xlnm._FilterDatabase" localSheetId="0" hidden="1">fisico_quimicos!$A$1:$Z$71</definedName>
    <definedName name="_xlnm._FilterDatabase" localSheetId="22" hidden="1">genes_resitencia!$A$1:$AY$41</definedName>
    <definedName name="_xlnm._FilterDatabase" localSheetId="24" hidden="1">NMDS!$A$1:$CZ$1</definedName>
    <definedName name="_xlnm._FilterDatabase" localSheetId="25" hidden="1">NMDS_2!$A$1:$BO$41</definedName>
    <definedName name="_xlnm._FilterDatabase" localSheetId="27" hidden="1">PCA_VEGAN!$A$1:$AD$1</definedName>
    <definedName name="_xlnm._FilterDatabase" localSheetId="20" hidden="1">Planilha1!$A$1:$AN$41</definedName>
    <definedName name="_xlnm._FilterDatabase" localSheetId="1" hidden="1">Planilha2!$A$1:$C$71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4" l="1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D29" i="15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J66" i="8"/>
  <c r="AR2" i="8"/>
  <c r="AQ2" i="8"/>
  <c r="AP2" i="8"/>
  <c r="BO8" i="13" l="1"/>
  <c r="BN8" i="13"/>
  <c r="BM8" i="13"/>
  <c r="BL8" i="13"/>
  <c r="BK8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V8" i="11" l="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E8" i="7"/>
  <c r="BS2" i="8"/>
  <c r="BT2" i="8"/>
  <c r="BU2" i="8"/>
  <c r="BV2" i="8"/>
  <c r="BW2" i="8"/>
  <c r="BX2" i="8"/>
  <c r="BY2" i="8"/>
  <c r="BZ2" i="8"/>
  <c r="BS3" i="8"/>
  <c r="BT3" i="8"/>
  <c r="BU3" i="8"/>
  <c r="BV3" i="8"/>
  <c r="BW3" i="8"/>
  <c r="BX3" i="8"/>
  <c r="BY3" i="8"/>
  <c r="BZ3" i="8"/>
  <c r="BS4" i="8"/>
  <c r="BT4" i="8"/>
  <c r="BU4" i="8"/>
  <c r="BV4" i="8"/>
  <c r="BW4" i="8"/>
  <c r="BX4" i="8"/>
  <c r="BY4" i="8"/>
  <c r="BZ4" i="8"/>
  <c r="BS5" i="8"/>
  <c r="BT5" i="8"/>
  <c r="BU5" i="8"/>
  <c r="BV5" i="8"/>
  <c r="BW5" i="8"/>
  <c r="BX5" i="8"/>
  <c r="BY5" i="8"/>
  <c r="BZ5" i="8"/>
  <c r="BS6" i="8"/>
  <c r="BT6" i="8"/>
  <c r="BU6" i="8"/>
  <c r="BV6" i="8"/>
  <c r="BW6" i="8"/>
  <c r="BX6" i="8"/>
  <c r="BY6" i="8"/>
  <c r="BZ6" i="8"/>
  <c r="BS7" i="8"/>
  <c r="BT7" i="8"/>
  <c r="BU7" i="8"/>
  <c r="BV7" i="8"/>
  <c r="BW7" i="8"/>
  <c r="BX7" i="8"/>
  <c r="BY7" i="8"/>
  <c r="BZ7" i="8"/>
  <c r="BS8" i="8"/>
  <c r="BT8" i="8"/>
  <c r="BU8" i="8"/>
  <c r="BV8" i="8"/>
  <c r="BW8" i="8"/>
  <c r="BX8" i="8"/>
  <c r="BY8" i="8"/>
  <c r="BZ8" i="8"/>
  <c r="BS9" i="8"/>
  <c r="BT9" i="8"/>
  <c r="BU9" i="8"/>
  <c r="BV9" i="8"/>
  <c r="BW9" i="8"/>
  <c r="BX9" i="8"/>
  <c r="BY9" i="8"/>
  <c r="BZ9" i="8"/>
  <c r="BS10" i="8"/>
  <c r="BT10" i="8"/>
  <c r="BU10" i="8"/>
  <c r="BV10" i="8"/>
  <c r="BW10" i="8"/>
  <c r="BX10" i="8"/>
  <c r="BY10" i="8"/>
  <c r="BZ10" i="8"/>
  <c r="BS11" i="8"/>
  <c r="BT11" i="8"/>
  <c r="BU11" i="8"/>
  <c r="BV11" i="8"/>
  <c r="BW11" i="8"/>
  <c r="BX11" i="8"/>
  <c r="BY11" i="8"/>
  <c r="BZ11" i="8"/>
  <c r="BS12" i="8"/>
  <c r="BT12" i="8"/>
  <c r="BU12" i="8"/>
  <c r="BV12" i="8"/>
  <c r="BW12" i="8"/>
  <c r="BX12" i="8"/>
  <c r="BY12" i="8"/>
  <c r="BZ12" i="8"/>
  <c r="BS13" i="8"/>
  <c r="BT13" i="8"/>
  <c r="BU13" i="8"/>
  <c r="BV13" i="8"/>
  <c r="BW13" i="8"/>
  <c r="BX13" i="8"/>
  <c r="BY13" i="8"/>
  <c r="BZ13" i="8"/>
  <c r="BS14" i="8"/>
  <c r="BT14" i="8"/>
  <c r="BU14" i="8"/>
  <c r="BV14" i="8"/>
  <c r="BW14" i="8"/>
  <c r="BX14" i="8"/>
  <c r="BY14" i="8"/>
  <c r="BZ14" i="8"/>
  <c r="BS15" i="8"/>
  <c r="BT15" i="8"/>
  <c r="BU15" i="8"/>
  <c r="BV15" i="8"/>
  <c r="BW15" i="8"/>
  <c r="BX15" i="8"/>
  <c r="BY15" i="8"/>
  <c r="BZ15" i="8"/>
  <c r="BS16" i="8"/>
  <c r="BT16" i="8"/>
  <c r="BU16" i="8"/>
  <c r="BV16" i="8"/>
  <c r="BW16" i="8"/>
  <c r="BX16" i="8"/>
  <c r="BY16" i="8"/>
  <c r="BZ16" i="8"/>
  <c r="BS17" i="8"/>
  <c r="BT17" i="8"/>
  <c r="BU17" i="8"/>
  <c r="BV17" i="8"/>
  <c r="BW17" i="8"/>
  <c r="BX17" i="8"/>
  <c r="BY17" i="8"/>
  <c r="BZ17" i="8"/>
  <c r="BS18" i="8"/>
  <c r="BT18" i="8"/>
  <c r="BU18" i="8"/>
  <c r="BV18" i="8"/>
  <c r="BW18" i="8"/>
  <c r="BX18" i="8"/>
  <c r="BY18" i="8"/>
  <c r="BZ18" i="8"/>
  <c r="BS19" i="8"/>
  <c r="BT19" i="8"/>
  <c r="BU19" i="8"/>
  <c r="BV19" i="8"/>
  <c r="BW19" i="8"/>
  <c r="BX19" i="8"/>
  <c r="BY19" i="8"/>
  <c r="BZ19" i="8"/>
  <c r="BS20" i="8"/>
  <c r="BT20" i="8"/>
  <c r="BU20" i="8"/>
  <c r="BV20" i="8"/>
  <c r="BW20" i="8"/>
  <c r="BX20" i="8"/>
  <c r="BY20" i="8"/>
  <c r="BZ20" i="8"/>
  <c r="BS21" i="8"/>
  <c r="BT21" i="8"/>
  <c r="BU21" i="8"/>
  <c r="BV21" i="8"/>
  <c r="BW21" i="8"/>
  <c r="BX21" i="8"/>
  <c r="BY21" i="8"/>
  <c r="BZ21" i="8"/>
  <c r="BS22" i="8"/>
  <c r="BT22" i="8"/>
  <c r="BU22" i="8"/>
  <c r="BV22" i="8"/>
  <c r="BW22" i="8"/>
  <c r="BX22" i="8"/>
  <c r="BY22" i="8"/>
  <c r="BZ22" i="8"/>
  <c r="BS23" i="8"/>
  <c r="BT23" i="8"/>
  <c r="BU23" i="8"/>
  <c r="BV23" i="8"/>
  <c r="BW23" i="8"/>
  <c r="BX23" i="8"/>
  <c r="BY23" i="8"/>
  <c r="BZ23" i="8"/>
  <c r="BS24" i="8"/>
  <c r="BT24" i="8"/>
  <c r="BU24" i="8"/>
  <c r="BV24" i="8"/>
  <c r="BW24" i="8"/>
  <c r="BX24" i="8"/>
  <c r="BY24" i="8"/>
  <c r="BZ24" i="8"/>
  <c r="BS25" i="8"/>
  <c r="BT25" i="8"/>
  <c r="BU25" i="8"/>
  <c r="BV25" i="8"/>
  <c r="BW25" i="8"/>
  <c r="BX25" i="8"/>
  <c r="BY25" i="8"/>
  <c r="BZ25" i="8"/>
  <c r="BS26" i="8"/>
  <c r="BT26" i="8"/>
  <c r="BU26" i="8"/>
  <c r="BV26" i="8"/>
  <c r="BW26" i="8"/>
  <c r="BX26" i="8"/>
  <c r="BY26" i="8"/>
  <c r="BZ26" i="8"/>
  <c r="BS27" i="8"/>
  <c r="BT27" i="8"/>
  <c r="BU27" i="8"/>
  <c r="BV27" i="8"/>
  <c r="BW27" i="8"/>
  <c r="BX27" i="8"/>
  <c r="BY27" i="8"/>
  <c r="BZ27" i="8"/>
  <c r="BS28" i="8"/>
  <c r="BT28" i="8"/>
  <c r="BU28" i="8"/>
  <c r="BV28" i="8"/>
  <c r="BW28" i="8"/>
  <c r="BX28" i="8"/>
  <c r="BY28" i="8"/>
  <c r="BZ28" i="8"/>
  <c r="BS29" i="8"/>
  <c r="BT29" i="8"/>
  <c r="BU29" i="8"/>
  <c r="BV29" i="8"/>
  <c r="BW29" i="8"/>
  <c r="BX29" i="8"/>
  <c r="BY29" i="8"/>
  <c r="BZ29" i="8"/>
  <c r="BS30" i="8"/>
  <c r="BT30" i="8"/>
  <c r="BU30" i="8"/>
  <c r="BV30" i="8"/>
  <c r="BW30" i="8"/>
  <c r="BX30" i="8"/>
  <c r="BY30" i="8"/>
  <c r="BZ30" i="8"/>
  <c r="BS31" i="8"/>
  <c r="BT31" i="8"/>
  <c r="BU31" i="8"/>
  <c r="BV31" i="8"/>
  <c r="BW31" i="8"/>
  <c r="BX31" i="8"/>
  <c r="BY31" i="8"/>
  <c r="BZ31" i="8"/>
  <c r="BS32" i="8"/>
  <c r="BT32" i="8"/>
  <c r="BU32" i="8"/>
  <c r="BV32" i="8"/>
  <c r="BW32" i="8"/>
  <c r="BX32" i="8"/>
  <c r="BY32" i="8"/>
  <c r="BZ32" i="8"/>
  <c r="BS33" i="8"/>
  <c r="BT33" i="8"/>
  <c r="BU33" i="8"/>
  <c r="BV33" i="8"/>
  <c r="BW33" i="8"/>
  <c r="BX33" i="8"/>
  <c r="BY33" i="8"/>
  <c r="BZ33" i="8"/>
  <c r="BS34" i="8"/>
  <c r="BT34" i="8"/>
  <c r="BU34" i="8"/>
  <c r="BV34" i="8"/>
  <c r="BW34" i="8"/>
  <c r="BX34" i="8"/>
  <c r="BY34" i="8"/>
  <c r="BZ34" i="8"/>
  <c r="BS35" i="8"/>
  <c r="BT35" i="8"/>
  <c r="BU35" i="8"/>
  <c r="BV35" i="8"/>
  <c r="BW35" i="8"/>
  <c r="BX35" i="8"/>
  <c r="BY35" i="8"/>
  <c r="BZ35" i="8"/>
  <c r="BS36" i="8"/>
  <c r="BT36" i="8"/>
  <c r="BU36" i="8"/>
  <c r="BV36" i="8"/>
  <c r="BW36" i="8"/>
  <c r="BX36" i="8"/>
  <c r="BY36" i="8"/>
  <c r="BZ36" i="8"/>
  <c r="BS37" i="8"/>
  <c r="BT37" i="8"/>
  <c r="BU37" i="8"/>
  <c r="BV37" i="8"/>
  <c r="BW37" i="8"/>
  <c r="BX37" i="8"/>
  <c r="BY37" i="8"/>
  <c r="BZ37" i="8"/>
  <c r="BS38" i="8"/>
  <c r="BT38" i="8"/>
  <c r="BU38" i="8"/>
  <c r="BV38" i="8"/>
  <c r="BW38" i="8"/>
  <c r="BX38" i="8"/>
  <c r="BY38" i="8"/>
  <c r="BZ38" i="8"/>
  <c r="BS39" i="8"/>
  <c r="BT39" i="8"/>
  <c r="BU39" i="8"/>
  <c r="BV39" i="8"/>
  <c r="BW39" i="8"/>
  <c r="BX39" i="8"/>
  <c r="BY39" i="8"/>
  <c r="BZ39" i="8"/>
  <c r="BS40" i="8"/>
  <c r="BT40" i="8"/>
  <c r="BU40" i="8"/>
  <c r="BV40" i="8"/>
  <c r="BW40" i="8"/>
  <c r="BX40" i="8"/>
  <c r="BY40" i="8"/>
  <c r="BZ40" i="8"/>
  <c r="BS41" i="8"/>
  <c r="BT41" i="8"/>
  <c r="BU41" i="8"/>
  <c r="BV41" i="8"/>
  <c r="BW41" i="8"/>
  <c r="BX41" i="8"/>
  <c r="BY41" i="8"/>
  <c r="BZ41" i="8"/>
  <c r="BQ2" i="8"/>
  <c r="B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O52" i="3" l="1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S52" i="3"/>
  <c r="R52" i="3"/>
  <c r="Q52" i="3"/>
  <c r="P52" i="3"/>
  <c r="O52" i="3"/>
  <c r="N52" i="3"/>
  <c r="M52" i="3"/>
  <c r="L52" i="3"/>
  <c r="K52" i="3"/>
  <c r="J52" i="3"/>
  <c r="L54" i="3" s="1"/>
  <c r="I52" i="3"/>
  <c r="H52" i="3"/>
  <c r="G52" i="3"/>
  <c r="F52" i="3"/>
  <c r="E52" i="3"/>
  <c r="D52" i="3"/>
  <c r="C52" i="3"/>
  <c r="B52" i="3"/>
  <c r="AB54" i="3" l="1"/>
  <c r="P54" i="3"/>
  <c r="D54" i="3"/>
  <c r="AF54" i="3"/>
  <c r="H54" i="3"/>
  <c r="AJ54" i="3"/>
  <c r="AN54" i="3"/>
  <c r="X54" i="3"/>
  <c r="T54" i="3"/>
  <c r="T50" i="3" l="1"/>
  <c r="T38" i="3"/>
  <c r="T14" i="3"/>
  <c r="T45" i="3"/>
  <c r="T39" i="3"/>
  <c r="T33" i="3"/>
  <c r="T27" i="3"/>
  <c r="T21" i="3"/>
  <c r="T15" i="3"/>
  <c r="T9" i="3"/>
  <c r="T4" i="3"/>
  <c r="T26" i="3"/>
  <c r="T8" i="3"/>
  <c r="T37" i="3"/>
  <c r="T13" i="3"/>
  <c r="T19" i="3"/>
  <c r="T48" i="3"/>
  <c r="T42" i="3"/>
  <c r="T36" i="3"/>
  <c r="T30" i="3"/>
  <c r="T24" i="3"/>
  <c r="T18" i="3"/>
  <c r="T12" i="3"/>
  <c r="T6" i="3"/>
  <c r="T47" i="3"/>
  <c r="T41" i="3"/>
  <c r="T35" i="3"/>
  <c r="T29" i="3"/>
  <c r="T23" i="3"/>
  <c r="T17" i="3"/>
  <c r="T11" i="3"/>
  <c r="T5" i="3"/>
  <c r="T31" i="3"/>
  <c r="T46" i="3"/>
  <c r="T40" i="3"/>
  <c r="T34" i="3"/>
  <c r="T28" i="3"/>
  <c r="T22" i="3"/>
  <c r="T16" i="3"/>
  <c r="T10" i="3"/>
  <c r="T44" i="3"/>
  <c r="T32" i="3"/>
  <c r="T20" i="3"/>
  <c r="T49" i="3"/>
  <c r="T43" i="3"/>
  <c r="T25" i="3"/>
  <c r="T7" i="3"/>
  <c r="T3" i="3"/>
</calcChain>
</file>

<file path=xl/sharedStrings.xml><?xml version="1.0" encoding="utf-8"?>
<sst xmlns="http://schemas.openxmlformats.org/spreadsheetml/2006/main" count="4876" uniqueCount="589">
  <si>
    <t>Data da Coleta</t>
  </si>
  <si>
    <t>Season</t>
  </si>
  <si>
    <t>Localidade</t>
  </si>
  <si>
    <t>Código</t>
  </si>
  <si>
    <t>ph</t>
  </si>
  <si>
    <t>OD (mg/L)</t>
  </si>
  <si>
    <t>COD (mg/L)</t>
  </si>
  <si>
    <t>P (µg/mL)</t>
  </si>
  <si>
    <t>NT (mg/L)</t>
  </si>
  <si>
    <t>Turbidy (NTU)</t>
  </si>
  <si>
    <t>Total Coliforms (NMP/100ml)</t>
  </si>
  <si>
    <t>E. Coli (NMP/100ml)</t>
  </si>
  <si>
    <t>Vibrio (CFU/ml)</t>
  </si>
  <si>
    <t>Bacterias hetrotroficas (eventos/ml)</t>
  </si>
  <si>
    <t>Bacterias autotroficas (eventos/ml)</t>
  </si>
  <si>
    <t>As(µg/mL)</t>
  </si>
  <si>
    <t>Cd (µg/mL)</t>
  </si>
  <si>
    <t>Co (µg/mL)</t>
  </si>
  <si>
    <t>Cr (µg/mL)</t>
  </si>
  <si>
    <t>Cu (µg/mL)</t>
  </si>
  <si>
    <t>Fe (mg/L)</t>
  </si>
  <si>
    <t>Al (mg/L)</t>
  </si>
  <si>
    <t>Pb (mg/L)</t>
  </si>
  <si>
    <t>Zn (mg/L)</t>
  </si>
  <si>
    <t>Dry</t>
  </si>
  <si>
    <t>Bracui</t>
  </si>
  <si>
    <t>BRA1D</t>
  </si>
  <si>
    <t>Rainny</t>
  </si>
  <si>
    <t>BRA1C</t>
  </si>
  <si>
    <t>BRA1A</t>
  </si>
  <si>
    <t>BRA1B</t>
  </si>
  <si>
    <t>BRA1E</t>
  </si>
  <si>
    <t>BRA1F</t>
  </si>
  <si>
    <t>BRA1G</t>
  </si>
  <si>
    <t>Centro</t>
  </si>
  <si>
    <t>CEN1B</t>
  </si>
  <si>
    <t>CEN1D</t>
  </si>
  <si>
    <t>CEN1A</t>
  </si>
  <si>
    <t>CEN1C</t>
  </si>
  <si>
    <t>CEN1E</t>
  </si>
  <si>
    <t>CEN1G</t>
  </si>
  <si>
    <t>CEN1F</t>
  </si>
  <si>
    <t>São Roque</t>
  </si>
  <si>
    <t>FOZ1D</t>
  </si>
  <si>
    <t>FOZ1C</t>
  </si>
  <si>
    <t>FOZ1A</t>
  </si>
  <si>
    <t>FOZ1E</t>
  </si>
  <si>
    <t>FOZ1F</t>
  </si>
  <si>
    <t>FOZ1G</t>
  </si>
  <si>
    <t>FOZ1B</t>
  </si>
  <si>
    <t>Frade</t>
  </si>
  <si>
    <t>FRA1D</t>
  </si>
  <si>
    <t>FRA1A</t>
  </si>
  <si>
    <t>FRA1B</t>
  </si>
  <si>
    <t>FRA1C</t>
  </si>
  <si>
    <t>FRA1F</t>
  </si>
  <si>
    <t>FRA1E</t>
  </si>
  <si>
    <t>FRA1G</t>
  </si>
  <si>
    <t>Jacareí</t>
  </si>
  <si>
    <t>CJA1C</t>
  </si>
  <si>
    <t>CJA1D</t>
  </si>
  <si>
    <t>CJA1A</t>
  </si>
  <si>
    <t>CJA1E</t>
  </si>
  <si>
    <t>CJA1F</t>
  </si>
  <si>
    <t>CJA1G</t>
  </si>
  <si>
    <t>CJA1B</t>
  </si>
  <si>
    <t>Jacuecanga</t>
  </si>
  <si>
    <t>JAC1A</t>
  </si>
  <si>
    <t>JAC1B</t>
  </si>
  <si>
    <t>JAC1D</t>
  </si>
  <si>
    <t>JAC1C</t>
  </si>
  <si>
    <t>JAC1E</t>
  </si>
  <si>
    <t>JAC1G</t>
  </si>
  <si>
    <t>JAC1F</t>
  </si>
  <si>
    <t>Mambucaba</t>
  </si>
  <si>
    <t>MAM1C</t>
  </si>
  <si>
    <t>MAM1D</t>
  </si>
  <si>
    <t>MAM1A</t>
  </si>
  <si>
    <t>MAM1F</t>
  </si>
  <si>
    <t>MAM1E</t>
  </si>
  <si>
    <t>MAM1G</t>
  </si>
  <si>
    <t>MAM1B</t>
  </si>
  <si>
    <t>Parati</t>
  </si>
  <si>
    <t>PAR1C</t>
  </si>
  <si>
    <t>PAR1D</t>
  </si>
  <si>
    <t>PAR1A</t>
  </si>
  <si>
    <t>PAR1E</t>
  </si>
  <si>
    <t>PAR1G</t>
  </si>
  <si>
    <t>PAR1F</t>
  </si>
  <si>
    <t>PAR1B</t>
  </si>
  <si>
    <t>Rio do Meio</t>
  </si>
  <si>
    <t>JAP1A</t>
  </si>
  <si>
    <t>JAP1C</t>
  </si>
  <si>
    <t>JAP1D</t>
  </si>
  <si>
    <t>JAP1B</t>
  </si>
  <si>
    <t>JAP1E</t>
  </si>
  <si>
    <t>JAP1F</t>
  </si>
  <si>
    <t>JAP1G</t>
  </si>
  <si>
    <t>Taquari</t>
  </si>
  <si>
    <t>TAQ1D</t>
  </si>
  <si>
    <t>TAQ1C</t>
  </si>
  <si>
    <t>TAQ1B</t>
  </si>
  <si>
    <t>TAQ1E</t>
  </si>
  <si>
    <t>TAQ1G</t>
  </si>
  <si>
    <t>TAQ1F</t>
  </si>
  <si>
    <t>TAQ1A</t>
  </si>
  <si>
    <t>gen</t>
  </si>
  <si>
    <t>CEN3C</t>
  </si>
  <si>
    <t>JAC2B</t>
  </si>
  <si>
    <t>JAP2D</t>
  </si>
  <si>
    <t>CJA3B</t>
  </si>
  <si>
    <t>TAQ3C</t>
  </si>
  <si>
    <t>BRA2B</t>
  </si>
  <si>
    <t>FOZ3D</t>
  </si>
  <si>
    <t>FOZ2B</t>
  </si>
  <si>
    <t>Bacteroides</t>
  </si>
  <si>
    <t>Parabacteroides</t>
  </si>
  <si>
    <t>Cloacibacterium</t>
  </si>
  <si>
    <t>Arcobacter</t>
  </si>
  <si>
    <t>Campylobacter</t>
  </si>
  <si>
    <t>Aeromonas</t>
  </si>
  <si>
    <t>Citrobacter</t>
  </si>
  <si>
    <t>Enterobacter</t>
  </si>
  <si>
    <t>Escherichia</t>
  </si>
  <si>
    <t>Klebsiella</t>
  </si>
  <si>
    <t>Salmonella</t>
  </si>
  <si>
    <t>Shigella</t>
  </si>
  <si>
    <t>Serratia</t>
  </si>
  <si>
    <t>Pseudomonas</t>
  </si>
  <si>
    <t>Vibrio</t>
  </si>
  <si>
    <t>Akkermansia</t>
  </si>
  <si>
    <t>Bifidobacterium</t>
  </si>
  <si>
    <t>Eggerthella</t>
  </si>
  <si>
    <t>Bacillus</t>
  </si>
  <si>
    <t>Staphylococcus</t>
  </si>
  <si>
    <t>Enterococcus</t>
  </si>
  <si>
    <t>Streptococcus</t>
  </si>
  <si>
    <t>Clostridium</t>
  </si>
  <si>
    <t>Eubacterium</t>
  </si>
  <si>
    <t>Coprococcus</t>
  </si>
  <si>
    <t>Dorea</t>
  </si>
  <si>
    <t>Enterocloster</t>
  </si>
  <si>
    <t>Faecalicatena</t>
  </si>
  <si>
    <t>Anaerotruncus</t>
  </si>
  <si>
    <t>Faecalibacterium</t>
  </si>
  <si>
    <t>Clostridioides</t>
  </si>
  <si>
    <t>Methanobrevibacter</t>
  </si>
  <si>
    <t>Helicobacter</t>
  </si>
  <si>
    <t>Providencia</t>
  </si>
  <si>
    <t>Yersinia</t>
  </si>
  <si>
    <t>Anaerostipes</t>
  </si>
  <si>
    <t>Leptospira</t>
  </si>
  <si>
    <t>non-sewage Bacteria</t>
  </si>
  <si>
    <t>Sewage Bacteria</t>
  </si>
  <si>
    <t>Archaea</t>
  </si>
  <si>
    <t>Eukaryota</t>
  </si>
  <si>
    <t>Viruses</t>
  </si>
  <si>
    <t>Total_reads</t>
  </si>
  <si>
    <t>Total Bacteria</t>
  </si>
  <si>
    <t>Total Geral</t>
  </si>
  <si>
    <t>Multidrug Resistance Efflux Pumps</t>
  </si>
  <si>
    <t>Cobalt-zinc-cadmium resistance</t>
  </si>
  <si>
    <t>Copper homeostasis</t>
  </si>
  <si>
    <t>Resistance to fluoroquinolones</t>
  </si>
  <si>
    <t>Multidrug Resistance, Tripartite Systems Found in Gram Negative Bacteria</t>
  </si>
  <si>
    <t>Beta-lactamase</t>
  </si>
  <si>
    <t>Arsenic resistance</t>
  </si>
  <si>
    <t>Resistance to chromium compounds</t>
  </si>
  <si>
    <t>Zinc resistance</t>
  </si>
  <si>
    <t>Copper homeostasis: copper tolerance</t>
  </si>
  <si>
    <t>Methicillin resistance in Staphylococci</t>
  </si>
  <si>
    <t>BlaR1 Family Regulatory Sensor-transducer Disambiguation</t>
  </si>
  <si>
    <t>Mercuric reductase</t>
  </si>
  <si>
    <t>The mdtABCD multidrug resistance cluster</t>
  </si>
  <si>
    <t>Multidrug efflux pump in Campylobacter jejuni (CmeABC operon)</t>
  </si>
  <si>
    <t>Mercury resistance operon</t>
  </si>
  <si>
    <t>Monika MRSA</t>
  </si>
  <si>
    <t>Adaptation to d-cysteine</t>
  </si>
  <si>
    <t>Cadmium resistance</t>
  </si>
  <si>
    <t>Resistance to Vancomycin</t>
  </si>
  <si>
    <t>Aminoglycoside adenylyltransferases</t>
  </si>
  <si>
    <t>MexE-MexF-OprN Multidrug Efflux System</t>
  </si>
  <si>
    <t>Streptococcus pneumoniae Vancomycin Tolerance Locus</t>
  </si>
  <si>
    <t>Small multidrug resistance strays</t>
  </si>
  <si>
    <t>Mycobacterial MmpL3 membrane protein cluster</t>
  </si>
  <si>
    <t>Multiple Antibiotic Resistance MAR locus</t>
  </si>
  <si>
    <t>Fosfomycin resistance</t>
  </si>
  <si>
    <t>Legionella pneumophila Potential Resistome</t>
  </si>
  <si>
    <t>Lysozyme inhibitors</t>
  </si>
  <si>
    <t>Multidrug Resistance, 2-protein version Found in Gram-positive bacteria</t>
  </si>
  <si>
    <t>Streptothricin resistance</t>
  </si>
  <si>
    <t>Multidrug Resistance Operon mdtRP of Bacillus</t>
  </si>
  <si>
    <t>Mycobacterial MmpL11 membrane protein cluster</t>
  </si>
  <si>
    <t>Mycobacterial MmpL5 membrane protein cluster</t>
  </si>
  <si>
    <t>Mycobacterial MmpL6 membrane protein cluster</t>
  </si>
  <si>
    <t>Erythromycin resistance</t>
  </si>
  <si>
    <t>Mycobacterial MmpL12 membrane protein cluster</t>
  </si>
  <si>
    <t>Mycobacterial MmpL2 membrane protein cluster</t>
  </si>
  <si>
    <t>Mycobacterial MmpL9 membrane protein cluster</t>
  </si>
  <si>
    <t>Mycobacterial MmpL10 membrane protein cluster</t>
  </si>
  <si>
    <t>Mycobacterial MmpL1 membrane protein cluster</t>
  </si>
  <si>
    <t>Polymyxin Synthetase Gene Cluster in Bacillus</t>
  </si>
  <si>
    <t>Mycobacterial MmpL4 membrane protein cluster</t>
  </si>
  <si>
    <t>Mycobacterial MmpL7 membrane protein cluster</t>
  </si>
  <si>
    <t>Mycobacterial MmpL8 membrane protein cluster</t>
  </si>
  <si>
    <t>MexC-MexD-OprJ Multidrug Efflux System</t>
  </si>
  <si>
    <t>MexA-MexB-OprM Multidrug Efflux System</t>
  </si>
  <si>
    <t>sample</t>
  </si>
  <si>
    <t>events</t>
  </si>
  <si>
    <t>date</t>
  </si>
  <si>
    <t>bact</t>
  </si>
  <si>
    <t>river</t>
  </si>
  <si>
    <t>BRA B1</t>
  </si>
  <si>
    <t>feb</t>
  </si>
  <si>
    <t>het</t>
  </si>
  <si>
    <t>Bracuí</t>
  </si>
  <si>
    <t>BRA B2</t>
  </si>
  <si>
    <t>BRA B3</t>
  </si>
  <si>
    <t>CEN B1</t>
  </si>
  <si>
    <t>CEN B2</t>
  </si>
  <si>
    <t>CEN B3</t>
  </si>
  <si>
    <t>CJA B1</t>
  </si>
  <si>
    <t>CJA B2</t>
  </si>
  <si>
    <t>CJA B3</t>
  </si>
  <si>
    <t>FOZ B1</t>
  </si>
  <si>
    <t>FOZ B2</t>
  </si>
  <si>
    <t>FOZ B3</t>
  </si>
  <si>
    <t>FRA B1</t>
  </si>
  <si>
    <t>FRA B2</t>
  </si>
  <si>
    <t>FRA B3</t>
  </si>
  <si>
    <t>JAC B1</t>
  </si>
  <si>
    <t>JAC B2</t>
  </si>
  <si>
    <t>JAC B3</t>
  </si>
  <si>
    <t>JAP B1</t>
  </si>
  <si>
    <t>Japuíba</t>
  </si>
  <si>
    <t>JAP B2</t>
  </si>
  <si>
    <t>JAP B3</t>
  </si>
  <si>
    <t>MAM B1</t>
  </si>
  <si>
    <t>MAM B2</t>
  </si>
  <si>
    <t>MAM B3</t>
  </si>
  <si>
    <t>PAR B1</t>
  </si>
  <si>
    <t>Perequeaçú</t>
  </si>
  <si>
    <t>PAR B2</t>
  </si>
  <si>
    <t>PAR B3</t>
  </si>
  <si>
    <t>TAQ B1</t>
  </si>
  <si>
    <t>TAQ B2</t>
  </si>
  <si>
    <t>TAQ B3</t>
  </si>
  <si>
    <t>BRA C1</t>
  </si>
  <si>
    <t>mar</t>
  </si>
  <si>
    <t>BRA C2</t>
  </si>
  <si>
    <t>BRA C3</t>
  </si>
  <si>
    <t>CEN C1</t>
  </si>
  <si>
    <t>CEN C2</t>
  </si>
  <si>
    <t>CEN C3</t>
  </si>
  <si>
    <t>CJA C1</t>
  </si>
  <si>
    <t>CJA C2</t>
  </si>
  <si>
    <t>CJA C3</t>
  </si>
  <si>
    <t>FOZ C1</t>
  </si>
  <si>
    <t>FOZ C2</t>
  </si>
  <si>
    <t>FOZ C3</t>
  </si>
  <si>
    <t>FRA C1</t>
  </si>
  <si>
    <t>FRA C2</t>
  </si>
  <si>
    <t>FRA C3</t>
  </si>
  <si>
    <t>JAC C1</t>
  </si>
  <si>
    <t>JAC C2</t>
  </si>
  <si>
    <t>JAC C3</t>
  </si>
  <si>
    <t>JAP C1</t>
  </si>
  <si>
    <t>JAP C2</t>
  </si>
  <si>
    <t>JAP C3</t>
  </si>
  <si>
    <t>MAM C1</t>
  </si>
  <si>
    <t>MAM C2</t>
  </si>
  <si>
    <t>MAM C3</t>
  </si>
  <si>
    <t>PAR C1</t>
  </si>
  <si>
    <t>PAR C2</t>
  </si>
  <si>
    <t>PAR C3</t>
  </si>
  <si>
    <t>TAQ C1</t>
  </si>
  <si>
    <t>TAQ C2</t>
  </si>
  <si>
    <t>TAQ C3</t>
  </si>
  <si>
    <t>BRA D1</t>
  </si>
  <si>
    <t>apr</t>
  </si>
  <si>
    <t>BRA D2</t>
  </si>
  <si>
    <t>BRA D3</t>
  </si>
  <si>
    <t>CEN D1</t>
  </si>
  <si>
    <t>CEN D2</t>
  </si>
  <si>
    <t>CEN D3</t>
  </si>
  <si>
    <t>CJA D1</t>
  </si>
  <si>
    <t>CJA D2</t>
  </si>
  <si>
    <t>CJA D3</t>
  </si>
  <si>
    <t>FOZ D1</t>
  </si>
  <si>
    <t>FOZ D2</t>
  </si>
  <si>
    <t>FOZ D3</t>
  </si>
  <si>
    <t>FRA D1</t>
  </si>
  <si>
    <t>FRA D2</t>
  </si>
  <si>
    <t>FRA D3</t>
  </si>
  <si>
    <t>JAC D1</t>
  </si>
  <si>
    <t>JAC D2</t>
  </si>
  <si>
    <t>JAC D3</t>
  </si>
  <si>
    <t>JAP D1</t>
  </si>
  <si>
    <t>JAP D2</t>
  </si>
  <si>
    <t>JAP D3</t>
  </si>
  <si>
    <t>MAM D1</t>
  </si>
  <si>
    <t>MAM D2</t>
  </si>
  <si>
    <t>MAM D3</t>
  </si>
  <si>
    <t>PAR D1</t>
  </si>
  <si>
    <t>PAR D2</t>
  </si>
  <si>
    <t>PAR D3</t>
  </si>
  <si>
    <t>TAQ D1</t>
  </si>
  <si>
    <t>TAQ D2</t>
  </si>
  <si>
    <t>TAQ D3</t>
  </si>
  <si>
    <t>BRA E1</t>
  </si>
  <si>
    <t>sep</t>
  </si>
  <si>
    <t>BRA E2</t>
  </si>
  <si>
    <t>BRA E3</t>
  </si>
  <si>
    <t>CEN E1</t>
  </si>
  <si>
    <t>CEN E2</t>
  </si>
  <si>
    <t>CEN E3</t>
  </si>
  <si>
    <t>CJA E1</t>
  </si>
  <si>
    <t>CJA E2</t>
  </si>
  <si>
    <t>CJA E3</t>
  </si>
  <si>
    <t>FOZ E1</t>
  </si>
  <si>
    <t>FOZ E2</t>
  </si>
  <si>
    <t>FOZ E3</t>
  </si>
  <si>
    <t>FRA E1</t>
  </si>
  <si>
    <t>FRA E2</t>
  </si>
  <si>
    <t>FRA E3</t>
  </si>
  <si>
    <t>JAC E1</t>
  </si>
  <si>
    <t>JAC E2</t>
  </si>
  <si>
    <t>JAC E3</t>
  </si>
  <si>
    <t>JAP E1</t>
  </si>
  <si>
    <t>JAP E2</t>
  </si>
  <si>
    <t>JAP E3</t>
  </si>
  <si>
    <t>MAM E1</t>
  </si>
  <si>
    <t>MAM E2</t>
  </si>
  <si>
    <t>MAM E3</t>
  </si>
  <si>
    <t>PAR E1</t>
  </si>
  <si>
    <t>PAR E2</t>
  </si>
  <si>
    <t>PAR E3</t>
  </si>
  <si>
    <t>TAQ E1</t>
  </si>
  <si>
    <t>TAQ E2</t>
  </si>
  <si>
    <t>TAQ E3</t>
  </si>
  <si>
    <t>BRA F1</t>
  </si>
  <si>
    <t>nov</t>
  </si>
  <si>
    <t>BRA F2</t>
  </si>
  <si>
    <t>BRA F3</t>
  </si>
  <si>
    <t>CEN F1</t>
  </si>
  <si>
    <t>CEN F2</t>
  </si>
  <si>
    <t>CEN F3</t>
  </si>
  <si>
    <t>CJA F1</t>
  </si>
  <si>
    <t>CJA F2</t>
  </si>
  <si>
    <t>CJA F3</t>
  </si>
  <si>
    <t>FOZ F1</t>
  </si>
  <si>
    <t>FOZ F2</t>
  </si>
  <si>
    <t>FOZ F3</t>
  </si>
  <si>
    <t>FRA F1</t>
  </si>
  <si>
    <t>FRA F2</t>
  </si>
  <si>
    <t>FRA F3</t>
  </si>
  <si>
    <t>JAC F1</t>
  </si>
  <si>
    <t>JAC F2</t>
  </si>
  <si>
    <t>JAC F3</t>
  </si>
  <si>
    <t>JAP F1</t>
  </si>
  <si>
    <t>JAP F2</t>
  </si>
  <si>
    <t>JAP F3</t>
  </si>
  <si>
    <t>MAM F1</t>
  </si>
  <si>
    <t>MAM F2</t>
  </si>
  <si>
    <t>MAM F3</t>
  </si>
  <si>
    <t>PAR F1</t>
  </si>
  <si>
    <t>PAR F2</t>
  </si>
  <si>
    <t>PAR F3</t>
  </si>
  <si>
    <t>TAQ F1</t>
  </si>
  <si>
    <t>TAQ F2</t>
  </si>
  <si>
    <t>TAQ F3</t>
  </si>
  <si>
    <t>BRA G1</t>
  </si>
  <si>
    <t>dec</t>
  </si>
  <si>
    <t>BRA G2</t>
  </si>
  <si>
    <t>BRA G3</t>
  </si>
  <si>
    <t>CEN G1</t>
  </si>
  <si>
    <t>CEN G2</t>
  </si>
  <si>
    <t>CEN G3</t>
  </si>
  <si>
    <t>CJA G1</t>
  </si>
  <si>
    <t>CJA G2</t>
  </si>
  <si>
    <t>CJA G3</t>
  </si>
  <si>
    <t>FOZ G1</t>
  </si>
  <si>
    <t>FOZ G2</t>
  </si>
  <si>
    <t>FOZ G3</t>
  </si>
  <si>
    <t>FRA G1</t>
  </si>
  <si>
    <t>FRA G2</t>
  </si>
  <si>
    <t>FRA G3</t>
  </si>
  <si>
    <t>JAC G1</t>
  </si>
  <si>
    <t>JAC G2</t>
  </si>
  <si>
    <t>JAC G3</t>
  </si>
  <si>
    <t>JAP G1</t>
  </si>
  <si>
    <t>JAP G2</t>
  </si>
  <si>
    <t>JAP G3</t>
  </si>
  <si>
    <t>MAM G1</t>
  </si>
  <si>
    <t>MAM G2</t>
  </si>
  <si>
    <t>MAM G3</t>
  </si>
  <si>
    <t>PAR G1</t>
  </si>
  <si>
    <t>PAR G2</t>
  </si>
  <si>
    <t>PAR G3</t>
  </si>
  <si>
    <t>TAQ G1</t>
  </si>
  <si>
    <t>TAQ G2</t>
  </si>
  <si>
    <t>TAQ G3</t>
  </si>
  <si>
    <t>aut</t>
  </si>
  <si>
    <t>Data</t>
  </si>
  <si>
    <t>Group</t>
  </si>
  <si>
    <t>DO</t>
  </si>
  <si>
    <t>Turbidy</t>
  </si>
  <si>
    <t>DOC</t>
  </si>
  <si>
    <t>NT</t>
  </si>
  <si>
    <t>P</t>
  </si>
  <si>
    <t>Total Coliforms</t>
  </si>
  <si>
    <t>E. Coli</t>
  </si>
  <si>
    <t>As</t>
  </si>
  <si>
    <t>Cd</t>
  </si>
  <si>
    <t>Co</t>
  </si>
  <si>
    <t>Cr</t>
  </si>
  <si>
    <t>Cu</t>
  </si>
  <si>
    <t>Fe</t>
  </si>
  <si>
    <t>Al</t>
  </si>
  <si>
    <t>Pb</t>
  </si>
  <si>
    <t>abril</t>
  </si>
  <si>
    <t>fevereiro</t>
  </si>
  <si>
    <t>março</t>
  </si>
  <si>
    <t>setembro</t>
  </si>
  <si>
    <t xml:space="preserve"> Efflux Pumps</t>
  </si>
  <si>
    <t>Co-zn-cd res.</t>
  </si>
  <si>
    <t>Cu hom.;</t>
  </si>
  <si>
    <t>Res. to fluoroquinolones</t>
  </si>
  <si>
    <t>G. Neg. Bacteria</t>
  </si>
  <si>
    <t>Beta-lact.</t>
  </si>
  <si>
    <t>Arsenic res.</t>
  </si>
  <si>
    <t>Cr res.</t>
  </si>
  <si>
    <t>Zn res.</t>
  </si>
  <si>
    <t>Cu tolerance</t>
  </si>
  <si>
    <t>Methicillin res. in Staphylococci</t>
  </si>
  <si>
    <t>BlaR1</t>
  </si>
  <si>
    <t>mês</t>
  </si>
  <si>
    <t>local</t>
  </si>
  <si>
    <t>data</t>
  </si>
  <si>
    <t>centro</t>
  </si>
  <si>
    <t>jacuecanga</t>
  </si>
  <si>
    <t>Japuiba</t>
  </si>
  <si>
    <t>Taqueri</t>
  </si>
  <si>
    <t>Cen_feb</t>
  </si>
  <si>
    <t>Cen_mar</t>
  </si>
  <si>
    <t>Cen_apr</t>
  </si>
  <si>
    <t>Cen_sep</t>
  </si>
  <si>
    <t>Jac_feb</t>
  </si>
  <si>
    <t>Jac_mar</t>
  </si>
  <si>
    <t>Jac_apr</t>
  </si>
  <si>
    <t>Jac_sep</t>
  </si>
  <si>
    <t>Jap_feb</t>
  </si>
  <si>
    <t>Jap_mar</t>
  </si>
  <si>
    <t>Jap_abr</t>
  </si>
  <si>
    <t>Jap_sep</t>
  </si>
  <si>
    <t>Cja_feb</t>
  </si>
  <si>
    <t>Cja_mar</t>
  </si>
  <si>
    <t>Cja_apr</t>
  </si>
  <si>
    <t>Cja_sep</t>
  </si>
  <si>
    <t>Per_feb</t>
  </si>
  <si>
    <t>Per_mar</t>
  </si>
  <si>
    <t>Per_apr</t>
  </si>
  <si>
    <t>Per_sep</t>
  </si>
  <si>
    <t>Mam_feb</t>
  </si>
  <si>
    <t>Mam_mar</t>
  </si>
  <si>
    <t>Mam_apr</t>
  </si>
  <si>
    <t>Mam_sep</t>
  </si>
  <si>
    <t>Taq_feb</t>
  </si>
  <si>
    <t>Taq_mar</t>
  </si>
  <si>
    <t>Taq_apr</t>
  </si>
  <si>
    <t>Taq_sep</t>
  </si>
  <si>
    <t>Bra_feb</t>
  </si>
  <si>
    <t>Bra_mar</t>
  </si>
  <si>
    <t>Bra_apr</t>
  </si>
  <si>
    <t>Bra_sep</t>
  </si>
  <si>
    <t>Fra_feb</t>
  </si>
  <si>
    <t>Fra_mar</t>
  </si>
  <si>
    <t>Fra_apr</t>
  </si>
  <si>
    <t>Fra_sep</t>
  </si>
  <si>
    <t>Foz_feb</t>
  </si>
  <si>
    <t>Foz_mar</t>
  </si>
  <si>
    <t>Foz_apr</t>
  </si>
  <si>
    <t>Foz_sep</t>
  </si>
  <si>
    <t>total</t>
  </si>
  <si>
    <t>Zn</t>
  </si>
  <si>
    <t>Perequeaçu</t>
  </si>
  <si>
    <t>JACA</t>
  </si>
  <si>
    <t xml:space="preserve"> </t>
  </si>
  <si>
    <t>cod</t>
  </si>
  <si>
    <t xml:space="preserve"> Group P2  #sps.  3 </t>
  </si>
  <si>
    <t xml:space="preserve">                stat p.value    </t>
  </si>
  <si>
    <t>Leptospira     0.712  0.0001 ***</t>
  </si>
  <si>
    <t xml:space="preserve">Bacillus       0.476  0.0072 ** </t>
  </si>
  <si>
    <t>Clostridioides 0.411  0.0006 ***</t>
  </si>
  <si>
    <t>Multilevel pattern</t>
  </si>
  <si>
    <t>analy</t>
  </si>
  <si>
    <t>sis</t>
  </si>
  <si>
    <t>------------------</t>
  </si>
  <si>
    <t>------</t>
  </si>
  <si>
    <t>---</t>
  </si>
  <si>
    <t>Association functi</t>
  </si>
  <si>
    <t>on: r.</t>
  </si>
  <si>
    <t>g</t>
  </si>
  <si>
    <t>Significance level</t>
  </si>
  <si>
    <t>(alph</t>
  </si>
  <si>
    <t>a): 0.05</t>
  </si>
  <si>
    <t>Total number of sp</t>
  </si>
  <si>
    <t>ecies:</t>
  </si>
  <si>
    <t>Selected number of</t>
  </si>
  <si>
    <t>speci</t>
  </si>
  <si>
    <t>es: 33</t>
  </si>
  <si>
    <t>Number of species</t>
  </si>
  <si>
    <t>associ</t>
  </si>
  <si>
    <t>ated to 1 group: 31</t>
  </si>
  <si>
    <t>ated to 2 groups: 2</t>
  </si>
  <si>
    <t>List of species as</t>
  </si>
  <si>
    <t>sociat</t>
  </si>
  <si>
    <t>ed to each combination:</t>
  </si>
  <si>
    <t>Group P1  #sps.  2</t>
  </si>
  <si>
    <t>stat</t>
  </si>
  <si>
    <t>p.value</t>
  </si>
  <si>
    <t>0.866</t>
  </si>
  <si>
    <t>0.0001 ***</t>
  </si>
  <si>
    <t>0.855</t>
  </si>
  <si>
    <t>0.796</t>
  </si>
  <si>
    <t>0.769</t>
  </si>
  <si>
    <t>0.767</t>
  </si>
  <si>
    <t>0.763</t>
  </si>
  <si>
    <t>0.762</t>
  </si>
  <si>
    <t>0.749</t>
  </si>
  <si>
    <t>0.709</t>
  </si>
  <si>
    <t>0.689</t>
  </si>
  <si>
    <t>0.657</t>
  </si>
  <si>
    <t>0.650</t>
  </si>
  <si>
    <t>0.649</t>
  </si>
  <si>
    <t>0.648</t>
  </si>
  <si>
    <t>0.644</t>
  </si>
  <si>
    <t>0.629</t>
  </si>
  <si>
    <t>0.615</t>
  </si>
  <si>
    <t>0.577</t>
  </si>
  <si>
    <t>0.0002 ***</t>
  </si>
  <si>
    <t>0.565</t>
  </si>
  <si>
    <t>0.0004 ***</t>
  </si>
  <si>
    <t>0.544</t>
  </si>
  <si>
    <t>0.541</t>
  </si>
  <si>
    <t>0.0018 **</t>
  </si>
  <si>
    <t>0.491</t>
  </si>
  <si>
    <t>0.0108 *</t>
  </si>
  <si>
    <t>0.486</t>
  </si>
  <si>
    <t>0.0034 **</t>
  </si>
  <si>
    <t>0.471</t>
  </si>
  <si>
    <t>0.0049 **</t>
  </si>
  <si>
    <t>0.441</t>
  </si>
  <si>
    <t>0.0107 *</t>
  </si>
  <si>
    <t>0.424</t>
  </si>
  <si>
    <t>0.0443 *</t>
  </si>
  <si>
    <t xml:space="preserve"> Group P1+P2  #sps.  2 </t>
  </si>
  <si>
    <t xml:space="preserve">          stat p.value    </t>
  </si>
  <si>
    <t>Vibrio   0.610  0.0002 ***</t>
  </si>
  <si>
    <t xml:space="preserve">Serratia 0.415  0.0113 *  </t>
  </si>
  <si>
    <t xml:space="preserve"> Group P1+P2  #sps.  3</t>
  </si>
  <si>
    <t xml:space="preserve"> Group P1+P2  #sps.  4</t>
  </si>
  <si>
    <t>P1</t>
  </si>
  <si>
    <t>P2</t>
  </si>
  <si>
    <t>P3</t>
  </si>
  <si>
    <t>grupo</t>
  </si>
  <si>
    <t>Grupo</t>
  </si>
  <si>
    <t>P4</t>
  </si>
  <si>
    <t>Velho</t>
  </si>
  <si>
    <t>velho</t>
  </si>
  <si>
    <t>RESUMO</t>
  </si>
  <si>
    <t>Contagem</t>
  </si>
  <si>
    <t>Soma</t>
  </si>
  <si>
    <t>Média</t>
  </si>
  <si>
    <t>Variância</t>
  </si>
  <si>
    <t>ANOVA</t>
  </si>
  <si>
    <t>Fonte da variação</t>
  </si>
  <si>
    <t>SQ</t>
  </si>
  <si>
    <t>gl</t>
  </si>
  <si>
    <t>MQ</t>
  </si>
  <si>
    <t>F</t>
  </si>
  <si>
    <t>valor-P</t>
  </si>
  <si>
    <t>F crítico</t>
  </si>
  <si>
    <t>Total</t>
  </si>
  <si>
    <t>Anova: fator duplo com repetição</t>
  </si>
  <si>
    <t>Amostra</t>
  </si>
  <si>
    <t>Colunas</t>
  </si>
  <si>
    <t>Interações</t>
  </si>
  <si>
    <t>Dentro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</si>
</sst>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1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8EAD-0723-4AEA-BF78-E493F5B4E89F}">
  <dimension ref="A1:Z959"/>
  <sheetViews>
    <sheetView topLeftCell="D1" zoomScale="80" zoomScaleNormal="80" workbookViewId="0">
      <selection activeCell="X1" sqref="X1:X1048576"/>
    </sheetView>
  </sheetViews>
  <sheetFormatPr defaultColWidth="11.42578125" defaultRowHeight="15" x14ac:dyDescent="0.25"/>
  <cols>
    <col min="1" max="1" width="25.28515625" bestFit="1" customWidth="1"/>
    <col min="2" max="2" width="25.28515625" customWidth="1"/>
    <col min="3" max="3" width="19.42578125" bestFit="1" customWidth="1"/>
    <col min="4" max="4" width="19.42578125" customWidth="1"/>
    <col min="11" max="11" width="30.28515625" customWidth="1"/>
    <col min="12" max="12" width="30" customWidth="1"/>
    <col min="13" max="13" width="13.140625" customWidth="1"/>
    <col min="14" max="14" width="21.140625" bestFit="1" customWidth="1"/>
    <col min="15" max="15" width="20.28515625" bestFit="1" customWidth="1"/>
    <col min="16" max="16" width="16.42578125" bestFit="1" customWidth="1"/>
    <col min="20" max="20" width="17" bestFit="1" customWidth="1"/>
    <col min="22" max="22" width="15.28515625" bestFit="1" customWidth="1"/>
    <col min="23" max="24" width="15.7109375" bestFit="1" customWidth="1"/>
  </cols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</row>
    <row r="2" spans="1:26" x14ac:dyDescent="0.25">
      <c r="A2" s="4">
        <v>44677</v>
      </c>
      <c r="B2" s="5" t="s">
        <v>24</v>
      </c>
      <c r="C2" s="6" t="s">
        <v>25</v>
      </c>
      <c r="D2" s="6" t="s">
        <v>26</v>
      </c>
      <c r="E2" s="7">
        <v>6.35</v>
      </c>
      <c r="F2" s="7">
        <v>5.36</v>
      </c>
      <c r="G2" s="8">
        <v>8.4622500000000009</v>
      </c>
      <c r="H2" s="7">
        <v>8.0000000000000002E-3</v>
      </c>
      <c r="I2" s="8">
        <v>1.9218</v>
      </c>
      <c r="J2" s="7">
        <v>3.4</v>
      </c>
      <c r="K2" s="9">
        <v>21430</v>
      </c>
      <c r="L2" s="9">
        <v>750</v>
      </c>
      <c r="M2" s="8">
        <v>37</v>
      </c>
      <c r="N2" s="8">
        <v>26536.666666666664</v>
      </c>
      <c r="O2" s="8">
        <v>25056.666666666664</v>
      </c>
      <c r="P2" s="8">
        <v>6.0000000000000001E-3</v>
      </c>
      <c r="Q2" s="7">
        <v>1E-4</v>
      </c>
      <c r="R2" s="7">
        <v>5.0000000000000001E-4</v>
      </c>
      <c r="S2" s="9">
        <v>2.9999999999999997E-4</v>
      </c>
      <c r="T2" s="9">
        <v>5.9999999999999995E-4</v>
      </c>
      <c r="U2" s="8">
        <v>0.11174000000000001</v>
      </c>
      <c r="V2" s="8">
        <v>0.97946</v>
      </c>
      <c r="W2" s="7">
        <v>2E-3</v>
      </c>
      <c r="X2" s="7">
        <v>1.84E-2</v>
      </c>
      <c r="Y2" s="10"/>
      <c r="Z2" s="10"/>
    </row>
    <row r="3" spans="1:26" x14ac:dyDescent="0.25">
      <c r="A3" s="4">
        <v>44643</v>
      </c>
      <c r="B3" s="4" t="s">
        <v>27</v>
      </c>
      <c r="C3" s="6" t="s">
        <v>25</v>
      </c>
      <c r="D3" s="6" t="s">
        <v>28</v>
      </c>
      <c r="E3" s="11">
        <v>6.34</v>
      </c>
      <c r="F3" s="11">
        <v>5.34</v>
      </c>
      <c r="G3" s="11">
        <v>3.91</v>
      </c>
      <c r="H3" s="11">
        <v>0.26</v>
      </c>
      <c r="I3" s="11">
        <v>0.41</v>
      </c>
      <c r="J3" s="11">
        <v>2.08</v>
      </c>
      <c r="K3" s="9">
        <v>2419.6</v>
      </c>
      <c r="L3" s="9">
        <v>261.3</v>
      </c>
      <c r="M3" s="11">
        <v>7</v>
      </c>
      <c r="N3" s="8">
        <v>81403.333333333328</v>
      </c>
      <c r="O3" s="8">
        <v>60530</v>
      </c>
      <c r="P3" s="11">
        <v>5.4333333333333337E-5</v>
      </c>
      <c r="Q3" s="11">
        <v>1.4999999999999999E-5</v>
      </c>
      <c r="R3" s="11">
        <v>4.546666666666667E-4</v>
      </c>
      <c r="S3" s="9">
        <v>7.3009999999999993E-3</v>
      </c>
      <c r="T3" s="9">
        <v>8.61E-4</v>
      </c>
      <c r="U3" s="11">
        <v>0.27868933333333329</v>
      </c>
      <c r="V3" s="11">
        <v>8.0037999999999998E-2</v>
      </c>
      <c r="W3" s="11">
        <v>0.01</v>
      </c>
      <c r="X3" s="7">
        <v>4.2119999999999996E-3</v>
      </c>
      <c r="Y3" s="10"/>
      <c r="Z3" s="10"/>
    </row>
    <row r="4" spans="1:26" x14ac:dyDescent="0.25">
      <c r="A4" s="4">
        <v>44595</v>
      </c>
      <c r="B4" s="4" t="s">
        <v>27</v>
      </c>
      <c r="C4" s="6" t="s">
        <v>25</v>
      </c>
      <c r="D4" s="6" t="s">
        <v>29</v>
      </c>
      <c r="E4" s="11">
        <v>6.75</v>
      </c>
      <c r="F4" s="11">
        <v>5.98</v>
      </c>
      <c r="G4" s="11">
        <v>3.64</v>
      </c>
      <c r="H4" s="11">
        <v>8.0000000000000004E-4</v>
      </c>
      <c r="I4" s="11">
        <v>0.41</v>
      </c>
      <c r="J4" s="11">
        <v>0.85</v>
      </c>
      <c r="K4" s="9">
        <v>2419.6</v>
      </c>
      <c r="L4" s="9">
        <v>29.5</v>
      </c>
      <c r="M4" s="11">
        <v>7</v>
      </c>
      <c r="N4" s="8"/>
      <c r="O4" s="8"/>
      <c r="P4" s="11">
        <v>6.0000000000000001E-3</v>
      </c>
      <c r="Q4" s="11">
        <v>1E-4</v>
      </c>
      <c r="R4" s="11">
        <v>5.0000000000000001E-4</v>
      </c>
      <c r="S4" s="9">
        <v>2.9999999999999997E-4</v>
      </c>
      <c r="T4" s="9">
        <v>5.9999999999999995E-4</v>
      </c>
      <c r="U4" s="11">
        <v>0.284916</v>
      </c>
      <c r="V4" s="11">
        <v>2.3099999999999999E-2</v>
      </c>
      <c r="W4" s="11">
        <v>3.2000000000000001E-2</v>
      </c>
      <c r="X4" s="7">
        <v>8.5150999999999994E-3</v>
      </c>
      <c r="Y4" s="10"/>
      <c r="Z4" s="10"/>
    </row>
    <row r="5" spans="1:26" x14ac:dyDescent="0.25">
      <c r="A5" s="4">
        <v>44614</v>
      </c>
      <c r="B5" s="4" t="s">
        <v>27</v>
      </c>
      <c r="C5" s="6" t="s">
        <v>25</v>
      </c>
      <c r="D5" s="6" t="s">
        <v>30</v>
      </c>
      <c r="E5" s="11">
        <v>6.78</v>
      </c>
      <c r="F5" s="11">
        <v>5.65</v>
      </c>
      <c r="G5" s="11">
        <v>3.87</v>
      </c>
      <c r="H5" s="11">
        <v>0.11</v>
      </c>
      <c r="I5" s="11">
        <v>0.32</v>
      </c>
      <c r="J5" s="11">
        <v>1.45</v>
      </c>
      <c r="K5" s="9">
        <v>2012</v>
      </c>
      <c r="L5" s="9">
        <v>315</v>
      </c>
      <c r="M5" s="11">
        <v>10</v>
      </c>
      <c r="N5" s="8">
        <v>134513.33333333334</v>
      </c>
      <c r="O5" s="8">
        <v>138923.33333333334</v>
      </c>
      <c r="P5" s="11">
        <v>6.0000000000000001E-3</v>
      </c>
      <c r="Q5" s="11">
        <v>1E-4</v>
      </c>
      <c r="R5" s="11">
        <v>5.0000000000000001E-4</v>
      </c>
      <c r="S5" s="9">
        <v>2.9999999999999997E-4</v>
      </c>
      <c r="T5" s="9">
        <v>5.9999999999999995E-4</v>
      </c>
      <c r="U5" s="11">
        <v>0.11174000000000001</v>
      </c>
      <c r="V5" s="11">
        <v>8.7708999999999995E-2</v>
      </c>
      <c r="W5" s="11">
        <v>0.01</v>
      </c>
      <c r="X5" s="7">
        <v>6.8050000000000003E-3</v>
      </c>
      <c r="Y5" s="10"/>
      <c r="Z5" s="10"/>
    </row>
    <row r="6" spans="1:26" x14ac:dyDescent="0.25">
      <c r="A6" s="12">
        <v>44831</v>
      </c>
      <c r="B6" s="5" t="s">
        <v>24</v>
      </c>
      <c r="C6" s="6" t="s">
        <v>25</v>
      </c>
      <c r="D6" s="6" t="s">
        <v>31</v>
      </c>
      <c r="E6" s="7">
        <v>6.01</v>
      </c>
      <c r="F6" s="7">
        <v>4.3499999999999996</v>
      </c>
      <c r="G6" s="8">
        <v>11.123333333333335</v>
      </c>
      <c r="H6" s="7">
        <v>0.156</v>
      </c>
      <c r="I6" s="8">
        <v>0.38003333333333328</v>
      </c>
      <c r="J6" s="7">
        <v>2.6</v>
      </c>
      <c r="K6" s="9">
        <v>1553.1</v>
      </c>
      <c r="L6" s="9">
        <v>72.599999999999994</v>
      </c>
      <c r="M6" s="8">
        <v>0</v>
      </c>
      <c r="N6" s="8">
        <v>84473.333333333343</v>
      </c>
      <c r="O6" s="8">
        <v>35973.333333333336</v>
      </c>
      <c r="P6" s="8">
        <v>6.0000000000000001E-3</v>
      </c>
      <c r="Q6" s="7">
        <v>1E-4</v>
      </c>
      <c r="R6" s="7">
        <v>5.0000000000000001E-4</v>
      </c>
      <c r="S6" s="9">
        <v>2.9999999999999997E-4</v>
      </c>
      <c r="T6" s="9">
        <v>5.9999999999999995E-4</v>
      </c>
      <c r="U6" s="8">
        <v>0.25509300000000001</v>
      </c>
      <c r="V6" s="8">
        <v>0.258164</v>
      </c>
      <c r="W6" s="7">
        <v>0.309</v>
      </c>
      <c r="X6" s="7">
        <v>4.6490000000000004E-3</v>
      </c>
      <c r="Y6" s="10"/>
      <c r="Z6" s="10"/>
    </row>
    <row r="7" spans="1:26" x14ac:dyDescent="0.25">
      <c r="A7" s="12">
        <v>44879</v>
      </c>
      <c r="B7" s="4" t="s">
        <v>27</v>
      </c>
      <c r="C7" s="6" t="s">
        <v>25</v>
      </c>
      <c r="D7" s="6" t="s">
        <v>32</v>
      </c>
      <c r="E7" s="13">
        <v>6.06</v>
      </c>
      <c r="F7" s="13">
        <v>4.26</v>
      </c>
      <c r="G7" s="8">
        <v>21.8</v>
      </c>
      <c r="H7" s="8">
        <v>0.10696000000000001</v>
      </c>
      <c r="I7" s="8">
        <v>0.4</v>
      </c>
      <c r="J7" s="13">
        <v>16.84</v>
      </c>
      <c r="K7" s="6">
        <v>1413.6</v>
      </c>
      <c r="L7" s="6">
        <v>78.8</v>
      </c>
      <c r="M7" s="8"/>
      <c r="N7" s="8">
        <v>194473.33333333331</v>
      </c>
      <c r="O7" s="8">
        <v>153756.66666666666</v>
      </c>
      <c r="P7" s="8">
        <v>5.9409999999999997E-4</v>
      </c>
      <c r="Q7" s="8">
        <v>6.4599999999999998E-5</v>
      </c>
      <c r="R7" s="14">
        <v>2.3546E-4</v>
      </c>
      <c r="S7" s="6">
        <v>4.6979600000000002E-3</v>
      </c>
      <c r="T7" s="6">
        <v>9.6494000000000007E-3</v>
      </c>
      <c r="U7" s="8">
        <v>0.15016399999999999</v>
      </c>
      <c r="V7" s="8">
        <v>8.6819000000000007E-2</v>
      </c>
      <c r="W7" s="14"/>
      <c r="X7" s="7">
        <v>9.0640000000000009E-3</v>
      </c>
      <c r="Y7" s="10"/>
      <c r="Z7" s="10"/>
    </row>
    <row r="8" spans="1:26" x14ac:dyDescent="0.25">
      <c r="A8" s="15">
        <v>44902</v>
      </c>
      <c r="B8" s="4" t="s">
        <v>27</v>
      </c>
      <c r="C8" s="6" t="s">
        <v>25</v>
      </c>
      <c r="D8" s="6" t="s">
        <v>33</v>
      </c>
      <c r="E8" s="13">
        <v>6.25</v>
      </c>
      <c r="F8" s="13">
        <v>4.9800000000000004</v>
      </c>
      <c r="G8" s="8">
        <v>22.84</v>
      </c>
      <c r="H8" s="8">
        <v>0.10696000000000001</v>
      </c>
      <c r="I8" s="8">
        <v>0.48499999999999999</v>
      </c>
      <c r="J8" s="7">
        <v>12.39</v>
      </c>
      <c r="K8" s="6">
        <v>727</v>
      </c>
      <c r="L8" s="6">
        <v>41.2</v>
      </c>
      <c r="M8" s="8"/>
      <c r="N8" s="8">
        <v>82756.666666666657</v>
      </c>
      <c r="O8" s="8">
        <v>87570</v>
      </c>
      <c r="P8" s="8">
        <v>5.0350000000000004E-4</v>
      </c>
      <c r="Q8" s="8">
        <v>9.3999999999999994E-5</v>
      </c>
      <c r="R8" s="16">
        <v>2.475E-4</v>
      </c>
      <c r="S8" s="6">
        <v>5.4480000000000006E-3</v>
      </c>
      <c r="T8" s="6">
        <v>8.1855000000000001E-3</v>
      </c>
      <c r="U8" s="8">
        <v>0.133019</v>
      </c>
      <c r="V8" s="8">
        <v>0.12964350000000002</v>
      </c>
      <c r="W8" s="16"/>
      <c r="X8" s="7">
        <v>8.1469400000000001E-3</v>
      </c>
      <c r="Y8" s="10"/>
      <c r="Z8" s="10"/>
    </row>
    <row r="9" spans="1:26" x14ac:dyDescent="0.25">
      <c r="A9" s="4">
        <v>44614</v>
      </c>
      <c r="B9" s="4" t="s">
        <v>27</v>
      </c>
      <c r="C9" s="6" t="s">
        <v>34</v>
      </c>
      <c r="D9" s="6" t="s">
        <v>35</v>
      </c>
      <c r="E9" s="11">
        <v>6.58</v>
      </c>
      <c r="F9" s="11">
        <v>4.3600000000000003</v>
      </c>
      <c r="G9" s="11">
        <v>5.88</v>
      </c>
      <c r="H9" s="11">
        <v>0.08</v>
      </c>
      <c r="I9" s="11">
        <v>0.92</v>
      </c>
      <c r="J9" s="11">
        <v>3.65</v>
      </c>
      <c r="K9" s="9">
        <v>241960</v>
      </c>
      <c r="L9" s="9">
        <v>241960</v>
      </c>
      <c r="M9" s="11">
        <v>820</v>
      </c>
      <c r="N9" s="8">
        <v>106750</v>
      </c>
      <c r="O9" s="8">
        <v>209036.66666666669</v>
      </c>
      <c r="P9" s="11">
        <v>6.0000000000000001E-3</v>
      </c>
      <c r="Q9" s="11">
        <v>1E-4</v>
      </c>
      <c r="R9" s="11">
        <v>5.0000000000000001E-4</v>
      </c>
      <c r="S9" s="9">
        <v>2.9999999999999997E-4</v>
      </c>
      <c r="T9" s="9">
        <v>5.9999999999999995E-4</v>
      </c>
      <c r="U9" s="11">
        <v>0.26956000000000002</v>
      </c>
      <c r="V9" s="11">
        <v>0.18459999999999999</v>
      </c>
      <c r="W9" s="11">
        <v>0.02</v>
      </c>
      <c r="X9" s="7">
        <v>5.3930000000000002E-3</v>
      </c>
      <c r="Y9" s="10"/>
      <c r="Z9" s="10"/>
    </row>
    <row r="10" spans="1:26" x14ac:dyDescent="0.25">
      <c r="A10" s="4">
        <v>44677</v>
      </c>
      <c r="B10" s="5" t="s">
        <v>24</v>
      </c>
      <c r="C10" s="6" t="s">
        <v>34</v>
      </c>
      <c r="D10" s="6" t="s">
        <v>36</v>
      </c>
      <c r="E10" s="7">
        <v>6.03</v>
      </c>
      <c r="F10" s="7">
        <v>5.62</v>
      </c>
      <c r="G10" s="8">
        <v>85.92</v>
      </c>
      <c r="H10" s="7">
        <v>8.0000000000000002E-3</v>
      </c>
      <c r="I10" s="8">
        <v>0.64295499999999994</v>
      </c>
      <c r="J10" s="7">
        <v>0.69</v>
      </c>
      <c r="K10" s="9">
        <v>241960</v>
      </c>
      <c r="L10" s="9">
        <v>198630</v>
      </c>
      <c r="M10" s="8">
        <v>563</v>
      </c>
      <c r="N10" s="8">
        <v>193076.66666666669</v>
      </c>
      <c r="O10" s="8">
        <v>122913.33333333334</v>
      </c>
      <c r="P10" s="8">
        <v>2.31E-4</v>
      </c>
      <c r="Q10" s="7">
        <v>3.5999999999999994E-5</v>
      </c>
      <c r="R10" s="7">
        <v>2.4566666666666666E-4</v>
      </c>
      <c r="S10" s="9">
        <v>5.840000000000001E-4</v>
      </c>
      <c r="T10" s="9">
        <v>4.7606666666666665E-3</v>
      </c>
      <c r="U10" s="8">
        <v>1.4330116666666666</v>
      </c>
      <c r="V10" s="8">
        <v>0.57156366666667002</v>
      </c>
      <c r="W10" s="7">
        <v>2E-3</v>
      </c>
      <c r="X10" s="7">
        <v>5.1830000000000001E-2</v>
      </c>
      <c r="Y10" s="10"/>
      <c r="Z10" s="10"/>
    </row>
    <row r="11" spans="1:26" x14ac:dyDescent="0.25">
      <c r="A11" s="4">
        <v>44595</v>
      </c>
      <c r="B11" s="4" t="s">
        <v>27</v>
      </c>
      <c r="C11" s="6" t="s">
        <v>34</v>
      </c>
      <c r="D11" s="6" t="s">
        <v>37</v>
      </c>
      <c r="E11" s="11">
        <v>6.54</v>
      </c>
      <c r="F11" s="11">
        <v>4.9800000000000004</v>
      </c>
      <c r="G11" s="11">
        <v>5.31</v>
      </c>
      <c r="H11" s="11">
        <v>0.187</v>
      </c>
      <c r="I11" s="11">
        <v>0.85</v>
      </c>
      <c r="J11" s="11">
        <v>3.41</v>
      </c>
      <c r="K11" s="9">
        <v>241960</v>
      </c>
      <c r="L11" s="9">
        <v>1900</v>
      </c>
      <c r="M11" s="11"/>
      <c r="N11" s="8"/>
      <c r="O11" s="8"/>
      <c r="P11" s="11">
        <v>6.0000000000000001E-3</v>
      </c>
      <c r="Q11" s="11">
        <v>1E-4</v>
      </c>
      <c r="R11" s="11">
        <v>5.0000000000000001E-4</v>
      </c>
      <c r="S11" s="9">
        <v>2.9999999999999997E-4</v>
      </c>
      <c r="T11" s="9">
        <v>5.9999999999999995E-4</v>
      </c>
      <c r="U11" s="11">
        <v>0.22694</v>
      </c>
      <c r="V11" s="11">
        <v>0.1981</v>
      </c>
      <c r="W11" s="11">
        <v>5.1999999999999998E-2</v>
      </c>
      <c r="X11" s="7">
        <v>5.1840000000000002E-3</v>
      </c>
      <c r="Y11" s="10"/>
      <c r="Z11" s="10"/>
    </row>
    <row r="12" spans="1:26" x14ac:dyDescent="0.25">
      <c r="A12" s="4">
        <v>44643</v>
      </c>
      <c r="B12" s="4" t="s">
        <v>27</v>
      </c>
      <c r="C12" s="6" t="s">
        <v>34</v>
      </c>
      <c r="D12" s="6" t="s">
        <v>38</v>
      </c>
      <c r="E12" s="11">
        <v>6.12</v>
      </c>
      <c r="F12" s="11">
        <v>4.21</v>
      </c>
      <c r="G12" s="11">
        <v>6.95</v>
      </c>
      <c r="H12" s="11">
        <v>0.62</v>
      </c>
      <c r="I12" s="11">
        <v>0.92</v>
      </c>
      <c r="J12" s="11">
        <v>3.65</v>
      </c>
      <c r="K12" s="9">
        <v>240196</v>
      </c>
      <c r="L12" s="9">
        <v>240196</v>
      </c>
      <c r="M12" s="11">
        <v>4263</v>
      </c>
      <c r="N12" s="8">
        <v>150243.33333333334</v>
      </c>
      <c r="O12" s="8">
        <v>164593.33333333331</v>
      </c>
      <c r="P12" s="11">
        <v>6.0000000000000001E-3</v>
      </c>
      <c r="Q12" s="11">
        <v>1E-4</v>
      </c>
      <c r="R12" s="11">
        <v>5.0000000000000001E-4</v>
      </c>
      <c r="S12" s="9">
        <v>2.9999999999999997E-4</v>
      </c>
      <c r="T12" s="9">
        <v>5.9999999999999995E-4</v>
      </c>
      <c r="U12" s="11">
        <v>8.0930000000000002E-2</v>
      </c>
      <c r="V12" s="11">
        <v>9.1800000000000007E-2</v>
      </c>
      <c r="W12" s="11">
        <v>0.01</v>
      </c>
      <c r="X12" s="7">
        <v>7.8040000000000002E-3</v>
      </c>
      <c r="Y12" s="10"/>
      <c r="Z12" s="10"/>
    </row>
    <row r="13" spans="1:26" x14ac:dyDescent="0.25">
      <c r="A13" s="12">
        <v>44831</v>
      </c>
      <c r="B13" s="5" t="s">
        <v>24</v>
      </c>
      <c r="C13" s="6" t="s">
        <v>34</v>
      </c>
      <c r="D13" s="6" t="s">
        <v>39</v>
      </c>
      <c r="E13" s="7">
        <v>6.39</v>
      </c>
      <c r="F13" s="7">
        <v>4.1100000000000003</v>
      </c>
      <c r="G13" s="8">
        <v>65.790000000000006</v>
      </c>
      <c r="H13" s="7">
        <v>0.156</v>
      </c>
      <c r="I13" s="8">
        <v>14.393333333333333</v>
      </c>
      <c r="J13" s="7">
        <v>5.0999999999999996</v>
      </c>
      <c r="K13" s="9">
        <v>1203.3</v>
      </c>
      <c r="L13" s="9">
        <v>105</v>
      </c>
      <c r="M13" s="8">
        <v>2360</v>
      </c>
      <c r="N13" s="8">
        <v>413036.66666666663</v>
      </c>
      <c r="O13" s="8">
        <v>318920</v>
      </c>
      <c r="P13" s="8">
        <v>6.0000000000000001E-3</v>
      </c>
      <c r="Q13" s="7">
        <v>1E-4</v>
      </c>
      <c r="R13" s="7">
        <v>5.0000000000000001E-4</v>
      </c>
      <c r="S13" s="9">
        <v>2.9999999999999997E-4</v>
      </c>
      <c r="T13" s="9">
        <v>5.9999999999999995E-4</v>
      </c>
      <c r="U13" s="8">
        <v>0.61702500000000005</v>
      </c>
      <c r="V13" s="8">
        <v>0.29255100000000001</v>
      </c>
      <c r="W13" s="7">
        <v>0.309</v>
      </c>
      <c r="X13" s="7">
        <v>3.6480000000000002E-3</v>
      </c>
      <c r="Y13" s="10"/>
      <c r="Z13" s="10"/>
    </row>
    <row r="14" spans="1:26" x14ac:dyDescent="0.25">
      <c r="A14" s="15">
        <v>44902</v>
      </c>
      <c r="B14" s="4" t="s">
        <v>27</v>
      </c>
      <c r="C14" s="14" t="s">
        <v>34</v>
      </c>
      <c r="D14" s="14" t="s">
        <v>40</v>
      </c>
      <c r="E14" s="13">
        <v>6.37</v>
      </c>
      <c r="F14" s="13">
        <v>4.33</v>
      </c>
      <c r="G14" s="8">
        <v>67.83</v>
      </c>
      <c r="H14" s="8">
        <v>0.2102</v>
      </c>
      <c r="I14" s="8">
        <v>10.18</v>
      </c>
      <c r="J14" s="7">
        <v>10.4</v>
      </c>
      <c r="K14" s="6">
        <v>980.4</v>
      </c>
      <c r="L14" s="6">
        <v>39.6</v>
      </c>
      <c r="M14" s="8"/>
      <c r="N14" s="8">
        <v>83140</v>
      </c>
      <c r="O14" s="8">
        <v>109606.66666666666</v>
      </c>
      <c r="P14" s="8">
        <v>9.2841959999999998E-4</v>
      </c>
      <c r="Q14" s="8">
        <v>6.4399999999999993E-5</v>
      </c>
      <c r="R14" s="16">
        <v>8.3301000000000002E-4</v>
      </c>
      <c r="S14" s="6">
        <v>5.9746E-3</v>
      </c>
      <c r="T14" s="6">
        <v>6.4164599999999997E-3</v>
      </c>
      <c r="U14" s="8">
        <v>0.13549639999999999</v>
      </c>
      <c r="V14" s="8">
        <v>3.5180000000000003E-2</v>
      </c>
      <c r="W14" s="16"/>
      <c r="X14" s="7">
        <v>1.5164E-2</v>
      </c>
      <c r="Y14" s="10"/>
      <c r="Z14" s="10"/>
    </row>
    <row r="15" spans="1:26" x14ac:dyDescent="0.25">
      <c r="A15" s="12">
        <v>44879</v>
      </c>
      <c r="B15" s="4" t="s">
        <v>27</v>
      </c>
      <c r="C15" s="14" t="s">
        <v>34</v>
      </c>
      <c r="D15" s="14" t="s">
        <v>41</v>
      </c>
      <c r="E15" s="13">
        <v>6.55</v>
      </c>
      <c r="F15" s="13">
        <v>5.25</v>
      </c>
      <c r="G15" s="8">
        <v>76.34</v>
      </c>
      <c r="H15" s="8">
        <v>0.2102</v>
      </c>
      <c r="I15" s="8">
        <v>8</v>
      </c>
      <c r="J15" s="13">
        <v>15.894</v>
      </c>
      <c r="K15" s="6">
        <v>920.8</v>
      </c>
      <c r="L15" s="6">
        <v>98.4</v>
      </c>
      <c r="M15" s="8"/>
      <c r="N15" s="8">
        <v>162190</v>
      </c>
      <c r="O15" s="8">
        <v>0</v>
      </c>
      <c r="P15" s="8">
        <v>1.0715E-3</v>
      </c>
      <c r="Q15" s="8">
        <v>3.9499999999999998E-5</v>
      </c>
      <c r="R15" s="17">
        <v>8.9349999999999998E-4</v>
      </c>
      <c r="S15" s="6">
        <v>5.7300000000000007E-3</v>
      </c>
      <c r="T15" s="6">
        <v>7.8930000000000007E-3</v>
      </c>
      <c r="U15" s="8">
        <v>0.14111650000000001</v>
      </c>
      <c r="V15" s="8">
        <v>2.4145E-2</v>
      </c>
      <c r="W15" s="17"/>
      <c r="X15" s="7">
        <v>1.8319999999999999E-2</v>
      </c>
      <c r="Y15" s="10"/>
      <c r="Z15" s="10"/>
    </row>
    <row r="16" spans="1:26" x14ac:dyDescent="0.25">
      <c r="A16" s="4">
        <v>44677</v>
      </c>
      <c r="B16" s="5" t="s">
        <v>24</v>
      </c>
      <c r="C16" s="6" t="s">
        <v>42</v>
      </c>
      <c r="D16" s="6" t="s">
        <v>43</v>
      </c>
      <c r="E16" s="7">
        <v>6.24</v>
      </c>
      <c r="F16" s="7">
        <v>5.0510000000000002</v>
      </c>
      <c r="G16" s="8">
        <v>16.414999999999999</v>
      </c>
      <c r="H16" s="7">
        <v>8.0000000000000002E-3</v>
      </c>
      <c r="I16" s="8">
        <v>0.58872499999999994</v>
      </c>
      <c r="J16" s="7">
        <v>2.5</v>
      </c>
      <c r="K16" s="9">
        <v>11199</v>
      </c>
      <c r="L16" s="9">
        <v>100</v>
      </c>
      <c r="M16" s="8">
        <v>113</v>
      </c>
      <c r="N16" s="8">
        <v>175273.33333333331</v>
      </c>
      <c r="O16" s="8">
        <v>254460</v>
      </c>
      <c r="P16" s="8">
        <v>6.0000000000000001E-3</v>
      </c>
      <c r="Q16" s="7">
        <v>1E-4</v>
      </c>
      <c r="R16" s="7">
        <v>5.0000000000000001E-4</v>
      </c>
      <c r="S16" s="9">
        <v>2.9999999999999997E-4</v>
      </c>
      <c r="T16" s="9">
        <v>5.9999999999999995E-4</v>
      </c>
      <c r="U16" s="8">
        <v>0.18149999999999999</v>
      </c>
      <c r="V16" s="8">
        <v>8.1900000000000001E-2</v>
      </c>
      <c r="W16" s="7">
        <v>2E-3</v>
      </c>
      <c r="X16" s="7">
        <v>1.4959999999999999E-2</v>
      </c>
      <c r="Y16" s="10"/>
      <c r="Z16" s="10"/>
    </row>
    <row r="17" spans="1:26" x14ac:dyDescent="0.25">
      <c r="A17" s="4">
        <v>44643</v>
      </c>
      <c r="B17" s="4" t="s">
        <v>27</v>
      </c>
      <c r="C17" s="6" t="s">
        <v>42</v>
      </c>
      <c r="D17" s="6" t="s">
        <v>44</v>
      </c>
      <c r="E17" s="11">
        <v>6.34</v>
      </c>
      <c r="F17" s="11">
        <v>5.26</v>
      </c>
      <c r="G17" s="11">
        <v>2.65</v>
      </c>
      <c r="H17" s="11">
        <v>0.26</v>
      </c>
      <c r="I17" s="11">
        <v>0.39</v>
      </c>
      <c r="J17" s="11">
        <v>2.64</v>
      </c>
      <c r="K17" s="9">
        <v>2419.6</v>
      </c>
      <c r="L17" s="9">
        <v>58.4</v>
      </c>
      <c r="M17" s="11">
        <v>13</v>
      </c>
      <c r="N17" s="8">
        <v>42626.666666666672</v>
      </c>
      <c r="O17" s="8">
        <v>26183.333333333336</v>
      </c>
      <c r="P17" s="11">
        <v>1.4800000000000002E-4</v>
      </c>
      <c r="Q17" s="11">
        <v>3.4333333333333332E-5</v>
      </c>
      <c r="R17" s="11">
        <v>8.1866666666666676E-4</v>
      </c>
      <c r="S17" s="9">
        <v>2.5599999999999999E-4</v>
      </c>
      <c r="T17" s="9">
        <v>8.61E-4</v>
      </c>
      <c r="U17" s="11">
        <v>2.5592513333333335</v>
      </c>
      <c r="V17" s="11">
        <v>0.16811100000000001</v>
      </c>
      <c r="W17" s="11">
        <v>2E-3</v>
      </c>
      <c r="X17" s="7">
        <v>5.9899999999999997E-3</v>
      </c>
      <c r="Y17" s="10"/>
      <c r="Z17" s="10"/>
    </row>
    <row r="18" spans="1:26" x14ac:dyDescent="0.25">
      <c r="A18" s="4">
        <v>44595</v>
      </c>
      <c r="B18" s="4" t="s">
        <v>27</v>
      </c>
      <c r="C18" s="6" t="s">
        <v>42</v>
      </c>
      <c r="D18" s="6" t="s">
        <v>45</v>
      </c>
      <c r="E18" s="11">
        <v>6.43</v>
      </c>
      <c r="F18" s="11">
        <v>5.33</v>
      </c>
      <c r="G18" s="11">
        <v>2.4900000000000002</v>
      </c>
      <c r="H18" s="11">
        <v>8.0000000000000004E-4</v>
      </c>
      <c r="I18" s="11">
        <v>0.39</v>
      </c>
      <c r="J18" s="11">
        <v>1.25</v>
      </c>
      <c r="K18" s="9">
        <v>2419.6</v>
      </c>
      <c r="L18" s="9">
        <v>37.6</v>
      </c>
      <c r="M18" s="11"/>
      <c r="N18" s="8"/>
      <c r="O18" s="8"/>
      <c r="P18" s="11">
        <v>6.0000000000000001E-3</v>
      </c>
      <c r="Q18" s="11">
        <v>1E-4</v>
      </c>
      <c r="R18" s="11">
        <v>5.0000000000000001E-4</v>
      </c>
      <c r="S18" s="9">
        <v>2.9999999999999997E-4</v>
      </c>
      <c r="T18" s="9">
        <v>5.9999999999999995E-4</v>
      </c>
      <c r="U18" s="11">
        <v>2.2286E-2</v>
      </c>
      <c r="V18" s="11">
        <v>1.5181E-2</v>
      </c>
      <c r="W18" s="11">
        <v>5.1999999999999998E-2</v>
      </c>
      <c r="X18" s="7">
        <v>5.1799999999999997E-3</v>
      </c>
      <c r="Y18" s="10"/>
      <c r="Z18" s="10"/>
    </row>
    <row r="19" spans="1:26" x14ac:dyDescent="0.25">
      <c r="A19" s="12">
        <v>44831</v>
      </c>
      <c r="B19" s="5" t="s">
        <v>24</v>
      </c>
      <c r="C19" s="6" t="s">
        <v>42</v>
      </c>
      <c r="D19" s="6" t="s">
        <v>46</v>
      </c>
      <c r="E19" s="7">
        <v>6.25</v>
      </c>
      <c r="F19" s="7">
        <v>3.35</v>
      </c>
      <c r="G19" s="8">
        <v>9.3583333333333343</v>
      </c>
      <c r="H19" s="7">
        <v>0.156</v>
      </c>
      <c r="I19" s="8">
        <v>1.4443333333333335</v>
      </c>
      <c r="J19" s="7">
        <v>0.5</v>
      </c>
      <c r="K19" s="9">
        <v>1986.3</v>
      </c>
      <c r="L19" s="9">
        <v>236</v>
      </c>
      <c r="M19" s="8">
        <v>17</v>
      </c>
      <c r="N19" s="8">
        <v>52463.333333333328</v>
      </c>
      <c r="O19" s="8">
        <v>45460</v>
      </c>
      <c r="P19" s="8">
        <v>6.0000000000000001E-3</v>
      </c>
      <c r="Q19" s="7">
        <v>1E-4</v>
      </c>
      <c r="R19" s="7">
        <v>5.0000000000000001E-4</v>
      </c>
      <c r="S19" s="9">
        <v>2.9999999999999997E-4</v>
      </c>
      <c r="T19" s="9">
        <v>5.9999999999999995E-4</v>
      </c>
      <c r="U19" s="8">
        <v>2.2286E-2</v>
      </c>
      <c r="V19" s="8">
        <v>8.0000000000000002E-3</v>
      </c>
      <c r="W19" s="7">
        <v>0.309</v>
      </c>
      <c r="X19" s="7">
        <v>6.9000000000000008E-3</v>
      </c>
      <c r="Y19" s="10"/>
      <c r="Z19" s="10"/>
    </row>
    <row r="20" spans="1:26" x14ac:dyDescent="0.25">
      <c r="A20" s="12">
        <v>44879</v>
      </c>
      <c r="B20" s="4" t="s">
        <v>27</v>
      </c>
      <c r="C20" s="16" t="s">
        <v>42</v>
      </c>
      <c r="D20" s="16" t="s">
        <v>47</v>
      </c>
      <c r="E20" s="13">
        <v>6.45</v>
      </c>
      <c r="F20" s="13">
        <v>2.64</v>
      </c>
      <c r="G20" s="8">
        <v>15.31</v>
      </c>
      <c r="H20" s="8">
        <v>0.10916666666666668</v>
      </c>
      <c r="I20" s="8">
        <v>1.64</v>
      </c>
      <c r="J20" s="13">
        <v>56.6</v>
      </c>
      <c r="K20" s="6">
        <v>1732.9</v>
      </c>
      <c r="L20" s="6">
        <v>307.60000000000002</v>
      </c>
      <c r="M20" s="8"/>
      <c r="N20" s="8">
        <v>52780</v>
      </c>
      <c r="O20" s="8">
        <v>55476.666666666672</v>
      </c>
      <c r="P20" s="8">
        <v>6.0000000000000001E-3</v>
      </c>
      <c r="Q20" s="8">
        <v>1E-4</v>
      </c>
      <c r="R20" s="16">
        <v>5.0000000000000001E-4</v>
      </c>
      <c r="S20" s="6">
        <v>2.9999999999999997E-4</v>
      </c>
      <c r="T20" s="6">
        <v>5.9999999999999995E-4</v>
      </c>
      <c r="U20" s="8">
        <v>0.263017</v>
      </c>
      <c r="V20" s="8">
        <v>1.2192E-2</v>
      </c>
      <c r="W20" s="16"/>
      <c r="X20" s="7">
        <v>8.2485000000000006E-3</v>
      </c>
      <c r="Y20" s="10"/>
      <c r="Z20" s="10"/>
    </row>
    <row r="21" spans="1:26" x14ac:dyDescent="0.25">
      <c r="A21" s="15">
        <v>44902</v>
      </c>
      <c r="B21" s="4" t="s">
        <v>27</v>
      </c>
      <c r="C21" s="16" t="s">
        <v>42</v>
      </c>
      <c r="D21" s="16" t="s">
        <v>48</v>
      </c>
      <c r="E21" s="13">
        <v>6.79</v>
      </c>
      <c r="F21" s="13">
        <v>4.22</v>
      </c>
      <c r="G21" s="8">
        <v>15.6</v>
      </c>
      <c r="H21" s="8">
        <v>0.10916666666666668</v>
      </c>
      <c r="I21" s="8">
        <v>1.0158</v>
      </c>
      <c r="J21" s="7">
        <v>5.641</v>
      </c>
      <c r="K21" s="6">
        <v>866.4</v>
      </c>
      <c r="L21" s="6">
        <v>64.5</v>
      </c>
      <c r="M21" s="8"/>
      <c r="N21" s="8">
        <v>30976.666666666664</v>
      </c>
      <c r="O21" s="8">
        <v>49963.333333333328</v>
      </c>
      <c r="P21" s="8">
        <v>6.9459999999999997E-4</v>
      </c>
      <c r="Q21" s="8">
        <v>4.6649999999999996E-5</v>
      </c>
      <c r="R21" s="16">
        <v>1.67963E-4</v>
      </c>
      <c r="S21" s="6">
        <v>4.0634963999999999E-3</v>
      </c>
      <c r="T21" s="6">
        <v>8.1696000000000008E-3</v>
      </c>
      <c r="U21" s="8">
        <v>1.694E-2</v>
      </c>
      <c r="V21" s="8">
        <v>3.6181E-3</v>
      </c>
      <c r="W21" s="16"/>
      <c r="X21" s="7">
        <v>7.49879E-3</v>
      </c>
      <c r="Y21" s="10"/>
      <c r="Z21" s="10"/>
    </row>
    <row r="22" spans="1:26" x14ac:dyDescent="0.25">
      <c r="A22" s="4">
        <v>44614</v>
      </c>
      <c r="B22" s="4" t="s">
        <v>27</v>
      </c>
      <c r="C22" s="6" t="s">
        <v>42</v>
      </c>
      <c r="D22" s="6" t="s">
        <v>49</v>
      </c>
      <c r="E22" s="11">
        <v>6.34</v>
      </c>
      <c r="F22" s="11">
        <v>5.13</v>
      </c>
      <c r="G22" s="11">
        <v>2.4700000000000002</v>
      </c>
      <c r="H22" s="11">
        <v>0.02</v>
      </c>
      <c r="I22" s="11">
        <v>0.34</v>
      </c>
      <c r="J22" s="11">
        <v>0.59</v>
      </c>
      <c r="K22" s="9">
        <v>169.6</v>
      </c>
      <c r="L22" s="9">
        <v>82</v>
      </c>
      <c r="M22" s="11">
        <v>13</v>
      </c>
      <c r="N22" s="8">
        <v>56043.333333333328</v>
      </c>
      <c r="O22" s="8">
        <v>59626.666666666672</v>
      </c>
      <c r="P22" s="11">
        <v>4.9649999999999998E-4</v>
      </c>
      <c r="Q22" s="11">
        <v>8.8999999999999995E-5</v>
      </c>
      <c r="R22" s="11">
        <v>1.3550000000000001E-4</v>
      </c>
      <c r="S22" s="9">
        <v>3.9389999999999998E-3</v>
      </c>
      <c r="T22" s="9">
        <v>5.1485000000000003E-3</v>
      </c>
      <c r="U22" s="11">
        <v>1.42785E-2</v>
      </c>
      <c r="V22" s="11">
        <v>2.8025000000000003E-3</v>
      </c>
      <c r="W22" s="11">
        <v>2E-3</v>
      </c>
      <c r="X22" s="7">
        <v>7.1980000000000004E-3</v>
      </c>
      <c r="Y22" s="10"/>
      <c r="Z22" s="10"/>
    </row>
    <row r="23" spans="1:26" x14ac:dyDescent="0.25">
      <c r="A23" s="4">
        <v>44677</v>
      </c>
      <c r="B23" s="5" t="s">
        <v>24</v>
      </c>
      <c r="C23" s="6" t="s">
        <v>50</v>
      </c>
      <c r="D23" s="6" t="s">
        <v>51</v>
      </c>
      <c r="E23" s="7">
        <v>6.06</v>
      </c>
      <c r="F23" s="7">
        <v>4.97</v>
      </c>
      <c r="G23" s="8">
        <v>59.231449999999995</v>
      </c>
      <c r="H23" s="7">
        <v>8.0000000000000002E-3</v>
      </c>
      <c r="I23" s="8">
        <v>0.83204999999999996</v>
      </c>
      <c r="J23" s="7">
        <v>6.4</v>
      </c>
      <c r="K23" s="9">
        <v>3968</v>
      </c>
      <c r="L23" s="9">
        <v>850</v>
      </c>
      <c r="M23" s="8">
        <v>10</v>
      </c>
      <c r="N23" s="8">
        <v>30620</v>
      </c>
      <c r="O23" s="8">
        <v>32056.666666666664</v>
      </c>
      <c r="P23" s="8">
        <v>6.0000000000000001E-3</v>
      </c>
      <c r="Q23" s="7">
        <v>1E-4</v>
      </c>
      <c r="R23" s="7">
        <v>5.0000000000000001E-4</v>
      </c>
      <c r="S23" s="9">
        <v>2.9999999999999997E-4</v>
      </c>
      <c r="T23" s="9">
        <v>5.9999999999999995E-4</v>
      </c>
      <c r="U23" s="8">
        <v>0.39839999999999998</v>
      </c>
      <c r="V23" s="8">
        <v>0.1946</v>
      </c>
      <c r="W23" s="7">
        <v>2E-3</v>
      </c>
      <c r="X23" s="7">
        <v>4.4900000000000002E-2</v>
      </c>
      <c r="Y23" s="10"/>
      <c r="Z23" s="10"/>
    </row>
    <row r="24" spans="1:26" x14ac:dyDescent="0.25">
      <c r="A24" s="4">
        <v>44595</v>
      </c>
      <c r="B24" s="4" t="s">
        <v>27</v>
      </c>
      <c r="C24" s="6" t="s">
        <v>50</v>
      </c>
      <c r="D24" s="6" t="s">
        <v>52</v>
      </c>
      <c r="E24" s="11">
        <v>6.55</v>
      </c>
      <c r="F24" s="11">
        <v>5.03</v>
      </c>
      <c r="G24" s="11">
        <v>1.95</v>
      </c>
      <c r="H24" s="11">
        <v>8.0000000000000004E-4</v>
      </c>
      <c r="I24" s="11">
        <v>0.21</v>
      </c>
      <c r="J24" s="11">
        <v>1.33</v>
      </c>
      <c r="K24" s="9">
        <v>2419.6</v>
      </c>
      <c r="L24" s="9">
        <v>960.6</v>
      </c>
      <c r="M24" s="11"/>
      <c r="N24" s="8"/>
      <c r="O24" s="8"/>
      <c r="P24" s="11">
        <v>5.9999999999999995E-5</v>
      </c>
      <c r="Q24" s="11">
        <v>1.4999999999999999E-5</v>
      </c>
      <c r="R24" s="11">
        <v>5.6999999999999996E-5</v>
      </c>
      <c r="S24" s="9">
        <v>2.5599999999999999E-4</v>
      </c>
      <c r="T24" s="9">
        <v>8.61E-4</v>
      </c>
      <c r="U24" s="11">
        <v>0.394903</v>
      </c>
      <c r="V24" s="11">
        <v>7.3378333333333337E-2</v>
      </c>
      <c r="W24" s="11">
        <v>6.0000000000000001E-3</v>
      </c>
      <c r="X24" s="7">
        <v>5.0000000000000001E-3</v>
      </c>
      <c r="Y24" s="10"/>
      <c r="Z24" s="10"/>
    </row>
    <row r="25" spans="1:26" x14ac:dyDescent="0.25">
      <c r="A25" s="4">
        <v>44614</v>
      </c>
      <c r="B25" s="4" t="s">
        <v>27</v>
      </c>
      <c r="C25" s="6" t="s">
        <v>50</v>
      </c>
      <c r="D25" s="6" t="s">
        <v>53</v>
      </c>
      <c r="E25" s="11">
        <v>6.25</v>
      </c>
      <c r="F25" s="11">
        <v>5.34</v>
      </c>
      <c r="G25" s="11">
        <v>2.13</v>
      </c>
      <c r="H25" s="11">
        <v>0.16</v>
      </c>
      <c r="I25" s="11">
        <v>0.2</v>
      </c>
      <c r="J25" s="11">
        <v>1.58</v>
      </c>
      <c r="K25" s="9">
        <v>2419.6</v>
      </c>
      <c r="L25" s="9">
        <v>410</v>
      </c>
      <c r="M25" s="11">
        <v>27</v>
      </c>
      <c r="N25" s="8">
        <v>57196.666666666672</v>
      </c>
      <c r="O25" s="8">
        <v>99383.333333333343</v>
      </c>
      <c r="P25" s="11">
        <v>6.0000000000000001E-3</v>
      </c>
      <c r="Q25" s="11">
        <v>1E-4</v>
      </c>
      <c r="R25" s="11">
        <v>5.0000000000000001E-4</v>
      </c>
      <c r="S25" s="9">
        <v>2.9999999999999997E-4</v>
      </c>
      <c r="T25" s="9">
        <v>5.9999999999999995E-4</v>
      </c>
      <c r="U25" s="11">
        <v>9.6100000000000005E-2</v>
      </c>
      <c r="V25" s="11">
        <v>2.84196E-2</v>
      </c>
      <c r="W25" s="11">
        <v>0.01</v>
      </c>
      <c r="X25" s="7">
        <v>8.8859999999999998E-3</v>
      </c>
      <c r="Y25" s="10"/>
      <c r="Z25" s="10"/>
    </row>
    <row r="26" spans="1:26" x14ac:dyDescent="0.25">
      <c r="A26" s="4">
        <v>44643</v>
      </c>
      <c r="B26" s="4" t="s">
        <v>27</v>
      </c>
      <c r="C26" s="6" t="s">
        <v>50</v>
      </c>
      <c r="D26" s="6" t="s">
        <v>54</v>
      </c>
      <c r="E26" s="11">
        <v>6.34</v>
      </c>
      <c r="F26" s="11">
        <v>5.64</v>
      </c>
      <c r="G26" s="11">
        <v>2.38</v>
      </c>
      <c r="H26" s="11">
        <v>0.37</v>
      </c>
      <c r="I26" s="11">
        <v>0.19</v>
      </c>
      <c r="J26" s="11">
        <v>1.98</v>
      </c>
      <c r="K26" s="9">
        <v>2419.6</v>
      </c>
      <c r="L26" s="9">
        <v>129.5</v>
      </c>
      <c r="M26" s="11">
        <v>17</v>
      </c>
      <c r="N26" s="8">
        <v>47563.333333333328</v>
      </c>
      <c r="O26" s="8">
        <v>51996.666666666672</v>
      </c>
      <c r="P26" s="11">
        <v>6.0000000000000001E-3</v>
      </c>
      <c r="Q26" s="11">
        <v>1E-4</v>
      </c>
      <c r="R26" s="11">
        <v>5.0000000000000001E-4</v>
      </c>
      <c r="S26" s="9">
        <v>2.9999999999999997E-4</v>
      </c>
      <c r="T26" s="9">
        <v>5.9999999999999995E-4</v>
      </c>
      <c r="U26" s="11">
        <v>0.159362</v>
      </c>
      <c r="V26" s="11">
        <v>3.1255999999999999E-2</v>
      </c>
      <c r="W26" s="11">
        <v>0.01</v>
      </c>
      <c r="X26" s="7">
        <v>3.679E-3</v>
      </c>
      <c r="Y26" s="10"/>
      <c r="Z26" s="10"/>
    </row>
    <row r="27" spans="1:26" x14ac:dyDescent="0.25">
      <c r="A27" s="12">
        <v>44879</v>
      </c>
      <c r="B27" s="4" t="s">
        <v>27</v>
      </c>
      <c r="C27" s="14" t="s">
        <v>50</v>
      </c>
      <c r="D27" s="14" t="s">
        <v>55</v>
      </c>
      <c r="E27" s="13">
        <v>6.09</v>
      </c>
      <c r="F27" s="13">
        <v>5</v>
      </c>
      <c r="G27" s="8">
        <v>75.150000000000006</v>
      </c>
      <c r="H27" s="7">
        <v>0.156</v>
      </c>
      <c r="I27" s="8">
        <v>0.42299999999999999</v>
      </c>
      <c r="J27" s="13">
        <v>24.6</v>
      </c>
      <c r="K27" s="6">
        <v>913.9</v>
      </c>
      <c r="L27" s="6">
        <v>183.5</v>
      </c>
      <c r="M27" s="8"/>
      <c r="N27" s="8">
        <v>64346.666666666672</v>
      </c>
      <c r="O27" s="8">
        <v>0</v>
      </c>
      <c r="P27" s="8">
        <v>6.0000000000000001E-3</v>
      </c>
      <c r="Q27" s="7">
        <v>1E-4</v>
      </c>
      <c r="R27" s="16">
        <v>5.0000000000000001E-4</v>
      </c>
      <c r="S27" s="6">
        <v>2.9999999999999997E-4</v>
      </c>
      <c r="T27" s="6">
        <v>5.9999999999999995E-4</v>
      </c>
      <c r="U27" s="8">
        <v>0.36908299999999999</v>
      </c>
      <c r="V27" s="8">
        <v>9.9172999999999997E-2</v>
      </c>
      <c r="W27" s="16"/>
      <c r="X27" s="7">
        <v>4.8964999999999998E-3</v>
      </c>
      <c r="Y27" s="10"/>
      <c r="Z27" s="10"/>
    </row>
    <row r="28" spans="1:26" x14ac:dyDescent="0.25">
      <c r="A28" s="12">
        <v>44831</v>
      </c>
      <c r="B28" s="5" t="s">
        <v>24</v>
      </c>
      <c r="C28" s="6" t="s">
        <v>50</v>
      </c>
      <c r="D28" s="6" t="s">
        <v>56</v>
      </c>
      <c r="E28" s="7">
        <v>6.19</v>
      </c>
      <c r="F28" s="7">
        <v>4.26</v>
      </c>
      <c r="G28" s="8">
        <v>70.933333333333323</v>
      </c>
      <c r="H28" s="8">
        <v>0.13896</v>
      </c>
      <c r="I28" s="8">
        <v>0.33363333333333339</v>
      </c>
      <c r="J28" s="7">
        <v>5.6</v>
      </c>
      <c r="K28" s="9">
        <v>913.9</v>
      </c>
      <c r="L28" s="9">
        <v>167.1</v>
      </c>
      <c r="M28" s="8">
        <v>0</v>
      </c>
      <c r="N28" s="8">
        <v>95780</v>
      </c>
      <c r="O28" s="8">
        <v>60213.333333333328</v>
      </c>
      <c r="P28" s="8">
        <v>1.2945999999999999E-3</v>
      </c>
      <c r="Q28" s="8">
        <v>3.4564599999999998E-5</v>
      </c>
      <c r="R28" s="7">
        <v>1.2368000000000001E-4</v>
      </c>
      <c r="S28" s="9">
        <v>5.6459000000000006E-3</v>
      </c>
      <c r="T28" s="9">
        <v>5.1646000000000001E-3</v>
      </c>
      <c r="U28" s="8">
        <v>0.16764400000000002</v>
      </c>
      <c r="V28" s="8">
        <v>2.5618999999999999E-2</v>
      </c>
      <c r="W28" s="7">
        <v>0.309</v>
      </c>
      <c r="X28" s="7">
        <v>7.1960000000000001E-3</v>
      </c>
      <c r="Y28" s="10"/>
      <c r="Z28" s="10"/>
    </row>
    <row r="29" spans="1:26" x14ac:dyDescent="0.25">
      <c r="A29" s="15">
        <v>44902</v>
      </c>
      <c r="B29" s="4" t="s">
        <v>27</v>
      </c>
      <c r="C29" s="14" t="s">
        <v>50</v>
      </c>
      <c r="D29" s="14" t="s">
        <v>57</v>
      </c>
      <c r="E29" s="13">
        <v>6.03</v>
      </c>
      <c r="F29" s="13">
        <v>5.09</v>
      </c>
      <c r="G29" s="8">
        <v>78.900000000000006</v>
      </c>
      <c r="H29" s="8">
        <v>0.13896</v>
      </c>
      <c r="I29" s="8">
        <v>0.45429999999999998</v>
      </c>
      <c r="J29" s="7">
        <v>12.38</v>
      </c>
      <c r="K29" s="6">
        <v>648.79999999999995</v>
      </c>
      <c r="L29" s="6">
        <v>88.5</v>
      </c>
      <c r="M29" s="8"/>
      <c r="N29" s="8">
        <v>66893.333333333328</v>
      </c>
      <c r="O29" s="8">
        <v>44460</v>
      </c>
      <c r="P29" s="8">
        <v>1.1125E-3</v>
      </c>
      <c r="Q29" s="8">
        <v>3.3500000000000001E-5</v>
      </c>
      <c r="R29" s="16">
        <v>1.95E-4</v>
      </c>
      <c r="S29" s="6">
        <v>4.2264999999999994E-3</v>
      </c>
      <c r="T29" s="6">
        <v>3.6105E-3</v>
      </c>
      <c r="U29" s="8">
        <v>0.14592549999999999</v>
      </c>
      <c r="V29" s="8">
        <v>2.9751999999999997E-2</v>
      </c>
      <c r="W29" s="16"/>
      <c r="X29" s="7">
        <v>6.1979000000000001E-3</v>
      </c>
      <c r="Y29" s="10"/>
      <c r="Z29" s="10"/>
    </row>
    <row r="30" spans="1:26" x14ac:dyDescent="0.25">
      <c r="A30" s="4">
        <v>44643</v>
      </c>
      <c r="B30" s="4" t="s">
        <v>27</v>
      </c>
      <c r="C30" s="6" t="s">
        <v>58</v>
      </c>
      <c r="D30" s="6" t="s">
        <v>59</v>
      </c>
      <c r="E30" s="11">
        <v>6.36</v>
      </c>
      <c r="F30" s="11">
        <v>5.15</v>
      </c>
      <c r="G30" s="11">
        <v>2.68</v>
      </c>
      <c r="H30" s="11">
        <v>0.08</v>
      </c>
      <c r="I30" s="11">
        <v>0.65</v>
      </c>
      <c r="J30" s="11">
        <v>1.36</v>
      </c>
      <c r="K30" s="9">
        <v>241960</v>
      </c>
      <c r="L30" s="9">
        <v>5800</v>
      </c>
      <c r="M30" s="11">
        <v>180</v>
      </c>
      <c r="N30" s="8">
        <v>48453.333333333328</v>
      </c>
      <c r="O30" s="8">
        <v>45133.333333333328</v>
      </c>
      <c r="P30" s="11">
        <v>6.0000000000000001E-3</v>
      </c>
      <c r="Q30" s="11">
        <v>1E-4</v>
      </c>
      <c r="R30" s="11">
        <v>5.0000000000000001E-4</v>
      </c>
      <c r="S30" s="9">
        <v>2.9999999999999997E-4</v>
      </c>
      <c r="T30" s="9">
        <v>5.9999999999999995E-4</v>
      </c>
      <c r="U30" s="11">
        <v>0.26600000000000001</v>
      </c>
      <c r="V30" s="11">
        <v>5.194E-2</v>
      </c>
      <c r="W30" s="11">
        <v>0.01</v>
      </c>
      <c r="X30" s="7">
        <v>3.8560000000000001E-3</v>
      </c>
      <c r="Y30" s="10"/>
      <c r="Z30" s="10"/>
    </row>
    <row r="31" spans="1:26" x14ac:dyDescent="0.25">
      <c r="A31" s="4">
        <v>44677</v>
      </c>
      <c r="B31" s="5" t="s">
        <v>24</v>
      </c>
      <c r="C31" s="6" t="s">
        <v>58</v>
      </c>
      <c r="D31" s="6" t="s">
        <v>60</v>
      </c>
      <c r="E31" s="7">
        <v>6.43</v>
      </c>
      <c r="F31" s="7">
        <v>4.34</v>
      </c>
      <c r="G31" s="8">
        <v>44.355000000000004</v>
      </c>
      <c r="H31" s="7">
        <v>8.0000000000000002E-3</v>
      </c>
      <c r="I31" s="8">
        <v>5.7339500000000001</v>
      </c>
      <c r="J31" s="7">
        <v>3.1</v>
      </c>
      <c r="K31" s="9">
        <v>14670</v>
      </c>
      <c r="L31" s="9">
        <v>2260</v>
      </c>
      <c r="M31" s="8">
        <v>30</v>
      </c>
      <c r="N31" s="8">
        <v>25606.666666666664</v>
      </c>
      <c r="O31" s="8">
        <v>29616.666666666664</v>
      </c>
      <c r="P31" s="8">
        <v>4.9333333333333338E-5</v>
      </c>
      <c r="Q31" s="7">
        <v>1.4999999999999999E-5</v>
      </c>
      <c r="R31" s="7">
        <v>5.1999999999999997E-5</v>
      </c>
      <c r="S31" s="9">
        <v>2.9399999999999999E-4</v>
      </c>
      <c r="T31" s="9">
        <v>8.61E-4</v>
      </c>
      <c r="U31" s="8">
        <v>0.12561533333333333</v>
      </c>
      <c r="V31" s="8">
        <v>8.1226000000000007E-2</v>
      </c>
      <c r="W31" s="7">
        <v>2E-3</v>
      </c>
      <c r="X31" s="7">
        <v>1.848E-2</v>
      </c>
      <c r="Y31" s="10"/>
      <c r="Z31" s="10"/>
    </row>
    <row r="32" spans="1:26" x14ac:dyDescent="0.25">
      <c r="A32" s="4">
        <v>44595</v>
      </c>
      <c r="B32" s="4" t="s">
        <v>27</v>
      </c>
      <c r="C32" s="6" t="s">
        <v>58</v>
      </c>
      <c r="D32" s="6" t="s">
        <v>61</v>
      </c>
      <c r="E32" s="11">
        <v>6.48</v>
      </c>
      <c r="F32" s="11">
        <v>4.95</v>
      </c>
      <c r="G32" s="11">
        <v>1.95</v>
      </c>
      <c r="H32" s="11">
        <v>8.0000000000000004E-4</v>
      </c>
      <c r="I32" s="11">
        <v>0.34</v>
      </c>
      <c r="J32" s="11">
        <v>0.59</v>
      </c>
      <c r="K32" s="9">
        <v>2419.6</v>
      </c>
      <c r="L32" s="9">
        <v>960.6</v>
      </c>
      <c r="M32" s="11"/>
      <c r="N32" s="8"/>
      <c r="O32" s="8"/>
      <c r="P32" s="11">
        <v>6.0000000000000001E-3</v>
      </c>
      <c r="Q32" s="11">
        <v>1E-4</v>
      </c>
      <c r="R32" s="11">
        <v>5.0000000000000001E-4</v>
      </c>
      <c r="S32" s="9">
        <v>2.9999999999999997E-4</v>
      </c>
      <c r="T32" s="9">
        <v>5.9999999999999995E-4</v>
      </c>
      <c r="U32" s="11">
        <v>9.1700000000000004E-2</v>
      </c>
      <c r="V32" s="11">
        <v>2.9993100000000002E-2</v>
      </c>
      <c r="W32" s="11">
        <v>5.0000000000000001E-3</v>
      </c>
      <c r="X32" s="7">
        <v>1.9460999999999999E-2</v>
      </c>
      <c r="Y32" s="10"/>
      <c r="Z32" s="10"/>
    </row>
    <row r="33" spans="1:26" x14ac:dyDescent="0.25">
      <c r="A33" s="12">
        <v>44831</v>
      </c>
      <c r="B33" s="5" t="s">
        <v>24</v>
      </c>
      <c r="C33" s="6" t="s">
        <v>58</v>
      </c>
      <c r="D33" s="6" t="s">
        <v>62</v>
      </c>
      <c r="E33" s="7">
        <v>6.34</v>
      </c>
      <c r="F33" s="7">
        <v>5.01</v>
      </c>
      <c r="G33" s="8">
        <v>28.99666666666667</v>
      </c>
      <c r="H33" s="7">
        <v>0.156</v>
      </c>
      <c r="I33" s="8">
        <v>0.72763333333333335</v>
      </c>
      <c r="J33" s="7">
        <v>4.5999999999999996</v>
      </c>
      <c r="K33" s="9">
        <v>2419.6</v>
      </c>
      <c r="L33" s="9">
        <v>920.8</v>
      </c>
      <c r="M33" s="8">
        <v>10</v>
      </c>
      <c r="N33" s="8">
        <v>66676.666666666672</v>
      </c>
      <c r="O33" s="8">
        <v>35343.333333333336</v>
      </c>
      <c r="P33" s="8">
        <v>6.0000000000000001E-3</v>
      </c>
      <c r="Q33" s="7">
        <v>1E-4</v>
      </c>
      <c r="R33" s="7">
        <v>5.0000000000000001E-4</v>
      </c>
      <c r="S33" s="9">
        <v>2.9999999999999997E-4</v>
      </c>
      <c r="T33" s="9">
        <v>5.9999999999999995E-4</v>
      </c>
      <c r="U33" s="8">
        <v>1.1753E-2</v>
      </c>
      <c r="V33" s="8">
        <v>7.9310000000000005E-3</v>
      </c>
      <c r="W33" s="7">
        <v>0.309</v>
      </c>
      <c r="X33" s="7">
        <v>5.6181E-3</v>
      </c>
      <c r="Y33" s="10"/>
      <c r="Z33" s="10"/>
    </row>
    <row r="34" spans="1:26" x14ac:dyDescent="0.25">
      <c r="A34" s="12">
        <v>44879</v>
      </c>
      <c r="B34" s="4" t="s">
        <v>27</v>
      </c>
      <c r="C34" s="18" t="s">
        <v>58</v>
      </c>
      <c r="D34" s="18" t="s">
        <v>63</v>
      </c>
      <c r="E34" s="13">
        <v>6.76</v>
      </c>
      <c r="F34" s="13">
        <v>4.9800000000000004</v>
      </c>
      <c r="G34" s="8">
        <v>35.5</v>
      </c>
      <c r="H34" s="8">
        <v>6.5626666666666666E-2</v>
      </c>
      <c r="I34" s="8">
        <v>0.46</v>
      </c>
      <c r="J34" s="13">
        <v>26.84</v>
      </c>
      <c r="K34" s="6">
        <v>1986.3</v>
      </c>
      <c r="L34" s="6">
        <v>235.9</v>
      </c>
      <c r="M34" s="8"/>
      <c r="N34" s="8">
        <v>65183.333333333328</v>
      </c>
      <c r="O34" s="8">
        <v>0</v>
      </c>
      <c r="P34" s="8">
        <v>6.0000000000000001E-3</v>
      </c>
      <c r="Q34" s="8">
        <v>1E-4</v>
      </c>
      <c r="R34" s="17">
        <v>5.0000000000000001E-4</v>
      </c>
      <c r="S34" s="6">
        <v>2.9999999999999997E-4</v>
      </c>
      <c r="T34" s="6">
        <v>5.9999999999999995E-4</v>
      </c>
      <c r="U34" s="8">
        <v>8.3424999999999999E-2</v>
      </c>
      <c r="V34" s="8">
        <v>0.10415199999999999</v>
      </c>
      <c r="W34" s="17"/>
      <c r="X34" s="7">
        <v>7.2524999999999994E-3</v>
      </c>
      <c r="Y34" s="10"/>
      <c r="Z34" s="10"/>
    </row>
    <row r="35" spans="1:26" x14ac:dyDescent="0.25">
      <c r="A35" s="15">
        <v>44902</v>
      </c>
      <c r="B35" s="4" t="s">
        <v>27</v>
      </c>
      <c r="C35" s="18" t="s">
        <v>58</v>
      </c>
      <c r="D35" s="18" t="s">
        <v>64</v>
      </c>
      <c r="E35" s="13">
        <v>6.15</v>
      </c>
      <c r="F35" s="13">
        <v>4.68</v>
      </c>
      <c r="G35" s="8">
        <v>36.6</v>
      </c>
      <c r="H35" s="8">
        <v>6.5626666666666666E-2</v>
      </c>
      <c r="I35" s="8">
        <v>0.47799999999999998</v>
      </c>
      <c r="J35" s="7">
        <v>9.41</v>
      </c>
      <c r="K35" s="6">
        <v>1203.3</v>
      </c>
      <c r="L35" s="6">
        <v>56.4</v>
      </c>
      <c r="M35" s="8"/>
      <c r="N35" s="8">
        <v>39680</v>
      </c>
      <c r="O35" s="8">
        <v>55230</v>
      </c>
      <c r="P35" s="8">
        <v>5.4960000000000002E-4</v>
      </c>
      <c r="Q35" s="8">
        <v>1.4999999999999999E-5</v>
      </c>
      <c r="R35" s="16">
        <v>1.1645999999999999E-4</v>
      </c>
      <c r="S35" s="6">
        <v>4.9796399999999996E-3</v>
      </c>
      <c r="T35" s="6">
        <v>5.1646000000000001E-3</v>
      </c>
      <c r="U35" s="8">
        <v>8.51494E-2</v>
      </c>
      <c r="V35" s="8">
        <v>7.9948999999999992E-2</v>
      </c>
      <c r="W35" s="16"/>
      <c r="X35" s="7">
        <v>8.1639999999999994E-3</v>
      </c>
      <c r="Y35" s="10"/>
      <c r="Z35" s="10"/>
    </row>
    <row r="36" spans="1:26" x14ac:dyDescent="0.25">
      <c r="A36" s="4">
        <v>44614</v>
      </c>
      <c r="B36" s="4" t="s">
        <v>27</v>
      </c>
      <c r="C36" s="6" t="s">
        <v>58</v>
      </c>
      <c r="D36" s="6" t="s">
        <v>65</v>
      </c>
      <c r="E36" s="11">
        <v>6.45</v>
      </c>
      <c r="F36" s="11">
        <v>5.34</v>
      </c>
      <c r="G36" s="11">
        <v>1.66</v>
      </c>
      <c r="H36" s="11">
        <v>0.01</v>
      </c>
      <c r="I36" s="11">
        <v>0.45</v>
      </c>
      <c r="J36" s="11">
        <v>1.36</v>
      </c>
      <c r="K36" s="9">
        <v>571.70000000000005</v>
      </c>
      <c r="L36" s="9">
        <v>343</v>
      </c>
      <c r="M36" s="11">
        <v>3</v>
      </c>
      <c r="N36" s="8">
        <v>110160</v>
      </c>
      <c r="O36" s="8">
        <v>53876.666666666672</v>
      </c>
      <c r="P36" s="11">
        <v>3.8450000000000002E-4</v>
      </c>
      <c r="Q36" s="11">
        <v>5.8499999999999999E-5</v>
      </c>
      <c r="R36" s="11">
        <v>1.495E-4</v>
      </c>
      <c r="S36" s="9">
        <v>5.4485000000000002E-3</v>
      </c>
      <c r="T36" s="9">
        <v>4.5135000000000002E-3</v>
      </c>
      <c r="U36" s="11">
        <v>7.8047500000000006E-2</v>
      </c>
      <c r="V36" s="11">
        <v>8.9982500000000007E-2</v>
      </c>
      <c r="W36" s="11">
        <v>2E-3</v>
      </c>
      <c r="X36" s="7">
        <v>5.5250000000000004E-3</v>
      </c>
      <c r="Y36" s="10"/>
      <c r="Z36" s="10"/>
    </row>
    <row r="37" spans="1:26" x14ac:dyDescent="0.25">
      <c r="A37" s="4">
        <v>44595</v>
      </c>
      <c r="B37" s="4" t="s">
        <v>27</v>
      </c>
      <c r="C37" s="6" t="s">
        <v>66</v>
      </c>
      <c r="D37" s="6" t="s">
        <v>67</v>
      </c>
      <c r="E37" s="11">
        <v>6.61</v>
      </c>
      <c r="F37" s="11">
        <v>5.68</v>
      </c>
      <c r="G37" s="11">
        <v>4.6900000000000004</v>
      </c>
      <c r="H37" s="11">
        <v>0.54600000000000004</v>
      </c>
      <c r="I37" s="11">
        <v>0.43</v>
      </c>
      <c r="J37" s="11">
        <v>1.28</v>
      </c>
      <c r="K37" s="9">
        <v>241960</v>
      </c>
      <c r="L37" s="9">
        <v>241960</v>
      </c>
      <c r="M37" s="11"/>
      <c r="N37" s="8"/>
      <c r="O37" s="8"/>
      <c r="P37" s="11">
        <v>6.0000000000000001E-3</v>
      </c>
      <c r="Q37" s="11">
        <v>1E-4</v>
      </c>
      <c r="R37" s="11">
        <v>5.0000000000000001E-4</v>
      </c>
      <c r="S37" s="9">
        <v>2.9999999999999997E-4</v>
      </c>
      <c r="T37" s="9">
        <v>5.9999999999999995E-4</v>
      </c>
      <c r="U37" s="11">
        <v>0.15959999999999999</v>
      </c>
      <c r="V37" s="11">
        <v>0.51800000000000002</v>
      </c>
      <c r="W37" s="11">
        <v>3.5000000000000003E-2</v>
      </c>
      <c r="X37" s="7">
        <v>3.1800000000000001E-3</v>
      </c>
      <c r="Y37" s="10"/>
      <c r="Z37" s="10"/>
    </row>
    <row r="38" spans="1:26" x14ac:dyDescent="0.25">
      <c r="A38" s="4">
        <v>44614</v>
      </c>
      <c r="B38" s="4" t="s">
        <v>27</v>
      </c>
      <c r="C38" s="6" t="s">
        <v>66</v>
      </c>
      <c r="D38" s="6" t="s">
        <v>68</v>
      </c>
      <c r="E38" s="11">
        <v>6.59</v>
      </c>
      <c r="F38" s="11">
        <v>5.85</v>
      </c>
      <c r="G38" s="11">
        <v>4.08</v>
      </c>
      <c r="H38" s="11">
        <v>0.65</v>
      </c>
      <c r="I38" s="11">
        <v>0.46</v>
      </c>
      <c r="J38" s="11">
        <v>0.98</v>
      </c>
      <c r="K38" s="9">
        <v>241960</v>
      </c>
      <c r="L38" s="9">
        <v>241960</v>
      </c>
      <c r="M38" s="11">
        <v>700</v>
      </c>
      <c r="N38" s="8">
        <v>72190</v>
      </c>
      <c r="O38" s="8">
        <v>212303.33333333331</v>
      </c>
      <c r="P38" s="11">
        <v>2.7199999999999994E-4</v>
      </c>
      <c r="Q38" s="11">
        <v>1.4999999999999999E-5</v>
      </c>
      <c r="R38" s="11">
        <v>1.3800000000000002E-4</v>
      </c>
      <c r="S38" s="9">
        <v>2.6150000000000001E-4</v>
      </c>
      <c r="T38" s="9">
        <v>8.61E-4</v>
      </c>
      <c r="U38" s="11">
        <v>1.3293216666666665</v>
      </c>
      <c r="V38" s="11">
        <v>0.10192833333333334</v>
      </c>
      <c r="W38" s="11">
        <v>0.01</v>
      </c>
      <c r="X38" s="7">
        <v>3.4069999999999999E-3</v>
      </c>
      <c r="Y38" s="10"/>
      <c r="Z38" s="10"/>
    </row>
    <row r="39" spans="1:26" x14ac:dyDescent="0.25">
      <c r="A39" s="4">
        <v>44677</v>
      </c>
      <c r="B39" s="5" t="s">
        <v>24</v>
      </c>
      <c r="C39" s="6" t="s">
        <v>66</v>
      </c>
      <c r="D39" s="6" t="s">
        <v>69</v>
      </c>
      <c r="E39" s="7">
        <v>6.14</v>
      </c>
      <c r="F39" s="7">
        <v>4.9800000000000004</v>
      </c>
      <c r="G39" s="8">
        <v>33.507999999999996</v>
      </c>
      <c r="H39" s="7">
        <v>8.0000000000000002E-3</v>
      </c>
      <c r="I39" s="8">
        <v>0.95355000000000001</v>
      </c>
      <c r="J39" s="7">
        <v>1.6</v>
      </c>
      <c r="K39" s="9">
        <v>241960</v>
      </c>
      <c r="L39" s="9">
        <v>241960</v>
      </c>
      <c r="M39" s="8">
        <v>617</v>
      </c>
      <c r="N39" s="8">
        <v>153040</v>
      </c>
      <c r="O39" s="8">
        <v>100406.66666666666</v>
      </c>
      <c r="P39" s="8">
        <v>6.0000000000000001E-3</v>
      </c>
      <c r="Q39" s="7">
        <v>1E-4</v>
      </c>
      <c r="R39" s="7">
        <v>5.0000000000000001E-4</v>
      </c>
      <c r="S39" s="9">
        <v>2.9999999999999997E-4</v>
      </c>
      <c r="T39" s="9">
        <v>5.9999999999999995E-4</v>
      </c>
      <c r="U39" s="8">
        <v>0.91619810000000002</v>
      </c>
      <c r="V39" s="8">
        <v>9.1809999999999999E-3</v>
      </c>
      <c r="W39" s="7">
        <v>2E-3</v>
      </c>
      <c r="X39" s="7">
        <v>6.9489999999999996E-2</v>
      </c>
      <c r="Y39" s="10"/>
      <c r="Z39" s="10"/>
    </row>
    <row r="40" spans="1:26" x14ac:dyDescent="0.25">
      <c r="A40" s="4">
        <v>44643</v>
      </c>
      <c r="B40" s="4" t="s">
        <v>27</v>
      </c>
      <c r="C40" s="6" t="s">
        <v>66</v>
      </c>
      <c r="D40" s="6" t="s">
        <v>70</v>
      </c>
      <c r="E40" s="11">
        <v>6.82</v>
      </c>
      <c r="F40" s="11">
        <v>5.26</v>
      </c>
      <c r="G40" s="11">
        <v>4.04</v>
      </c>
      <c r="H40" s="11">
        <v>1.89</v>
      </c>
      <c r="I40" s="11">
        <v>0.38</v>
      </c>
      <c r="J40" s="11">
        <v>2.38</v>
      </c>
      <c r="K40" s="9">
        <v>240196</v>
      </c>
      <c r="L40" s="9">
        <v>240196</v>
      </c>
      <c r="M40" s="11">
        <v>913</v>
      </c>
      <c r="N40" s="8">
        <v>90306.666666666657</v>
      </c>
      <c r="O40" s="8">
        <v>187120</v>
      </c>
      <c r="P40" s="11">
        <v>6.0000000000000001E-3</v>
      </c>
      <c r="Q40" s="11">
        <v>1E-4</v>
      </c>
      <c r="R40" s="11">
        <v>5.0000000000000001E-4</v>
      </c>
      <c r="S40" s="9">
        <v>2.9999999999999997E-4</v>
      </c>
      <c r="T40" s="9">
        <v>5.9999999999999995E-4</v>
      </c>
      <c r="U40" s="11">
        <v>0.65090400000000004</v>
      </c>
      <c r="V40" s="11">
        <v>8.0000000000000002E-3</v>
      </c>
      <c r="W40" s="11">
        <v>2E-3</v>
      </c>
      <c r="X40" s="7">
        <v>7.8040000000000002E-3</v>
      </c>
      <c r="Y40" s="10"/>
      <c r="Z40" s="10"/>
    </row>
    <row r="41" spans="1:26" x14ac:dyDescent="0.25">
      <c r="A41" s="12">
        <v>44831</v>
      </c>
      <c r="B41" s="5" t="s">
        <v>24</v>
      </c>
      <c r="C41" s="6" t="s">
        <v>66</v>
      </c>
      <c r="D41" s="6" t="s">
        <v>71</v>
      </c>
      <c r="E41" s="7">
        <v>6.37</v>
      </c>
      <c r="F41" s="7">
        <v>5.01</v>
      </c>
      <c r="G41" s="8">
        <v>44.800000000000004</v>
      </c>
      <c r="H41" s="7">
        <v>1.94</v>
      </c>
      <c r="I41" s="8">
        <v>5.6843333333333321</v>
      </c>
      <c r="J41" s="7">
        <v>6.7</v>
      </c>
      <c r="K41" s="9">
        <v>1553.1</v>
      </c>
      <c r="L41" s="9">
        <v>689.3</v>
      </c>
      <c r="M41" s="8">
        <v>1113</v>
      </c>
      <c r="N41" s="8">
        <v>165860</v>
      </c>
      <c r="O41" s="8">
        <v>183410</v>
      </c>
      <c r="P41" s="8">
        <v>6.0000000000000001E-3</v>
      </c>
      <c r="Q41" s="7">
        <v>1E-4</v>
      </c>
      <c r="R41" s="7">
        <v>5.0000000000000001E-4</v>
      </c>
      <c r="S41" s="9">
        <v>2.9999999999999997E-4</v>
      </c>
      <c r="T41" s="9">
        <v>5.9999999999999995E-4</v>
      </c>
      <c r="U41" s="8">
        <v>1.8912899999999999</v>
      </c>
      <c r="V41" s="8">
        <v>8.4751999999999994E-2</v>
      </c>
      <c r="W41" s="7">
        <v>0.309</v>
      </c>
      <c r="X41" s="7">
        <v>8.6190999999999993E-3</v>
      </c>
      <c r="Y41" s="10"/>
      <c r="Z41" s="10"/>
    </row>
    <row r="42" spans="1:26" x14ac:dyDescent="0.25">
      <c r="A42" s="15">
        <v>44902</v>
      </c>
      <c r="B42" s="4" t="s">
        <v>27</v>
      </c>
      <c r="C42" s="16" t="s">
        <v>66</v>
      </c>
      <c r="D42" s="16" t="s">
        <v>72</v>
      </c>
      <c r="E42" s="13">
        <v>6.45</v>
      </c>
      <c r="F42" s="13">
        <v>5.1100000000000003</v>
      </c>
      <c r="G42" s="8">
        <v>45.6</v>
      </c>
      <c r="H42" s="8">
        <v>1.0068000000000001</v>
      </c>
      <c r="I42" s="8">
        <v>4.9489999999999998</v>
      </c>
      <c r="J42" s="7">
        <v>11.54</v>
      </c>
      <c r="K42" s="6">
        <v>1413.6</v>
      </c>
      <c r="L42" s="6">
        <v>101.6</v>
      </c>
      <c r="M42" s="8"/>
      <c r="N42" s="8">
        <v>175763.33333333331</v>
      </c>
      <c r="O42" s="8">
        <v>185516.66666666669</v>
      </c>
      <c r="P42" s="8">
        <v>1.9496100000000001E-3</v>
      </c>
      <c r="Q42" s="8">
        <v>7.3300000000000006E-5</v>
      </c>
      <c r="R42" s="16">
        <v>1.964E-4</v>
      </c>
      <c r="S42" s="6">
        <v>6.1647899999999999E-3</v>
      </c>
      <c r="T42" s="6">
        <v>9.3497000000000007E-3</v>
      </c>
      <c r="U42" s="8">
        <v>0.25964640000000005</v>
      </c>
      <c r="V42" s="8">
        <v>1.9619000000000001E-2</v>
      </c>
      <c r="W42" s="16"/>
      <c r="X42" s="7">
        <v>1.51694E-2</v>
      </c>
      <c r="Y42" s="10"/>
      <c r="Z42" s="10"/>
    </row>
    <row r="43" spans="1:26" x14ac:dyDescent="0.25">
      <c r="A43" s="12">
        <v>44879</v>
      </c>
      <c r="B43" s="4" t="s">
        <v>27</v>
      </c>
      <c r="C43" s="16" t="s">
        <v>66</v>
      </c>
      <c r="D43" s="16" t="s">
        <v>73</v>
      </c>
      <c r="E43" s="13">
        <v>6.46</v>
      </c>
      <c r="F43" s="13">
        <v>5.35</v>
      </c>
      <c r="G43" s="8">
        <v>49</v>
      </c>
      <c r="H43" s="8">
        <v>1.0068000000000001</v>
      </c>
      <c r="I43" s="8">
        <v>3.15</v>
      </c>
      <c r="J43" s="13">
        <v>67.8</v>
      </c>
      <c r="K43" s="6">
        <v>1046.2</v>
      </c>
      <c r="L43" s="6">
        <v>478.6</v>
      </c>
      <c r="M43" s="8"/>
      <c r="N43" s="8">
        <v>209283.33333333331</v>
      </c>
      <c r="O43" s="8">
        <v>0</v>
      </c>
      <c r="P43" s="8">
        <v>1.5985000000000001E-3</v>
      </c>
      <c r="Q43" s="8">
        <v>6.6000000000000005E-5</v>
      </c>
      <c r="R43" s="16">
        <v>8.2549999999999995E-4</v>
      </c>
      <c r="S43" s="6">
        <v>6.3680000000000004E-3</v>
      </c>
      <c r="T43" s="6">
        <v>7.2005000000000003E-3</v>
      </c>
      <c r="U43" s="8">
        <v>0.22312700000000002</v>
      </c>
      <c r="V43" s="8">
        <v>2.3887000000000002E-2</v>
      </c>
      <c r="W43" s="16"/>
      <c r="X43" s="7">
        <v>1.3719500000000001E-2</v>
      </c>
      <c r="Y43" s="10"/>
      <c r="Z43" s="10"/>
    </row>
    <row r="44" spans="1:26" x14ac:dyDescent="0.25">
      <c r="A44" s="4">
        <v>44643</v>
      </c>
      <c r="B44" s="4" t="s">
        <v>27</v>
      </c>
      <c r="C44" s="6" t="s">
        <v>74</v>
      </c>
      <c r="D44" s="6" t="s">
        <v>75</v>
      </c>
      <c r="E44" s="11">
        <v>6.75</v>
      </c>
      <c r="F44" s="11">
        <v>5.68</v>
      </c>
      <c r="G44" s="11">
        <v>3.68</v>
      </c>
      <c r="H44" s="11">
        <v>0.26</v>
      </c>
      <c r="I44" s="11">
        <v>0.35</v>
      </c>
      <c r="J44" s="11">
        <v>2.35</v>
      </c>
      <c r="K44" s="9">
        <v>241960</v>
      </c>
      <c r="L44" s="9">
        <v>29500</v>
      </c>
      <c r="M44" s="11">
        <v>3</v>
      </c>
      <c r="N44" s="8">
        <v>42800</v>
      </c>
      <c r="O44" s="8">
        <v>38446.666666666664</v>
      </c>
      <c r="P44" s="11">
        <v>6.0000000000000001E-3</v>
      </c>
      <c r="Q44" s="11">
        <v>1E-4</v>
      </c>
      <c r="R44" s="11">
        <v>5.0000000000000001E-4</v>
      </c>
      <c r="S44" s="9">
        <v>2.9999999999999997E-4</v>
      </c>
      <c r="T44" s="9">
        <v>5.9999999999999995E-4</v>
      </c>
      <c r="U44" s="11">
        <v>0.29599999999999999</v>
      </c>
      <c r="V44" s="11">
        <v>0.28999999999999998</v>
      </c>
      <c r="W44" s="11">
        <v>2E-3</v>
      </c>
      <c r="X44" s="7">
        <v>4.8690000000000001E-3</v>
      </c>
      <c r="Y44" s="10"/>
      <c r="Z44" s="10"/>
    </row>
    <row r="45" spans="1:26" x14ac:dyDescent="0.25">
      <c r="A45" s="4">
        <v>44677</v>
      </c>
      <c r="B45" s="5" t="s">
        <v>24</v>
      </c>
      <c r="C45" s="6" t="s">
        <v>74</v>
      </c>
      <c r="D45" s="6" t="s">
        <v>76</v>
      </c>
      <c r="E45" s="7">
        <v>6.14</v>
      </c>
      <c r="F45" s="7">
        <v>4.2300000000000004</v>
      </c>
      <c r="G45" s="8">
        <v>12.1915</v>
      </c>
      <c r="H45" s="7">
        <v>8.0000000000000002E-3</v>
      </c>
      <c r="I45" s="8">
        <v>2.3495499999999998</v>
      </c>
      <c r="J45" s="7">
        <v>0.53</v>
      </c>
      <c r="K45" s="9">
        <v>3880</v>
      </c>
      <c r="L45" s="9">
        <v>520</v>
      </c>
      <c r="M45" s="8">
        <v>63</v>
      </c>
      <c r="N45" s="8">
        <v>91676.666666666657</v>
      </c>
      <c r="O45" s="8">
        <v>74666.666666666672</v>
      </c>
      <c r="P45" s="8">
        <v>1.5633333333333333E-4</v>
      </c>
      <c r="Q45" s="7">
        <v>1.4999999999999999E-5</v>
      </c>
      <c r="R45" s="7">
        <v>1.02E-4</v>
      </c>
      <c r="S45" s="9">
        <v>2.5599999999999999E-4</v>
      </c>
      <c r="T45" s="9">
        <v>8.61E-4</v>
      </c>
      <c r="U45" s="8">
        <v>0.34646599999999994</v>
      </c>
      <c r="V45" s="8">
        <v>0.10832366666666667</v>
      </c>
      <c r="W45" s="7">
        <v>2E-3</v>
      </c>
      <c r="X45" s="7">
        <v>1.3297E-2</v>
      </c>
      <c r="Y45" s="10"/>
      <c r="Z45" s="10"/>
    </row>
    <row r="46" spans="1:26" x14ac:dyDescent="0.25">
      <c r="A46" s="4">
        <v>44595</v>
      </c>
      <c r="B46" s="4" t="s">
        <v>27</v>
      </c>
      <c r="C46" s="6" t="s">
        <v>74</v>
      </c>
      <c r="D46" s="6" t="s">
        <v>77</v>
      </c>
      <c r="E46" s="11">
        <v>6.34</v>
      </c>
      <c r="F46" s="11">
        <v>5.64</v>
      </c>
      <c r="G46" s="11">
        <v>2.94</v>
      </c>
      <c r="H46" s="11">
        <v>5.1999999999999998E-2</v>
      </c>
      <c r="I46" s="11">
        <v>0.28999999999999998</v>
      </c>
      <c r="J46" s="11">
        <v>1.34</v>
      </c>
      <c r="K46" s="9">
        <v>2419.6</v>
      </c>
      <c r="L46" s="9">
        <v>1011.2</v>
      </c>
      <c r="M46" s="11"/>
      <c r="N46" s="8"/>
      <c r="O46" s="8"/>
      <c r="P46" s="11">
        <v>6.0000000000000001E-3</v>
      </c>
      <c r="Q46" s="11">
        <v>1E-4</v>
      </c>
      <c r="R46" s="11">
        <v>5.0000000000000001E-4</v>
      </c>
      <c r="S46" s="9">
        <v>2.9999999999999997E-4</v>
      </c>
      <c r="T46" s="9">
        <v>5.9999999999999995E-4</v>
      </c>
      <c r="U46" s="11">
        <v>3.8485100000000001E-2</v>
      </c>
      <c r="V46" s="11">
        <v>1.1113E-2</v>
      </c>
      <c r="W46" s="11">
        <v>2E-3</v>
      </c>
      <c r="X46" s="7">
        <v>5.8484000000000001E-3</v>
      </c>
      <c r="Y46" s="10"/>
      <c r="Z46" s="10"/>
    </row>
    <row r="47" spans="1:26" x14ac:dyDescent="0.25">
      <c r="A47" s="12">
        <v>44879</v>
      </c>
      <c r="B47" s="4" t="s">
        <v>27</v>
      </c>
      <c r="C47" s="16" t="s">
        <v>74</v>
      </c>
      <c r="D47" s="16" t="s">
        <v>78</v>
      </c>
      <c r="E47" s="13">
        <v>6.57</v>
      </c>
      <c r="F47" s="13">
        <v>4.78</v>
      </c>
      <c r="G47" s="8">
        <v>15.16</v>
      </c>
      <c r="H47" s="7">
        <v>3.18</v>
      </c>
      <c r="I47" s="8">
        <v>0.151</v>
      </c>
      <c r="J47" s="13">
        <v>11.64</v>
      </c>
      <c r="K47" s="6">
        <v>770.1</v>
      </c>
      <c r="L47" s="6">
        <v>193.7</v>
      </c>
      <c r="M47" s="8"/>
      <c r="N47" s="8">
        <v>117276.66666666666</v>
      </c>
      <c r="O47" s="8">
        <v>66566.666666666672</v>
      </c>
      <c r="P47" s="8">
        <v>6.0000000000000001E-3</v>
      </c>
      <c r="Q47" s="7">
        <v>1E-4</v>
      </c>
      <c r="R47" s="16">
        <v>5.0000000000000001E-4</v>
      </c>
      <c r="S47" s="6">
        <v>2.9999999999999997E-4</v>
      </c>
      <c r="T47" s="6">
        <v>5.9999999999999995E-4</v>
      </c>
      <c r="U47" s="8">
        <v>5.3684000000000003E-2</v>
      </c>
      <c r="V47" s="8">
        <v>1.0988E-2</v>
      </c>
      <c r="W47" s="16"/>
      <c r="X47" s="7">
        <v>2.7854999999999998E-3</v>
      </c>
      <c r="Y47" s="10"/>
      <c r="Z47" s="10"/>
    </row>
    <row r="48" spans="1:26" x14ac:dyDescent="0.25">
      <c r="A48" s="12">
        <v>44831</v>
      </c>
      <c r="B48" s="5" t="s">
        <v>24</v>
      </c>
      <c r="C48" s="6" t="s">
        <v>74</v>
      </c>
      <c r="D48" s="6" t="s">
        <v>79</v>
      </c>
      <c r="E48" s="7">
        <v>6.49</v>
      </c>
      <c r="F48" s="7">
        <v>4.2300000000000004</v>
      </c>
      <c r="G48" s="8">
        <v>7.7396666666666674</v>
      </c>
      <c r="H48" s="8">
        <v>0.90136000000000005</v>
      </c>
      <c r="I48" s="8">
        <v>0.18329999999999999</v>
      </c>
      <c r="J48" s="7">
        <v>4.5999999999999996</v>
      </c>
      <c r="K48" s="9">
        <v>727</v>
      </c>
      <c r="L48" s="9">
        <v>293.3</v>
      </c>
      <c r="M48" s="8">
        <v>3</v>
      </c>
      <c r="N48" s="8">
        <v>61930</v>
      </c>
      <c r="O48" s="8">
        <v>43526.666666666672</v>
      </c>
      <c r="P48" s="8">
        <v>6.0000000000000001E-3</v>
      </c>
      <c r="Q48" s="8">
        <v>1E-4</v>
      </c>
      <c r="R48" s="7">
        <v>5.0000000000000001E-4</v>
      </c>
      <c r="S48" s="9">
        <v>2.9999999999999997E-4</v>
      </c>
      <c r="T48" s="9">
        <v>5.9999999999999995E-4</v>
      </c>
      <c r="U48" s="8">
        <v>0.25775100000000001</v>
      </c>
      <c r="V48" s="8">
        <v>0.15946099999999999</v>
      </c>
      <c r="W48" s="7">
        <v>1.3896666666666666</v>
      </c>
      <c r="X48" s="7">
        <v>5.3194000000000002E-3</v>
      </c>
      <c r="Y48" s="10"/>
      <c r="Z48" s="10"/>
    </row>
    <row r="49" spans="1:26" x14ac:dyDescent="0.25">
      <c r="A49" s="15">
        <v>44902</v>
      </c>
      <c r="B49" s="4" t="s">
        <v>27</v>
      </c>
      <c r="C49" s="16" t="s">
        <v>74</v>
      </c>
      <c r="D49" s="16" t="s">
        <v>80</v>
      </c>
      <c r="E49" s="13">
        <v>6.48</v>
      </c>
      <c r="F49" s="13">
        <v>6.34</v>
      </c>
      <c r="G49" s="8">
        <v>75.400000000000006</v>
      </c>
      <c r="H49" s="8">
        <v>0.90136000000000005</v>
      </c>
      <c r="I49" s="8">
        <v>0.154</v>
      </c>
      <c r="J49" s="7">
        <v>12.64</v>
      </c>
      <c r="K49" s="6">
        <v>571.70000000000005</v>
      </c>
      <c r="L49" s="6">
        <v>233.4</v>
      </c>
      <c r="M49" s="8"/>
      <c r="N49" s="8">
        <v>84016.666666666657</v>
      </c>
      <c r="O49" s="8">
        <v>120356.66666666666</v>
      </c>
      <c r="P49" s="8">
        <v>7.1190000000000001E-4</v>
      </c>
      <c r="Q49" s="8">
        <v>6.546E-5</v>
      </c>
      <c r="R49" s="16">
        <v>2.0676900000000001E-4</v>
      </c>
      <c r="S49" s="6">
        <v>2.9646E-3</v>
      </c>
      <c r="T49" s="6">
        <v>6.4646900000000004E-3</v>
      </c>
      <c r="U49" s="8">
        <v>8.063497E-2</v>
      </c>
      <c r="V49" s="8">
        <v>4.5198999999999996E-2</v>
      </c>
      <c r="W49" s="16"/>
      <c r="X49" s="7">
        <v>3.5487000000000001E-3</v>
      </c>
      <c r="Y49" s="10"/>
      <c r="Z49" s="10"/>
    </row>
    <row r="50" spans="1:26" x14ac:dyDescent="0.25">
      <c r="A50" s="4">
        <v>44614</v>
      </c>
      <c r="B50" s="4" t="s">
        <v>27</v>
      </c>
      <c r="C50" s="6" t="s">
        <v>74</v>
      </c>
      <c r="D50" s="6" t="s">
        <v>81</v>
      </c>
      <c r="E50" s="11">
        <v>6.49</v>
      </c>
      <c r="F50" s="11">
        <v>5.76</v>
      </c>
      <c r="G50" s="11">
        <v>3.58</v>
      </c>
      <c r="H50" s="11">
        <v>0.05</v>
      </c>
      <c r="I50" s="11">
        <v>0.2</v>
      </c>
      <c r="J50" s="11">
        <v>1.69</v>
      </c>
      <c r="K50" s="9">
        <v>169.4</v>
      </c>
      <c r="L50" s="9">
        <v>117.1</v>
      </c>
      <c r="M50" s="11">
        <v>127</v>
      </c>
      <c r="N50" s="8">
        <v>63786.666666666672</v>
      </c>
      <c r="O50" s="8">
        <v>78203.333333333328</v>
      </c>
      <c r="P50" s="11">
        <v>4.6799999999999999E-4</v>
      </c>
      <c r="Q50" s="11">
        <v>3.9999999999999996E-5</v>
      </c>
      <c r="R50" s="11">
        <v>1.6049999999999997E-4</v>
      </c>
      <c r="S50" s="9">
        <v>3.3249999999999998E-3</v>
      </c>
      <c r="T50" s="9">
        <v>2.5119999999999999E-3</v>
      </c>
      <c r="U50" s="11">
        <v>7.8986500000000001E-2</v>
      </c>
      <c r="V50" s="11">
        <v>3.2212000000000005E-2</v>
      </c>
      <c r="W50" s="11">
        <v>2E-3</v>
      </c>
      <c r="X50" s="7">
        <v>8.7919999999999995E-3</v>
      </c>
      <c r="Y50" s="10"/>
      <c r="Z50" s="10"/>
    </row>
    <row r="51" spans="1:26" x14ac:dyDescent="0.25">
      <c r="A51" s="4">
        <v>44643</v>
      </c>
      <c r="B51" s="4" t="s">
        <v>27</v>
      </c>
      <c r="C51" s="6" t="s">
        <v>82</v>
      </c>
      <c r="D51" s="6" t="s">
        <v>83</v>
      </c>
      <c r="E51" s="11">
        <v>6.56</v>
      </c>
      <c r="F51" s="11">
        <v>5.34</v>
      </c>
      <c r="G51" s="11">
        <v>2.09</v>
      </c>
      <c r="H51" s="11">
        <v>0.28999999999999998</v>
      </c>
      <c r="I51" s="11">
        <v>0.47</v>
      </c>
      <c r="J51" s="11">
        <v>1.65</v>
      </c>
      <c r="K51" s="9">
        <v>12500</v>
      </c>
      <c r="L51" s="9">
        <v>750</v>
      </c>
      <c r="M51" s="11">
        <v>30</v>
      </c>
      <c r="N51" s="8">
        <v>39086.666666666664</v>
      </c>
      <c r="O51" s="8">
        <v>25363.333333333336</v>
      </c>
      <c r="P51" s="11">
        <v>6.0000000000000001E-3</v>
      </c>
      <c r="Q51" s="11">
        <v>1E-4</v>
      </c>
      <c r="R51" s="11">
        <v>5.0000000000000001E-4</v>
      </c>
      <c r="S51" s="9">
        <v>2.9999999999999997E-4</v>
      </c>
      <c r="T51" s="9">
        <v>5.9999999999999995E-4</v>
      </c>
      <c r="U51" s="11">
        <v>6.9400000000000003E-2</v>
      </c>
      <c r="V51" s="11">
        <v>2.9839999999999998E-2</v>
      </c>
      <c r="W51" s="11">
        <v>2E-3</v>
      </c>
      <c r="X51" s="7">
        <v>4.1770000000000002E-3</v>
      </c>
      <c r="Y51" s="10"/>
      <c r="Z51" s="10"/>
    </row>
    <row r="52" spans="1:26" x14ac:dyDescent="0.25">
      <c r="A52" s="4">
        <v>44677</v>
      </c>
      <c r="B52" s="5" t="s">
        <v>24</v>
      </c>
      <c r="C52" s="6" t="s">
        <v>82</v>
      </c>
      <c r="D52" s="6" t="s">
        <v>84</v>
      </c>
      <c r="E52" s="7">
        <v>6.67</v>
      </c>
      <c r="F52" s="7">
        <v>4.3499999999999996</v>
      </c>
      <c r="G52" s="8">
        <v>9.3979049999999997</v>
      </c>
      <c r="H52" s="7">
        <v>8.0000000000000002E-3</v>
      </c>
      <c r="I52" s="8">
        <v>0.51658999999999999</v>
      </c>
      <c r="J52" s="7">
        <v>3.5</v>
      </c>
      <c r="K52" s="9">
        <v>7270</v>
      </c>
      <c r="L52" s="9">
        <v>557</v>
      </c>
      <c r="M52" s="8">
        <v>30</v>
      </c>
      <c r="N52" s="8">
        <v>57713.333333333328</v>
      </c>
      <c r="O52" s="8">
        <v>41370</v>
      </c>
      <c r="P52" s="8">
        <v>4.5166666666666668E-4</v>
      </c>
      <c r="Q52" s="7">
        <v>1.5999999999999999E-5</v>
      </c>
      <c r="R52" s="7">
        <v>4.44E-4</v>
      </c>
      <c r="S52" s="9">
        <v>5.3233333333333333E-4</v>
      </c>
      <c r="T52" s="9">
        <v>8.61E-4</v>
      </c>
      <c r="U52" s="8">
        <v>1.4734386666666668</v>
      </c>
      <c r="V52" s="8">
        <v>0.54494133333333328</v>
      </c>
      <c r="W52" s="7">
        <v>2E-3</v>
      </c>
      <c r="X52" s="7">
        <v>8.4810000000000007E-3</v>
      </c>
      <c r="Y52" s="10"/>
      <c r="Z52" s="10"/>
    </row>
    <row r="53" spans="1:26" x14ac:dyDescent="0.25">
      <c r="A53" s="4">
        <v>44595</v>
      </c>
      <c r="B53" s="4" t="s">
        <v>27</v>
      </c>
      <c r="C53" s="6" t="s">
        <v>82</v>
      </c>
      <c r="D53" s="6" t="s">
        <v>85</v>
      </c>
      <c r="E53" s="11">
        <v>6.35</v>
      </c>
      <c r="F53" s="11">
        <v>5.39</v>
      </c>
      <c r="G53" s="11">
        <v>2.14</v>
      </c>
      <c r="H53" s="11">
        <v>8.0000000000000004E-4</v>
      </c>
      <c r="I53" s="11">
        <v>0.39</v>
      </c>
      <c r="J53" s="11">
        <v>0.82</v>
      </c>
      <c r="K53" s="9">
        <v>2419.6</v>
      </c>
      <c r="L53" s="9">
        <v>960.6</v>
      </c>
      <c r="M53" s="11"/>
      <c r="N53" s="8"/>
      <c r="O53" s="8"/>
      <c r="P53" s="11">
        <v>6.0000000000000001E-3</v>
      </c>
      <c r="Q53" s="11">
        <v>1E-4</v>
      </c>
      <c r="R53" s="11">
        <v>5.0000000000000001E-4</v>
      </c>
      <c r="S53" s="9">
        <v>2.9999999999999997E-4</v>
      </c>
      <c r="T53" s="9">
        <v>5.9999999999999995E-4</v>
      </c>
      <c r="U53" s="11">
        <v>2.6484000000000001E-2</v>
      </c>
      <c r="V53" s="11">
        <v>1.3649100000000001E-2</v>
      </c>
      <c r="W53" s="11">
        <v>2E-3</v>
      </c>
      <c r="X53" s="7">
        <v>8.4159999999999999E-3</v>
      </c>
      <c r="Y53" s="10"/>
      <c r="Z53" s="10"/>
    </row>
    <row r="54" spans="1:26" x14ac:dyDescent="0.25">
      <c r="A54" s="12">
        <v>44831</v>
      </c>
      <c r="B54" s="5" t="s">
        <v>24</v>
      </c>
      <c r="C54" s="6" t="s">
        <v>82</v>
      </c>
      <c r="D54" s="6" t="s">
        <v>86</v>
      </c>
      <c r="E54" s="7">
        <v>6.55</v>
      </c>
      <c r="F54" s="7">
        <v>5.13</v>
      </c>
      <c r="G54" s="8">
        <v>24.406666666666666</v>
      </c>
      <c r="H54" s="7">
        <v>2.198</v>
      </c>
      <c r="I54" s="8">
        <v>0.4243333333333334</v>
      </c>
      <c r="J54" s="7">
        <v>8.9</v>
      </c>
      <c r="K54" s="9">
        <v>1986.3</v>
      </c>
      <c r="L54" s="9">
        <v>816.4</v>
      </c>
      <c r="M54" s="8">
        <v>30</v>
      </c>
      <c r="N54" s="8">
        <v>263943.33333333331</v>
      </c>
      <c r="O54" s="8">
        <v>200490</v>
      </c>
      <c r="P54" s="8">
        <v>6.0000000000000001E-3</v>
      </c>
      <c r="Q54" s="7">
        <v>1E-4</v>
      </c>
      <c r="R54" s="7">
        <v>5.0000000000000001E-4</v>
      </c>
      <c r="S54" s="9">
        <v>2.9999999999999997E-4</v>
      </c>
      <c r="T54" s="9">
        <v>5.9999999999999995E-4</v>
      </c>
      <c r="U54" s="8">
        <v>6.3681000000000001E-2</v>
      </c>
      <c r="V54" s="8">
        <v>1.7076000000000001E-2</v>
      </c>
      <c r="W54" s="7">
        <v>0.309</v>
      </c>
      <c r="X54" s="7">
        <v>4.6493999999999997E-3</v>
      </c>
      <c r="Y54" s="10"/>
      <c r="Z54" s="10"/>
    </row>
    <row r="55" spans="1:26" x14ac:dyDescent="0.25">
      <c r="A55" s="15">
        <v>44902</v>
      </c>
      <c r="B55" s="4" t="s">
        <v>27</v>
      </c>
      <c r="C55" s="16" t="s">
        <v>82</v>
      </c>
      <c r="D55" s="16" t="s">
        <v>87</v>
      </c>
      <c r="E55" s="13">
        <v>6.37</v>
      </c>
      <c r="F55" s="13">
        <v>5.34</v>
      </c>
      <c r="G55" s="8">
        <v>10.89</v>
      </c>
      <c r="H55" s="8">
        <v>0.43446666666666672</v>
      </c>
      <c r="I55" s="8">
        <v>0.22889999999999999</v>
      </c>
      <c r="J55" s="7">
        <v>5.16</v>
      </c>
      <c r="K55" s="6">
        <v>1553.1</v>
      </c>
      <c r="L55" s="6">
        <v>483.3</v>
      </c>
      <c r="M55" s="8"/>
      <c r="N55" s="8">
        <v>109920</v>
      </c>
      <c r="O55" s="8">
        <v>85520</v>
      </c>
      <c r="P55" s="8">
        <v>6.0000000000000001E-3</v>
      </c>
      <c r="Q55" s="8">
        <v>1E-4</v>
      </c>
      <c r="R55" s="16">
        <v>5.0000000000000001E-4</v>
      </c>
      <c r="S55" s="6">
        <v>2.9999999999999997E-4</v>
      </c>
      <c r="T55" s="6">
        <v>5.9999999999999995E-4</v>
      </c>
      <c r="U55" s="8">
        <v>0.29103699999999999</v>
      </c>
      <c r="V55" s="8">
        <v>0.33620499999999998</v>
      </c>
      <c r="W55" s="16"/>
      <c r="X55" s="7">
        <v>4.4960000000000009E-3</v>
      </c>
      <c r="Y55" s="10"/>
      <c r="Z55" s="10"/>
    </row>
    <row r="56" spans="1:26" x14ac:dyDescent="0.25">
      <c r="A56" s="12">
        <v>44879</v>
      </c>
      <c r="B56" s="4" t="s">
        <v>27</v>
      </c>
      <c r="C56" s="16" t="s">
        <v>82</v>
      </c>
      <c r="D56" s="16" t="s">
        <v>88</v>
      </c>
      <c r="E56" s="13">
        <v>6.43</v>
      </c>
      <c r="F56" s="13">
        <v>5.89</v>
      </c>
      <c r="G56" s="8">
        <v>24.64</v>
      </c>
      <c r="H56" s="8">
        <v>0.43446666666666672</v>
      </c>
      <c r="I56" s="8">
        <v>0.32900000000000001</v>
      </c>
      <c r="J56" s="13">
        <v>9.18</v>
      </c>
      <c r="K56" s="6">
        <v>1299.7</v>
      </c>
      <c r="L56" s="6">
        <v>658.6</v>
      </c>
      <c r="M56" s="8"/>
      <c r="N56" s="8">
        <v>124933.33333333334</v>
      </c>
      <c r="O56" s="8">
        <v>115366.66666666666</v>
      </c>
      <c r="P56" s="8">
        <v>5.6594000000000002E-4</v>
      </c>
      <c r="Q56" s="8">
        <v>3.6900000000000002E-5</v>
      </c>
      <c r="R56" s="16">
        <v>3.6899999999999997E-4</v>
      </c>
      <c r="S56" s="6">
        <v>5.5678999999999998E-3</v>
      </c>
      <c r="T56" s="6">
        <v>2.9291999999999999E-3</v>
      </c>
      <c r="U56" s="8">
        <v>0.13649789999999998</v>
      </c>
      <c r="V56" s="8">
        <v>5.9291900000000002E-2</v>
      </c>
      <c r="W56" s="16"/>
      <c r="X56" s="7">
        <v>2.8164999999999996E-3</v>
      </c>
      <c r="Y56" s="10"/>
      <c r="Z56" s="10"/>
    </row>
    <row r="57" spans="1:26" x14ac:dyDescent="0.25">
      <c r="A57" s="4">
        <v>44614</v>
      </c>
      <c r="B57" s="4" t="s">
        <v>27</v>
      </c>
      <c r="C57" s="6" t="s">
        <v>82</v>
      </c>
      <c r="D57" s="6" t="s">
        <v>89</v>
      </c>
      <c r="E57" s="11">
        <v>6.98</v>
      </c>
      <c r="F57" s="11">
        <v>5.38</v>
      </c>
      <c r="G57" s="11">
        <v>2.69</v>
      </c>
      <c r="H57" s="11">
        <v>0.06</v>
      </c>
      <c r="I57" s="11">
        <v>0.41</v>
      </c>
      <c r="J57" s="11">
        <v>1.68</v>
      </c>
      <c r="K57" s="9">
        <v>437.1</v>
      </c>
      <c r="L57" s="9">
        <v>437.1</v>
      </c>
      <c r="M57" s="11">
        <v>37</v>
      </c>
      <c r="N57" s="8">
        <v>89396.666666666657</v>
      </c>
      <c r="O57" s="8">
        <v>53920</v>
      </c>
      <c r="P57" s="11">
        <v>9.2150000000000001E-4</v>
      </c>
      <c r="Q57" s="11">
        <v>2.1999999999999999E-5</v>
      </c>
      <c r="R57" s="11">
        <v>3.2950000000000004E-4</v>
      </c>
      <c r="S57" s="9">
        <v>4.3499999999999997E-3</v>
      </c>
      <c r="T57" s="9">
        <v>1.7075E-3</v>
      </c>
      <c r="U57" s="11">
        <v>0.15749950000000001</v>
      </c>
      <c r="V57" s="11">
        <v>5.3348E-2</v>
      </c>
      <c r="W57" s="11">
        <v>2E-3</v>
      </c>
      <c r="X57" s="7">
        <v>8.3610000000000004E-3</v>
      </c>
      <c r="Y57" s="10"/>
      <c r="Z57" s="10"/>
    </row>
    <row r="58" spans="1:26" x14ac:dyDescent="0.25">
      <c r="A58" s="4">
        <v>44595</v>
      </c>
      <c r="B58" s="4" t="s">
        <v>27</v>
      </c>
      <c r="C58" s="6" t="s">
        <v>90</v>
      </c>
      <c r="D58" s="6" t="s">
        <v>91</v>
      </c>
      <c r="E58" s="11">
        <v>6.34</v>
      </c>
      <c r="F58" s="11">
        <v>5.23</v>
      </c>
      <c r="G58" s="11">
        <v>2.46</v>
      </c>
      <c r="H58" s="11">
        <v>8.0000000000000004E-4</v>
      </c>
      <c r="I58" s="11">
        <v>0.47</v>
      </c>
      <c r="J58" s="11">
        <v>0.35</v>
      </c>
      <c r="K58" s="9">
        <v>241960</v>
      </c>
      <c r="L58" s="9">
        <v>3300</v>
      </c>
      <c r="M58" s="11"/>
      <c r="N58" s="8"/>
      <c r="O58" s="8"/>
      <c r="P58" s="11">
        <v>6.0000000000000001E-3</v>
      </c>
      <c r="Q58" s="11">
        <v>1E-4</v>
      </c>
      <c r="R58" s="11">
        <v>5.0000000000000001E-4</v>
      </c>
      <c r="S58" s="9">
        <v>2.9999999999999997E-4</v>
      </c>
      <c r="T58" s="9">
        <v>5.9999999999999995E-4</v>
      </c>
      <c r="U58" s="11">
        <v>0.64629999999999999</v>
      </c>
      <c r="V58" s="11">
        <v>0.18461</v>
      </c>
      <c r="W58" s="11">
        <v>6.0000000000000001E-3</v>
      </c>
      <c r="X58" s="7">
        <v>5.1830000000000001E-3</v>
      </c>
      <c r="Y58" s="10"/>
      <c r="Z58" s="10"/>
    </row>
    <row r="59" spans="1:26" x14ac:dyDescent="0.25">
      <c r="A59" s="4">
        <v>44643</v>
      </c>
      <c r="B59" s="4" t="s">
        <v>27</v>
      </c>
      <c r="C59" s="6" t="s">
        <v>90</v>
      </c>
      <c r="D59" s="6" t="s">
        <v>92</v>
      </c>
      <c r="E59" s="11">
        <v>6.89</v>
      </c>
      <c r="F59" s="11">
        <v>4.9800000000000004</v>
      </c>
      <c r="G59" s="11">
        <v>2.97</v>
      </c>
      <c r="H59" s="11">
        <v>0.84</v>
      </c>
      <c r="I59" s="11">
        <v>0.7</v>
      </c>
      <c r="J59" s="11">
        <v>1.68</v>
      </c>
      <c r="K59" s="9">
        <v>240196</v>
      </c>
      <c r="L59" s="9">
        <v>173900</v>
      </c>
      <c r="M59" s="11">
        <v>620</v>
      </c>
      <c r="N59" s="8">
        <v>100880</v>
      </c>
      <c r="O59" s="8">
        <v>168226.66666666669</v>
      </c>
      <c r="P59" s="11">
        <v>1.3833333333333333E-4</v>
      </c>
      <c r="Q59" s="11">
        <v>1.4999999999999999E-5</v>
      </c>
      <c r="R59" s="11">
        <v>3.6066666666666663E-4</v>
      </c>
      <c r="S59" s="9">
        <v>1.9039999999999999E-3</v>
      </c>
      <c r="T59" s="9">
        <v>8.61E-4</v>
      </c>
      <c r="U59" s="11">
        <v>1.1733933333333333</v>
      </c>
      <c r="V59" s="11">
        <v>0.12969633333333333</v>
      </c>
      <c r="W59" s="11">
        <v>0.01</v>
      </c>
      <c r="X59" s="7">
        <v>6.4219999999999998E-3</v>
      </c>
      <c r="Y59" s="10"/>
      <c r="Z59" s="10"/>
    </row>
    <row r="60" spans="1:26" x14ac:dyDescent="0.25">
      <c r="A60" s="4">
        <v>44677</v>
      </c>
      <c r="B60" s="5" t="s">
        <v>24</v>
      </c>
      <c r="C60" s="6" t="s">
        <v>90</v>
      </c>
      <c r="D60" s="6" t="s">
        <v>93</v>
      </c>
      <c r="E60" s="7">
        <v>6.47</v>
      </c>
      <c r="F60" s="7">
        <v>5.3</v>
      </c>
      <c r="G60" s="8">
        <v>25.565000000000001</v>
      </c>
      <c r="H60" s="7">
        <v>8.0000000000000002E-3</v>
      </c>
      <c r="I60" s="8">
        <v>0.94930000000000003</v>
      </c>
      <c r="J60" s="7">
        <v>6.8</v>
      </c>
      <c r="K60" s="9">
        <v>120330</v>
      </c>
      <c r="L60" s="9">
        <v>20640</v>
      </c>
      <c r="M60" s="8">
        <v>167</v>
      </c>
      <c r="N60" s="8">
        <v>63413.333333333328</v>
      </c>
      <c r="O60" s="8">
        <v>31910</v>
      </c>
      <c r="P60" s="8">
        <v>6.0000000000000001E-3</v>
      </c>
      <c r="Q60" s="7">
        <v>1E-4</v>
      </c>
      <c r="R60" s="7">
        <v>5.0000000000000001E-4</v>
      </c>
      <c r="S60" s="9">
        <v>2.9999999999999997E-4</v>
      </c>
      <c r="T60" s="9">
        <v>5.9999999999999995E-4</v>
      </c>
      <c r="U60" s="8">
        <v>6.6548399999999994E-2</v>
      </c>
      <c r="V60" s="8">
        <v>1.2284099999999999E-2</v>
      </c>
      <c r="W60" s="7">
        <v>2E-3</v>
      </c>
      <c r="X60" s="7">
        <v>5.1819999999999998E-2</v>
      </c>
      <c r="Y60" s="10"/>
      <c r="Z60" s="10"/>
    </row>
    <row r="61" spans="1:26" x14ac:dyDescent="0.25">
      <c r="A61" s="4">
        <v>44614</v>
      </c>
      <c r="B61" s="4" t="s">
        <v>27</v>
      </c>
      <c r="C61" s="6" t="s">
        <v>90</v>
      </c>
      <c r="D61" s="6" t="s">
        <v>94</v>
      </c>
      <c r="E61" s="11">
        <v>6.49</v>
      </c>
      <c r="F61" s="11">
        <v>4.9800000000000004</v>
      </c>
      <c r="G61" s="11">
        <v>2.69</v>
      </c>
      <c r="H61" s="11">
        <v>7.0000000000000007E-2</v>
      </c>
      <c r="I61" s="11">
        <v>0.71</v>
      </c>
      <c r="J61" s="11">
        <v>1.93</v>
      </c>
      <c r="K61" s="9">
        <v>34300</v>
      </c>
      <c r="L61" s="9">
        <v>12670</v>
      </c>
      <c r="M61" s="11">
        <v>107</v>
      </c>
      <c r="N61" s="8">
        <v>65693.333333333328</v>
      </c>
      <c r="O61" s="8">
        <v>69713.333333333328</v>
      </c>
      <c r="P61" s="11">
        <v>6.0000000000000001E-3</v>
      </c>
      <c r="Q61" s="11">
        <v>1E-4</v>
      </c>
      <c r="R61" s="11">
        <v>5.0000000000000001E-4</v>
      </c>
      <c r="S61" s="9">
        <v>2.9999999999999997E-4</v>
      </c>
      <c r="T61" s="9">
        <v>5.9999999999999995E-4</v>
      </c>
      <c r="U61" s="11">
        <v>6.8915000000000004E-2</v>
      </c>
      <c r="V61" s="11">
        <v>9.3120000000000008E-3</v>
      </c>
      <c r="W61" s="11">
        <v>2E-3</v>
      </c>
      <c r="X61" s="7">
        <v>6.9129999999999999E-3</v>
      </c>
      <c r="Y61" s="10"/>
      <c r="Z61" s="10"/>
    </row>
    <row r="62" spans="1:26" x14ac:dyDescent="0.25">
      <c r="A62" s="12">
        <v>44831</v>
      </c>
      <c r="B62" s="5" t="s">
        <v>24</v>
      </c>
      <c r="C62" s="6" t="s">
        <v>90</v>
      </c>
      <c r="D62" s="6" t="s">
        <v>95</v>
      </c>
      <c r="E62" s="7">
        <v>6.34</v>
      </c>
      <c r="F62" s="7">
        <v>4.3600000000000003</v>
      </c>
      <c r="G62" s="8">
        <v>22.049999999999997</v>
      </c>
      <c r="H62" s="7">
        <v>4.3159999999999998</v>
      </c>
      <c r="I62" s="8">
        <v>0.40026666666666672</v>
      </c>
      <c r="J62" s="7">
        <v>0.95</v>
      </c>
      <c r="K62" s="9">
        <v>524.70000000000005</v>
      </c>
      <c r="L62" s="9">
        <v>66.8</v>
      </c>
      <c r="M62" s="8">
        <v>697</v>
      </c>
      <c r="N62" s="8">
        <v>54803.333333333328</v>
      </c>
      <c r="O62" s="8">
        <v>90533.333333333343</v>
      </c>
      <c r="P62" s="8">
        <v>6.0000000000000001E-3</v>
      </c>
      <c r="Q62" s="7">
        <v>1E-4</v>
      </c>
      <c r="R62" s="7">
        <v>5.0000000000000001E-4</v>
      </c>
      <c r="S62" s="9">
        <v>2.9999999999999997E-4</v>
      </c>
      <c r="T62" s="9">
        <v>5.9999999999999995E-4</v>
      </c>
      <c r="U62" s="8">
        <v>0.83730000000000004</v>
      </c>
      <c r="V62" s="8">
        <v>0.60711499999999996</v>
      </c>
      <c r="W62" s="7">
        <v>0.41299999999999998</v>
      </c>
      <c r="X62" s="7">
        <v>9.58E-3</v>
      </c>
      <c r="Y62" s="10"/>
      <c r="Z62" s="10"/>
    </row>
    <row r="63" spans="1:26" x14ac:dyDescent="0.25">
      <c r="A63" s="12">
        <v>44879</v>
      </c>
      <c r="B63" s="4" t="s">
        <v>27</v>
      </c>
      <c r="C63" s="16" t="s">
        <v>90</v>
      </c>
      <c r="D63" s="16" t="s">
        <v>96</v>
      </c>
      <c r="E63" s="13">
        <v>6.76</v>
      </c>
      <c r="F63" s="13">
        <v>4.12</v>
      </c>
      <c r="G63" s="8">
        <v>29.94</v>
      </c>
      <c r="H63" s="8">
        <v>1.0469599999999999</v>
      </c>
      <c r="I63" s="8">
        <v>0.31458000000000003</v>
      </c>
      <c r="J63" s="13">
        <v>5.4</v>
      </c>
      <c r="K63" s="6">
        <v>478.6</v>
      </c>
      <c r="L63" s="6">
        <v>225.7</v>
      </c>
      <c r="M63" s="8"/>
      <c r="N63" s="8">
        <v>151076.66666666666</v>
      </c>
      <c r="O63" s="8">
        <v>0</v>
      </c>
      <c r="P63" s="8">
        <v>9.4910000000000003E-4</v>
      </c>
      <c r="Q63" s="8">
        <v>9.4235999999999994E-4</v>
      </c>
      <c r="R63" s="19">
        <v>6.0455999999999999E-3</v>
      </c>
      <c r="S63" s="6">
        <v>9.1674900000000004E-3</v>
      </c>
      <c r="T63" s="6">
        <v>3.5164000000000001E-2</v>
      </c>
      <c r="U63" s="8">
        <v>0.2204767</v>
      </c>
      <c r="V63" s="8">
        <v>0.11669400000000001</v>
      </c>
      <c r="W63" s="19">
        <v>8.6599999999999996E-2</v>
      </c>
      <c r="X63" s="7">
        <v>0.41840899999999998</v>
      </c>
      <c r="Y63" s="10"/>
      <c r="Z63" s="10"/>
    </row>
    <row r="64" spans="1:26" x14ac:dyDescent="0.25">
      <c r="A64" s="15">
        <v>44902</v>
      </c>
      <c r="B64" s="4" t="s">
        <v>27</v>
      </c>
      <c r="C64" s="16" t="s">
        <v>90</v>
      </c>
      <c r="D64" s="16" t="s">
        <v>97</v>
      </c>
      <c r="E64" s="13">
        <v>6.78</v>
      </c>
      <c r="F64" s="13">
        <v>4.3600000000000003</v>
      </c>
      <c r="G64" s="8">
        <v>35.5</v>
      </c>
      <c r="H64" s="8">
        <v>1.0469599999999999</v>
      </c>
      <c r="I64" s="8">
        <v>0.54</v>
      </c>
      <c r="J64" s="7">
        <v>8.64</v>
      </c>
      <c r="K64" s="6">
        <v>436.6</v>
      </c>
      <c r="L64" s="6">
        <v>100.9</v>
      </c>
      <c r="M64" s="8"/>
      <c r="N64" s="8">
        <v>81820</v>
      </c>
      <c r="O64" s="8">
        <v>195046.66666666669</v>
      </c>
      <c r="P64" s="8">
        <v>1.186E-3</v>
      </c>
      <c r="Q64" s="8">
        <v>1.6574999999999999E-3</v>
      </c>
      <c r="R64" s="19">
        <v>5.4229999999999999E-3</v>
      </c>
      <c r="S64" s="6">
        <v>1.6498499999999999E-2</v>
      </c>
      <c r="T64" s="6">
        <v>5.8537499999999992E-2</v>
      </c>
      <c r="U64" s="8">
        <v>0.2230705</v>
      </c>
      <c r="V64" s="8">
        <v>0.11351650000000001</v>
      </c>
      <c r="W64" s="19">
        <v>0.10271999999999999</v>
      </c>
      <c r="X64" s="7">
        <v>0.39589999999999997</v>
      </c>
      <c r="Y64" s="10"/>
      <c r="Z64" s="10"/>
    </row>
    <row r="65" spans="1:26" x14ac:dyDescent="0.25">
      <c r="A65" s="4">
        <v>44677</v>
      </c>
      <c r="B65" s="5" t="s">
        <v>24</v>
      </c>
      <c r="C65" s="6" t="s">
        <v>98</v>
      </c>
      <c r="D65" s="6" t="s">
        <v>99</v>
      </c>
      <c r="E65" s="7">
        <v>6.35</v>
      </c>
      <c r="F65" s="7">
        <v>5.13</v>
      </c>
      <c r="G65" s="8">
        <v>56.849999999999994</v>
      </c>
      <c r="H65" s="7">
        <v>8.0000000000000002E-3</v>
      </c>
      <c r="I65" s="8">
        <v>3.89499</v>
      </c>
      <c r="J65" s="7">
        <v>5.3</v>
      </c>
      <c r="K65" s="9">
        <v>3873</v>
      </c>
      <c r="L65" s="9">
        <v>185</v>
      </c>
      <c r="M65" s="8">
        <v>0</v>
      </c>
      <c r="N65" s="8">
        <v>28343.333333333336</v>
      </c>
      <c r="O65" s="8">
        <v>24293.333333333336</v>
      </c>
      <c r="P65" s="8">
        <v>6.0000000000000001E-3</v>
      </c>
      <c r="Q65" s="7">
        <v>1E-4</v>
      </c>
      <c r="R65" s="7">
        <v>5.0000000000000001E-4</v>
      </c>
      <c r="S65" s="9">
        <v>2.9999999999999997E-4</v>
      </c>
      <c r="T65" s="9">
        <v>5.9999999999999995E-4</v>
      </c>
      <c r="U65" s="8">
        <v>0.18496000000000001</v>
      </c>
      <c r="V65" s="8">
        <v>0.35399999999999998</v>
      </c>
      <c r="W65" s="7">
        <v>2E-3</v>
      </c>
      <c r="X65" s="7">
        <v>1.8481000000000001E-2</v>
      </c>
      <c r="Y65" s="10"/>
      <c r="Z65" s="10"/>
    </row>
    <row r="66" spans="1:26" x14ac:dyDescent="0.25">
      <c r="A66" s="4">
        <v>44643</v>
      </c>
      <c r="B66" s="4" t="s">
        <v>27</v>
      </c>
      <c r="C66" s="6" t="s">
        <v>98</v>
      </c>
      <c r="D66" s="6" t="s">
        <v>100</v>
      </c>
      <c r="E66" s="11">
        <v>6.25</v>
      </c>
      <c r="F66" s="11">
        <v>5.34</v>
      </c>
      <c r="G66" s="11">
        <v>2.68</v>
      </c>
      <c r="H66" s="11">
        <v>7.0000000000000007E-2</v>
      </c>
      <c r="I66" s="11">
        <v>0.36</v>
      </c>
      <c r="J66" s="11">
        <v>2.68</v>
      </c>
      <c r="K66" s="9">
        <v>2419.6</v>
      </c>
      <c r="L66" s="9">
        <v>51.2</v>
      </c>
      <c r="M66" s="11">
        <v>7</v>
      </c>
      <c r="N66" s="8">
        <v>25263.333333333336</v>
      </c>
      <c r="O66" s="8">
        <v>32456.666666666664</v>
      </c>
      <c r="P66" s="11">
        <v>3.5666666666666669E-5</v>
      </c>
      <c r="Q66" s="11">
        <v>1.4999999999999999E-5</v>
      </c>
      <c r="R66" s="11">
        <v>2.4666666666666669E-5</v>
      </c>
      <c r="S66" s="9">
        <v>2.5599999999999999E-4</v>
      </c>
      <c r="T66" s="9">
        <v>8.61E-4</v>
      </c>
      <c r="U66" s="11">
        <v>9.0206999999999996E-2</v>
      </c>
      <c r="V66" s="11">
        <v>5.1423999999999997E-2</v>
      </c>
      <c r="W66" s="11">
        <v>0.01</v>
      </c>
      <c r="X66" s="7">
        <v>3.4380000000000001E-3</v>
      </c>
      <c r="Y66" s="10"/>
      <c r="Z66" s="10"/>
    </row>
    <row r="67" spans="1:26" x14ac:dyDescent="0.25">
      <c r="A67" s="4">
        <v>44614</v>
      </c>
      <c r="B67" s="4" t="s">
        <v>27</v>
      </c>
      <c r="C67" s="6" t="s">
        <v>98</v>
      </c>
      <c r="D67" s="6" t="s">
        <v>101</v>
      </c>
      <c r="E67" s="11">
        <v>6.34</v>
      </c>
      <c r="F67" s="11">
        <v>5.16</v>
      </c>
      <c r="G67" s="11">
        <v>2.46</v>
      </c>
      <c r="H67" s="11">
        <v>0.03</v>
      </c>
      <c r="I67" s="11">
        <v>0.4</v>
      </c>
      <c r="J67" s="11">
        <v>1.65</v>
      </c>
      <c r="K67" s="9">
        <v>1576</v>
      </c>
      <c r="L67" s="9">
        <v>85</v>
      </c>
      <c r="M67" s="11">
        <v>17</v>
      </c>
      <c r="N67" s="8">
        <v>78386.666666666672</v>
      </c>
      <c r="O67" s="8">
        <v>79213.333333333328</v>
      </c>
      <c r="P67" s="11">
        <v>6.0000000000000001E-3</v>
      </c>
      <c r="Q67" s="11">
        <v>1E-4</v>
      </c>
      <c r="R67" s="11">
        <v>5.0000000000000001E-4</v>
      </c>
      <c r="S67" s="9">
        <v>2.9999999999999997E-4</v>
      </c>
      <c r="T67" s="9">
        <v>5.9999999999999995E-4</v>
      </c>
      <c r="U67" s="11">
        <v>9.6180000000000002E-2</v>
      </c>
      <c r="V67" s="11">
        <v>3.5180999999999997E-2</v>
      </c>
      <c r="W67" s="11">
        <v>0.01</v>
      </c>
      <c r="X67" s="7">
        <v>1.2097999999999999E-2</v>
      </c>
      <c r="Y67" s="10"/>
      <c r="Z67" s="10"/>
    </row>
    <row r="68" spans="1:26" x14ac:dyDescent="0.25">
      <c r="A68" s="12">
        <v>44831</v>
      </c>
      <c r="B68" s="5" t="s">
        <v>24</v>
      </c>
      <c r="C68" s="6" t="s">
        <v>98</v>
      </c>
      <c r="D68" s="6" t="s">
        <v>102</v>
      </c>
      <c r="E68" s="7">
        <v>6.29</v>
      </c>
      <c r="F68" s="7">
        <v>5.13</v>
      </c>
      <c r="G68" s="8">
        <v>120.7</v>
      </c>
      <c r="H68" s="7">
        <v>1.194</v>
      </c>
      <c r="I68" s="8">
        <v>0.24739999999999998</v>
      </c>
      <c r="J68" s="7">
        <v>0.6</v>
      </c>
      <c r="K68" s="9">
        <v>1046.2</v>
      </c>
      <c r="L68" s="9">
        <v>146.4</v>
      </c>
      <c r="M68" s="8">
        <v>3</v>
      </c>
      <c r="N68" s="8">
        <v>92103.333333333343</v>
      </c>
      <c r="O68" s="8">
        <v>28273.333333333336</v>
      </c>
      <c r="P68" s="8">
        <v>6.0000000000000001E-3</v>
      </c>
      <c r="Q68" s="7">
        <v>1E-4</v>
      </c>
      <c r="R68" s="7">
        <v>5.0000000000000001E-4</v>
      </c>
      <c r="S68" s="9">
        <v>2.9999999999999997E-4</v>
      </c>
      <c r="T68" s="9">
        <v>5.9999999999999995E-4</v>
      </c>
      <c r="U68" s="8">
        <v>2.8656000000000001E-2</v>
      </c>
      <c r="V68" s="8">
        <v>2.7113999999999999E-2</v>
      </c>
      <c r="W68" s="7">
        <v>0.71050000000000002</v>
      </c>
      <c r="X68" s="7">
        <v>5.195E-3</v>
      </c>
      <c r="Y68" s="10"/>
      <c r="Z68" s="10"/>
    </row>
    <row r="69" spans="1:26" x14ac:dyDescent="0.25">
      <c r="A69" s="15">
        <v>44902</v>
      </c>
      <c r="B69" s="4" t="s">
        <v>27</v>
      </c>
      <c r="C69" s="16" t="s">
        <v>98</v>
      </c>
      <c r="D69" s="16" t="s">
        <v>103</v>
      </c>
      <c r="E69" s="13">
        <v>7.07</v>
      </c>
      <c r="F69" s="13">
        <v>6.18</v>
      </c>
      <c r="G69" s="8">
        <v>85.64</v>
      </c>
      <c r="H69" s="8">
        <v>0.26056000000000001</v>
      </c>
      <c r="I69" s="8">
        <v>0.154</v>
      </c>
      <c r="J69" s="7">
        <v>10.15</v>
      </c>
      <c r="K69" s="6">
        <v>1011.2</v>
      </c>
      <c r="L69" s="6">
        <v>297.8</v>
      </c>
      <c r="M69" s="8">
        <v>7</v>
      </c>
      <c r="N69" s="8">
        <v>39280</v>
      </c>
      <c r="O69" s="8">
        <v>35456.666666666664</v>
      </c>
      <c r="P69" s="8">
        <v>6.0000000000000001E-3</v>
      </c>
      <c r="Q69" s="8">
        <v>1E-4</v>
      </c>
      <c r="R69" s="19">
        <v>5.0000000000000001E-4</v>
      </c>
      <c r="S69" s="6">
        <v>2.9999999999999997E-4</v>
      </c>
      <c r="T69" s="6">
        <v>5.9999999999999995E-4</v>
      </c>
      <c r="U69" s="8">
        <v>6.6756999999999997E-2</v>
      </c>
      <c r="V69" s="8">
        <v>4.3621E-2</v>
      </c>
      <c r="W69" s="19">
        <v>0.18312500000000001</v>
      </c>
      <c r="X69" s="7">
        <v>3.1800000000000001E-3</v>
      </c>
      <c r="Y69" s="10"/>
      <c r="Z69" s="10"/>
    </row>
    <row r="70" spans="1:26" x14ac:dyDescent="0.25">
      <c r="A70" s="12">
        <v>44879</v>
      </c>
      <c r="B70" s="4" t="s">
        <v>27</v>
      </c>
      <c r="C70" s="16" t="s">
        <v>98</v>
      </c>
      <c r="D70" s="16" t="s">
        <v>104</v>
      </c>
      <c r="E70" s="13">
        <v>6.81</v>
      </c>
      <c r="F70" s="13">
        <v>5.22</v>
      </c>
      <c r="G70" s="8">
        <v>99.46</v>
      </c>
      <c r="H70" s="8">
        <v>0.26056000000000001</v>
      </c>
      <c r="I70" s="8">
        <v>0.2515</v>
      </c>
      <c r="J70" s="13">
        <v>0.6</v>
      </c>
      <c r="K70" s="6">
        <v>866.4</v>
      </c>
      <c r="L70" s="6">
        <v>59.1</v>
      </c>
      <c r="M70" s="8">
        <v>17</v>
      </c>
      <c r="N70" s="8">
        <v>94820</v>
      </c>
      <c r="O70" s="8">
        <v>0</v>
      </c>
      <c r="P70" s="8">
        <v>2.42E-4</v>
      </c>
      <c r="Q70" s="8">
        <v>4.0500000000000002E-5</v>
      </c>
      <c r="R70" s="19">
        <v>1.34E-4</v>
      </c>
      <c r="S70" s="6">
        <v>3.7290000000000001E-3</v>
      </c>
      <c r="T70" s="6">
        <v>2.3369999999999997E-3</v>
      </c>
      <c r="U70" s="8">
        <v>4.1520000000000001E-2</v>
      </c>
      <c r="V70" s="8">
        <v>4.0517999999999998E-2</v>
      </c>
      <c r="W70" s="19">
        <v>0.22840625000000001</v>
      </c>
      <c r="X70" s="7">
        <v>3.2365000000000002E-3</v>
      </c>
      <c r="Y70" s="10"/>
      <c r="Z70" s="10"/>
    </row>
    <row r="71" spans="1:26" x14ac:dyDescent="0.25">
      <c r="A71" s="4">
        <v>44595</v>
      </c>
      <c r="B71" s="4" t="s">
        <v>27</v>
      </c>
      <c r="C71" s="6" t="s">
        <v>98</v>
      </c>
      <c r="D71" s="6" t="s">
        <v>105</v>
      </c>
      <c r="E71" s="11">
        <v>6.23</v>
      </c>
      <c r="F71" s="11">
        <v>4.95</v>
      </c>
      <c r="G71" s="11">
        <v>2.4900000000000002</v>
      </c>
      <c r="H71" s="11">
        <v>8.0000000000000004E-4</v>
      </c>
      <c r="I71" s="11">
        <v>0.49</v>
      </c>
      <c r="J71" s="11">
        <v>1.0900000000000001</v>
      </c>
      <c r="K71" s="9">
        <v>70</v>
      </c>
      <c r="L71" s="9">
        <v>14.1</v>
      </c>
      <c r="M71" s="11"/>
      <c r="N71" s="8"/>
      <c r="O71" s="8"/>
      <c r="P71" s="11">
        <v>4.0462777777777771E-3</v>
      </c>
      <c r="Q71" s="11">
        <v>7.5916666666666664E-5</v>
      </c>
      <c r="R71" s="11">
        <v>3.5977777777777782E-4</v>
      </c>
      <c r="S71" s="9">
        <v>8.6416666666666673E-4</v>
      </c>
      <c r="T71" s="9">
        <v>9.329999999999998E-4</v>
      </c>
      <c r="U71" s="11">
        <v>8.4713333333333349E-2</v>
      </c>
      <c r="V71" s="11">
        <v>9.1976333333333327E-2</v>
      </c>
      <c r="W71" s="11">
        <v>1.4999999999999999E-2</v>
      </c>
      <c r="X71" s="7">
        <v>5.1799999999999997E-3</v>
      </c>
      <c r="Y71" s="10"/>
      <c r="Z71" s="10"/>
    </row>
    <row r="72" spans="1:26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W72" s="20"/>
      <c r="X72" s="20"/>
      <c r="Y72" s="20"/>
      <c r="Z72" s="20"/>
    </row>
    <row r="73" spans="1:26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W73" s="20"/>
      <c r="X73" s="20"/>
      <c r="Y73" s="20"/>
      <c r="Z73" s="20"/>
    </row>
    <row r="74" spans="1:2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W74" s="20"/>
      <c r="X74" s="20"/>
      <c r="Y74" s="20"/>
      <c r="Z74" s="20"/>
    </row>
    <row r="75" spans="1:26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W75" s="20"/>
      <c r="X75" s="20"/>
      <c r="Y75" s="20"/>
      <c r="Z75" s="20"/>
    </row>
    <row r="76" spans="1:26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W76" s="20"/>
      <c r="X76" s="20"/>
      <c r="Y76" s="20"/>
      <c r="Z76" s="20"/>
    </row>
    <row r="77" spans="1:26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W77" s="20"/>
      <c r="X77" s="20"/>
      <c r="Y77" s="20"/>
      <c r="Z77" s="20"/>
    </row>
    <row r="78" spans="1:26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W78" s="20"/>
      <c r="X78" s="20"/>
      <c r="Y78" s="20"/>
      <c r="Z78" s="20"/>
    </row>
    <row r="79" spans="1:26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W79" s="20"/>
      <c r="X79" s="20"/>
      <c r="Y79" s="20"/>
      <c r="Z79" s="20"/>
    </row>
    <row r="80" spans="1:26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W80" s="20"/>
      <c r="X80" s="20"/>
      <c r="Y80" s="20"/>
      <c r="Z80" s="20"/>
    </row>
    <row r="81" spans="1:26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W81" s="20"/>
      <c r="X81" s="20"/>
      <c r="Y81" s="20"/>
      <c r="Z81" s="20"/>
    </row>
    <row r="82" spans="1:26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W82" s="20"/>
      <c r="X82" s="20"/>
      <c r="Y82" s="20"/>
      <c r="Z82" s="20"/>
    </row>
    <row r="83" spans="1:26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W83" s="20"/>
      <c r="X83" s="20"/>
      <c r="Y83" s="20"/>
      <c r="Z83" s="20"/>
    </row>
    <row r="84" spans="1:26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W84" s="20"/>
      <c r="X84" s="20"/>
      <c r="Y84" s="20"/>
      <c r="Z84" s="20"/>
    </row>
    <row r="85" spans="1:26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W85" s="20"/>
      <c r="X85" s="20"/>
      <c r="Y85" s="20"/>
      <c r="Z85" s="20"/>
    </row>
    <row r="86" spans="1:26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W86" s="20"/>
      <c r="X86" s="20"/>
      <c r="Y86" s="20"/>
      <c r="Z86" s="20"/>
    </row>
    <row r="87" spans="1:26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W87" s="20"/>
      <c r="X87" s="20"/>
      <c r="Y87" s="20"/>
      <c r="Z87" s="20"/>
    </row>
    <row r="88" spans="1:26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W88" s="20"/>
      <c r="X88" s="20"/>
      <c r="Y88" s="20"/>
      <c r="Z88" s="20"/>
    </row>
    <row r="89" spans="1:2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W89" s="20"/>
      <c r="X89" s="20"/>
      <c r="Y89" s="20"/>
      <c r="Z89" s="20"/>
    </row>
    <row r="90" spans="1:26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W90" s="20"/>
      <c r="X90" s="20"/>
      <c r="Y90" s="20"/>
      <c r="Z90" s="20"/>
    </row>
    <row r="91" spans="1:26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W91" s="20"/>
      <c r="X91" s="20"/>
      <c r="Y91" s="20"/>
      <c r="Z91" s="20"/>
    </row>
    <row r="92" spans="1:26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W92" s="20"/>
      <c r="X92" s="20"/>
      <c r="Y92" s="20"/>
      <c r="Z92" s="20"/>
    </row>
    <row r="93" spans="1:26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W93" s="20"/>
      <c r="X93" s="20"/>
      <c r="Y93" s="20"/>
      <c r="Z93" s="20"/>
    </row>
    <row r="94" spans="1:26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W94" s="20"/>
      <c r="X94" s="20"/>
      <c r="Y94" s="20"/>
      <c r="Z94" s="20"/>
    </row>
    <row r="95" spans="1:26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W95" s="20"/>
      <c r="X95" s="20"/>
      <c r="Y95" s="20"/>
      <c r="Z95" s="20"/>
    </row>
    <row r="96" spans="1:26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W96" s="20"/>
      <c r="X96" s="20"/>
      <c r="Y96" s="20"/>
      <c r="Z96" s="20"/>
    </row>
    <row r="97" spans="1:26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W97" s="20"/>
      <c r="X97" s="20"/>
      <c r="Y97" s="20"/>
      <c r="Z97" s="20"/>
    </row>
    <row r="98" spans="1:26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W98" s="20"/>
      <c r="X98" s="20"/>
      <c r="Y98" s="20"/>
      <c r="Z98" s="20"/>
    </row>
    <row r="99" spans="1:26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W99" s="20"/>
      <c r="X99" s="20"/>
      <c r="Y99" s="20"/>
      <c r="Z99" s="20"/>
    </row>
    <row r="100" spans="1:26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W100" s="20"/>
      <c r="X100" s="20"/>
      <c r="Y100" s="20"/>
      <c r="Z100" s="20"/>
    </row>
    <row r="101" spans="1:26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W101" s="20"/>
      <c r="X101" s="20"/>
      <c r="Y101" s="20"/>
      <c r="Z101" s="20"/>
    </row>
    <row r="102" spans="1:26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W102" s="20"/>
      <c r="X102" s="20"/>
      <c r="Y102" s="20"/>
      <c r="Z102" s="20"/>
    </row>
    <row r="103" spans="1:26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W103" s="20"/>
      <c r="X103" s="20"/>
      <c r="Y103" s="20"/>
      <c r="Z103" s="20"/>
    </row>
    <row r="104" spans="1:26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W104" s="20"/>
      <c r="X104" s="20"/>
      <c r="Y104" s="20"/>
      <c r="Z104" s="20"/>
    </row>
    <row r="105" spans="1:26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W105" s="20"/>
      <c r="X105" s="20"/>
      <c r="Y105" s="20"/>
      <c r="Z105" s="20"/>
    </row>
    <row r="106" spans="1:26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W106" s="20"/>
      <c r="X106" s="20"/>
      <c r="Y106" s="20"/>
      <c r="Z106" s="20"/>
    </row>
    <row r="107" spans="1:26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W107" s="20"/>
      <c r="X107" s="20"/>
      <c r="Y107" s="20"/>
      <c r="Z107" s="20"/>
    </row>
    <row r="108" spans="1:26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W108" s="20"/>
      <c r="X108" s="20"/>
      <c r="Y108" s="20"/>
      <c r="Z108" s="20"/>
    </row>
    <row r="109" spans="1:26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W109" s="20"/>
      <c r="X109" s="20"/>
      <c r="Y109" s="20"/>
      <c r="Z109" s="20"/>
    </row>
    <row r="110" spans="1:26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W110" s="20"/>
      <c r="X110" s="20"/>
      <c r="Y110" s="20"/>
      <c r="Z110" s="20"/>
    </row>
    <row r="111" spans="1:26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W111" s="20"/>
      <c r="X111" s="20"/>
      <c r="Y111" s="20"/>
      <c r="Z111" s="20"/>
    </row>
    <row r="112" spans="1:26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W112" s="20"/>
      <c r="X112" s="20"/>
      <c r="Y112" s="20"/>
      <c r="Z112" s="20"/>
    </row>
    <row r="113" spans="1:26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W113" s="20"/>
      <c r="X113" s="20"/>
      <c r="Y113" s="20"/>
      <c r="Z113" s="20"/>
    </row>
    <row r="114" spans="1:26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W114" s="20"/>
      <c r="X114" s="20"/>
      <c r="Y114" s="20"/>
      <c r="Z114" s="20"/>
    </row>
    <row r="115" spans="1:26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W115" s="20"/>
      <c r="X115" s="20"/>
      <c r="Y115" s="20"/>
      <c r="Z115" s="20"/>
    </row>
    <row r="116" spans="1:26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W116" s="20"/>
      <c r="X116" s="20"/>
      <c r="Y116" s="20"/>
      <c r="Z116" s="20"/>
    </row>
    <row r="117" spans="1:26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W117" s="20"/>
      <c r="X117" s="20"/>
      <c r="Y117" s="20"/>
      <c r="Z117" s="20"/>
    </row>
    <row r="118" spans="1:26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W118" s="20"/>
      <c r="X118" s="20"/>
      <c r="Y118" s="20"/>
      <c r="Z118" s="20"/>
    </row>
    <row r="119" spans="1:26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W119" s="20"/>
      <c r="X119" s="20"/>
      <c r="Y119" s="20"/>
      <c r="Z119" s="20"/>
    </row>
    <row r="120" spans="1:26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W120" s="20"/>
      <c r="X120" s="20"/>
      <c r="Y120" s="20"/>
      <c r="Z120" s="20"/>
    </row>
    <row r="121" spans="1:26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W121" s="20"/>
      <c r="X121" s="20"/>
      <c r="Y121" s="20"/>
      <c r="Z121" s="20"/>
    </row>
    <row r="122" spans="1:26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W122" s="20"/>
      <c r="X122" s="20"/>
      <c r="Y122" s="20"/>
      <c r="Z122" s="20"/>
    </row>
    <row r="123" spans="1:26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W123" s="20"/>
      <c r="X123" s="20"/>
      <c r="Y123" s="20"/>
      <c r="Z123" s="20"/>
    </row>
    <row r="124" spans="1:26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W124" s="20"/>
      <c r="X124" s="20"/>
      <c r="Y124" s="20"/>
      <c r="Z124" s="20"/>
    </row>
    <row r="125" spans="1:26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W125" s="20"/>
      <c r="X125" s="20"/>
      <c r="Y125" s="20"/>
      <c r="Z125" s="20"/>
    </row>
    <row r="126" spans="1:26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W126" s="20"/>
      <c r="X126" s="20"/>
      <c r="Y126" s="20"/>
      <c r="Z126" s="20"/>
    </row>
    <row r="127" spans="1:26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W127" s="20"/>
      <c r="X127" s="20"/>
      <c r="Y127" s="20"/>
      <c r="Z127" s="20"/>
    </row>
    <row r="128" spans="1:26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W128" s="20"/>
      <c r="X128" s="20"/>
      <c r="Y128" s="20"/>
      <c r="Z128" s="20"/>
    </row>
    <row r="129" spans="1:26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W129" s="20"/>
      <c r="X129" s="20"/>
      <c r="Y129" s="20"/>
      <c r="Z129" s="20"/>
    </row>
    <row r="130" spans="1:26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W130" s="20"/>
      <c r="X130" s="20"/>
      <c r="Y130" s="20"/>
      <c r="Z130" s="20"/>
    </row>
    <row r="131" spans="1:26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W131" s="20"/>
      <c r="X131" s="20"/>
      <c r="Y131" s="20"/>
      <c r="Z131" s="20"/>
    </row>
    <row r="132" spans="1:26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W132" s="20"/>
      <c r="X132" s="20"/>
      <c r="Y132" s="20"/>
      <c r="Z132" s="20"/>
    </row>
    <row r="133" spans="1:26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W133" s="20"/>
      <c r="X133" s="20"/>
      <c r="Y133" s="20"/>
      <c r="Z133" s="20"/>
    </row>
    <row r="134" spans="1:26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W134" s="20"/>
      <c r="X134" s="20"/>
      <c r="Y134" s="20"/>
      <c r="Z134" s="20"/>
    </row>
    <row r="135" spans="1:26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W135" s="20"/>
      <c r="X135" s="20"/>
      <c r="Y135" s="20"/>
      <c r="Z135" s="20"/>
    </row>
    <row r="136" spans="1:26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W136" s="20"/>
      <c r="X136" s="20"/>
      <c r="Y136" s="20"/>
      <c r="Z136" s="20"/>
    </row>
    <row r="137" spans="1:26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W137" s="20"/>
      <c r="X137" s="20"/>
      <c r="Y137" s="20"/>
      <c r="Z137" s="20"/>
    </row>
    <row r="138" spans="1:26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W138" s="20"/>
      <c r="X138" s="20"/>
      <c r="Y138" s="20"/>
      <c r="Z138" s="20"/>
    </row>
    <row r="139" spans="1:26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W139" s="20"/>
      <c r="X139" s="20"/>
      <c r="Y139" s="20"/>
      <c r="Z139" s="20"/>
    </row>
    <row r="140" spans="1:26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W140" s="20"/>
      <c r="X140" s="20"/>
      <c r="Y140" s="20"/>
      <c r="Z140" s="20"/>
    </row>
    <row r="141" spans="1:26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W141" s="20"/>
      <c r="X141" s="20"/>
      <c r="Y141" s="20"/>
      <c r="Z141" s="20"/>
    </row>
    <row r="142" spans="1:26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W142" s="20"/>
      <c r="X142" s="20"/>
      <c r="Y142" s="20"/>
      <c r="Z142" s="20"/>
    </row>
    <row r="143" spans="1:26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W143" s="20"/>
      <c r="X143" s="20"/>
      <c r="Y143" s="20"/>
      <c r="Z143" s="20"/>
    </row>
    <row r="144" spans="1:26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W144" s="20"/>
      <c r="X144" s="20"/>
      <c r="Y144" s="20"/>
      <c r="Z144" s="20"/>
    </row>
    <row r="145" spans="1:26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W145" s="20"/>
      <c r="X145" s="20"/>
      <c r="Y145" s="20"/>
      <c r="Z145" s="20"/>
    </row>
    <row r="146" spans="1:26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W146" s="20"/>
      <c r="X146" s="20"/>
      <c r="Y146" s="20"/>
      <c r="Z146" s="20"/>
    </row>
    <row r="147" spans="1:26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W147" s="20"/>
      <c r="X147" s="20"/>
      <c r="Y147" s="20"/>
      <c r="Z147" s="20"/>
    </row>
    <row r="148" spans="1:26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W148" s="20"/>
      <c r="X148" s="20"/>
      <c r="Y148" s="20"/>
      <c r="Z148" s="20"/>
    </row>
    <row r="149" spans="1:26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W149" s="20"/>
      <c r="X149" s="20"/>
      <c r="Y149" s="20"/>
      <c r="Z149" s="20"/>
    </row>
    <row r="150" spans="1:26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W150" s="20"/>
      <c r="X150" s="20"/>
      <c r="Y150" s="20"/>
      <c r="Z150" s="20"/>
    </row>
    <row r="151" spans="1:26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W151" s="20"/>
      <c r="X151" s="20"/>
      <c r="Y151" s="20"/>
      <c r="Z151" s="20"/>
    </row>
    <row r="152" spans="1:26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W152" s="20"/>
      <c r="X152" s="20"/>
      <c r="Y152" s="20"/>
      <c r="Z152" s="20"/>
    </row>
    <row r="153" spans="1:26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W153" s="20"/>
      <c r="X153" s="20"/>
      <c r="Y153" s="20"/>
      <c r="Z153" s="20"/>
    </row>
    <row r="154" spans="1:26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W154" s="20"/>
      <c r="X154" s="20"/>
      <c r="Y154" s="20"/>
      <c r="Z154" s="20"/>
    </row>
    <row r="155" spans="1:26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W155" s="20"/>
      <c r="X155" s="20"/>
      <c r="Y155" s="20"/>
      <c r="Z155" s="20"/>
    </row>
    <row r="156" spans="1:26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W156" s="20"/>
      <c r="X156" s="20"/>
      <c r="Y156" s="20"/>
      <c r="Z156" s="20"/>
    </row>
    <row r="157" spans="1:26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W157" s="20"/>
      <c r="X157" s="20"/>
      <c r="Y157" s="20"/>
      <c r="Z157" s="20"/>
    </row>
    <row r="158" spans="1:26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W158" s="20"/>
      <c r="X158" s="20"/>
      <c r="Y158" s="20"/>
      <c r="Z158" s="20"/>
    </row>
    <row r="159" spans="1:26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W159" s="20"/>
      <c r="X159" s="20"/>
      <c r="Y159" s="20"/>
      <c r="Z159" s="20"/>
    </row>
    <row r="160" spans="1:26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W160" s="20"/>
      <c r="X160" s="20"/>
      <c r="Y160" s="20"/>
      <c r="Z160" s="20"/>
    </row>
    <row r="161" spans="1:26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W161" s="20"/>
      <c r="X161" s="20"/>
      <c r="Y161" s="20"/>
      <c r="Z161" s="20"/>
    </row>
    <row r="162" spans="1:26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W162" s="20"/>
      <c r="X162" s="20"/>
      <c r="Y162" s="20"/>
      <c r="Z162" s="20"/>
    </row>
    <row r="163" spans="1:26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W163" s="20"/>
      <c r="X163" s="20"/>
      <c r="Y163" s="20"/>
      <c r="Z163" s="20"/>
    </row>
    <row r="164" spans="1:26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W164" s="20"/>
      <c r="X164" s="20"/>
      <c r="Y164" s="20"/>
      <c r="Z164" s="20"/>
    </row>
    <row r="165" spans="1:26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W165" s="20"/>
      <c r="X165" s="20"/>
      <c r="Y165" s="20"/>
      <c r="Z165" s="20"/>
    </row>
    <row r="166" spans="1:26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W166" s="20"/>
      <c r="X166" s="20"/>
      <c r="Y166" s="20"/>
      <c r="Z166" s="20"/>
    </row>
    <row r="167" spans="1:26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W167" s="20"/>
      <c r="X167" s="20"/>
      <c r="Y167" s="20"/>
      <c r="Z167" s="20"/>
    </row>
    <row r="168" spans="1:26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W168" s="20"/>
      <c r="X168" s="20"/>
      <c r="Y168" s="20"/>
      <c r="Z168" s="20"/>
    </row>
    <row r="169" spans="1:26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W169" s="20"/>
      <c r="X169" s="20"/>
      <c r="Y169" s="20"/>
      <c r="Z169" s="20"/>
    </row>
    <row r="170" spans="1:26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W170" s="20"/>
      <c r="X170" s="20"/>
      <c r="Y170" s="20"/>
      <c r="Z170" s="20"/>
    </row>
    <row r="171" spans="1:26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W171" s="20"/>
      <c r="X171" s="20"/>
      <c r="Y171" s="20"/>
      <c r="Z171" s="20"/>
    </row>
    <row r="172" spans="1:26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W172" s="20"/>
      <c r="X172" s="20"/>
      <c r="Y172" s="20"/>
      <c r="Z172" s="20"/>
    </row>
    <row r="173" spans="1:26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W173" s="20"/>
      <c r="X173" s="20"/>
      <c r="Y173" s="20"/>
      <c r="Z173" s="20"/>
    </row>
    <row r="174" spans="1:26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W174" s="20"/>
      <c r="X174" s="20"/>
      <c r="Y174" s="20"/>
      <c r="Z174" s="20"/>
    </row>
    <row r="175" spans="1:26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W175" s="20"/>
      <c r="X175" s="20"/>
      <c r="Y175" s="20"/>
      <c r="Z175" s="20"/>
    </row>
    <row r="176" spans="1:26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W176" s="20"/>
      <c r="X176" s="20"/>
      <c r="Y176" s="20"/>
      <c r="Z176" s="20"/>
    </row>
    <row r="177" spans="1:26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W177" s="20"/>
      <c r="X177" s="20"/>
      <c r="Y177" s="20"/>
      <c r="Z177" s="20"/>
    </row>
    <row r="178" spans="1:26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W178" s="20"/>
      <c r="X178" s="20"/>
      <c r="Y178" s="20"/>
      <c r="Z178" s="20"/>
    </row>
    <row r="179" spans="1:26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W179" s="20"/>
      <c r="X179" s="20"/>
      <c r="Y179" s="20"/>
      <c r="Z179" s="20"/>
    </row>
    <row r="180" spans="1:26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W180" s="20"/>
      <c r="X180" s="20"/>
      <c r="Y180" s="20"/>
      <c r="Z180" s="20"/>
    </row>
    <row r="181" spans="1:26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W181" s="20"/>
      <c r="X181" s="20"/>
      <c r="Y181" s="20"/>
      <c r="Z181" s="20"/>
    </row>
    <row r="182" spans="1:26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W182" s="20"/>
      <c r="X182" s="20"/>
      <c r="Y182" s="20"/>
      <c r="Z182" s="20"/>
    </row>
    <row r="183" spans="1:26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W183" s="20"/>
      <c r="X183" s="20"/>
      <c r="Y183" s="20"/>
      <c r="Z183" s="20"/>
    </row>
    <row r="184" spans="1:26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W184" s="20"/>
      <c r="X184" s="20"/>
      <c r="Y184" s="20"/>
      <c r="Z184" s="20"/>
    </row>
    <row r="185" spans="1:26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W185" s="20"/>
      <c r="X185" s="20"/>
      <c r="Y185" s="20"/>
      <c r="Z185" s="20"/>
    </row>
    <row r="186" spans="1:26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W186" s="20"/>
      <c r="X186" s="20"/>
      <c r="Y186" s="20"/>
      <c r="Z186" s="20"/>
    </row>
    <row r="187" spans="1:26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W187" s="20"/>
      <c r="X187" s="20"/>
      <c r="Y187" s="20"/>
      <c r="Z187" s="20"/>
    </row>
    <row r="188" spans="1:26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W188" s="20"/>
      <c r="X188" s="20"/>
      <c r="Y188" s="20"/>
      <c r="Z188" s="20"/>
    </row>
    <row r="189" spans="1:26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W189" s="20"/>
      <c r="X189" s="20"/>
      <c r="Y189" s="20"/>
      <c r="Z189" s="20"/>
    </row>
    <row r="190" spans="1:26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W190" s="20"/>
      <c r="X190" s="20"/>
      <c r="Y190" s="20"/>
      <c r="Z190" s="20"/>
    </row>
    <row r="191" spans="1:26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W191" s="20"/>
      <c r="X191" s="20"/>
      <c r="Y191" s="20"/>
      <c r="Z191" s="20"/>
    </row>
    <row r="192" spans="1:26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W192" s="20"/>
      <c r="X192" s="20"/>
      <c r="Y192" s="20"/>
      <c r="Z192" s="20"/>
    </row>
    <row r="193" spans="1:26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W193" s="20"/>
      <c r="X193" s="20"/>
      <c r="Y193" s="20"/>
      <c r="Z193" s="20"/>
    </row>
    <row r="194" spans="1:26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W194" s="20"/>
      <c r="X194" s="20"/>
      <c r="Y194" s="20"/>
      <c r="Z194" s="20"/>
    </row>
    <row r="195" spans="1:26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W195" s="20"/>
      <c r="X195" s="20"/>
      <c r="Y195" s="20"/>
      <c r="Z195" s="20"/>
    </row>
    <row r="196" spans="1:26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W196" s="20"/>
      <c r="X196" s="20"/>
      <c r="Y196" s="20"/>
      <c r="Z196" s="20"/>
    </row>
    <row r="197" spans="1:26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W197" s="20"/>
      <c r="X197" s="20"/>
      <c r="Y197" s="20"/>
      <c r="Z197" s="20"/>
    </row>
    <row r="198" spans="1:26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W198" s="20"/>
      <c r="X198" s="20"/>
      <c r="Y198" s="20"/>
      <c r="Z198" s="20"/>
    </row>
    <row r="199" spans="1:26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W199" s="20"/>
      <c r="X199" s="20"/>
      <c r="Y199" s="20"/>
      <c r="Z199" s="20"/>
    </row>
    <row r="200" spans="1:26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W200" s="20"/>
      <c r="X200" s="20"/>
      <c r="Y200" s="20"/>
      <c r="Z200" s="20"/>
    </row>
    <row r="201" spans="1:26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W201" s="20"/>
      <c r="X201" s="20"/>
      <c r="Y201" s="20"/>
      <c r="Z201" s="20"/>
    </row>
    <row r="202" spans="1:26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W202" s="20"/>
      <c r="X202" s="20"/>
      <c r="Y202" s="20"/>
      <c r="Z202" s="20"/>
    </row>
    <row r="203" spans="1:26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W203" s="20"/>
      <c r="X203" s="20"/>
      <c r="Y203" s="20"/>
      <c r="Z203" s="20"/>
    </row>
    <row r="204" spans="1:26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W204" s="20"/>
      <c r="X204" s="20"/>
      <c r="Y204" s="20"/>
      <c r="Z204" s="20"/>
    </row>
    <row r="205" spans="1:26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W205" s="20"/>
      <c r="X205" s="20"/>
      <c r="Y205" s="20"/>
      <c r="Z205" s="20"/>
    </row>
    <row r="206" spans="1:26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W206" s="20"/>
      <c r="X206" s="20"/>
      <c r="Y206" s="20"/>
      <c r="Z206" s="20"/>
    </row>
    <row r="207" spans="1:26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W207" s="20"/>
      <c r="X207" s="20"/>
      <c r="Y207" s="20"/>
      <c r="Z207" s="20"/>
    </row>
    <row r="208" spans="1:26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W208" s="20"/>
      <c r="X208" s="20"/>
      <c r="Y208" s="20"/>
      <c r="Z208" s="20"/>
    </row>
    <row r="209" spans="1:26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W209" s="20"/>
      <c r="X209" s="20"/>
      <c r="Y209" s="20"/>
      <c r="Z209" s="20"/>
    </row>
    <row r="210" spans="1:26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W210" s="20"/>
      <c r="X210" s="20"/>
      <c r="Y210" s="20"/>
      <c r="Z210" s="20"/>
    </row>
    <row r="211" spans="1:26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W211" s="20"/>
      <c r="X211" s="20"/>
      <c r="Y211" s="20"/>
      <c r="Z211" s="20"/>
    </row>
    <row r="212" spans="1:26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W212" s="20"/>
      <c r="X212" s="20"/>
      <c r="Y212" s="20"/>
      <c r="Z212" s="20"/>
    </row>
    <row r="213" spans="1:26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W213" s="20"/>
      <c r="X213" s="20"/>
      <c r="Y213" s="20"/>
      <c r="Z213" s="20"/>
    </row>
    <row r="214" spans="1:26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W214" s="20"/>
      <c r="X214" s="20"/>
      <c r="Y214" s="20"/>
      <c r="Z214" s="20"/>
    </row>
    <row r="215" spans="1:26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W215" s="20"/>
      <c r="X215" s="20"/>
      <c r="Y215" s="20"/>
      <c r="Z215" s="20"/>
    </row>
    <row r="216" spans="1:26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W216" s="20"/>
      <c r="X216" s="20"/>
      <c r="Y216" s="20"/>
      <c r="Z216" s="20"/>
    </row>
    <row r="217" spans="1:26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W217" s="20"/>
      <c r="X217" s="20"/>
      <c r="Y217" s="20"/>
      <c r="Z217" s="20"/>
    </row>
    <row r="218" spans="1:26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W218" s="20"/>
      <c r="X218" s="20"/>
      <c r="Y218" s="20"/>
      <c r="Z218" s="20"/>
    </row>
    <row r="219" spans="1:26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W219" s="20"/>
      <c r="X219" s="20"/>
      <c r="Y219" s="20"/>
      <c r="Z219" s="20"/>
    </row>
    <row r="220" spans="1:26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W220" s="20"/>
      <c r="X220" s="20"/>
      <c r="Y220" s="20"/>
      <c r="Z220" s="20"/>
    </row>
    <row r="221" spans="1:26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W221" s="20"/>
      <c r="X221" s="20"/>
      <c r="Y221" s="20"/>
      <c r="Z221" s="20"/>
    </row>
    <row r="222" spans="1:26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W222" s="20"/>
      <c r="X222" s="20"/>
      <c r="Y222" s="20"/>
      <c r="Z222" s="20"/>
    </row>
    <row r="223" spans="1:26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W223" s="20"/>
      <c r="X223" s="20"/>
      <c r="Y223" s="20"/>
      <c r="Z223" s="20"/>
    </row>
    <row r="224" spans="1:26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W224" s="20"/>
      <c r="X224" s="20"/>
      <c r="Y224" s="20"/>
      <c r="Z224" s="20"/>
    </row>
    <row r="225" spans="1:26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W225" s="20"/>
      <c r="X225" s="20"/>
      <c r="Y225" s="20"/>
      <c r="Z225" s="20"/>
    </row>
    <row r="226" spans="1:26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W226" s="20"/>
      <c r="X226" s="20"/>
      <c r="Y226" s="20"/>
      <c r="Z226" s="20"/>
    </row>
    <row r="227" spans="1:26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W227" s="20"/>
      <c r="X227" s="20"/>
      <c r="Y227" s="20"/>
      <c r="Z227" s="20"/>
    </row>
    <row r="228" spans="1:26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W228" s="20"/>
      <c r="X228" s="20"/>
      <c r="Y228" s="20"/>
      <c r="Z228" s="20"/>
    </row>
    <row r="229" spans="1:26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W229" s="20"/>
      <c r="X229" s="20"/>
      <c r="Y229" s="20"/>
      <c r="Z229" s="20"/>
    </row>
    <row r="230" spans="1:26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W230" s="20"/>
      <c r="X230" s="20"/>
      <c r="Y230" s="20"/>
      <c r="Z230" s="20"/>
    </row>
    <row r="231" spans="1:26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W231" s="20"/>
      <c r="X231" s="20"/>
      <c r="Y231" s="20"/>
      <c r="Z231" s="20"/>
    </row>
    <row r="232" spans="1:26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W232" s="20"/>
      <c r="X232" s="20"/>
      <c r="Y232" s="20"/>
      <c r="Z232" s="20"/>
    </row>
    <row r="233" spans="1:26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W233" s="20"/>
      <c r="X233" s="20"/>
      <c r="Y233" s="20"/>
      <c r="Z233" s="20"/>
    </row>
    <row r="234" spans="1:26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W234" s="20"/>
      <c r="X234" s="20"/>
      <c r="Y234" s="20"/>
      <c r="Z234" s="20"/>
    </row>
    <row r="235" spans="1:26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W235" s="20"/>
      <c r="X235" s="20"/>
      <c r="Y235" s="20"/>
      <c r="Z235" s="20"/>
    </row>
    <row r="236" spans="1:26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W236" s="20"/>
      <c r="X236" s="20"/>
      <c r="Y236" s="20"/>
      <c r="Z236" s="20"/>
    </row>
    <row r="237" spans="1:26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W237" s="20"/>
      <c r="X237" s="20"/>
      <c r="Y237" s="20"/>
      <c r="Z237" s="20"/>
    </row>
    <row r="238" spans="1:26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W238" s="20"/>
      <c r="X238" s="20"/>
      <c r="Y238" s="20"/>
      <c r="Z238" s="20"/>
    </row>
    <row r="239" spans="1:26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W239" s="20"/>
      <c r="X239" s="20"/>
      <c r="Y239" s="20"/>
      <c r="Z239" s="20"/>
    </row>
    <row r="240" spans="1:26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W240" s="20"/>
      <c r="X240" s="20"/>
      <c r="Y240" s="20"/>
      <c r="Z240" s="20"/>
    </row>
    <row r="241" spans="1:26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W241" s="20"/>
      <c r="X241" s="20"/>
      <c r="Y241" s="20"/>
      <c r="Z241" s="20"/>
    </row>
    <row r="242" spans="1:26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W242" s="20"/>
      <c r="X242" s="20"/>
      <c r="Y242" s="20"/>
      <c r="Z242" s="20"/>
    </row>
    <row r="243" spans="1:26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W243" s="20"/>
      <c r="X243" s="20"/>
      <c r="Y243" s="20"/>
      <c r="Z243" s="20"/>
    </row>
    <row r="244" spans="1:26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W244" s="20"/>
      <c r="X244" s="20"/>
      <c r="Y244" s="20"/>
      <c r="Z244" s="20"/>
    </row>
    <row r="245" spans="1:26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W245" s="20"/>
      <c r="X245" s="20"/>
      <c r="Y245" s="20"/>
      <c r="Z245" s="20"/>
    </row>
    <row r="246" spans="1:26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W246" s="20"/>
      <c r="X246" s="20"/>
      <c r="Y246" s="20"/>
      <c r="Z246" s="20"/>
    </row>
    <row r="247" spans="1:26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W247" s="20"/>
      <c r="X247" s="20"/>
      <c r="Y247" s="20"/>
      <c r="Z247" s="20"/>
    </row>
    <row r="248" spans="1:26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W248" s="20"/>
      <c r="X248" s="20"/>
      <c r="Y248" s="20"/>
      <c r="Z248" s="20"/>
    </row>
    <row r="249" spans="1:26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W249" s="20"/>
      <c r="X249" s="20"/>
      <c r="Y249" s="20"/>
      <c r="Z249" s="20"/>
    </row>
    <row r="250" spans="1:26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W250" s="20"/>
      <c r="X250" s="20"/>
      <c r="Y250" s="20"/>
      <c r="Z250" s="20"/>
    </row>
    <row r="251" spans="1:26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W251" s="20"/>
      <c r="X251" s="20"/>
      <c r="Y251" s="20"/>
      <c r="Z251" s="20"/>
    </row>
    <row r="252" spans="1:26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W252" s="20"/>
      <c r="X252" s="20"/>
      <c r="Y252" s="20"/>
      <c r="Z252" s="20"/>
    </row>
    <row r="253" spans="1:26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W253" s="20"/>
      <c r="X253" s="20"/>
      <c r="Y253" s="20"/>
      <c r="Z253" s="20"/>
    </row>
    <row r="254" spans="1:26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W254" s="20"/>
      <c r="X254" s="20"/>
      <c r="Y254" s="20"/>
      <c r="Z254" s="20"/>
    </row>
    <row r="255" spans="1:26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W255" s="20"/>
      <c r="X255" s="20"/>
      <c r="Y255" s="20"/>
      <c r="Z255" s="20"/>
    </row>
    <row r="256" spans="1:26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W256" s="20"/>
      <c r="X256" s="20"/>
      <c r="Y256" s="20"/>
      <c r="Z256" s="20"/>
    </row>
    <row r="257" spans="1:26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W257" s="20"/>
      <c r="X257" s="20"/>
      <c r="Y257" s="20"/>
      <c r="Z257" s="20"/>
    </row>
    <row r="258" spans="1:26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W258" s="20"/>
      <c r="X258" s="20"/>
      <c r="Y258" s="20"/>
      <c r="Z258" s="20"/>
    </row>
    <row r="259" spans="1:26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W259" s="20"/>
      <c r="X259" s="20"/>
      <c r="Y259" s="20"/>
      <c r="Z259" s="20"/>
    </row>
    <row r="260" spans="1:26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W260" s="20"/>
      <c r="X260" s="20"/>
      <c r="Y260" s="20"/>
      <c r="Z260" s="20"/>
    </row>
    <row r="261" spans="1:26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W261" s="20"/>
      <c r="X261" s="20"/>
      <c r="Y261" s="20"/>
      <c r="Z261" s="20"/>
    </row>
    <row r="262" spans="1:26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W262" s="20"/>
      <c r="X262" s="20"/>
      <c r="Y262" s="20"/>
      <c r="Z262" s="20"/>
    </row>
    <row r="263" spans="1:26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W263" s="20"/>
      <c r="X263" s="20"/>
      <c r="Y263" s="20"/>
      <c r="Z263" s="20"/>
    </row>
    <row r="264" spans="1:26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W264" s="20"/>
      <c r="X264" s="20"/>
      <c r="Y264" s="20"/>
      <c r="Z264" s="20"/>
    </row>
    <row r="265" spans="1:26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W265" s="20"/>
      <c r="X265" s="20"/>
      <c r="Y265" s="20"/>
      <c r="Z265" s="20"/>
    </row>
    <row r="266" spans="1:26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W266" s="20"/>
      <c r="X266" s="20"/>
      <c r="Y266" s="20"/>
      <c r="Z266" s="20"/>
    </row>
    <row r="267" spans="1:26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W267" s="20"/>
      <c r="X267" s="20"/>
      <c r="Y267" s="20"/>
      <c r="Z267" s="20"/>
    </row>
    <row r="268" spans="1:26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W268" s="20"/>
      <c r="X268" s="20"/>
      <c r="Y268" s="20"/>
      <c r="Z268" s="20"/>
    </row>
    <row r="269" spans="1:26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W269" s="20"/>
      <c r="X269" s="20"/>
      <c r="Y269" s="20"/>
      <c r="Z269" s="20"/>
    </row>
    <row r="270" spans="1:26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W270" s="20"/>
      <c r="X270" s="20"/>
      <c r="Y270" s="20"/>
      <c r="Z270" s="20"/>
    </row>
    <row r="271" spans="1:26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W271" s="20"/>
      <c r="X271" s="20"/>
      <c r="Y271" s="20"/>
      <c r="Z271" s="20"/>
    </row>
    <row r="272" spans="1:26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W272" s="20"/>
      <c r="X272" s="20"/>
      <c r="Y272" s="20"/>
      <c r="Z272" s="20"/>
    </row>
    <row r="273" spans="1:26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W273" s="20"/>
      <c r="X273" s="20"/>
      <c r="Y273" s="20"/>
      <c r="Z273" s="20"/>
    </row>
    <row r="274" spans="1:26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W274" s="20"/>
      <c r="X274" s="20"/>
      <c r="Y274" s="20"/>
      <c r="Z274" s="20"/>
    </row>
    <row r="275" spans="1:26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W275" s="20"/>
      <c r="X275" s="20"/>
      <c r="Y275" s="20"/>
      <c r="Z275" s="20"/>
    </row>
    <row r="276" spans="1:26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W276" s="20"/>
      <c r="X276" s="20"/>
      <c r="Y276" s="20"/>
      <c r="Z276" s="20"/>
    </row>
    <row r="277" spans="1:26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W277" s="20"/>
      <c r="X277" s="20"/>
      <c r="Y277" s="20"/>
      <c r="Z277" s="20"/>
    </row>
    <row r="278" spans="1:26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W278" s="20"/>
      <c r="X278" s="20"/>
      <c r="Y278" s="20"/>
      <c r="Z278" s="20"/>
    </row>
    <row r="279" spans="1:26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W279" s="20"/>
      <c r="X279" s="20"/>
      <c r="Y279" s="20"/>
      <c r="Z279" s="20"/>
    </row>
    <row r="280" spans="1:26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W280" s="20"/>
      <c r="X280" s="20"/>
      <c r="Y280" s="20"/>
      <c r="Z280" s="20"/>
    </row>
    <row r="281" spans="1:26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W281" s="20"/>
      <c r="X281" s="20"/>
      <c r="Y281" s="20"/>
      <c r="Z281" s="20"/>
    </row>
    <row r="282" spans="1:26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W282" s="20"/>
      <c r="X282" s="20"/>
      <c r="Y282" s="20"/>
      <c r="Z282" s="20"/>
    </row>
    <row r="283" spans="1:26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W283" s="20"/>
      <c r="X283" s="20"/>
      <c r="Y283" s="20"/>
      <c r="Z283" s="20"/>
    </row>
    <row r="284" spans="1:26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W284" s="20"/>
      <c r="X284" s="20"/>
      <c r="Y284" s="20"/>
      <c r="Z284" s="20"/>
    </row>
    <row r="285" spans="1:26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W285" s="20"/>
      <c r="X285" s="20"/>
      <c r="Y285" s="20"/>
      <c r="Z285" s="20"/>
    </row>
    <row r="286" spans="1:26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W286" s="20"/>
      <c r="X286" s="20"/>
      <c r="Y286" s="20"/>
      <c r="Z286" s="20"/>
    </row>
    <row r="287" spans="1:26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W287" s="20"/>
      <c r="X287" s="20"/>
      <c r="Y287" s="20"/>
      <c r="Z287" s="20"/>
    </row>
    <row r="288" spans="1:26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W288" s="20"/>
      <c r="X288" s="20"/>
      <c r="Y288" s="20"/>
      <c r="Z288" s="20"/>
    </row>
    <row r="289" spans="1:26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W289" s="20"/>
      <c r="X289" s="20"/>
      <c r="Y289" s="20"/>
      <c r="Z289" s="20"/>
    </row>
    <row r="290" spans="1:26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W290" s="20"/>
      <c r="X290" s="20"/>
      <c r="Y290" s="20"/>
      <c r="Z290" s="20"/>
    </row>
    <row r="291" spans="1:26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W291" s="20"/>
      <c r="X291" s="20"/>
      <c r="Y291" s="20"/>
      <c r="Z291" s="20"/>
    </row>
    <row r="292" spans="1:26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W292" s="20"/>
      <c r="X292" s="20"/>
      <c r="Y292" s="20"/>
      <c r="Z292" s="20"/>
    </row>
    <row r="293" spans="1:26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W293" s="20"/>
      <c r="X293" s="20"/>
      <c r="Y293" s="20"/>
      <c r="Z293" s="20"/>
    </row>
    <row r="294" spans="1:26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W294" s="20"/>
      <c r="X294" s="20"/>
      <c r="Y294" s="20"/>
      <c r="Z294" s="20"/>
    </row>
    <row r="295" spans="1:26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W295" s="20"/>
      <c r="X295" s="20"/>
      <c r="Y295" s="20"/>
      <c r="Z295" s="20"/>
    </row>
    <row r="296" spans="1:26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W296" s="20"/>
      <c r="X296" s="20"/>
      <c r="Y296" s="20"/>
      <c r="Z296" s="20"/>
    </row>
    <row r="297" spans="1:26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W297" s="20"/>
      <c r="X297" s="20"/>
      <c r="Y297" s="20"/>
      <c r="Z297" s="20"/>
    </row>
    <row r="298" spans="1:26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W298" s="20"/>
      <c r="X298" s="20"/>
      <c r="Y298" s="20"/>
      <c r="Z298" s="20"/>
    </row>
    <row r="299" spans="1:26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W299" s="20"/>
      <c r="X299" s="20"/>
      <c r="Y299" s="20"/>
      <c r="Z299" s="20"/>
    </row>
    <row r="300" spans="1:26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W300" s="20"/>
      <c r="X300" s="20"/>
      <c r="Y300" s="20"/>
      <c r="Z300" s="20"/>
    </row>
    <row r="301" spans="1:26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W301" s="20"/>
      <c r="X301" s="20"/>
      <c r="Y301" s="20"/>
      <c r="Z301" s="20"/>
    </row>
    <row r="302" spans="1:26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W302" s="20"/>
      <c r="X302" s="20"/>
      <c r="Y302" s="20"/>
      <c r="Z302" s="20"/>
    </row>
    <row r="303" spans="1:26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W303" s="20"/>
      <c r="X303" s="20"/>
      <c r="Y303" s="20"/>
      <c r="Z303" s="20"/>
    </row>
    <row r="304" spans="1:26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W304" s="20"/>
      <c r="X304" s="20"/>
      <c r="Y304" s="20"/>
      <c r="Z304" s="20"/>
    </row>
    <row r="305" spans="1:26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W305" s="20"/>
      <c r="X305" s="20"/>
      <c r="Y305" s="20"/>
      <c r="Z305" s="20"/>
    </row>
    <row r="306" spans="1:26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W306" s="20"/>
      <c r="X306" s="20"/>
      <c r="Y306" s="20"/>
      <c r="Z306" s="20"/>
    </row>
    <row r="307" spans="1:26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W307" s="20"/>
      <c r="X307" s="20"/>
      <c r="Y307" s="20"/>
      <c r="Z307" s="20"/>
    </row>
    <row r="308" spans="1:26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W308" s="20"/>
      <c r="X308" s="20"/>
      <c r="Y308" s="20"/>
      <c r="Z308" s="20"/>
    </row>
    <row r="309" spans="1:26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W309" s="20"/>
      <c r="X309" s="20"/>
      <c r="Y309" s="20"/>
      <c r="Z309" s="20"/>
    </row>
    <row r="310" spans="1:26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W310" s="20"/>
      <c r="X310" s="20"/>
      <c r="Y310" s="20"/>
      <c r="Z310" s="20"/>
    </row>
    <row r="311" spans="1:26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W311" s="20"/>
      <c r="X311" s="20"/>
      <c r="Y311" s="20"/>
      <c r="Z311" s="20"/>
    </row>
    <row r="312" spans="1:26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W312" s="20"/>
      <c r="X312" s="20"/>
      <c r="Y312" s="20"/>
      <c r="Z312" s="20"/>
    </row>
    <row r="313" spans="1:26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W313" s="20"/>
      <c r="X313" s="20"/>
      <c r="Y313" s="20"/>
      <c r="Z313" s="20"/>
    </row>
    <row r="314" spans="1:26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W314" s="20"/>
      <c r="X314" s="20"/>
      <c r="Y314" s="20"/>
      <c r="Z314" s="20"/>
    </row>
    <row r="315" spans="1:26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W315" s="20"/>
      <c r="X315" s="20"/>
      <c r="Y315" s="20"/>
      <c r="Z315" s="20"/>
    </row>
    <row r="316" spans="1:26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W316" s="20"/>
      <c r="X316" s="20"/>
      <c r="Y316" s="20"/>
      <c r="Z316" s="20"/>
    </row>
    <row r="317" spans="1:26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W317" s="20"/>
      <c r="X317" s="20"/>
      <c r="Y317" s="20"/>
      <c r="Z317" s="20"/>
    </row>
    <row r="318" spans="1:26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W318" s="20"/>
      <c r="X318" s="20"/>
      <c r="Y318" s="20"/>
      <c r="Z318" s="20"/>
    </row>
    <row r="319" spans="1:26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W319" s="20"/>
      <c r="X319" s="20"/>
      <c r="Y319" s="20"/>
      <c r="Z319" s="20"/>
    </row>
    <row r="320" spans="1:26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W320" s="20"/>
      <c r="X320" s="20"/>
      <c r="Y320" s="20"/>
      <c r="Z320" s="20"/>
    </row>
    <row r="321" spans="1:26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W321" s="20"/>
      <c r="X321" s="20"/>
      <c r="Y321" s="20"/>
      <c r="Z321" s="20"/>
    </row>
    <row r="322" spans="1:26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W322" s="20"/>
      <c r="X322" s="20"/>
      <c r="Y322" s="20"/>
      <c r="Z322" s="20"/>
    </row>
    <row r="323" spans="1:26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W323" s="20"/>
      <c r="X323" s="20"/>
      <c r="Y323" s="20"/>
      <c r="Z323" s="20"/>
    </row>
    <row r="324" spans="1:26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W324" s="20"/>
      <c r="X324" s="20"/>
      <c r="Y324" s="20"/>
      <c r="Z324" s="20"/>
    </row>
    <row r="325" spans="1:26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W325" s="20"/>
      <c r="X325" s="20"/>
      <c r="Y325" s="20"/>
      <c r="Z325" s="20"/>
    </row>
    <row r="326" spans="1:26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W326" s="20"/>
      <c r="X326" s="20"/>
      <c r="Y326" s="20"/>
      <c r="Z326" s="20"/>
    </row>
    <row r="327" spans="1:26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W327" s="20"/>
      <c r="X327" s="20"/>
      <c r="Y327" s="20"/>
      <c r="Z327" s="20"/>
    </row>
    <row r="328" spans="1:26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W328" s="20"/>
      <c r="X328" s="20"/>
      <c r="Y328" s="20"/>
      <c r="Z328" s="20"/>
    </row>
    <row r="329" spans="1:26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W329" s="20"/>
      <c r="X329" s="20"/>
      <c r="Y329" s="20"/>
      <c r="Z329" s="20"/>
    </row>
    <row r="330" spans="1:26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W330" s="20"/>
      <c r="X330" s="20"/>
      <c r="Y330" s="20"/>
      <c r="Z330" s="20"/>
    </row>
    <row r="331" spans="1:26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W331" s="20"/>
      <c r="X331" s="20"/>
      <c r="Y331" s="20"/>
      <c r="Z331" s="20"/>
    </row>
    <row r="332" spans="1:26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W332" s="20"/>
      <c r="X332" s="20"/>
      <c r="Y332" s="20"/>
      <c r="Z332" s="20"/>
    </row>
    <row r="333" spans="1:26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W333" s="20"/>
      <c r="X333" s="20"/>
      <c r="Y333" s="20"/>
      <c r="Z333" s="20"/>
    </row>
    <row r="334" spans="1:26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W334" s="20"/>
      <c r="X334" s="20"/>
      <c r="Y334" s="20"/>
      <c r="Z334" s="20"/>
    </row>
    <row r="335" spans="1:26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W335" s="20"/>
      <c r="X335" s="20"/>
      <c r="Y335" s="20"/>
      <c r="Z335" s="20"/>
    </row>
    <row r="336" spans="1:26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W336" s="20"/>
      <c r="X336" s="20"/>
      <c r="Y336" s="20"/>
      <c r="Z336" s="20"/>
    </row>
    <row r="337" spans="1:26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W337" s="20"/>
      <c r="X337" s="20"/>
      <c r="Y337" s="20"/>
      <c r="Z337" s="20"/>
    </row>
    <row r="338" spans="1:26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W338" s="20"/>
      <c r="X338" s="20"/>
      <c r="Y338" s="20"/>
      <c r="Z338" s="20"/>
    </row>
    <row r="339" spans="1:26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W339" s="20"/>
      <c r="X339" s="20"/>
      <c r="Y339" s="20"/>
      <c r="Z339" s="20"/>
    </row>
    <row r="340" spans="1:26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W340" s="20"/>
      <c r="X340" s="20"/>
      <c r="Y340" s="20"/>
      <c r="Z340" s="20"/>
    </row>
    <row r="341" spans="1:26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W341" s="20"/>
      <c r="X341" s="20"/>
      <c r="Y341" s="20"/>
      <c r="Z341" s="20"/>
    </row>
    <row r="342" spans="1:26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W342" s="20"/>
      <c r="X342" s="20"/>
      <c r="Y342" s="20"/>
      <c r="Z342" s="20"/>
    </row>
    <row r="343" spans="1:26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W343" s="20"/>
      <c r="X343" s="20"/>
      <c r="Y343" s="20"/>
      <c r="Z343" s="20"/>
    </row>
    <row r="344" spans="1:26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W344" s="20"/>
      <c r="X344" s="20"/>
      <c r="Y344" s="20"/>
      <c r="Z344" s="20"/>
    </row>
    <row r="345" spans="1:26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W345" s="20"/>
      <c r="X345" s="20"/>
      <c r="Y345" s="20"/>
      <c r="Z345" s="20"/>
    </row>
    <row r="346" spans="1:26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W346" s="20"/>
      <c r="X346" s="20"/>
      <c r="Y346" s="20"/>
      <c r="Z346" s="20"/>
    </row>
    <row r="347" spans="1:26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W347" s="20"/>
      <c r="X347" s="20"/>
      <c r="Y347" s="20"/>
      <c r="Z347" s="20"/>
    </row>
    <row r="348" spans="1:26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W348" s="20"/>
      <c r="X348" s="20"/>
      <c r="Y348" s="20"/>
      <c r="Z348" s="20"/>
    </row>
    <row r="349" spans="1:26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W349" s="20"/>
      <c r="X349" s="20"/>
      <c r="Y349" s="20"/>
      <c r="Z349" s="20"/>
    </row>
    <row r="350" spans="1:26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W350" s="20"/>
      <c r="X350" s="20"/>
      <c r="Y350" s="20"/>
      <c r="Z350" s="20"/>
    </row>
    <row r="351" spans="1:26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W351" s="20"/>
      <c r="X351" s="20"/>
      <c r="Y351" s="20"/>
      <c r="Z351" s="20"/>
    </row>
    <row r="352" spans="1:26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W352" s="20"/>
      <c r="X352" s="20"/>
      <c r="Y352" s="20"/>
      <c r="Z352" s="20"/>
    </row>
    <row r="353" spans="1:26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W353" s="20"/>
      <c r="X353" s="20"/>
      <c r="Y353" s="20"/>
      <c r="Z353" s="20"/>
    </row>
    <row r="354" spans="1:26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W354" s="20"/>
      <c r="X354" s="20"/>
      <c r="Y354" s="20"/>
      <c r="Z354" s="20"/>
    </row>
    <row r="355" spans="1:26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W355" s="20"/>
      <c r="X355" s="20"/>
      <c r="Y355" s="20"/>
      <c r="Z355" s="20"/>
    </row>
    <row r="356" spans="1:26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W356" s="20"/>
      <c r="X356" s="20"/>
      <c r="Y356" s="20"/>
      <c r="Z356" s="20"/>
    </row>
    <row r="357" spans="1:26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W357" s="20"/>
      <c r="X357" s="20"/>
      <c r="Y357" s="20"/>
      <c r="Z357" s="20"/>
    </row>
    <row r="358" spans="1:26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W358" s="20"/>
      <c r="X358" s="20"/>
      <c r="Y358" s="20"/>
      <c r="Z358" s="20"/>
    </row>
    <row r="359" spans="1:26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W359" s="20"/>
      <c r="X359" s="20"/>
      <c r="Y359" s="20"/>
      <c r="Z359" s="20"/>
    </row>
    <row r="360" spans="1:26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W360" s="20"/>
      <c r="X360" s="20"/>
      <c r="Y360" s="20"/>
      <c r="Z360" s="20"/>
    </row>
    <row r="361" spans="1:26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W361" s="20"/>
      <c r="X361" s="20"/>
      <c r="Y361" s="20"/>
      <c r="Z361" s="20"/>
    </row>
    <row r="362" spans="1:26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W362" s="20"/>
      <c r="X362" s="20"/>
      <c r="Y362" s="20"/>
      <c r="Z362" s="20"/>
    </row>
    <row r="363" spans="1:26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W363" s="20"/>
      <c r="X363" s="20"/>
      <c r="Y363" s="20"/>
      <c r="Z363" s="20"/>
    </row>
    <row r="364" spans="1:26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W364" s="20"/>
      <c r="X364" s="20"/>
      <c r="Y364" s="20"/>
      <c r="Z364" s="20"/>
    </row>
    <row r="365" spans="1:26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W365" s="20"/>
      <c r="X365" s="20"/>
      <c r="Y365" s="20"/>
      <c r="Z365" s="20"/>
    </row>
    <row r="366" spans="1:26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W366" s="20"/>
      <c r="X366" s="20"/>
      <c r="Y366" s="20"/>
      <c r="Z366" s="20"/>
    </row>
    <row r="367" spans="1:26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W367" s="20"/>
      <c r="X367" s="20"/>
      <c r="Y367" s="20"/>
      <c r="Z367" s="20"/>
    </row>
    <row r="368" spans="1:26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W368" s="20"/>
      <c r="X368" s="20"/>
      <c r="Y368" s="20"/>
      <c r="Z368" s="20"/>
    </row>
    <row r="369" spans="1:26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W369" s="20"/>
      <c r="X369" s="20"/>
      <c r="Y369" s="20"/>
      <c r="Z369" s="20"/>
    </row>
    <row r="370" spans="1:26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W370" s="20"/>
      <c r="X370" s="20"/>
      <c r="Y370" s="20"/>
      <c r="Z370" s="20"/>
    </row>
    <row r="371" spans="1:26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W371" s="20"/>
      <c r="X371" s="20"/>
      <c r="Y371" s="20"/>
      <c r="Z371" s="20"/>
    </row>
    <row r="372" spans="1:26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W372" s="20"/>
      <c r="X372" s="20"/>
      <c r="Y372" s="20"/>
      <c r="Z372" s="20"/>
    </row>
    <row r="373" spans="1:26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W373" s="20"/>
      <c r="X373" s="20"/>
      <c r="Y373" s="20"/>
      <c r="Z373" s="20"/>
    </row>
    <row r="374" spans="1:26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W374" s="20"/>
      <c r="X374" s="20"/>
      <c r="Y374" s="20"/>
      <c r="Z374" s="20"/>
    </row>
    <row r="375" spans="1:26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W375" s="20"/>
      <c r="X375" s="20"/>
      <c r="Y375" s="20"/>
      <c r="Z375" s="20"/>
    </row>
    <row r="376" spans="1:26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W376" s="20"/>
      <c r="X376" s="20"/>
      <c r="Y376" s="20"/>
      <c r="Z376" s="20"/>
    </row>
    <row r="377" spans="1:26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W377" s="20"/>
      <c r="X377" s="20"/>
      <c r="Y377" s="20"/>
      <c r="Z377" s="20"/>
    </row>
    <row r="378" spans="1:26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W378" s="20"/>
      <c r="X378" s="20"/>
      <c r="Y378" s="20"/>
      <c r="Z378" s="20"/>
    </row>
    <row r="379" spans="1:26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W379" s="20"/>
      <c r="X379" s="20"/>
      <c r="Y379" s="20"/>
      <c r="Z379" s="20"/>
    </row>
    <row r="380" spans="1:26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W380" s="20"/>
      <c r="X380" s="20"/>
      <c r="Y380" s="20"/>
      <c r="Z380" s="20"/>
    </row>
    <row r="381" spans="1:26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W381" s="20"/>
      <c r="X381" s="20"/>
      <c r="Y381" s="20"/>
      <c r="Z381" s="20"/>
    </row>
    <row r="382" spans="1:26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W382" s="20"/>
      <c r="X382" s="20"/>
      <c r="Y382" s="20"/>
      <c r="Z382" s="20"/>
    </row>
    <row r="383" spans="1:26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W383" s="20"/>
      <c r="X383" s="20"/>
      <c r="Y383" s="20"/>
      <c r="Z383" s="20"/>
    </row>
    <row r="384" spans="1:26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W384" s="20"/>
      <c r="X384" s="20"/>
      <c r="Y384" s="20"/>
      <c r="Z384" s="20"/>
    </row>
    <row r="385" spans="1:26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W385" s="20"/>
      <c r="X385" s="20"/>
      <c r="Y385" s="20"/>
      <c r="Z385" s="20"/>
    </row>
    <row r="386" spans="1:26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W386" s="20"/>
      <c r="X386" s="20"/>
      <c r="Y386" s="20"/>
      <c r="Z386" s="20"/>
    </row>
    <row r="387" spans="1:26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W387" s="20"/>
      <c r="X387" s="20"/>
      <c r="Y387" s="20"/>
      <c r="Z387" s="20"/>
    </row>
    <row r="388" spans="1:26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W388" s="20"/>
      <c r="X388" s="20"/>
      <c r="Y388" s="20"/>
      <c r="Z388" s="20"/>
    </row>
    <row r="389" spans="1:26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W389" s="20"/>
      <c r="X389" s="20"/>
      <c r="Y389" s="20"/>
      <c r="Z389" s="20"/>
    </row>
    <row r="390" spans="1:26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W390" s="20"/>
      <c r="X390" s="20"/>
      <c r="Y390" s="20"/>
      <c r="Z390" s="20"/>
    </row>
    <row r="391" spans="1:26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W391" s="20"/>
      <c r="X391" s="20"/>
      <c r="Y391" s="20"/>
      <c r="Z391" s="20"/>
    </row>
    <row r="392" spans="1:26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W392" s="20"/>
      <c r="X392" s="20"/>
      <c r="Y392" s="20"/>
      <c r="Z392" s="20"/>
    </row>
    <row r="393" spans="1:26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W393" s="20"/>
      <c r="X393" s="20"/>
      <c r="Y393" s="20"/>
      <c r="Z393" s="20"/>
    </row>
    <row r="394" spans="1:26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W394" s="20"/>
      <c r="X394" s="20"/>
      <c r="Y394" s="20"/>
      <c r="Z394" s="20"/>
    </row>
    <row r="395" spans="1:26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W395" s="20"/>
      <c r="X395" s="20"/>
      <c r="Y395" s="20"/>
      <c r="Z395" s="20"/>
    </row>
    <row r="396" spans="1:26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W396" s="20"/>
      <c r="X396" s="20"/>
      <c r="Y396" s="20"/>
      <c r="Z396" s="20"/>
    </row>
    <row r="397" spans="1:26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W397" s="20"/>
      <c r="X397" s="20"/>
      <c r="Y397" s="20"/>
      <c r="Z397" s="20"/>
    </row>
    <row r="398" spans="1:26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W398" s="20"/>
      <c r="X398" s="20"/>
      <c r="Y398" s="20"/>
      <c r="Z398" s="20"/>
    </row>
    <row r="399" spans="1:26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W399" s="20"/>
      <c r="X399" s="20"/>
      <c r="Y399" s="20"/>
      <c r="Z399" s="20"/>
    </row>
    <row r="400" spans="1:26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W400" s="20"/>
      <c r="X400" s="20"/>
      <c r="Y400" s="20"/>
      <c r="Z400" s="20"/>
    </row>
    <row r="401" spans="1:26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W401" s="20"/>
      <c r="X401" s="20"/>
      <c r="Y401" s="20"/>
      <c r="Z401" s="20"/>
    </row>
    <row r="402" spans="1:26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W402" s="20"/>
      <c r="X402" s="20"/>
      <c r="Y402" s="20"/>
      <c r="Z402" s="20"/>
    </row>
    <row r="403" spans="1:26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W403" s="20"/>
      <c r="X403" s="20"/>
      <c r="Y403" s="20"/>
      <c r="Z403" s="20"/>
    </row>
    <row r="404" spans="1:26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W404" s="20"/>
      <c r="X404" s="20"/>
      <c r="Y404" s="20"/>
      <c r="Z404" s="20"/>
    </row>
    <row r="405" spans="1:26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W405" s="20"/>
      <c r="X405" s="20"/>
      <c r="Y405" s="20"/>
      <c r="Z405" s="20"/>
    </row>
    <row r="406" spans="1:26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W406" s="20"/>
      <c r="X406" s="20"/>
      <c r="Y406" s="20"/>
      <c r="Z406" s="20"/>
    </row>
    <row r="407" spans="1:26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W407" s="20"/>
      <c r="X407" s="20"/>
      <c r="Y407" s="20"/>
      <c r="Z407" s="20"/>
    </row>
    <row r="408" spans="1:26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W408" s="20"/>
      <c r="X408" s="20"/>
      <c r="Y408" s="20"/>
      <c r="Z408" s="20"/>
    </row>
    <row r="409" spans="1:26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W409" s="20"/>
      <c r="X409" s="20"/>
      <c r="Y409" s="20"/>
      <c r="Z409" s="20"/>
    </row>
    <row r="410" spans="1:26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W410" s="20"/>
      <c r="X410" s="20"/>
      <c r="Y410" s="20"/>
      <c r="Z410" s="20"/>
    </row>
    <row r="411" spans="1:26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W411" s="20"/>
      <c r="X411" s="20"/>
      <c r="Y411" s="20"/>
      <c r="Z411" s="20"/>
    </row>
    <row r="412" spans="1:26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W412" s="20"/>
      <c r="X412" s="20"/>
      <c r="Y412" s="20"/>
      <c r="Z412" s="20"/>
    </row>
    <row r="413" spans="1:26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W413" s="20"/>
      <c r="X413" s="20"/>
      <c r="Y413" s="20"/>
      <c r="Z413" s="20"/>
    </row>
    <row r="414" spans="1:26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W414" s="20"/>
      <c r="X414" s="20"/>
      <c r="Y414" s="20"/>
      <c r="Z414" s="20"/>
    </row>
    <row r="415" spans="1:26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W415" s="20"/>
      <c r="X415" s="20"/>
      <c r="Y415" s="20"/>
      <c r="Z415" s="20"/>
    </row>
    <row r="416" spans="1:26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W416" s="20"/>
      <c r="X416" s="20"/>
      <c r="Y416" s="20"/>
      <c r="Z416" s="20"/>
    </row>
    <row r="417" spans="1:26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W417" s="20"/>
      <c r="X417" s="20"/>
      <c r="Y417" s="20"/>
      <c r="Z417" s="20"/>
    </row>
    <row r="418" spans="1:26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W418" s="20"/>
      <c r="X418" s="20"/>
      <c r="Y418" s="20"/>
      <c r="Z418" s="20"/>
    </row>
    <row r="419" spans="1:26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W419" s="20"/>
      <c r="X419" s="20"/>
      <c r="Y419" s="20"/>
      <c r="Z419" s="20"/>
    </row>
    <row r="420" spans="1:26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W420" s="20"/>
      <c r="X420" s="20"/>
      <c r="Y420" s="20"/>
      <c r="Z420" s="20"/>
    </row>
    <row r="421" spans="1:26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W421" s="20"/>
      <c r="X421" s="20"/>
      <c r="Y421" s="20"/>
      <c r="Z421" s="20"/>
    </row>
    <row r="422" spans="1:26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W422" s="20"/>
      <c r="X422" s="20"/>
      <c r="Y422" s="20"/>
      <c r="Z422" s="20"/>
    </row>
    <row r="423" spans="1:26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W423" s="20"/>
      <c r="X423" s="20"/>
      <c r="Y423" s="20"/>
      <c r="Z423" s="20"/>
    </row>
    <row r="424" spans="1:26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W424" s="20"/>
      <c r="X424" s="20"/>
      <c r="Y424" s="20"/>
      <c r="Z424" s="20"/>
    </row>
    <row r="425" spans="1:26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W425" s="20"/>
      <c r="X425" s="20"/>
      <c r="Y425" s="20"/>
      <c r="Z425" s="20"/>
    </row>
    <row r="426" spans="1:26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W426" s="20"/>
      <c r="X426" s="20"/>
      <c r="Y426" s="20"/>
      <c r="Z426" s="20"/>
    </row>
    <row r="427" spans="1:26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W427" s="20"/>
      <c r="X427" s="20"/>
      <c r="Y427" s="20"/>
      <c r="Z427" s="20"/>
    </row>
    <row r="428" spans="1:26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W428" s="20"/>
      <c r="X428" s="20"/>
      <c r="Y428" s="20"/>
      <c r="Z428" s="20"/>
    </row>
    <row r="429" spans="1:26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W429" s="20"/>
      <c r="X429" s="20"/>
      <c r="Y429" s="20"/>
      <c r="Z429" s="20"/>
    </row>
    <row r="430" spans="1:26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W430" s="20"/>
      <c r="X430" s="20"/>
      <c r="Y430" s="20"/>
      <c r="Z430" s="20"/>
    </row>
    <row r="431" spans="1:26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W431" s="20"/>
      <c r="X431" s="20"/>
      <c r="Y431" s="20"/>
      <c r="Z431" s="20"/>
    </row>
    <row r="432" spans="1:26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W432" s="20"/>
      <c r="X432" s="20"/>
      <c r="Y432" s="20"/>
      <c r="Z432" s="20"/>
    </row>
    <row r="433" spans="1:26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W433" s="20"/>
      <c r="X433" s="20"/>
      <c r="Y433" s="20"/>
      <c r="Z433" s="20"/>
    </row>
    <row r="434" spans="1:26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W434" s="20"/>
      <c r="X434" s="20"/>
      <c r="Y434" s="20"/>
      <c r="Z434" s="20"/>
    </row>
    <row r="435" spans="1:26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W435" s="20"/>
      <c r="X435" s="20"/>
      <c r="Y435" s="20"/>
      <c r="Z435" s="20"/>
    </row>
    <row r="436" spans="1:26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W436" s="20"/>
      <c r="X436" s="20"/>
      <c r="Y436" s="20"/>
      <c r="Z436" s="20"/>
    </row>
    <row r="437" spans="1:26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W437" s="20"/>
      <c r="X437" s="20"/>
      <c r="Y437" s="20"/>
      <c r="Z437" s="20"/>
    </row>
    <row r="438" spans="1:26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W438" s="20"/>
      <c r="X438" s="20"/>
      <c r="Y438" s="20"/>
      <c r="Z438" s="20"/>
    </row>
    <row r="439" spans="1:26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W439" s="20"/>
      <c r="X439" s="20"/>
      <c r="Y439" s="20"/>
      <c r="Z439" s="20"/>
    </row>
    <row r="440" spans="1:26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W440" s="20"/>
      <c r="X440" s="20"/>
      <c r="Y440" s="20"/>
      <c r="Z440" s="20"/>
    </row>
    <row r="441" spans="1:26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W441" s="20"/>
      <c r="X441" s="20"/>
      <c r="Y441" s="20"/>
      <c r="Z441" s="20"/>
    </row>
    <row r="442" spans="1:26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W442" s="20"/>
      <c r="X442" s="20"/>
      <c r="Y442" s="20"/>
      <c r="Z442" s="20"/>
    </row>
    <row r="443" spans="1:26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W443" s="20"/>
      <c r="X443" s="20"/>
      <c r="Y443" s="20"/>
      <c r="Z443" s="20"/>
    </row>
    <row r="444" spans="1:26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W444" s="20"/>
      <c r="X444" s="20"/>
      <c r="Y444" s="20"/>
      <c r="Z444" s="20"/>
    </row>
    <row r="445" spans="1:26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W445" s="20"/>
      <c r="X445" s="20"/>
      <c r="Y445" s="20"/>
      <c r="Z445" s="20"/>
    </row>
    <row r="446" spans="1:26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W446" s="20"/>
      <c r="X446" s="20"/>
      <c r="Y446" s="20"/>
      <c r="Z446" s="20"/>
    </row>
    <row r="447" spans="1:26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W447" s="20"/>
      <c r="X447" s="20"/>
      <c r="Y447" s="20"/>
      <c r="Z447" s="20"/>
    </row>
    <row r="448" spans="1:26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W448" s="20"/>
      <c r="X448" s="20"/>
      <c r="Y448" s="20"/>
      <c r="Z448" s="20"/>
    </row>
    <row r="449" spans="1:26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W449" s="20"/>
      <c r="X449" s="20"/>
      <c r="Y449" s="20"/>
      <c r="Z449" s="20"/>
    </row>
    <row r="450" spans="1:26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W450" s="20"/>
      <c r="X450" s="20"/>
      <c r="Y450" s="20"/>
      <c r="Z450" s="20"/>
    </row>
    <row r="451" spans="1:26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W451" s="20"/>
      <c r="X451" s="20"/>
      <c r="Y451" s="20"/>
      <c r="Z451" s="20"/>
    </row>
    <row r="452" spans="1:26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W452" s="20"/>
      <c r="X452" s="20"/>
      <c r="Y452" s="20"/>
      <c r="Z452" s="20"/>
    </row>
    <row r="453" spans="1:26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W453" s="20"/>
      <c r="X453" s="20"/>
      <c r="Y453" s="20"/>
      <c r="Z453" s="20"/>
    </row>
    <row r="454" spans="1:26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W454" s="20"/>
      <c r="X454" s="20"/>
      <c r="Y454" s="20"/>
      <c r="Z454" s="20"/>
    </row>
    <row r="455" spans="1:26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W455" s="20"/>
      <c r="X455" s="20"/>
      <c r="Y455" s="20"/>
      <c r="Z455" s="20"/>
    </row>
    <row r="456" spans="1:26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W456" s="20"/>
      <c r="X456" s="20"/>
      <c r="Y456" s="20"/>
      <c r="Z456" s="20"/>
    </row>
    <row r="457" spans="1:26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W457" s="20"/>
      <c r="X457" s="20"/>
      <c r="Y457" s="20"/>
      <c r="Z457" s="20"/>
    </row>
    <row r="458" spans="1:26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W458" s="20"/>
      <c r="X458" s="20"/>
      <c r="Y458" s="20"/>
      <c r="Z458" s="20"/>
    </row>
    <row r="459" spans="1:26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W459" s="20"/>
      <c r="X459" s="20"/>
      <c r="Y459" s="20"/>
      <c r="Z459" s="20"/>
    </row>
    <row r="460" spans="1:26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W460" s="20"/>
      <c r="X460" s="20"/>
      <c r="Y460" s="20"/>
      <c r="Z460" s="20"/>
    </row>
    <row r="461" spans="1:26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W461" s="20"/>
      <c r="X461" s="20"/>
      <c r="Y461" s="20"/>
      <c r="Z461" s="20"/>
    </row>
    <row r="462" spans="1:26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W462" s="20"/>
      <c r="X462" s="20"/>
      <c r="Y462" s="20"/>
      <c r="Z462" s="20"/>
    </row>
    <row r="463" spans="1:26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W463" s="20"/>
      <c r="X463" s="20"/>
      <c r="Y463" s="20"/>
      <c r="Z463" s="20"/>
    </row>
    <row r="464" spans="1:26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W464" s="20"/>
      <c r="X464" s="20"/>
      <c r="Y464" s="20"/>
      <c r="Z464" s="20"/>
    </row>
    <row r="465" spans="1:26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W465" s="20"/>
      <c r="X465" s="20"/>
      <c r="Y465" s="20"/>
      <c r="Z465" s="20"/>
    </row>
    <row r="466" spans="1:26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W466" s="20"/>
      <c r="X466" s="20"/>
      <c r="Y466" s="20"/>
      <c r="Z466" s="20"/>
    </row>
    <row r="467" spans="1:26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W467" s="20"/>
      <c r="X467" s="20"/>
      <c r="Y467" s="20"/>
      <c r="Z467" s="20"/>
    </row>
    <row r="468" spans="1:26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W468" s="20"/>
      <c r="X468" s="20"/>
      <c r="Y468" s="20"/>
      <c r="Z468" s="20"/>
    </row>
    <row r="469" spans="1:26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W469" s="20"/>
      <c r="X469" s="20"/>
      <c r="Y469" s="20"/>
      <c r="Z469" s="20"/>
    </row>
    <row r="470" spans="1:26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W470" s="20"/>
      <c r="X470" s="20"/>
      <c r="Y470" s="20"/>
      <c r="Z470" s="20"/>
    </row>
    <row r="471" spans="1:26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W471" s="20"/>
      <c r="X471" s="20"/>
      <c r="Y471" s="20"/>
      <c r="Z471" s="20"/>
    </row>
    <row r="472" spans="1:26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W472" s="20"/>
      <c r="X472" s="20"/>
      <c r="Y472" s="20"/>
      <c r="Z472" s="20"/>
    </row>
    <row r="473" spans="1:26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W473" s="20"/>
      <c r="X473" s="20"/>
      <c r="Y473" s="20"/>
      <c r="Z473" s="20"/>
    </row>
    <row r="474" spans="1:26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W474" s="20"/>
      <c r="X474" s="20"/>
      <c r="Y474" s="20"/>
      <c r="Z474" s="20"/>
    </row>
    <row r="475" spans="1:26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W475" s="20"/>
      <c r="X475" s="20"/>
      <c r="Y475" s="20"/>
      <c r="Z475" s="20"/>
    </row>
    <row r="476" spans="1:26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W476" s="20"/>
      <c r="X476" s="20"/>
      <c r="Y476" s="20"/>
      <c r="Z476" s="20"/>
    </row>
    <row r="477" spans="1:26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W477" s="20"/>
      <c r="X477" s="20"/>
      <c r="Y477" s="20"/>
      <c r="Z477" s="20"/>
    </row>
    <row r="478" spans="1:26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W478" s="20"/>
      <c r="X478" s="20"/>
      <c r="Y478" s="20"/>
      <c r="Z478" s="20"/>
    </row>
    <row r="479" spans="1:26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W479" s="20"/>
      <c r="X479" s="20"/>
      <c r="Y479" s="20"/>
      <c r="Z479" s="20"/>
    </row>
    <row r="480" spans="1:26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W480" s="20"/>
      <c r="X480" s="20"/>
      <c r="Y480" s="20"/>
      <c r="Z480" s="20"/>
    </row>
    <row r="481" spans="1:26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W481" s="20"/>
      <c r="X481" s="20"/>
      <c r="Y481" s="20"/>
      <c r="Z481" s="20"/>
    </row>
    <row r="482" spans="1:26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W482" s="20"/>
      <c r="X482" s="20"/>
      <c r="Y482" s="20"/>
      <c r="Z482" s="20"/>
    </row>
    <row r="483" spans="1:26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W483" s="20"/>
      <c r="X483" s="20"/>
      <c r="Y483" s="20"/>
      <c r="Z483" s="20"/>
    </row>
    <row r="484" spans="1:26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W484" s="20"/>
      <c r="X484" s="20"/>
      <c r="Y484" s="20"/>
      <c r="Z484" s="20"/>
    </row>
    <row r="485" spans="1:26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W485" s="20"/>
      <c r="X485" s="20"/>
      <c r="Y485" s="20"/>
      <c r="Z485" s="20"/>
    </row>
    <row r="486" spans="1:26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W486" s="20"/>
      <c r="X486" s="20"/>
      <c r="Y486" s="20"/>
      <c r="Z486" s="20"/>
    </row>
    <row r="487" spans="1:26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W487" s="20"/>
      <c r="X487" s="20"/>
      <c r="Y487" s="20"/>
      <c r="Z487" s="20"/>
    </row>
    <row r="488" spans="1:26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W488" s="20"/>
      <c r="X488" s="20"/>
      <c r="Y488" s="20"/>
      <c r="Z488" s="20"/>
    </row>
    <row r="489" spans="1:26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W489" s="20"/>
      <c r="X489" s="20"/>
      <c r="Y489" s="20"/>
      <c r="Z489" s="20"/>
    </row>
    <row r="490" spans="1:26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W490" s="20"/>
      <c r="X490" s="20"/>
      <c r="Y490" s="20"/>
      <c r="Z490" s="20"/>
    </row>
    <row r="491" spans="1:26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W491" s="20"/>
      <c r="X491" s="20"/>
      <c r="Y491" s="20"/>
      <c r="Z491" s="20"/>
    </row>
    <row r="492" spans="1:26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W492" s="20"/>
      <c r="X492" s="20"/>
      <c r="Y492" s="20"/>
      <c r="Z492" s="20"/>
    </row>
    <row r="493" spans="1:26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W493" s="20"/>
      <c r="X493" s="20"/>
      <c r="Y493" s="20"/>
      <c r="Z493" s="20"/>
    </row>
    <row r="494" spans="1:26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W494" s="20"/>
      <c r="X494" s="20"/>
      <c r="Y494" s="20"/>
      <c r="Z494" s="20"/>
    </row>
    <row r="495" spans="1:26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W495" s="20"/>
      <c r="X495" s="20"/>
      <c r="Y495" s="20"/>
      <c r="Z495" s="20"/>
    </row>
    <row r="496" spans="1:26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W496" s="20"/>
      <c r="X496" s="20"/>
      <c r="Y496" s="20"/>
      <c r="Z496" s="20"/>
    </row>
    <row r="497" spans="1:26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W497" s="20"/>
      <c r="X497" s="20"/>
      <c r="Y497" s="20"/>
      <c r="Z497" s="20"/>
    </row>
    <row r="498" spans="1:26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W498" s="20"/>
      <c r="X498" s="20"/>
      <c r="Y498" s="20"/>
      <c r="Z498" s="20"/>
    </row>
    <row r="499" spans="1:26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W499" s="20"/>
      <c r="X499" s="20"/>
      <c r="Y499" s="20"/>
      <c r="Z499" s="20"/>
    </row>
    <row r="500" spans="1:26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W500" s="20"/>
      <c r="X500" s="20"/>
      <c r="Y500" s="20"/>
      <c r="Z500" s="20"/>
    </row>
    <row r="501" spans="1:26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W501" s="20"/>
      <c r="X501" s="20"/>
      <c r="Y501" s="20"/>
      <c r="Z501" s="20"/>
    </row>
    <row r="502" spans="1:26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W502" s="20"/>
      <c r="X502" s="20"/>
      <c r="Y502" s="20"/>
      <c r="Z502" s="20"/>
    </row>
    <row r="503" spans="1:26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W503" s="20"/>
      <c r="X503" s="20"/>
      <c r="Y503" s="20"/>
      <c r="Z503" s="20"/>
    </row>
    <row r="504" spans="1:26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W504" s="20"/>
      <c r="X504" s="20"/>
      <c r="Y504" s="20"/>
      <c r="Z504" s="20"/>
    </row>
    <row r="505" spans="1:26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W505" s="20"/>
      <c r="X505" s="20"/>
      <c r="Y505" s="20"/>
      <c r="Z505" s="20"/>
    </row>
    <row r="506" spans="1:26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W506" s="20"/>
      <c r="X506" s="20"/>
      <c r="Y506" s="20"/>
      <c r="Z506" s="20"/>
    </row>
    <row r="507" spans="1:26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W507" s="20"/>
      <c r="X507" s="20"/>
      <c r="Y507" s="20"/>
      <c r="Z507" s="20"/>
    </row>
    <row r="508" spans="1:26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W508" s="20"/>
      <c r="X508" s="20"/>
      <c r="Y508" s="20"/>
      <c r="Z508" s="20"/>
    </row>
    <row r="509" spans="1:26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W509" s="20"/>
      <c r="X509" s="20"/>
      <c r="Y509" s="20"/>
      <c r="Z509" s="20"/>
    </row>
    <row r="510" spans="1:26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W510" s="20"/>
      <c r="X510" s="20"/>
      <c r="Y510" s="20"/>
      <c r="Z510" s="20"/>
    </row>
    <row r="511" spans="1:26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W511" s="20"/>
      <c r="X511" s="20"/>
      <c r="Y511" s="20"/>
      <c r="Z511" s="20"/>
    </row>
    <row r="512" spans="1:26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W512" s="20"/>
      <c r="X512" s="20"/>
      <c r="Y512" s="20"/>
      <c r="Z512" s="20"/>
    </row>
    <row r="513" spans="1:26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W513" s="20"/>
      <c r="X513" s="20"/>
      <c r="Y513" s="20"/>
      <c r="Z513" s="20"/>
    </row>
    <row r="514" spans="1:26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W514" s="20"/>
      <c r="X514" s="20"/>
      <c r="Y514" s="20"/>
      <c r="Z514" s="20"/>
    </row>
    <row r="515" spans="1:26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W515" s="20"/>
      <c r="X515" s="20"/>
      <c r="Y515" s="20"/>
      <c r="Z515" s="20"/>
    </row>
    <row r="516" spans="1:26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W516" s="20"/>
      <c r="X516" s="20"/>
      <c r="Y516" s="20"/>
      <c r="Z516" s="20"/>
    </row>
    <row r="517" spans="1:26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W517" s="20"/>
      <c r="X517" s="20"/>
      <c r="Y517" s="20"/>
      <c r="Z517" s="20"/>
    </row>
    <row r="518" spans="1:26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W518" s="20"/>
      <c r="X518" s="20"/>
      <c r="Y518" s="20"/>
      <c r="Z518" s="20"/>
    </row>
    <row r="519" spans="1:26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W519" s="20"/>
      <c r="X519" s="20"/>
      <c r="Y519" s="20"/>
      <c r="Z519" s="20"/>
    </row>
    <row r="520" spans="1:26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W520" s="20"/>
      <c r="X520" s="20"/>
      <c r="Y520" s="20"/>
      <c r="Z520" s="20"/>
    </row>
    <row r="521" spans="1:26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W521" s="20"/>
      <c r="X521" s="20"/>
      <c r="Y521" s="20"/>
      <c r="Z521" s="20"/>
    </row>
    <row r="522" spans="1:26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W522" s="20"/>
      <c r="X522" s="20"/>
      <c r="Y522" s="20"/>
      <c r="Z522" s="20"/>
    </row>
    <row r="523" spans="1:26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W523" s="20"/>
      <c r="X523" s="20"/>
      <c r="Y523" s="20"/>
      <c r="Z523" s="20"/>
    </row>
    <row r="524" spans="1:26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W524" s="20"/>
      <c r="X524" s="20"/>
      <c r="Y524" s="20"/>
      <c r="Z524" s="20"/>
    </row>
    <row r="525" spans="1:26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W525" s="20"/>
      <c r="X525" s="20"/>
      <c r="Y525" s="20"/>
      <c r="Z525" s="20"/>
    </row>
    <row r="526" spans="1:26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W526" s="20"/>
      <c r="X526" s="20"/>
      <c r="Y526" s="20"/>
      <c r="Z526" s="20"/>
    </row>
    <row r="527" spans="1:26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W527" s="20"/>
      <c r="X527" s="20"/>
      <c r="Y527" s="20"/>
      <c r="Z527" s="20"/>
    </row>
    <row r="528" spans="1:26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W528" s="20"/>
      <c r="X528" s="20"/>
      <c r="Y528" s="20"/>
      <c r="Z528" s="20"/>
    </row>
    <row r="529" spans="1:26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W529" s="20"/>
      <c r="X529" s="20"/>
      <c r="Y529" s="20"/>
      <c r="Z529" s="20"/>
    </row>
    <row r="530" spans="1:26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W530" s="20"/>
      <c r="X530" s="20"/>
      <c r="Y530" s="20"/>
      <c r="Z530" s="20"/>
    </row>
    <row r="531" spans="1:26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W531" s="20"/>
      <c r="X531" s="20"/>
      <c r="Y531" s="20"/>
      <c r="Z531" s="20"/>
    </row>
    <row r="532" spans="1:26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W532" s="20"/>
      <c r="X532" s="20"/>
      <c r="Y532" s="20"/>
      <c r="Z532" s="20"/>
    </row>
    <row r="533" spans="1:26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W533" s="20"/>
      <c r="X533" s="20"/>
      <c r="Y533" s="20"/>
      <c r="Z533" s="20"/>
    </row>
    <row r="534" spans="1:26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W534" s="20"/>
      <c r="X534" s="20"/>
      <c r="Y534" s="20"/>
      <c r="Z534" s="20"/>
    </row>
    <row r="535" spans="1:26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W535" s="20"/>
      <c r="X535" s="20"/>
      <c r="Y535" s="20"/>
      <c r="Z535" s="20"/>
    </row>
    <row r="536" spans="1:26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W536" s="20"/>
      <c r="X536" s="20"/>
      <c r="Y536" s="20"/>
      <c r="Z536" s="20"/>
    </row>
    <row r="537" spans="1:26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W537" s="20"/>
      <c r="X537" s="20"/>
      <c r="Y537" s="20"/>
      <c r="Z537" s="20"/>
    </row>
    <row r="538" spans="1:26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W538" s="20"/>
      <c r="X538" s="20"/>
      <c r="Y538" s="20"/>
      <c r="Z538" s="20"/>
    </row>
    <row r="539" spans="1:26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W539" s="20"/>
      <c r="X539" s="20"/>
      <c r="Y539" s="20"/>
      <c r="Z539" s="20"/>
    </row>
    <row r="540" spans="1:26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W540" s="20"/>
      <c r="X540" s="20"/>
      <c r="Y540" s="20"/>
      <c r="Z540" s="20"/>
    </row>
    <row r="541" spans="1:26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W541" s="20"/>
      <c r="X541" s="20"/>
      <c r="Y541" s="20"/>
      <c r="Z541" s="20"/>
    </row>
    <row r="542" spans="1:26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W542" s="20"/>
      <c r="X542" s="20"/>
      <c r="Y542" s="20"/>
      <c r="Z542" s="20"/>
    </row>
    <row r="543" spans="1:26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W543" s="20"/>
      <c r="X543" s="20"/>
      <c r="Y543" s="20"/>
      <c r="Z543" s="20"/>
    </row>
    <row r="544" spans="1:26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W544" s="20"/>
      <c r="X544" s="20"/>
      <c r="Y544" s="20"/>
      <c r="Z544" s="20"/>
    </row>
    <row r="545" spans="1:26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W545" s="20"/>
      <c r="X545" s="20"/>
      <c r="Y545" s="20"/>
      <c r="Z545" s="20"/>
    </row>
    <row r="546" spans="1:26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W546" s="20"/>
      <c r="X546" s="20"/>
      <c r="Y546" s="20"/>
      <c r="Z546" s="20"/>
    </row>
    <row r="547" spans="1:26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W547" s="20"/>
      <c r="X547" s="20"/>
      <c r="Y547" s="20"/>
      <c r="Z547" s="20"/>
    </row>
    <row r="548" spans="1:26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W548" s="20"/>
      <c r="X548" s="20"/>
      <c r="Y548" s="20"/>
      <c r="Z548" s="20"/>
    </row>
    <row r="549" spans="1:26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W549" s="20"/>
      <c r="X549" s="20"/>
      <c r="Y549" s="20"/>
      <c r="Z549" s="20"/>
    </row>
    <row r="550" spans="1:26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W550" s="20"/>
      <c r="X550" s="20"/>
      <c r="Y550" s="20"/>
      <c r="Z550" s="20"/>
    </row>
    <row r="551" spans="1:26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W551" s="20"/>
      <c r="X551" s="20"/>
      <c r="Y551" s="20"/>
      <c r="Z551" s="20"/>
    </row>
    <row r="552" spans="1:26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W552" s="20"/>
      <c r="X552" s="20"/>
      <c r="Y552" s="20"/>
      <c r="Z552" s="20"/>
    </row>
    <row r="553" spans="1:26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W553" s="20"/>
      <c r="X553" s="20"/>
      <c r="Y553" s="20"/>
      <c r="Z553" s="20"/>
    </row>
    <row r="554" spans="1:26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W554" s="20"/>
      <c r="X554" s="20"/>
      <c r="Y554" s="20"/>
      <c r="Z554" s="20"/>
    </row>
    <row r="555" spans="1:26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W555" s="20"/>
      <c r="X555" s="20"/>
      <c r="Y555" s="20"/>
      <c r="Z555" s="20"/>
    </row>
    <row r="556" spans="1:26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W556" s="20"/>
      <c r="X556" s="20"/>
      <c r="Y556" s="20"/>
      <c r="Z556" s="20"/>
    </row>
    <row r="557" spans="1:26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W557" s="20"/>
      <c r="X557" s="20"/>
      <c r="Y557" s="20"/>
      <c r="Z557" s="20"/>
    </row>
    <row r="558" spans="1:26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W558" s="20"/>
      <c r="X558" s="20"/>
      <c r="Y558" s="20"/>
      <c r="Z558" s="20"/>
    </row>
    <row r="559" spans="1:26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W559" s="20"/>
      <c r="X559" s="20"/>
      <c r="Y559" s="20"/>
      <c r="Z559" s="20"/>
    </row>
    <row r="560" spans="1:26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W560" s="20"/>
      <c r="X560" s="20"/>
      <c r="Y560" s="20"/>
      <c r="Z560" s="20"/>
    </row>
    <row r="561" spans="1:26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W561" s="20"/>
      <c r="X561" s="20"/>
      <c r="Y561" s="20"/>
      <c r="Z561" s="20"/>
    </row>
    <row r="562" spans="1:26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W562" s="20"/>
      <c r="X562" s="20"/>
      <c r="Y562" s="20"/>
      <c r="Z562" s="20"/>
    </row>
    <row r="563" spans="1:26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W563" s="20"/>
      <c r="X563" s="20"/>
      <c r="Y563" s="20"/>
      <c r="Z563" s="20"/>
    </row>
    <row r="564" spans="1:26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W564" s="20"/>
      <c r="X564" s="20"/>
      <c r="Y564" s="20"/>
      <c r="Z564" s="20"/>
    </row>
    <row r="565" spans="1:26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W565" s="20"/>
      <c r="X565" s="20"/>
      <c r="Y565" s="20"/>
      <c r="Z565" s="20"/>
    </row>
    <row r="566" spans="1:26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W566" s="20"/>
      <c r="X566" s="20"/>
      <c r="Y566" s="20"/>
      <c r="Z566" s="20"/>
    </row>
    <row r="567" spans="1:26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W567" s="20"/>
      <c r="X567" s="20"/>
      <c r="Y567" s="20"/>
      <c r="Z567" s="20"/>
    </row>
    <row r="568" spans="1:26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W568" s="20"/>
      <c r="X568" s="20"/>
      <c r="Y568" s="20"/>
      <c r="Z568" s="20"/>
    </row>
    <row r="569" spans="1:26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W569" s="20"/>
      <c r="X569" s="20"/>
      <c r="Y569" s="20"/>
      <c r="Z569" s="20"/>
    </row>
    <row r="570" spans="1:26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W570" s="20"/>
      <c r="X570" s="20"/>
      <c r="Y570" s="20"/>
      <c r="Z570" s="20"/>
    </row>
    <row r="571" spans="1:26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W571" s="20"/>
      <c r="X571" s="20"/>
      <c r="Y571" s="20"/>
      <c r="Z571" s="20"/>
    </row>
    <row r="572" spans="1:26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W572" s="20"/>
      <c r="X572" s="20"/>
      <c r="Y572" s="20"/>
      <c r="Z572" s="20"/>
    </row>
    <row r="573" spans="1:26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W573" s="20"/>
      <c r="X573" s="20"/>
      <c r="Y573" s="20"/>
      <c r="Z573" s="20"/>
    </row>
    <row r="574" spans="1:26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W574" s="20"/>
      <c r="X574" s="20"/>
      <c r="Y574" s="20"/>
      <c r="Z574" s="20"/>
    </row>
    <row r="575" spans="1:26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W575" s="20"/>
      <c r="X575" s="20"/>
      <c r="Y575" s="20"/>
      <c r="Z575" s="20"/>
    </row>
    <row r="576" spans="1:26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W576" s="20"/>
      <c r="X576" s="20"/>
      <c r="Y576" s="20"/>
      <c r="Z576" s="20"/>
    </row>
    <row r="577" spans="1:26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W577" s="20"/>
      <c r="X577" s="20"/>
      <c r="Y577" s="20"/>
      <c r="Z577" s="20"/>
    </row>
    <row r="578" spans="1:26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W578" s="20"/>
      <c r="X578" s="20"/>
      <c r="Y578" s="20"/>
      <c r="Z578" s="20"/>
    </row>
    <row r="579" spans="1:26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W579" s="20"/>
      <c r="X579" s="20"/>
      <c r="Y579" s="20"/>
      <c r="Z579" s="20"/>
    </row>
    <row r="580" spans="1:26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W580" s="20"/>
      <c r="X580" s="20"/>
      <c r="Y580" s="20"/>
      <c r="Z580" s="20"/>
    </row>
    <row r="581" spans="1:26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W581" s="20"/>
      <c r="X581" s="20"/>
      <c r="Y581" s="20"/>
      <c r="Z581" s="20"/>
    </row>
    <row r="582" spans="1:26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W582" s="20"/>
      <c r="X582" s="20"/>
      <c r="Y582" s="20"/>
      <c r="Z582" s="20"/>
    </row>
    <row r="583" spans="1:26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W583" s="20"/>
      <c r="X583" s="20"/>
      <c r="Y583" s="20"/>
      <c r="Z583" s="20"/>
    </row>
    <row r="584" spans="1:26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W584" s="20"/>
      <c r="X584" s="20"/>
      <c r="Y584" s="20"/>
      <c r="Z584" s="20"/>
    </row>
    <row r="585" spans="1:26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W585" s="20"/>
      <c r="X585" s="20"/>
      <c r="Y585" s="20"/>
      <c r="Z585" s="20"/>
    </row>
    <row r="586" spans="1:26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W586" s="20"/>
      <c r="X586" s="20"/>
      <c r="Y586" s="20"/>
      <c r="Z586" s="20"/>
    </row>
    <row r="587" spans="1:26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W587" s="20"/>
      <c r="X587" s="20"/>
      <c r="Y587" s="20"/>
      <c r="Z587" s="20"/>
    </row>
    <row r="588" spans="1:26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W588" s="20"/>
      <c r="X588" s="20"/>
      <c r="Y588" s="20"/>
      <c r="Z588" s="20"/>
    </row>
    <row r="589" spans="1:26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W589" s="20"/>
      <c r="X589" s="20"/>
      <c r="Y589" s="20"/>
      <c r="Z589" s="20"/>
    </row>
    <row r="590" spans="1:26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W590" s="20"/>
      <c r="X590" s="20"/>
      <c r="Y590" s="20"/>
      <c r="Z590" s="20"/>
    </row>
    <row r="591" spans="1:26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W591" s="20"/>
      <c r="X591" s="20"/>
      <c r="Y591" s="20"/>
      <c r="Z591" s="20"/>
    </row>
    <row r="592" spans="1:26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W592" s="20"/>
      <c r="X592" s="20"/>
      <c r="Y592" s="20"/>
      <c r="Z592" s="20"/>
    </row>
    <row r="593" spans="1:26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W593" s="20"/>
      <c r="X593" s="20"/>
      <c r="Y593" s="20"/>
      <c r="Z593" s="20"/>
    </row>
    <row r="594" spans="1:26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W594" s="20"/>
      <c r="X594" s="20"/>
      <c r="Y594" s="20"/>
      <c r="Z594" s="20"/>
    </row>
    <row r="595" spans="1:26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W595" s="20"/>
      <c r="X595" s="20"/>
      <c r="Y595" s="20"/>
      <c r="Z595" s="20"/>
    </row>
    <row r="596" spans="1:26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W596" s="20"/>
      <c r="X596" s="20"/>
      <c r="Y596" s="20"/>
      <c r="Z596" s="20"/>
    </row>
    <row r="597" spans="1:26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W597" s="20"/>
      <c r="X597" s="20"/>
      <c r="Y597" s="20"/>
      <c r="Z597" s="20"/>
    </row>
    <row r="598" spans="1:26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W598" s="20"/>
      <c r="X598" s="20"/>
      <c r="Y598" s="20"/>
      <c r="Z598" s="20"/>
    </row>
    <row r="599" spans="1:26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W599" s="20"/>
      <c r="X599" s="20"/>
      <c r="Y599" s="20"/>
      <c r="Z599" s="20"/>
    </row>
    <row r="600" spans="1:26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W600" s="20"/>
      <c r="X600" s="20"/>
      <c r="Y600" s="20"/>
      <c r="Z600" s="20"/>
    </row>
    <row r="601" spans="1:26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W601" s="20"/>
      <c r="X601" s="20"/>
      <c r="Y601" s="20"/>
      <c r="Z601" s="20"/>
    </row>
    <row r="602" spans="1:26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W602" s="20"/>
      <c r="X602" s="20"/>
      <c r="Y602" s="20"/>
      <c r="Z602" s="20"/>
    </row>
    <row r="603" spans="1:26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W603" s="20"/>
      <c r="X603" s="20"/>
      <c r="Y603" s="20"/>
      <c r="Z603" s="20"/>
    </row>
    <row r="604" spans="1:26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W604" s="20"/>
      <c r="X604" s="20"/>
      <c r="Y604" s="20"/>
      <c r="Z604" s="20"/>
    </row>
    <row r="605" spans="1:26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W605" s="20"/>
      <c r="X605" s="20"/>
      <c r="Y605" s="20"/>
      <c r="Z605" s="20"/>
    </row>
    <row r="606" spans="1:26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W606" s="20"/>
      <c r="X606" s="20"/>
      <c r="Y606" s="20"/>
      <c r="Z606" s="20"/>
    </row>
    <row r="607" spans="1:26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W607" s="20"/>
      <c r="X607" s="20"/>
      <c r="Y607" s="20"/>
      <c r="Z607" s="20"/>
    </row>
    <row r="608" spans="1:26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W608" s="20"/>
      <c r="X608" s="20"/>
      <c r="Y608" s="20"/>
      <c r="Z608" s="20"/>
    </row>
    <row r="609" spans="1:26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W609" s="20"/>
      <c r="X609" s="20"/>
      <c r="Y609" s="20"/>
      <c r="Z609" s="20"/>
    </row>
    <row r="610" spans="1:26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W610" s="20"/>
      <c r="X610" s="20"/>
      <c r="Y610" s="20"/>
      <c r="Z610" s="20"/>
    </row>
    <row r="611" spans="1:26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W611" s="20"/>
      <c r="X611" s="20"/>
      <c r="Y611" s="20"/>
      <c r="Z611" s="20"/>
    </row>
    <row r="612" spans="1:26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W612" s="20"/>
      <c r="X612" s="20"/>
      <c r="Y612" s="20"/>
      <c r="Z612" s="20"/>
    </row>
    <row r="613" spans="1:26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W613" s="20"/>
      <c r="X613" s="20"/>
      <c r="Y613" s="20"/>
      <c r="Z613" s="20"/>
    </row>
    <row r="614" spans="1:26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W614" s="20"/>
      <c r="X614" s="20"/>
      <c r="Y614" s="20"/>
      <c r="Z614" s="20"/>
    </row>
    <row r="615" spans="1:26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W615" s="20"/>
      <c r="X615" s="20"/>
      <c r="Y615" s="20"/>
      <c r="Z615" s="20"/>
    </row>
    <row r="616" spans="1:26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W616" s="20"/>
      <c r="X616" s="20"/>
      <c r="Y616" s="20"/>
      <c r="Z616" s="20"/>
    </row>
    <row r="617" spans="1:26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W617" s="20"/>
      <c r="X617" s="20"/>
      <c r="Y617" s="20"/>
      <c r="Z617" s="20"/>
    </row>
    <row r="618" spans="1:26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W618" s="20"/>
      <c r="X618" s="20"/>
      <c r="Y618" s="20"/>
      <c r="Z618" s="20"/>
    </row>
    <row r="619" spans="1:26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W619" s="20"/>
      <c r="X619" s="20"/>
      <c r="Y619" s="20"/>
      <c r="Z619" s="20"/>
    </row>
    <row r="620" spans="1:26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W620" s="20"/>
      <c r="X620" s="20"/>
      <c r="Y620" s="20"/>
      <c r="Z620" s="20"/>
    </row>
    <row r="621" spans="1:26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W621" s="20"/>
      <c r="X621" s="20"/>
      <c r="Y621" s="20"/>
      <c r="Z621" s="20"/>
    </row>
    <row r="622" spans="1:26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W622" s="20"/>
      <c r="X622" s="20"/>
      <c r="Y622" s="20"/>
      <c r="Z622" s="20"/>
    </row>
    <row r="623" spans="1:26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W623" s="20"/>
      <c r="X623" s="20"/>
      <c r="Y623" s="20"/>
      <c r="Z623" s="20"/>
    </row>
    <row r="624" spans="1:26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W624" s="20"/>
      <c r="X624" s="20"/>
      <c r="Y624" s="20"/>
      <c r="Z624" s="20"/>
    </row>
    <row r="625" spans="1:26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W625" s="20"/>
      <c r="X625" s="20"/>
      <c r="Y625" s="20"/>
      <c r="Z625" s="20"/>
    </row>
    <row r="626" spans="1:26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W626" s="20"/>
      <c r="X626" s="20"/>
      <c r="Y626" s="20"/>
      <c r="Z626" s="20"/>
    </row>
    <row r="627" spans="1:26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W627" s="20"/>
      <c r="X627" s="20"/>
      <c r="Y627" s="20"/>
      <c r="Z627" s="20"/>
    </row>
    <row r="628" spans="1:26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W628" s="20"/>
      <c r="X628" s="20"/>
      <c r="Y628" s="20"/>
      <c r="Z628" s="20"/>
    </row>
    <row r="629" spans="1:26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W629" s="20"/>
      <c r="X629" s="20"/>
      <c r="Y629" s="20"/>
      <c r="Z629" s="20"/>
    </row>
    <row r="630" spans="1:26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W630" s="20"/>
      <c r="X630" s="20"/>
      <c r="Y630" s="20"/>
      <c r="Z630" s="20"/>
    </row>
    <row r="631" spans="1:26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W631" s="20"/>
      <c r="X631" s="20"/>
      <c r="Y631" s="20"/>
      <c r="Z631" s="20"/>
    </row>
    <row r="632" spans="1:26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W632" s="20"/>
      <c r="X632" s="20"/>
      <c r="Y632" s="20"/>
      <c r="Z632" s="20"/>
    </row>
    <row r="633" spans="1:26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W633" s="20"/>
      <c r="X633" s="20"/>
      <c r="Y633" s="20"/>
      <c r="Z633" s="20"/>
    </row>
    <row r="634" spans="1:26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W634" s="20"/>
      <c r="X634" s="20"/>
      <c r="Y634" s="20"/>
      <c r="Z634" s="20"/>
    </row>
    <row r="635" spans="1:26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W635" s="20"/>
      <c r="X635" s="20"/>
      <c r="Y635" s="20"/>
      <c r="Z635" s="20"/>
    </row>
    <row r="636" spans="1:26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W636" s="20"/>
      <c r="X636" s="20"/>
      <c r="Y636" s="20"/>
      <c r="Z636" s="20"/>
    </row>
    <row r="637" spans="1:26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W637" s="20"/>
      <c r="X637" s="20"/>
      <c r="Y637" s="20"/>
      <c r="Z637" s="20"/>
    </row>
    <row r="638" spans="1:26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W638" s="20"/>
      <c r="X638" s="20"/>
      <c r="Y638" s="20"/>
      <c r="Z638" s="20"/>
    </row>
    <row r="639" spans="1:26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W639" s="20"/>
      <c r="X639" s="20"/>
      <c r="Y639" s="20"/>
      <c r="Z639" s="20"/>
    </row>
    <row r="640" spans="1:26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W640" s="20"/>
      <c r="X640" s="20"/>
      <c r="Y640" s="20"/>
      <c r="Z640" s="20"/>
    </row>
    <row r="641" spans="1:26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W641" s="20"/>
      <c r="X641" s="20"/>
      <c r="Y641" s="20"/>
      <c r="Z641" s="20"/>
    </row>
    <row r="642" spans="1:26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W642" s="20"/>
      <c r="X642" s="20"/>
      <c r="Y642" s="20"/>
      <c r="Z642" s="20"/>
    </row>
    <row r="643" spans="1:26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W643" s="20"/>
      <c r="X643" s="20"/>
      <c r="Y643" s="20"/>
      <c r="Z643" s="20"/>
    </row>
    <row r="644" spans="1:26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W644" s="20"/>
      <c r="X644" s="20"/>
      <c r="Y644" s="20"/>
      <c r="Z644" s="20"/>
    </row>
    <row r="645" spans="1:26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W645" s="20"/>
      <c r="X645" s="20"/>
      <c r="Y645" s="20"/>
      <c r="Z645" s="20"/>
    </row>
    <row r="646" spans="1:26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W646" s="20"/>
      <c r="X646" s="20"/>
      <c r="Y646" s="20"/>
      <c r="Z646" s="20"/>
    </row>
    <row r="647" spans="1:26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W647" s="20"/>
      <c r="X647" s="20"/>
      <c r="Y647" s="20"/>
      <c r="Z647" s="20"/>
    </row>
    <row r="648" spans="1:26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W648" s="20"/>
      <c r="X648" s="20"/>
      <c r="Y648" s="20"/>
      <c r="Z648" s="20"/>
    </row>
    <row r="649" spans="1:26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W649" s="20"/>
      <c r="X649" s="20"/>
      <c r="Y649" s="20"/>
      <c r="Z649" s="20"/>
    </row>
    <row r="650" spans="1:26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W650" s="20"/>
      <c r="X650" s="20"/>
      <c r="Y650" s="20"/>
      <c r="Z650" s="20"/>
    </row>
    <row r="651" spans="1:26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W651" s="20"/>
      <c r="X651" s="20"/>
      <c r="Y651" s="20"/>
      <c r="Z651" s="20"/>
    </row>
    <row r="652" spans="1:26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W652" s="20"/>
      <c r="X652" s="20"/>
      <c r="Y652" s="20"/>
      <c r="Z652" s="20"/>
    </row>
    <row r="653" spans="1:26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W653" s="20"/>
      <c r="X653" s="20"/>
      <c r="Y653" s="20"/>
      <c r="Z653" s="20"/>
    </row>
    <row r="654" spans="1:26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W654" s="20"/>
      <c r="X654" s="20"/>
      <c r="Y654" s="20"/>
      <c r="Z654" s="20"/>
    </row>
    <row r="655" spans="1:26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W655" s="20"/>
      <c r="X655" s="20"/>
      <c r="Y655" s="20"/>
      <c r="Z655" s="20"/>
    </row>
    <row r="656" spans="1:26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W656" s="20"/>
      <c r="X656" s="20"/>
      <c r="Y656" s="20"/>
      <c r="Z656" s="20"/>
    </row>
    <row r="657" spans="1:26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W657" s="20"/>
      <c r="X657" s="20"/>
      <c r="Y657" s="20"/>
      <c r="Z657" s="20"/>
    </row>
    <row r="658" spans="1:26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W658" s="20"/>
      <c r="X658" s="20"/>
      <c r="Y658" s="20"/>
      <c r="Z658" s="20"/>
    </row>
    <row r="659" spans="1:26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W659" s="20"/>
      <c r="X659" s="20"/>
      <c r="Y659" s="20"/>
      <c r="Z659" s="20"/>
    </row>
    <row r="660" spans="1:26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W660" s="20"/>
      <c r="X660" s="20"/>
      <c r="Y660" s="20"/>
      <c r="Z660" s="20"/>
    </row>
    <row r="661" spans="1:26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W661" s="20"/>
      <c r="X661" s="20"/>
      <c r="Y661" s="20"/>
      <c r="Z661" s="20"/>
    </row>
    <row r="662" spans="1:26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W662" s="20"/>
      <c r="X662" s="20"/>
      <c r="Y662" s="20"/>
      <c r="Z662" s="20"/>
    </row>
    <row r="663" spans="1:26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W663" s="20"/>
      <c r="X663" s="20"/>
      <c r="Y663" s="20"/>
      <c r="Z663" s="20"/>
    </row>
    <row r="664" spans="1:26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W664" s="20"/>
      <c r="X664" s="20"/>
      <c r="Y664" s="20"/>
      <c r="Z664" s="20"/>
    </row>
    <row r="665" spans="1:26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W665" s="20"/>
      <c r="X665" s="20"/>
      <c r="Y665" s="20"/>
      <c r="Z665" s="20"/>
    </row>
    <row r="666" spans="1:26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W666" s="20"/>
      <c r="X666" s="20"/>
      <c r="Y666" s="20"/>
      <c r="Z666" s="20"/>
    </row>
    <row r="667" spans="1:26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W667" s="20"/>
      <c r="X667" s="20"/>
      <c r="Y667" s="20"/>
      <c r="Z667" s="20"/>
    </row>
    <row r="668" spans="1:26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W668" s="20"/>
      <c r="X668" s="20"/>
      <c r="Y668" s="20"/>
      <c r="Z668" s="20"/>
    </row>
    <row r="669" spans="1:26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W669" s="20"/>
      <c r="X669" s="20"/>
      <c r="Y669" s="20"/>
      <c r="Z669" s="20"/>
    </row>
    <row r="670" spans="1:26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W670" s="20"/>
      <c r="X670" s="20"/>
      <c r="Y670" s="20"/>
      <c r="Z670" s="20"/>
    </row>
    <row r="671" spans="1:26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W671" s="20"/>
      <c r="X671" s="20"/>
      <c r="Y671" s="20"/>
      <c r="Z671" s="20"/>
    </row>
    <row r="672" spans="1:26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W672" s="20"/>
      <c r="X672" s="20"/>
      <c r="Y672" s="20"/>
      <c r="Z672" s="20"/>
    </row>
    <row r="673" spans="1:26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W673" s="20"/>
      <c r="X673" s="20"/>
      <c r="Y673" s="20"/>
      <c r="Z673" s="20"/>
    </row>
    <row r="674" spans="1:26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W674" s="20"/>
      <c r="X674" s="20"/>
      <c r="Y674" s="20"/>
      <c r="Z674" s="20"/>
    </row>
    <row r="675" spans="1:26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W675" s="20"/>
      <c r="X675" s="20"/>
      <c r="Y675" s="20"/>
      <c r="Z675" s="20"/>
    </row>
    <row r="676" spans="1:26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W676" s="20"/>
      <c r="X676" s="20"/>
      <c r="Y676" s="20"/>
      <c r="Z676" s="20"/>
    </row>
    <row r="677" spans="1:26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W677" s="20"/>
      <c r="X677" s="20"/>
      <c r="Y677" s="20"/>
      <c r="Z677" s="20"/>
    </row>
    <row r="678" spans="1:26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W678" s="20"/>
      <c r="X678" s="20"/>
      <c r="Y678" s="20"/>
      <c r="Z678" s="20"/>
    </row>
    <row r="679" spans="1:26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W679" s="20"/>
      <c r="X679" s="20"/>
      <c r="Y679" s="20"/>
      <c r="Z679" s="20"/>
    </row>
    <row r="680" spans="1:26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W680" s="20"/>
      <c r="X680" s="20"/>
      <c r="Y680" s="20"/>
      <c r="Z680" s="20"/>
    </row>
    <row r="681" spans="1:26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W681" s="20"/>
      <c r="X681" s="20"/>
      <c r="Y681" s="20"/>
      <c r="Z681" s="20"/>
    </row>
    <row r="682" spans="1:26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W682" s="20"/>
      <c r="X682" s="20"/>
      <c r="Y682" s="20"/>
      <c r="Z682" s="20"/>
    </row>
    <row r="683" spans="1:26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W683" s="20"/>
      <c r="X683" s="20"/>
      <c r="Y683" s="20"/>
      <c r="Z683" s="20"/>
    </row>
    <row r="684" spans="1:26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W684" s="20"/>
      <c r="X684" s="20"/>
      <c r="Y684" s="20"/>
      <c r="Z684" s="20"/>
    </row>
    <row r="685" spans="1:26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W685" s="20"/>
      <c r="X685" s="20"/>
      <c r="Y685" s="20"/>
      <c r="Z685" s="20"/>
    </row>
    <row r="686" spans="1:26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W686" s="20"/>
      <c r="X686" s="20"/>
      <c r="Y686" s="20"/>
      <c r="Z686" s="20"/>
    </row>
    <row r="687" spans="1:26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W687" s="20"/>
      <c r="X687" s="20"/>
      <c r="Y687" s="20"/>
      <c r="Z687" s="20"/>
    </row>
    <row r="688" spans="1:26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W688" s="20"/>
      <c r="X688" s="20"/>
      <c r="Y688" s="20"/>
      <c r="Z688" s="20"/>
    </row>
    <row r="689" spans="1:26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W689" s="20"/>
      <c r="X689" s="20"/>
      <c r="Y689" s="20"/>
      <c r="Z689" s="20"/>
    </row>
    <row r="690" spans="1:26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W690" s="20"/>
      <c r="X690" s="20"/>
      <c r="Y690" s="20"/>
      <c r="Z690" s="20"/>
    </row>
    <row r="691" spans="1:26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W691" s="20"/>
      <c r="X691" s="20"/>
      <c r="Y691" s="20"/>
      <c r="Z691" s="20"/>
    </row>
    <row r="692" spans="1:26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W692" s="20"/>
      <c r="X692" s="20"/>
      <c r="Y692" s="20"/>
      <c r="Z692" s="20"/>
    </row>
    <row r="693" spans="1:26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W693" s="20"/>
      <c r="X693" s="20"/>
      <c r="Y693" s="20"/>
      <c r="Z693" s="20"/>
    </row>
    <row r="694" spans="1:26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W694" s="20"/>
      <c r="X694" s="20"/>
      <c r="Y694" s="20"/>
      <c r="Z694" s="20"/>
    </row>
    <row r="695" spans="1:26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W695" s="20"/>
      <c r="X695" s="20"/>
      <c r="Y695" s="20"/>
      <c r="Z695" s="20"/>
    </row>
    <row r="696" spans="1:26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W696" s="20"/>
      <c r="X696" s="20"/>
      <c r="Y696" s="20"/>
      <c r="Z696" s="20"/>
    </row>
    <row r="697" spans="1:26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W697" s="20"/>
      <c r="X697" s="20"/>
      <c r="Y697" s="20"/>
      <c r="Z697" s="20"/>
    </row>
    <row r="698" spans="1:26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W698" s="20"/>
      <c r="X698" s="20"/>
      <c r="Y698" s="20"/>
      <c r="Z698" s="20"/>
    </row>
    <row r="699" spans="1:26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W699" s="20"/>
      <c r="X699" s="20"/>
      <c r="Y699" s="20"/>
      <c r="Z699" s="20"/>
    </row>
    <row r="700" spans="1:26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W700" s="20"/>
      <c r="X700" s="20"/>
      <c r="Y700" s="20"/>
      <c r="Z700" s="20"/>
    </row>
    <row r="701" spans="1:26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W701" s="20"/>
      <c r="X701" s="20"/>
      <c r="Y701" s="20"/>
      <c r="Z701" s="20"/>
    </row>
    <row r="702" spans="1:26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W702" s="20"/>
      <c r="X702" s="20"/>
      <c r="Y702" s="20"/>
      <c r="Z702" s="20"/>
    </row>
    <row r="703" spans="1:26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W703" s="20"/>
      <c r="X703" s="20"/>
      <c r="Y703" s="20"/>
      <c r="Z703" s="20"/>
    </row>
    <row r="704" spans="1:26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W704" s="20"/>
      <c r="X704" s="20"/>
      <c r="Y704" s="20"/>
      <c r="Z704" s="20"/>
    </row>
    <row r="705" spans="1:26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W705" s="20"/>
      <c r="X705" s="20"/>
      <c r="Y705" s="20"/>
      <c r="Z705" s="20"/>
    </row>
    <row r="706" spans="1:26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W706" s="20"/>
      <c r="X706" s="20"/>
      <c r="Y706" s="20"/>
      <c r="Z706" s="20"/>
    </row>
    <row r="707" spans="1:26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W707" s="20"/>
      <c r="X707" s="20"/>
      <c r="Y707" s="20"/>
      <c r="Z707" s="20"/>
    </row>
    <row r="708" spans="1:26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W708" s="20"/>
      <c r="X708" s="20"/>
      <c r="Y708" s="20"/>
      <c r="Z708" s="20"/>
    </row>
    <row r="709" spans="1:26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W709" s="20"/>
      <c r="X709" s="20"/>
      <c r="Y709" s="20"/>
      <c r="Z709" s="20"/>
    </row>
    <row r="710" spans="1:26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W710" s="20"/>
      <c r="X710" s="20"/>
      <c r="Y710" s="20"/>
      <c r="Z710" s="20"/>
    </row>
    <row r="711" spans="1:26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W711" s="20"/>
      <c r="X711" s="20"/>
      <c r="Y711" s="20"/>
      <c r="Z711" s="20"/>
    </row>
    <row r="712" spans="1:26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W712" s="20"/>
      <c r="X712" s="20"/>
      <c r="Y712" s="20"/>
      <c r="Z712" s="20"/>
    </row>
    <row r="713" spans="1:26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W713" s="20"/>
      <c r="X713" s="20"/>
      <c r="Y713" s="20"/>
      <c r="Z713" s="20"/>
    </row>
    <row r="714" spans="1:26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W714" s="20"/>
      <c r="X714" s="20"/>
      <c r="Y714" s="20"/>
      <c r="Z714" s="20"/>
    </row>
    <row r="715" spans="1:26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W715" s="20"/>
      <c r="X715" s="20"/>
      <c r="Y715" s="20"/>
      <c r="Z715" s="20"/>
    </row>
    <row r="716" spans="1:26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W716" s="20"/>
      <c r="X716" s="20"/>
      <c r="Y716" s="20"/>
      <c r="Z716" s="20"/>
    </row>
    <row r="717" spans="1:26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W717" s="20"/>
      <c r="X717" s="20"/>
      <c r="Y717" s="20"/>
      <c r="Z717" s="20"/>
    </row>
    <row r="718" spans="1:26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W718" s="20"/>
      <c r="X718" s="20"/>
      <c r="Y718" s="20"/>
      <c r="Z718" s="20"/>
    </row>
    <row r="719" spans="1:26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W719" s="20"/>
      <c r="X719" s="20"/>
      <c r="Y719" s="20"/>
      <c r="Z719" s="20"/>
    </row>
    <row r="720" spans="1:26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W720" s="20"/>
      <c r="X720" s="20"/>
      <c r="Y720" s="20"/>
      <c r="Z720" s="20"/>
    </row>
    <row r="721" spans="1:26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W721" s="20"/>
      <c r="X721" s="20"/>
      <c r="Y721" s="20"/>
      <c r="Z721" s="20"/>
    </row>
    <row r="722" spans="1:26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W722" s="20"/>
      <c r="X722" s="20"/>
      <c r="Y722" s="20"/>
      <c r="Z722" s="20"/>
    </row>
    <row r="723" spans="1:26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W723" s="20"/>
      <c r="X723" s="20"/>
      <c r="Y723" s="20"/>
      <c r="Z723" s="20"/>
    </row>
    <row r="724" spans="1:26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W724" s="20"/>
      <c r="X724" s="20"/>
      <c r="Y724" s="20"/>
      <c r="Z724" s="20"/>
    </row>
    <row r="725" spans="1:26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W725" s="20"/>
      <c r="X725" s="20"/>
      <c r="Y725" s="20"/>
      <c r="Z725" s="20"/>
    </row>
    <row r="726" spans="1:26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W726" s="20"/>
      <c r="X726" s="20"/>
      <c r="Y726" s="20"/>
      <c r="Z726" s="20"/>
    </row>
    <row r="727" spans="1:26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W727" s="20"/>
      <c r="X727" s="20"/>
      <c r="Y727" s="20"/>
      <c r="Z727" s="20"/>
    </row>
    <row r="728" spans="1:26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W728" s="20"/>
      <c r="X728" s="20"/>
      <c r="Y728" s="20"/>
      <c r="Z728" s="20"/>
    </row>
    <row r="729" spans="1:26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W729" s="20"/>
      <c r="X729" s="20"/>
      <c r="Y729" s="20"/>
      <c r="Z729" s="20"/>
    </row>
    <row r="730" spans="1:26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W730" s="20"/>
      <c r="X730" s="20"/>
      <c r="Y730" s="20"/>
      <c r="Z730" s="20"/>
    </row>
    <row r="731" spans="1:26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W731" s="20"/>
      <c r="X731" s="20"/>
      <c r="Y731" s="20"/>
      <c r="Z731" s="20"/>
    </row>
    <row r="732" spans="1:26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W732" s="20"/>
      <c r="X732" s="20"/>
      <c r="Y732" s="20"/>
      <c r="Z732" s="20"/>
    </row>
    <row r="733" spans="1:26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W733" s="20"/>
      <c r="X733" s="20"/>
      <c r="Y733" s="20"/>
      <c r="Z733" s="20"/>
    </row>
    <row r="734" spans="1:26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W734" s="20"/>
      <c r="X734" s="20"/>
      <c r="Y734" s="20"/>
      <c r="Z734" s="20"/>
    </row>
    <row r="735" spans="1:26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W735" s="20"/>
      <c r="X735" s="20"/>
      <c r="Y735" s="20"/>
      <c r="Z735" s="20"/>
    </row>
    <row r="736" spans="1:26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W736" s="20"/>
      <c r="X736" s="20"/>
      <c r="Y736" s="20"/>
      <c r="Z736" s="20"/>
    </row>
    <row r="737" spans="1:26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W737" s="20"/>
      <c r="X737" s="20"/>
      <c r="Y737" s="20"/>
      <c r="Z737" s="20"/>
    </row>
    <row r="738" spans="1:26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W738" s="20"/>
      <c r="X738" s="20"/>
      <c r="Y738" s="20"/>
      <c r="Z738" s="20"/>
    </row>
    <row r="739" spans="1:26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W739" s="20"/>
      <c r="X739" s="20"/>
      <c r="Y739" s="20"/>
      <c r="Z739" s="20"/>
    </row>
    <row r="740" spans="1:26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W740" s="20"/>
      <c r="X740" s="20"/>
      <c r="Y740" s="20"/>
      <c r="Z740" s="20"/>
    </row>
    <row r="741" spans="1:26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W741" s="20"/>
      <c r="X741" s="20"/>
      <c r="Y741" s="20"/>
      <c r="Z741" s="20"/>
    </row>
    <row r="742" spans="1:26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W742" s="20"/>
      <c r="X742" s="20"/>
      <c r="Y742" s="20"/>
      <c r="Z742" s="20"/>
    </row>
    <row r="743" spans="1:26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W743" s="20"/>
      <c r="X743" s="20"/>
      <c r="Y743" s="20"/>
      <c r="Z743" s="20"/>
    </row>
    <row r="744" spans="1:26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W744" s="20"/>
      <c r="X744" s="20"/>
      <c r="Y744" s="20"/>
      <c r="Z744" s="20"/>
    </row>
    <row r="745" spans="1:26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W745" s="20"/>
      <c r="X745" s="20"/>
      <c r="Y745" s="20"/>
      <c r="Z745" s="20"/>
    </row>
    <row r="746" spans="1:26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W746" s="20"/>
      <c r="X746" s="20"/>
      <c r="Y746" s="20"/>
      <c r="Z746" s="20"/>
    </row>
    <row r="747" spans="1:26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W747" s="20"/>
      <c r="X747" s="20"/>
      <c r="Y747" s="20"/>
      <c r="Z747" s="20"/>
    </row>
    <row r="748" spans="1:26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W748" s="20"/>
      <c r="X748" s="20"/>
      <c r="Y748" s="20"/>
      <c r="Z748" s="20"/>
    </row>
    <row r="749" spans="1:26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W749" s="20"/>
      <c r="X749" s="20"/>
      <c r="Y749" s="20"/>
      <c r="Z749" s="20"/>
    </row>
    <row r="750" spans="1:26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W750" s="20"/>
      <c r="X750" s="20"/>
      <c r="Y750" s="20"/>
      <c r="Z750" s="20"/>
    </row>
    <row r="751" spans="1:26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W751" s="20"/>
      <c r="X751" s="20"/>
      <c r="Y751" s="20"/>
      <c r="Z751" s="20"/>
    </row>
    <row r="752" spans="1:26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W752" s="20"/>
      <c r="X752" s="20"/>
      <c r="Y752" s="20"/>
      <c r="Z752" s="20"/>
    </row>
    <row r="753" spans="1:26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W753" s="20"/>
      <c r="X753" s="20"/>
      <c r="Y753" s="20"/>
      <c r="Z753" s="20"/>
    </row>
    <row r="754" spans="1:26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W754" s="20"/>
      <c r="X754" s="20"/>
      <c r="Y754" s="20"/>
      <c r="Z754" s="20"/>
    </row>
    <row r="755" spans="1:26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W755" s="20"/>
      <c r="X755" s="20"/>
      <c r="Y755" s="20"/>
      <c r="Z755" s="20"/>
    </row>
    <row r="756" spans="1:26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W756" s="20"/>
      <c r="X756" s="20"/>
      <c r="Y756" s="20"/>
      <c r="Z756" s="20"/>
    </row>
    <row r="757" spans="1:26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W757" s="20"/>
      <c r="X757" s="20"/>
      <c r="Y757" s="20"/>
      <c r="Z757" s="20"/>
    </row>
    <row r="758" spans="1:26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W758" s="20"/>
      <c r="X758" s="20"/>
      <c r="Y758" s="20"/>
      <c r="Z758" s="20"/>
    </row>
    <row r="759" spans="1:26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W759" s="20"/>
      <c r="X759" s="20"/>
      <c r="Y759" s="20"/>
      <c r="Z759" s="20"/>
    </row>
    <row r="760" spans="1:26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W760" s="20"/>
      <c r="X760" s="20"/>
      <c r="Y760" s="20"/>
      <c r="Z760" s="20"/>
    </row>
    <row r="761" spans="1:26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W761" s="20"/>
      <c r="X761" s="20"/>
      <c r="Y761" s="20"/>
      <c r="Z761" s="20"/>
    </row>
    <row r="762" spans="1:26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W762" s="20"/>
      <c r="X762" s="20"/>
      <c r="Y762" s="20"/>
      <c r="Z762" s="20"/>
    </row>
    <row r="763" spans="1:26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W763" s="20"/>
      <c r="X763" s="20"/>
      <c r="Y763" s="20"/>
      <c r="Z763" s="20"/>
    </row>
    <row r="764" spans="1:26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W764" s="20"/>
      <c r="X764" s="20"/>
      <c r="Y764" s="20"/>
      <c r="Z764" s="20"/>
    </row>
    <row r="765" spans="1:26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W765" s="20"/>
      <c r="X765" s="20"/>
      <c r="Y765" s="20"/>
      <c r="Z765" s="20"/>
    </row>
    <row r="766" spans="1:26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W766" s="20"/>
      <c r="X766" s="20"/>
      <c r="Y766" s="20"/>
      <c r="Z766" s="20"/>
    </row>
    <row r="767" spans="1:26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W767" s="20"/>
      <c r="X767" s="20"/>
      <c r="Y767" s="20"/>
      <c r="Z767" s="20"/>
    </row>
    <row r="768" spans="1:26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W768" s="20"/>
      <c r="X768" s="20"/>
      <c r="Y768" s="20"/>
      <c r="Z768" s="20"/>
    </row>
    <row r="769" spans="1:26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W769" s="20"/>
      <c r="X769" s="20"/>
      <c r="Y769" s="20"/>
      <c r="Z769" s="20"/>
    </row>
    <row r="770" spans="1:26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W770" s="20"/>
      <c r="X770" s="20"/>
      <c r="Y770" s="20"/>
      <c r="Z770" s="20"/>
    </row>
    <row r="771" spans="1:26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W771" s="20"/>
      <c r="X771" s="20"/>
      <c r="Y771" s="20"/>
      <c r="Z771" s="20"/>
    </row>
    <row r="772" spans="1:26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W772" s="20"/>
      <c r="X772" s="20"/>
      <c r="Y772" s="20"/>
      <c r="Z772" s="20"/>
    </row>
    <row r="773" spans="1:26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W773" s="20"/>
      <c r="X773" s="20"/>
      <c r="Y773" s="20"/>
      <c r="Z773" s="20"/>
    </row>
    <row r="774" spans="1:26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W774" s="20"/>
      <c r="X774" s="20"/>
      <c r="Y774" s="20"/>
      <c r="Z774" s="20"/>
    </row>
    <row r="775" spans="1:26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W775" s="20"/>
      <c r="X775" s="20"/>
      <c r="Y775" s="20"/>
      <c r="Z775" s="20"/>
    </row>
    <row r="776" spans="1:26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W776" s="20"/>
      <c r="X776" s="20"/>
      <c r="Y776" s="20"/>
      <c r="Z776" s="20"/>
    </row>
    <row r="777" spans="1:26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W777" s="20"/>
      <c r="X777" s="20"/>
      <c r="Y777" s="20"/>
      <c r="Z777" s="20"/>
    </row>
    <row r="778" spans="1:26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W778" s="20"/>
      <c r="X778" s="20"/>
      <c r="Y778" s="20"/>
      <c r="Z778" s="20"/>
    </row>
    <row r="779" spans="1:26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W779" s="20"/>
      <c r="X779" s="20"/>
      <c r="Y779" s="20"/>
      <c r="Z779" s="20"/>
    </row>
    <row r="780" spans="1:26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W780" s="20"/>
      <c r="X780" s="20"/>
      <c r="Y780" s="20"/>
      <c r="Z780" s="20"/>
    </row>
    <row r="781" spans="1:26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W781" s="20"/>
      <c r="X781" s="20"/>
      <c r="Y781" s="20"/>
      <c r="Z781" s="20"/>
    </row>
    <row r="782" spans="1:26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W782" s="20"/>
      <c r="X782" s="20"/>
      <c r="Y782" s="20"/>
      <c r="Z782" s="20"/>
    </row>
    <row r="783" spans="1:26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W783" s="20"/>
      <c r="X783" s="20"/>
      <c r="Y783" s="20"/>
      <c r="Z783" s="20"/>
    </row>
    <row r="784" spans="1:26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W784" s="20"/>
      <c r="X784" s="20"/>
      <c r="Y784" s="20"/>
      <c r="Z784" s="20"/>
    </row>
    <row r="785" spans="1:26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W785" s="20"/>
      <c r="X785" s="20"/>
      <c r="Y785" s="20"/>
      <c r="Z785" s="20"/>
    </row>
    <row r="786" spans="1:26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W786" s="20"/>
      <c r="X786" s="20"/>
      <c r="Y786" s="20"/>
      <c r="Z786" s="20"/>
    </row>
    <row r="787" spans="1:26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W787" s="20"/>
      <c r="X787" s="20"/>
      <c r="Y787" s="20"/>
      <c r="Z787" s="20"/>
    </row>
    <row r="788" spans="1:26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W788" s="20"/>
      <c r="X788" s="20"/>
      <c r="Y788" s="20"/>
      <c r="Z788" s="20"/>
    </row>
    <row r="789" spans="1:26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W789" s="20"/>
      <c r="X789" s="20"/>
      <c r="Y789" s="20"/>
      <c r="Z789" s="20"/>
    </row>
    <row r="790" spans="1:26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W790" s="20"/>
      <c r="X790" s="20"/>
      <c r="Y790" s="20"/>
      <c r="Z790" s="20"/>
    </row>
    <row r="791" spans="1:26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W791" s="20"/>
      <c r="X791" s="20"/>
      <c r="Y791" s="20"/>
      <c r="Z791" s="20"/>
    </row>
    <row r="792" spans="1:26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W792" s="20"/>
      <c r="X792" s="20"/>
      <c r="Y792" s="20"/>
      <c r="Z792" s="20"/>
    </row>
    <row r="793" spans="1:26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W793" s="20"/>
      <c r="X793" s="20"/>
      <c r="Y793" s="20"/>
      <c r="Z793" s="20"/>
    </row>
    <row r="794" spans="1:26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W794" s="20"/>
      <c r="X794" s="20"/>
      <c r="Y794" s="20"/>
      <c r="Z794" s="20"/>
    </row>
    <row r="795" spans="1:26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W795" s="20"/>
      <c r="X795" s="20"/>
      <c r="Y795" s="20"/>
      <c r="Z795" s="20"/>
    </row>
    <row r="796" spans="1:26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W796" s="20"/>
      <c r="X796" s="20"/>
      <c r="Y796" s="20"/>
      <c r="Z796" s="20"/>
    </row>
    <row r="797" spans="1:26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W797" s="20"/>
      <c r="X797" s="20"/>
      <c r="Y797" s="20"/>
      <c r="Z797" s="20"/>
    </row>
    <row r="798" spans="1:26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W798" s="20"/>
      <c r="X798" s="20"/>
      <c r="Y798" s="20"/>
      <c r="Z798" s="20"/>
    </row>
    <row r="799" spans="1:26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W799" s="20"/>
      <c r="X799" s="20"/>
      <c r="Y799" s="20"/>
      <c r="Z799" s="20"/>
    </row>
    <row r="800" spans="1:26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W800" s="20"/>
      <c r="X800" s="20"/>
      <c r="Y800" s="20"/>
      <c r="Z800" s="20"/>
    </row>
    <row r="801" spans="1:26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W801" s="20"/>
      <c r="X801" s="20"/>
      <c r="Y801" s="20"/>
      <c r="Z801" s="20"/>
    </row>
    <row r="802" spans="1:26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W802" s="20"/>
      <c r="X802" s="20"/>
      <c r="Y802" s="20"/>
      <c r="Z802" s="20"/>
    </row>
    <row r="803" spans="1:26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W803" s="20"/>
      <c r="X803" s="20"/>
      <c r="Y803" s="20"/>
      <c r="Z803" s="20"/>
    </row>
    <row r="804" spans="1:26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W804" s="20"/>
      <c r="X804" s="20"/>
      <c r="Y804" s="20"/>
      <c r="Z804" s="20"/>
    </row>
    <row r="805" spans="1:26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W805" s="20"/>
      <c r="X805" s="20"/>
      <c r="Y805" s="20"/>
      <c r="Z805" s="20"/>
    </row>
    <row r="806" spans="1:26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W806" s="20"/>
      <c r="X806" s="20"/>
      <c r="Y806" s="20"/>
      <c r="Z806" s="20"/>
    </row>
    <row r="807" spans="1:26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W807" s="20"/>
      <c r="X807" s="20"/>
      <c r="Y807" s="20"/>
      <c r="Z807" s="20"/>
    </row>
    <row r="808" spans="1:26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W808" s="20"/>
      <c r="X808" s="20"/>
      <c r="Y808" s="20"/>
      <c r="Z808" s="20"/>
    </row>
    <row r="809" spans="1:26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W809" s="20"/>
      <c r="X809" s="20"/>
      <c r="Y809" s="20"/>
      <c r="Z809" s="20"/>
    </row>
    <row r="810" spans="1:26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W810" s="20"/>
      <c r="X810" s="20"/>
      <c r="Y810" s="20"/>
      <c r="Z810" s="20"/>
    </row>
    <row r="811" spans="1:26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W811" s="20"/>
      <c r="X811" s="20"/>
      <c r="Y811" s="20"/>
      <c r="Z811" s="20"/>
    </row>
    <row r="812" spans="1:26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W812" s="20"/>
      <c r="X812" s="20"/>
      <c r="Y812" s="20"/>
      <c r="Z812" s="20"/>
    </row>
    <row r="813" spans="1:26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W813" s="20"/>
      <c r="X813" s="20"/>
      <c r="Y813" s="20"/>
      <c r="Z813" s="20"/>
    </row>
    <row r="814" spans="1:26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W814" s="20"/>
      <c r="X814" s="20"/>
      <c r="Y814" s="20"/>
      <c r="Z814" s="20"/>
    </row>
    <row r="815" spans="1:26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W815" s="20"/>
      <c r="X815" s="20"/>
      <c r="Y815" s="20"/>
      <c r="Z815" s="20"/>
    </row>
    <row r="816" spans="1:26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W816" s="20"/>
      <c r="X816" s="20"/>
      <c r="Y816" s="20"/>
      <c r="Z816" s="20"/>
    </row>
    <row r="817" spans="1:26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W817" s="20"/>
      <c r="X817" s="20"/>
      <c r="Y817" s="20"/>
      <c r="Z817" s="20"/>
    </row>
    <row r="818" spans="1:26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W818" s="20"/>
      <c r="X818" s="20"/>
      <c r="Y818" s="20"/>
      <c r="Z818" s="20"/>
    </row>
    <row r="819" spans="1:26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W819" s="20"/>
      <c r="X819" s="20"/>
      <c r="Y819" s="20"/>
      <c r="Z819" s="20"/>
    </row>
    <row r="820" spans="1:26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W820" s="20"/>
      <c r="X820" s="20"/>
      <c r="Y820" s="20"/>
      <c r="Z820" s="20"/>
    </row>
    <row r="821" spans="1:26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W821" s="20"/>
      <c r="X821" s="20"/>
      <c r="Y821" s="20"/>
      <c r="Z821" s="20"/>
    </row>
    <row r="822" spans="1:26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W822" s="20"/>
      <c r="X822" s="20"/>
      <c r="Y822" s="20"/>
      <c r="Z822" s="20"/>
    </row>
    <row r="823" spans="1:26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W823" s="20"/>
      <c r="X823" s="20"/>
      <c r="Y823" s="20"/>
      <c r="Z823" s="20"/>
    </row>
    <row r="824" spans="1:26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W824" s="20"/>
      <c r="X824" s="20"/>
      <c r="Y824" s="20"/>
      <c r="Z824" s="20"/>
    </row>
    <row r="825" spans="1:26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W825" s="20"/>
      <c r="X825" s="20"/>
      <c r="Y825" s="20"/>
      <c r="Z825" s="20"/>
    </row>
    <row r="826" spans="1:26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W826" s="20"/>
      <c r="X826" s="20"/>
      <c r="Y826" s="20"/>
      <c r="Z826" s="20"/>
    </row>
    <row r="827" spans="1:26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W827" s="20"/>
      <c r="X827" s="20"/>
      <c r="Y827" s="20"/>
      <c r="Z827" s="20"/>
    </row>
    <row r="828" spans="1:26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W828" s="20"/>
      <c r="X828" s="20"/>
      <c r="Y828" s="20"/>
      <c r="Z828" s="20"/>
    </row>
    <row r="829" spans="1:26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W829" s="20"/>
      <c r="X829" s="20"/>
      <c r="Y829" s="20"/>
      <c r="Z829" s="20"/>
    </row>
    <row r="830" spans="1:26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W830" s="20"/>
      <c r="X830" s="20"/>
      <c r="Y830" s="20"/>
      <c r="Z830" s="20"/>
    </row>
    <row r="831" spans="1:26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W831" s="20"/>
      <c r="X831" s="20"/>
      <c r="Y831" s="20"/>
      <c r="Z831" s="20"/>
    </row>
    <row r="832" spans="1:26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W832" s="20"/>
      <c r="X832" s="20"/>
      <c r="Y832" s="20"/>
      <c r="Z832" s="20"/>
    </row>
    <row r="833" spans="1:26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W833" s="20"/>
      <c r="X833" s="20"/>
      <c r="Y833" s="20"/>
      <c r="Z833" s="20"/>
    </row>
    <row r="834" spans="1:26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W834" s="20"/>
      <c r="X834" s="20"/>
      <c r="Y834" s="20"/>
      <c r="Z834" s="20"/>
    </row>
    <row r="835" spans="1:26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W835" s="20"/>
      <c r="X835" s="20"/>
      <c r="Y835" s="20"/>
      <c r="Z835" s="20"/>
    </row>
    <row r="836" spans="1:26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W836" s="20"/>
      <c r="X836" s="20"/>
      <c r="Y836" s="20"/>
      <c r="Z836" s="20"/>
    </row>
    <row r="837" spans="1:26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W837" s="20"/>
      <c r="X837" s="20"/>
      <c r="Y837" s="20"/>
      <c r="Z837" s="20"/>
    </row>
    <row r="838" spans="1:26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W838" s="20"/>
      <c r="X838" s="20"/>
      <c r="Y838" s="20"/>
      <c r="Z838" s="20"/>
    </row>
    <row r="839" spans="1:26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W839" s="20"/>
      <c r="X839" s="20"/>
      <c r="Y839" s="20"/>
      <c r="Z839" s="20"/>
    </row>
    <row r="840" spans="1:26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W840" s="20"/>
      <c r="X840" s="20"/>
      <c r="Y840" s="20"/>
      <c r="Z840" s="20"/>
    </row>
    <row r="841" spans="1:26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W841" s="20"/>
      <c r="X841" s="20"/>
      <c r="Y841" s="20"/>
      <c r="Z841" s="20"/>
    </row>
    <row r="842" spans="1:26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W842" s="20"/>
      <c r="X842" s="20"/>
      <c r="Y842" s="20"/>
      <c r="Z842" s="20"/>
    </row>
    <row r="843" spans="1:26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W843" s="20"/>
      <c r="X843" s="20"/>
      <c r="Y843" s="20"/>
      <c r="Z843" s="20"/>
    </row>
    <row r="844" spans="1:26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W844" s="20"/>
      <c r="X844" s="20"/>
      <c r="Y844" s="20"/>
      <c r="Z844" s="20"/>
    </row>
    <row r="845" spans="1:26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W845" s="20"/>
      <c r="X845" s="20"/>
      <c r="Y845" s="20"/>
      <c r="Z845" s="20"/>
    </row>
    <row r="846" spans="1:26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W846" s="20"/>
      <c r="X846" s="20"/>
      <c r="Y846" s="20"/>
      <c r="Z846" s="20"/>
    </row>
    <row r="847" spans="1:26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W847" s="20"/>
      <c r="X847" s="20"/>
      <c r="Y847" s="20"/>
      <c r="Z847" s="20"/>
    </row>
    <row r="848" spans="1:26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W848" s="20"/>
      <c r="X848" s="20"/>
      <c r="Y848" s="20"/>
      <c r="Z848" s="20"/>
    </row>
    <row r="849" spans="1:26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W849" s="20"/>
      <c r="X849" s="20"/>
      <c r="Y849" s="20"/>
      <c r="Z849" s="20"/>
    </row>
    <row r="850" spans="1:26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W850" s="20"/>
      <c r="X850" s="20"/>
      <c r="Y850" s="20"/>
      <c r="Z850" s="20"/>
    </row>
    <row r="851" spans="1:26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W851" s="20"/>
      <c r="X851" s="20"/>
      <c r="Y851" s="20"/>
      <c r="Z851" s="20"/>
    </row>
    <row r="852" spans="1:26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W852" s="20"/>
      <c r="X852" s="20"/>
      <c r="Y852" s="20"/>
      <c r="Z852" s="20"/>
    </row>
    <row r="853" spans="1:26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W853" s="20"/>
      <c r="X853" s="20"/>
      <c r="Y853" s="20"/>
      <c r="Z853" s="20"/>
    </row>
    <row r="854" spans="1:26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W854" s="20"/>
      <c r="X854" s="20"/>
      <c r="Y854" s="20"/>
      <c r="Z854" s="20"/>
    </row>
    <row r="855" spans="1:26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W855" s="20"/>
      <c r="X855" s="20"/>
      <c r="Y855" s="20"/>
      <c r="Z855" s="20"/>
    </row>
    <row r="856" spans="1:26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W856" s="20"/>
      <c r="X856" s="20"/>
      <c r="Y856" s="20"/>
      <c r="Z856" s="20"/>
    </row>
    <row r="857" spans="1:26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W857" s="20"/>
      <c r="X857" s="20"/>
      <c r="Y857" s="20"/>
      <c r="Z857" s="20"/>
    </row>
    <row r="858" spans="1:26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W858" s="20"/>
      <c r="X858" s="20"/>
      <c r="Y858" s="20"/>
      <c r="Z858" s="20"/>
    </row>
    <row r="859" spans="1:26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W859" s="20"/>
      <c r="X859" s="20"/>
      <c r="Y859" s="20"/>
      <c r="Z859" s="20"/>
    </row>
    <row r="860" spans="1:26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W860" s="20"/>
      <c r="X860" s="20"/>
      <c r="Y860" s="20"/>
      <c r="Z860" s="20"/>
    </row>
    <row r="861" spans="1:26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W861" s="20"/>
      <c r="X861" s="20"/>
      <c r="Y861" s="20"/>
      <c r="Z861" s="20"/>
    </row>
    <row r="862" spans="1:26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W862" s="20"/>
      <c r="X862" s="20"/>
      <c r="Y862" s="20"/>
      <c r="Z862" s="20"/>
    </row>
    <row r="863" spans="1:26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W863" s="20"/>
      <c r="X863" s="20"/>
      <c r="Y863" s="20"/>
      <c r="Z863" s="20"/>
    </row>
    <row r="864" spans="1:26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W864" s="20"/>
      <c r="X864" s="20"/>
      <c r="Y864" s="20"/>
      <c r="Z864" s="20"/>
    </row>
    <row r="865" spans="1:26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W865" s="20"/>
      <c r="X865" s="20"/>
      <c r="Y865" s="20"/>
      <c r="Z865" s="20"/>
    </row>
    <row r="866" spans="1:26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W866" s="20"/>
      <c r="X866" s="20"/>
      <c r="Y866" s="20"/>
      <c r="Z866" s="20"/>
    </row>
    <row r="867" spans="1:26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W867" s="20"/>
      <c r="X867" s="20"/>
      <c r="Y867" s="20"/>
      <c r="Z867" s="20"/>
    </row>
    <row r="868" spans="1:26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W868" s="20"/>
      <c r="X868" s="20"/>
      <c r="Y868" s="20"/>
      <c r="Z868" s="20"/>
    </row>
    <row r="869" spans="1:26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W869" s="20"/>
      <c r="X869" s="20"/>
      <c r="Y869" s="20"/>
      <c r="Z869" s="20"/>
    </row>
    <row r="870" spans="1:26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W870" s="20"/>
      <c r="X870" s="20"/>
      <c r="Y870" s="20"/>
      <c r="Z870" s="20"/>
    </row>
    <row r="871" spans="1:26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W871" s="20"/>
      <c r="X871" s="20"/>
      <c r="Y871" s="20"/>
      <c r="Z871" s="20"/>
    </row>
    <row r="872" spans="1:26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W872" s="20"/>
      <c r="X872" s="20"/>
      <c r="Y872" s="20"/>
      <c r="Z872" s="20"/>
    </row>
    <row r="873" spans="1:26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W873" s="20"/>
      <c r="X873" s="20"/>
      <c r="Y873" s="20"/>
      <c r="Z873" s="20"/>
    </row>
    <row r="874" spans="1:26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W874" s="20"/>
      <c r="X874" s="20"/>
      <c r="Y874" s="20"/>
      <c r="Z874" s="20"/>
    </row>
    <row r="875" spans="1:26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W875" s="20"/>
      <c r="X875" s="20"/>
      <c r="Y875" s="20"/>
      <c r="Z875" s="20"/>
    </row>
    <row r="876" spans="1:26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W876" s="20"/>
      <c r="X876" s="20"/>
      <c r="Y876" s="20"/>
      <c r="Z876" s="20"/>
    </row>
    <row r="877" spans="1:26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W877" s="20"/>
      <c r="X877" s="20"/>
      <c r="Y877" s="20"/>
      <c r="Z877" s="20"/>
    </row>
    <row r="878" spans="1:26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W878" s="20"/>
      <c r="X878" s="20"/>
      <c r="Y878" s="20"/>
      <c r="Z878" s="20"/>
    </row>
    <row r="879" spans="1:26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W879" s="20"/>
      <c r="X879" s="20"/>
      <c r="Y879" s="20"/>
      <c r="Z879" s="20"/>
    </row>
    <row r="880" spans="1:26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W880" s="20"/>
      <c r="X880" s="20"/>
      <c r="Y880" s="20"/>
      <c r="Z880" s="20"/>
    </row>
    <row r="881" spans="1:26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W881" s="20"/>
      <c r="X881" s="20"/>
      <c r="Y881" s="20"/>
      <c r="Z881" s="20"/>
    </row>
    <row r="882" spans="1:26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W882" s="20"/>
      <c r="X882" s="20"/>
      <c r="Y882" s="20"/>
      <c r="Z882" s="20"/>
    </row>
    <row r="883" spans="1:26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W883" s="20"/>
      <c r="X883" s="20"/>
      <c r="Y883" s="20"/>
      <c r="Z883" s="20"/>
    </row>
    <row r="884" spans="1:26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W884" s="20"/>
      <c r="X884" s="20"/>
      <c r="Y884" s="20"/>
      <c r="Z884" s="20"/>
    </row>
    <row r="885" spans="1:26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W885" s="20"/>
      <c r="X885" s="20"/>
      <c r="Y885" s="20"/>
      <c r="Z885" s="20"/>
    </row>
    <row r="886" spans="1:26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W886" s="20"/>
      <c r="X886" s="20"/>
      <c r="Y886" s="20"/>
      <c r="Z886" s="20"/>
    </row>
    <row r="887" spans="1:26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W887" s="20"/>
      <c r="X887" s="20"/>
      <c r="Y887" s="20"/>
      <c r="Z887" s="20"/>
    </row>
    <row r="888" spans="1:26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W888" s="20"/>
      <c r="X888" s="20"/>
      <c r="Y888" s="20"/>
      <c r="Z888" s="20"/>
    </row>
    <row r="889" spans="1:26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W889" s="20"/>
      <c r="X889" s="20"/>
      <c r="Y889" s="20"/>
      <c r="Z889" s="20"/>
    </row>
    <row r="890" spans="1:26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W890" s="20"/>
      <c r="X890" s="20"/>
      <c r="Y890" s="20"/>
      <c r="Z890" s="20"/>
    </row>
    <row r="891" spans="1:26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W891" s="20"/>
      <c r="X891" s="20"/>
      <c r="Y891" s="20"/>
      <c r="Z891" s="20"/>
    </row>
    <row r="892" spans="1:26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W892" s="20"/>
      <c r="X892" s="20"/>
      <c r="Y892" s="20"/>
      <c r="Z892" s="20"/>
    </row>
    <row r="893" spans="1:26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W893" s="20"/>
      <c r="X893" s="20"/>
      <c r="Y893" s="20"/>
      <c r="Z893" s="20"/>
    </row>
    <row r="894" spans="1:26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W894" s="20"/>
      <c r="X894" s="20"/>
      <c r="Y894" s="20"/>
      <c r="Z894" s="20"/>
    </row>
    <row r="895" spans="1:26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W895" s="20"/>
      <c r="X895" s="20"/>
      <c r="Y895" s="20"/>
      <c r="Z895" s="20"/>
    </row>
    <row r="896" spans="1:26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W896" s="20"/>
      <c r="X896" s="20"/>
      <c r="Y896" s="20"/>
      <c r="Z896" s="20"/>
    </row>
    <row r="897" spans="1:26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W897" s="20"/>
      <c r="X897" s="20"/>
      <c r="Y897" s="20"/>
      <c r="Z897" s="20"/>
    </row>
    <row r="898" spans="1:26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W898" s="20"/>
      <c r="X898" s="20"/>
      <c r="Y898" s="20"/>
      <c r="Z898" s="20"/>
    </row>
    <row r="899" spans="1:26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W899" s="20"/>
      <c r="X899" s="20"/>
      <c r="Y899" s="20"/>
      <c r="Z899" s="20"/>
    </row>
    <row r="900" spans="1:26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W900" s="20"/>
      <c r="X900" s="20"/>
      <c r="Y900" s="20"/>
      <c r="Z900" s="20"/>
    </row>
    <row r="901" spans="1:26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W901" s="20"/>
      <c r="X901" s="20"/>
      <c r="Y901" s="20"/>
      <c r="Z901" s="20"/>
    </row>
    <row r="902" spans="1:26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W902" s="20"/>
      <c r="X902" s="20"/>
      <c r="Y902" s="20"/>
      <c r="Z902" s="20"/>
    </row>
    <row r="903" spans="1:26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W903" s="20"/>
      <c r="X903" s="20"/>
      <c r="Y903" s="20"/>
      <c r="Z903" s="20"/>
    </row>
    <row r="904" spans="1:26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W904" s="20"/>
      <c r="X904" s="20"/>
      <c r="Y904" s="20"/>
      <c r="Z904" s="20"/>
    </row>
    <row r="905" spans="1:26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W905" s="20"/>
      <c r="X905" s="20"/>
      <c r="Y905" s="20"/>
      <c r="Z905" s="20"/>
    </row>
    <row r="906" spans="1:26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W906" s="20"/>
      <c r="X906" s="20"/>
      <c r="Y906" s="20"/>
      <c r="Z906" s="20"/>
    </row>
    <row r="907" spans="1:26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W907" s="20"/>
      <c r="X907" s="20"/>
      <c r="Y907" s="20"/>
      <c r="Z907" s="20"/>
    </row>
    <row r="908" spans="1:26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W908" s="20"/>
      <c r="X908" s="20"/>
      <c r="Y908" s="20"/>
      <c r="Z908" s="20"/>
    </row>
    <row r="909" spans="1:26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W909" s="20"/>
      <c r="X909" s="20"/>
      <c r="Y909" s="20"/>
      <c r="Z909" s="20"/>
    </row>
    <row r="910" spans="1:26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W910" s="20"/>
      <c r="X910" s="20"/>
      <c r="Y910" s="20"/>
      <c r="Z910" s="20"/>
    </row>
    <row r="911" spans="1:26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W911" s="20"/>
      <c r="X911" s="20"/>
      <c r="Y911" s="20"/>
      <c r="Z911" s="20"/>
    </row>
    <row r="912" spans="1:26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W912" s="20"/>
      <c r="X912" s="20"/>
      <c r="Y912" s="20"/>
      <c r="Z912" s="20"/>
    </row>
    <row r="913" spans="1:26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W913" s="20"/>
      <c r="X913" s="20"/>
      <c r="Y913" s="20"/>
      <c r="Z913" s="20"/>
    </row>
    <row r="914" spans="1:26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W914" s="20"/>
      <c r="X914" s="20"/>
      <c r="Y914" s="20"/>
      <c r="Z914" s="20"/>
    </row>
    <row r="915" spans="1:26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W915" s="20"/>
      <c r="X915" s="20"/>
      <c r="Y915" s="20"/>
      <c r="Z915" s="20"/>
    </row>
    <row r="916" spans="1:26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W916" s="20"/>
      <c r="X916" s="20"/>
      <c r="Y916" s="20"/>
      <c r="Z916" s="20"/>
    </row>
    <row r="917" spans="1:26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W917" s="20"/>
      <c r="X917" s="20"/>
      <c r="Y917" s="20"/>
      <c r="Z917" s="20"/>
    </row>
    <row r="918" spans="1:26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W918" s="20"/>
      <c r="X918" s="20"/>
      <c r="Y918" s="20"/>
      <c r="Z918" s="20"/>
    </row>
    <row r="919" spans="1:26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W919" s="20"/>
      <c r="X919" s="20"/>
      <c r="Y919" s="20"/>
      <c r="Z919" s="20"/>
    </row>
    <row r="920" spans="1:26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W920" s="20"/>
      <c r="X920" s="20"/>
      <c r="Y920" s="20"/>
      <c r="Z920" s="20"/>
    </row>
    <row r="921" spans="1:26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W921" s="20"/>
      <c r="X921" s="20"/>
      <c r="Y921" s="20"/>
      <c r="Z921" s="20"/>
    </row>
    <row r="922" spans="1:26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W922" s="20"/>
      <c r="X922" s="20"/>
      <c r="Y922" s="20"/>
      <c r="Z922" s="20"/>
    </row>
    <row r="923" spans="1:26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W923" s="20"/>
      <c r="X923" s="20"/>
      <c r="Y923" s="20"/>
      <c r="Z923" s="20"/>
    </row>
    <row r="924" spans="1:26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W924" s="20"/>
      <c r="X924" s="20"/>
      <c r="Y924" s="20"/>
      <c r="Z924" s="20"/>
    </row>
    <row r="925" spans="1:26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W925" s="20"/>
      <c r="X925" s="20"/>
      <c r="Y925" s="20"/>
      <c r="Z925" s="20"/>
    </row>
    <row r="926" spans="1:26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W926" s="20"/>
      <c r="X926" s="20"/>
      <c r="Y926" s="20"/>
      <c r="Z926" s="20"/>
    </row>
    <row r="927" spans="1:26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W927" s="20"/>
      <c r="X927" s="20"/>
      <c r="Y927" s="20"/>
      <c r="Z927" s="20"/>
    </row>
    <row r="928" spans="1:26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W928" s="20"/>
      <c r="X928" s="20"/>
      <c r="Y928" s="20"/>
      <c r="Z928" s="20"/>
    </row>
    <row r="929" spans="1:26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W929" s="20"/>
      <c r="X929" s="20"/>
      <c r="Y929" s="20"/>
      <c r="Z929" s="20"/>
    </row>
    <row r="930" spans="1:26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W930" s="20"/>
      <c r="X930" s="20"/>
      <c r="Y930" s="20"/>
      <c r="Z930" s="20"/>
    </row>
    <row r="931" spans="1:26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W931" s="20"/>
      <c r="X931" s="20"/>
      <c r="Y931" s="20"/>
      <c r="Z931" s="20"/>
    </row>
    <row r="932" spans="1:26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W932" s="20"/>
      <c r="X932" s="20"/>
      <c r="Y932" s="20"/>
      <c r="Z932" s="20"/>
    </row>
    <row r="933" spans="1:26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W933" s="20"/>
      <c r="X933" s="20"/>
      <c r="Y933" s="20"/>
      <c r="Z933" s="20"/>
    </row>
    <row r="934" spans="1:26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W934" s="20"/>
      <c r="X934" s="20"/>
      <c r="Y934" s="20"/>
      <c r="Z934" s="20"/>
    </row>
    <row r="935" spans="1:26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W935" s="20"/>
      <c r="X935" s="20"/>
      <c r="Y935" s="20"/>
      <c r="Z935" s="20"/>
    </row>
    <row r="936" spans="1:26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W936" s="20"/>
      <c r="X936" s="20"/>
      <c r="Y936" s="20"/>
      <c r="Z936" s="20"/>
    </row>
    <row r="937" spans="1:26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W937" s="20"/>
      <c r="X937" s="20"/>
      <c r="Y937" s="20"/>
      <c r="Z937" s="20"/>
    </row>
    <row r="938" spans="1:26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W938" s="20"/>
      <c r="X938" s="20"/>
      <c r="Y938" s="20"/>
      <c r="Z938" s="20"/>
    </row>
    <row r="939" spans="1:26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W939" s="20"/>
      <c r="X939" s="20"/>
      <c r="Y939" s="20"/>
      <c r="Z939" s="20"/>
    </row>
    <row r="940" spans="1:26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W940" s="20"/>
      <c r="X940" s="20"/>
      <c r="Y940" s="20"/>
      <c r="Z940" s="20"/>
    </row>
    <row r="941" spans="1:26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W941" s="20"/>
      <c r="X941" s="20"/>
      <c r="Y941" s="20"/>
      <c r="Z941" s="20"/>
    </row>
    <row r="942" spans="1:26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W942" s="20"/>
      <c r="X942" s="20"/>
      <c r="Y942" s="20"/>
      <c r="Z942" s="20"/>
    </row>
    <row r="943" spans="1:26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W943" s="20"/>
      <c r="X943" s="20"/>
      <c r="Y943" s="20"/>
      <c r="Z943" s="20"/>
    </row>
    <row r="944" spans="1:26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W944" s="20"/>
      <c r="X944" s="20"/>
      <c r="Y944" s="20"/>
      <c r="Z944" s="20"/>
    </row>
    <row r="945" spans="1:26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W945" s="20"/>
      <c r="X945" s="20"/>
      <c r="Y945" s="20"/>
      <c r="Z945" s="20"/>
    </row>
    <row r="946" spans="1:26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W946" s="20"/>
      <c r="X946" s="20"/>
      <c r="Y946" s="20"/>
      <c r="Z946" s="20"/>
    </row>
    <row r="947" spans="1:26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W947" s="20"/>
      <c r="X947" s="20"/>
      <c r="Y947" s="20"/>
      <c r="Z947" s="20"/>
    </row>
    <row r="948" spans="1:26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W948" s="20"/>
      <c r="X948" s="20"/>
      <c r="Y948" s="20"/>
      <c r="Z948" s="20"/>
    </row>
    <row r="949" spans="1:26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W949" s="20"/>
      <c r="X949" s="20"/>
      <c r="Y949" s="20"/>
      <c r="Z949" s="20"/>
    </row>
    <row r="950" spans="1:26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W950" s="20"/>
      <c r="X950" s="20"/>
      <c r="Y950" s="20"/>
      <c r="Z950" s="20"/>
    </row>
    <row r="951" spans="1:26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W951" s="20"/>
      <c r="X951" s="20"/>
      <c r="Y951" s="20"/>
      <c r="Z951" s="20"/>
    </row>
    <row r="952" spans="1:26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W952" s="20"/>
      <c r="X952" s="20"/>
      <c r="Y952" s="20"/>
      <c r="Z952" s="20"/>
    </row>
    <row r="953" spans="1:26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W953" s="20"/>
      <c r="X953" s="20"/>
      <c r="Y953" s="20"/>
      <c r="Z953" s="20"/>
    </row>
    <row r="954" spans="1:26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W954" s="20"/>
      <c r="X954" s="20"/>
      <c r="Y954" s="20"/>
      <c r="Z954" s="20"/>
    </row>
    <row r="955" spans="1:26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W955" s="20"/>
      <c r="X955" s="20"/>
      <c r="Y955" s="20"/>
      <c r="Z955" s="20"/>
    </row>
    <row r="956" spans="1:26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W956" s="20"/>
      <c r="X956" s="20"/>
      <c r="Y956" s="20"/>
      <c r="Z956" s="20"/>
    </row>
    <row r="957" spans="1:26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W957" s="20"/>
      <c r="X957" s="20"/>
      <c r="Y957" s="20"/>
      <c r="Z957" s="20"/>
    </row>
    <row r="958" spans="1:26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W958" s="20"/>
      <c r="X958" s="20"/>
      <c r="Y958" s="20"/>
      <c r="Z958" s="20"/>
    </row>
    <row r="959" spans="1:26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W959" s="20"/>
      <c r="X959" s="20"/>
      <c r="Y959" s="20"/>
      <c r="Z959" s="20"/>
    </row>
  </sheetData>
  <autoFilter ref="A1:Z71" xr:uid="{1B2CAF05-C392-4C2C-A086-3D603D9E9F2A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F91B-13B9-4B3E-9633-2AD6FC92F532}">
  <dimension ref="A1:G36"/>
  <sheetViews>
    <sheetView workbookViewId="0">
      <selection sqref="A1:G36"/>
    </sheetView>
  </sheetViews>
  <sheetFormatPr defaultRowHeight="15" x14ac:dyDescent="0.25"/>
  <sheetData>
    <row r="1" spans="1:7" x14ac:dyDescent="0.25">
      <c r="A1" t="s">
        <v>584</v>
      </c>
    </row>
    <row r="3" spans="1:7" x14ac:dyDescent="0.25">
      <c r="A3" t="s">
        <v>570</v>
      </c>
      <c r="B3" t="s">
        <v>162</v>
      </c>
      <c r="C3" t="s">
        <v>178</v>
      </c>
      <c r="D3" t="s">
        <v>168</v>
      </c>
      <c r="E3" t="s">
        <v>169</v>
      </c>
      <c r="F3" t="s">
        <v>175</v>
      </c>
      <c r="G3" t="s">
        <v>583</v>
      </c>
    </row>
    <row r="4" spans="1:7" ht="15.75" thickBot="1" x14ac:dyDescent="0.3">
      <c r="A4" s="25" t="s">
        <v>563</v>
      </c>
      <c r="B4" s="25"/>
      <c r="C4" s="25"/>
      <c r="D4" s="25"/>
      <c r="E4" s="25"/>
      <c r="F4" s="25"/>
      <c r="G4" s="25"/>
    </row>
    <row r="5" spans="1:7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40</v>
      </c>
    </row>
    <row r="6" spans="1:7" x14ac:dyDescent="0.25">
      <c r="A6" s="22" t="s">
        <v>572</v>
      </c>
      <c r="B6" s="22">
        <v>3.3500009186023663</v>
      </c>
      <c r="C6" s="22">
        <v>2.7135852483543912E-2</v>
      </c>
      <c r="D6" s="22">
        <v>0.87961519915584507</v>
      </c>
      <c r="E6" s="22">
        <v>0.37482987826275088</v>
      </c>
      <c r="F6" s="22">
        <v>0.10563538851311202</v>
      </c>
      <c r="G6" s="22">
        <v>4.7372172370176173</v>
      </c>
    </row>
    <row r="7" spans="1:7" x14ac:dyDescent="0.25">
      <c r="A7" s="22" t="s">
        <v>573</v>
      </c>
      <c r="B7" s="22">
        <v>0.41875011482529578</v>
      </c>
      <c r="C7" s="22">
        <v>3.391981560442989E-3</v>
      </c>
      <c r="D7" s="22">
        <v>0.10995189989448063</v>
      </c>
      <c r="E7" s="22">
        <v>4.685373478284386E-2</v>
      </c>
      <c r="F7" s="22">
        <v>1.3204423564139003E-2</v>
      </c>
      <c r="G7" s="22">
        <v>0.11843043092544044</v>
      </c>
    </row>
    <row r="8" spans="1:7" x14ac:dyDescent="0.25">
      <c r="A8" s="22" t="s">
        <v>574</v>
      </c>
      <c r="B8" s="22">
        <v>2.0772330394239597E-3</v>
      </c>
      <c r="C8" s="22">
        <v>3.4736679105879469E-6</v>
      </c>
      <c r="D8" s="22">
        <v>8.004503245696927E-4</v>
      </c>
      <c r="E8" s="22">
        <v>2.7928497478263127E-5</v>
      </c>
      <c r="F8" s="22">
        <v>3.5835177731241303E-5</v>
      </c>
      <c r="G8" s="22">
        <v>2.5081063493963066E-2</v>
      </c>
    </row>
    <row r="9" spans="1:7" x14ac:dyDescent="0.25">
      <c r="A9" s="22"/>
      <c r="B9" s="22"/>
      <c r="C9" s="22"/>
      <c r="D9" s="22"/>
      <c r="E9" s="22"/>
      <c r="F9" s="22"/>
      <c r="G9" s="22"/>
    </row>
    <row r="10" spans="1:7" ht="15.75" thickBot="1" x14ac:dyDescent="0.3">
      <c r="A10" s="25" t="s">
        <v>564</v>
      </c>
      <c r="B10" s="25"/>
      <c r="C10" s="25"/>
      <c r="D10" s="25"/>
      <c r="E10" s="25"/>
      <c r="F10" s="25"/>
      <c r="G10" s="25"/>
    </row>
    <row r="11" spans="1:7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40</v>
      </c>
    </row>
    <row r="12" spans="1:7" x14ac:dyDescent="0.25">
      <c r="A12" s="22" t="s">
        <v>572</v>
      </c>
      <c r="B12" s="22">
        <v>3.5686121635494068</v>
      </c>
      <c r="C12" s="22">
        <v>1.7691561148857657E-2</v>
      </c>
      <c r="D12" s="22">
        <v>0.51291383716836136</v>
      </c>
      <c r="E12" s="22">
        <v>0.35221884155821059</v>
      </c>
      <c r="F12" s="22">
        <v>7.2251928899818782E-2</v>
      </c>
      <c r="G12" s="22">
        <v>4.5236883323246557</v>
      </c>
    </row>
    <row r="13" spans="1:7" x14ac:dyDescent="0.25">
      <c r="A13" s="22" t="s">
        <v>573</v>
      </c>
      <c r="B13" s="22">
        <v>0.44607652044367585</v>
      </c>
      <c r="C13" s="22">
        <v>2.2114451436072071E-3</v>
      </c>
      <c r="D13" s="22">
        <v>6.411422964604517E-2</v>
      </c>
      <c r="E13" s="22">
        <v>4.4027355194776324E-2</v>
      </c>
      <c r="F13" s="22">
        <v>9.0314911124773477E-3</v>
      </c>
      <c r="G13" s="22">
        <v>0.11309220830811639</v>
      </c>
    </row>
    <row r="14" spans="1:7" x14ac:dyDescent="0.25">
      <c r="A14" s="22" t="s">
        <v>574</v>
      </c>
      <c r="B14" s="22">
        <v>1.6851675837566398E-2</v>
      </c>
      <c r="C14" s="22">
        <v>1.1723555931580446E-6</v>
      </c>
      <c r="D14" s="22">
        <v>2.0561192854933177E-3</v>
      </c>
      <c r="E14" s="22">
        <v>1.6808768620045617E-5</v>
      </c>
      <c r="F14" s="22">
        <v>4.1982448406944983E-5</v>
      </c>
      <c r="G14" s="22">
        <v>3.2362525911736578E-2</v>
      </c>
    </row>
    <row r="15" spans="1:7" x14ac:dyDescent="0.25">
      <c r="A15" s="22"/>
      <c r="B15" s="22"/>
      <c r="C15" s="22"/>
      <c r="D15" s="22"/>
      <c r="E15" s="22"/>
      <c r="F15" s="22"/>
      <c r="G15" s="22"/>
    </row>
    <row r="16" spans="1:7" ht="15.75" thickBot="1" x14ac:dyDescent="0.3">
      <c r="A16" s="25" t="s">
        <v>567</v>
      </c>
      <c r="B16" s="25"/>
      <c r="C16" s="25"/>
      <c r="D16" s="25"/>
      <c r="E16" s="25"/>
      <c r="F16" s="25"/>
      <c r="G16" s="25"/>
    </row>
    <row r="17" spans="1:7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40</v>
      </c>
    </row>
    <row r="18" spans="1:7" x14ac:dyDescent="0.25">
      <c r="A18" s="22" t="s">
        <v>572</v>
      </c>
      <c r="B18" s="22">
        <v>2.8744911665736295</v>
      </c>
      <c r="C18" s="22">
        <v>2.2432720701606467E-2</v>
      </c>
      <c r="D18" s="22">
        <v>0.32173118478706808</v>
      </c>
      <c r="E18" s="22">
        <v>0.30046199281999947</v>
      </c>
      <c r="F18" s="22">
        <v>3.8603116078405934E-2</v>
      </c>
      <c r="G18" s="22">
        <v>3.5577201809607097</v>
      </c>
    </row>
    <row r="19" spans="1:7" x14ac:dyDescent="0.25">
      <c r="A19" s="22" t="s">
        <v>573</v>
      </c>
      <c r="B19" s="22">
        <v>0.35931139582170368</v>
      </c>
      <c r="C19" s="22">
        <v>2.8040900877008084E-3</v>
      </c>
      <c r="D19" s="22">
        <v>4.021639809838351E-2</v>
      </c>
      <c r="E19" s="22">
        <v>3.7557749102499934E-2</v>
      </c>
      <c r="F19" s="22">
        <v>4.8253895098007418E-3</v>
      </c>
      <c r="G19" s="22">
        <v>8.8943004524017738E-2</v>
      </c>
    </row>
    <row r="20" spans="1:7" x14ac:dyDescent="0.25">
      <c r="A20" s="22" t="s">
        <v>574</v>
      </c>
      <c r="B20" s="22">
        <v>2.8026105602748313E-4</v>
      </c>
      <c r="C20" s="22">
        <v>1.5700330743803827E-6</v>
      </c>
      <c r="D20" s="22">
        <v>6.0794372365805529E-5</v>
      </c>
      <c r="E20" s="22">
        <v>7.1483947678683947E-5</v>
      </c>
      <c r="F20" s="22">
        <v>4.4649355919013636E-6</v>
      </c>
      <c r="G20" s="22">
        <v>1.9071945015176412E-2</v>
      </c>
    </row>
    <row r="21" spans="1:7" x14ac:dyDescent="0.25">
      <c r="A21" s="22"/>
      <c r="B21" s="22"/>
      <c r="C21" s="22"/>
      <c r="D21" s="22"/>
      <c r="E21" s="22"/>
      <c r="F21" s="22"/>
      <c r="G21" s="22"/>
    </row>
    <row r="22" spans="1:7" ht="15.75" thickBot="1" x14ac:dyDescent="0.3">
      <c r="A22" s="25" t="s">
        <v>583</v>
      </c>
      <c r="B22" s="25"/>
      <c r="C22" s="25"/>
      <c r="D22" s="25"/>
      <c r="E22" s="25"/>
    </row>
    <row r="23" spans="1:7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</row>
    <row r="24" spans="1:7" x14ac:dyDescent="0.25">
      <c r="A24" s="22" t="s">
        <v>572</v>
      </c>
      <c r="B24" s="22">
        <v>9.7931042487254025</v>
      </c>
      <c r="C24" s="22">
        <v>6.7260134334008043E-2</v>
      </c>
      <c r="D24" s="22">
        <v>1.7142602211112745</v>
      </c>
      <c r="E24" s="22">
        <v>1.0275107126409608</v>
      </c>
      <c r="F24">
        <v>0.21649043349133673</v>
      </c>
    </row>
    <row r="25" spans="1:7" x14ac:dyDescent="0.25">
      <c r="A25" s="22" t="s">
        <v>573</v>
      </c>
      <c r="B25" s="22">
        <v>0.40804601036355836</v>
      </c>
      <c r="C25" s="22">
        <v>2.802505597250335E-3</v>
      </c>
      <c r="D25" s="22">
        <v>7.1427509212969767E-2</v>
      </c>
      <c r="E25" s="22">
        <v>4.2812946360040037E-2</v>
      </c>
      <c r="F25">
        <v>9.0204347288056989E-3</v>
      </c>
    </row>
    <row r="26" spans="1:7" x14ac:dyDescent="0.25">
      <c r="A26" s="22" t="s">
        <v>574</v>
      </c>
      <c r="B26" s="22">
        <v>7.2152987461619441E-3</v>
      </c>
      <c r="C26" s="22">
        <v>2.134221352178537E-6</v>
      </c>
      <c r="D26" s="22">
        <v>1.761544235491458E-3</v>
      </c>
      <c r="E26" s="22">
        <v>5.1169885275226983E-5</v>
      </c>
      <c r="F26">
        <v>3.7252706337786636E-5</v>
      </c>
    </row>
    <row r="27" spans="1:7" x14ac:dyDescent="0.25">
      <c r="A27" s="22"/>
      <c r="B27" s="22"/>
      <c r="C27" s="22"/>
      <c r="D27" s="22"/>
      <c r="E27" s="22"/>
    </row>
    <row r="29" spans="1:7" ht="15.75" thickBot="1" x14ac:dyDescent="0.3">
      <c r="A29" t="s">
        <v>575</v>
      </c>
    </row>
    <row r="30" spans="1:7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7" x14ac:dyDescent="0.25">
      <c r="A31" s="22" t="s">
        <v>585</v>
      </c>
      <c r="B31" s="22">
        <v>1.9749186398630325E-2</v>
      </c>
      <c r="C31" s="22">
        <v>2</v>
      </c>
      <c r="D31" s="22">
        <v>9.8745931993151626E-3</v>
      </c>
      <c r="E31" s="22">
        <v>6.6328070812458853</v>
      </c>
      <c r="F31" s="22">
        <v>1.9380608103130781E-3</v>
      </c>
      <c r="G31" s="22">
        <v>3.0828520162818216</v>
      </c>
    </row>
    <row r="32" spans="1:7" x14ac:dyDescent="0.25">
      <c r="A32" s="22" t="s">
        <v>586</v>
      </c>
      <c r="B32" s="22">
        <v>2.7953048335365707</v>
      </c>
      <c r="C32" s="22">
        <v>4</v>
      </c>
      <c r="D32" s="22">
        <v>0.69882620838414267</v>
      </c>
      <c r="E32" s="22">
        <v>469.40459520418722</v>
      </c>
      <c r="F32" s="22">
        <v>5.1589304189819652E-66</v>
      </c>
      <c r="G32" s="22">
        <v>2.4582101300942858</v>
      </c>
    </row>
    <row r="33" spans="1:7" x14ac:dyDescent="0.25">
      <c r="A33" s="22" t="s">
        <v>587</v>
      </c>
      <c r="B33" s="22">
        <v>3.2482232644873377E-2</v>
      </c>
      <c r="C33" s="22">
        <v>8</v>
      </c>
      <c r="D33" s="22">
        <v>4.0602790806091721E-3</v>
      </c>
      <c r="E33" s="22">
        <v>2.7273070691729164</v>
      </c>
      <c r="F33" s="22">
        <v>9.0010017093443469E-3</v>
      </c>
      <c r="G33" s="22">
        <v>2.0277737794492907</v>
      </c>
    </row>
    <row r="34" spans="1:7" x14ac:dyDescent="0.25">
      <c r="A34" s="22" t="s">
        <v>588</v>
      </c>
      <c r="B34" s="22">
        <v>0.15631877623272239</v>
      </c>
      <c r="C34" s="22">
        <v>105</v>
      </c>
      <c r="D34" s="22">
        <v>1.4887502498354514E-3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3.0038550288127968</v>
      </c>
      <c r="C36" s="23">
        <v>119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A025-42F4-4E0E-A879-581ADB7A6487}">
  <dimension ref="A1:H36"/>
  <sheetViews>
    <sheetView workbookViewId="0">
      <selection sqref="A1:G36"/>
    </sheetView>
  </sheetViews>
  <sheetFormatPr defaultRowHeight="15" x14ac:dyDescent="0.25"/>
  <sheetData>
    <row r="1" spans="1:8" x14ac:dyDescent="0.25">
      <c r="A1" t="s">
        <v>584</v>
      </c>
    </row>
    <row r="3" spans="1:8" x14ac:dyDescent="0.25">
      <c r="A3" t="s">
        <v>570</v>
      </c>
      <c r="B3" t="s">
        <v>162</v>
      </c>
      <c r="C3" t="s">
        <v>178</v>
      </c>
      <c r="D3" t="s">
        <v>168</v>
      </c>
      <c r="E3" t="s">
        <v>169</v>
      </c>
      <c r="F3" t="s">
        <v>175</v>
      </c>
      <c r="G3" t="s">
        <v>161</v>
      </c>
      <c r="H3" t="s">
        <v>583</v>
      </c>
    </row>
    <row r="4" spans="1:8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</row>
    <row r="5" spans="1:8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48</v>
      </c>
    </row>
    <row r="6" spans="1:8" x14ac:dyDescent="0.25">
      <c r="A6" s="22" t="s">
        <v>572</v>
      </c>
      <c r="B6" s="22">
        <v>3.3500009186023663</v>
      </c>
      <c r="C6" s="22">
        <v>2.7135852483543912E-2</v>
      </c>
      <c r="D6" s="22">
        <v>0.87961519915584507</v>
      </c>
      <c r="E6" s="22">
        <v>0.37482987826275088</v>
      </c>
      <c r="F6" s="22">
        <v>0.10563538851311202</v>
      </c>
      <c r="G6" s="22">
        <v>6.8794759247432875</v>
      </c>
      <c r="H6" s="22">
        <v>11.61669316176091</v>
      </c>
    </row>
    <row r="7" spans="1:8" x14ac:dyDescent="0.25">
      <c r="A7" s="22" t="s">
        <v>573</v>
      </c>
      <c r="B7" s="22">
        <v>0.41875011482529578</v>
      </c>
      <c r="C7" s="22">
        <v>3.391981560442989E-3</v>
      </c>
      <c r="D7" s="22">
        <v>0.10995189989448063</v>
      </c>
      <c r="E7" s="22">
        <v>4.685373478284386E-2</v>
      </c>
      <c r="F7" s="22">
        <v>1.3204423564139003E-2</v>
      </c>
      <c r="G7" s="22">
        <v>0.85993449059291094</v>
      </c>
      <c r="H7" s="22">
        <v>0.24201444087001897</v>
      </c>
    </row>
    <row r="8" spans="1:8" x14ac:dyDescent="0.25">
      <c r="A8" s="22" t="s">
        <v>574</v>
      </c>
      <c r="B8" s="22">
        <v>2.0772330394239597E-3</v>
      </c>
      <c r="C8" s="22">
        <v>3.4736679105879469E-6</v>
      </c>
      <c r="D8" s="22">
        <v>8.004503245696927E-4</v>
      </c>
      <c r="E8" s="22">
        <v>2.7928497478263127E-5</v>
      </c>
      <c r="F8" s="22">
        <v>3.5835177731241303E-5</v>
      </c>
      <c r="G8" s="22">
        <v>3.7357729382144589E-3</v>
      </c>
      <c r="H8" s="22">
        <v>9.9358163621013934E-2</v>
      </c>
    </row>
    <row r="9" spans="1:8" x14ac:dyDescent="0.25">
      <c r="A9" s="22"/>
      <c r="B9" s="22"/>
      <c r="C9" s="22"/>
      <c r="D9" s="22"/>
      <c r="E9" s="22"/>
      <c r="F9" s="22"/>
      <c r="G9" s="22"/>
      <c r="H9" s="22"/>
    </row>
    <row r="10" spans="1:8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</row>
    <row r="11" spans="1:8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48</v>
      </c>
    </row>
    <row r="12" spans="1:8" x14ac:dyDescent="0.25">
      <c r="A12" s="22" t="s">
        <v>572</v>
      </c>
      <c r="B12" s="22">
        <v>3.5686121635494068</v>
      </c>
      <c r="C12" s="22">
        <v>1.7691561148857657E-2</v>
      </c>
      <c r="D12" s="22">
        <v>0.51291383716836136</v>
      </c>
      <c r="E12" s="22">
        <v>0.35221884155821059</v>
      </c>
      <c r="F12" s="22">
        <v>7.2251928899818782E-2</v>
      </c>
      <c r="G12" s="22">
        <v>7.1537692381807148</v>
      </c>
      <c r="H12" s="22">
        <v>11.677457570505368</v>
      </c>
    </row>
    <row r="13" spans="1:8" x14ac:dyDescent="0.25">
      <c r="A13" s="22" t="s">
        <v>573</v>
      </c>
      <c r="B13" s="22">
        <v>0.44607652044367585</v>
      </c>
      <c r="C13" s="22">
        <v>2.2114451436072071E-3</v>
      </c>
      <c r="D13" s="22">
        <v>6.411422964604517E-2</v>
      </c>
      <c r="E13" s="22">
        <v>4.4027355194776324E-2</v>
      </c>
      <c r="F13" s="22">
        <v>9.0314911124773477E-3</v>
      </c>
      <c r="G13" s="22">
        <v>0.89422115477258934</v>
      </c>
      <c r="H13" s="22">
        <v>0.24328036605219516</v>
      </c>
    </row>
    <row r="14" spans="1:8" x14ac:dyDescent="0.25">
      <c r="A14" s="22" t="s">
        <v>574</v>
      </c>
      <c r="B14" s="22">
        <v>1.6851675837566398E-2</v>
      </c>
      <c r="C14" s="22">
        <v>1.1723555931580446E-6</v>
      </c>
      <c r="D14" s="22">
        <v>2.0561192854933177E-3</v>
      </c>
      <c r="E14" s="22">
        <v>1.6808768620045617E-5</v>
      </c>
      <c r="F14" s="22">
        <v>4.1982448406944983E-5</v>
      </c>
      <c r="G14" s="22">
        <v>2.8811105268223485E-2</v>
      </c>
      <c r="H14" s="22">
        <v>0.11769288909503429</v>
      </c>
    </row>
    <row r="15" spans="1:8" x14ac:dyDescent="0.25">
      <c r="A15" s="22"/>
      <c r="B15" s="22"/>
      <c r="C15" s="22"/>
      <c r="D15" s="22"/>
      <c r="E15" s="22"/>
      <c r="F15" s="22"/>
      <c r="G15" s="22"/>
      <c r="H15" s="22"/>
    </row>
    <row r="16" spans="1:8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</row>
    <row r="17" spans="1:8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48</v>
      </c>
    </row>
    <row r="18" spans="1:8" x14ac:dyDescent="0.25">
      <c r="A18" s="22" t="s">
        <v>572</v>
      </c>
      <c r="B18" s="22">
        <v>2.8744911665736295</v>
      </c>
      <c r="C18" s="22">
        <v>2.2432720701606467E-2</v>
      </c>
      <c r="D18" s="22">
        <v>0.32173118478706808</v>
      </c>
      <c r="E18" s="22">
        <v>0.30046199281999947</v>
      </c>
      <c r="F18" s="22">
        <v>3.8603116078405934E-2</v>
      </c>
      <c r="G18" s="22">
        <v>7.104877657466206</v>
      </c>
      <c r="H18" s="22">
        <v>10.662597838426915</v>
      </c>
    </row>
    <row r="19" spans="1:8" x14ac:dyDescent="0.25">
      <c r="A19" s="22" t="s">
        <v>573</v>
      </c>
      <c r="B19" s="22">
        <v>0.35931139582170368</v>
      </c>
      <c r="C19" s="22">
        <v>2.8040900877008084E-3</v>
      </c>
      <c r="D19" s="22">
        <v>4.021639809838351E-2</v>
      </c>
      <c r="E19" s="22">
        <v>3.7557749102499934E-2</v>
      </c>
      <c r="F19" s="22">
        <v>4.8253895098007418E-3</v>
      </c>
      <c r="G19" s="22">
        <v>0.88810970718327575</v>
      </c>
      <c r="H19" s="22">
        <v>0.22213745496722739</v>
      </c>
    </row>
    <row r="20" spans="1:8" x14ac:dyDescent="0.25">
      <c r="A20" s="22" t="s">
        <v>574</v>
      </c>
      <c r="B20" s="22">
        <v>2.8026105602748313E-4</v>
      </c>
      <c r="C20" s="22">
        <v>1.5700330743803827E-6</v>
      </c>
      <c r="D20" s="22">
        <v>6.0794372365805529E-5</v>
      </c>
      <c r="E20" s="22">
        <v>7.1483947678683947E-5</v>
      </c>
      <c r="F20" s="22">
        <v>4.4649355919013636E-6</v>
      </c>
      <c r="G20" s="22">
        <v>4.8067921589548656E-3</v>
      </c>
      <c r="H20" s="22">
        <v>0.1071326849283625</v>
      </c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ht="15.75" thickBot="1" x14ac:dyDescent="0.3">
      <c r="A22" s="25" t="s">
        <v>583</v>
      </c>
      <c r="B22" s="25"/>
      <c r="C22" s="25"/>
      <c r="D22" s="25"/>
      <c r="E22" s="25"/>
    </row>
    <row r="23" spans="1:8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</row>
    <row r="24" spans="1:8" x14ac:dyDescent="0.25">
      <c r="A24" s="22" t="s">
        <v>572</v>
      </c>
      <c r="B24" s="22">
        <v>9.7931042487254025</v>
      </c>
      <c r="C24" s="22">
        <v>6.7260134334008043E-2</v>
      </c>
      <c r="D24" s="22">
        <v>1.7142602211112745</v>
      </c>
      <c r="E24" s="22">
        <v>1.0275107126409608</v>
      </c>
      <c r="F24">
        <v>0.21649043349133673</v>
      </c>
      <c r="G24">
        <v>21.138122820390208</v>
      </c>
    </row>
    <row r="25" spans="1:8" x14ac:dyDescent="0.25">
      <c r="A25" s="22" t="s">
        <v>573</v>
      </c>
      <c r="B25" s="22">
        <v>0.40804601036355836</v>
      </c>
      <c r="C25" s="22">
        <v>2.802505597250335E-3</v>
      </c>
      <c r="D25" s="22">
        <v>7.1427509212969767E-2</v>
      </c>
      <c r="E25" s="22">
        <v>4.2812946360040037E-2</v>
      </c>
      <c r="F25">
        <v>9.0204347288056989E-3</v>
      </c>
      <c r="G25">
        <v>0.88075511751625857</v>
      </c>
    </row>
    <row r="26" spans="1:8" x14ac:dyDescent="0.25">
      <c r="A26" s="22" t="s">
        <v>574</v>
      </c>
      <c r="B26" s="22">
        <v>7.2152987461619441E-3</v>
      </c>
      <c r="C26" s="22">
        <v>2.134221352178537E-6</v>
      </c>
      <c r="D26" s="22">
        <v>1.761544235491458E-3</v>
      </c>
      <c r="E26" s="22">
        <v>5.1169885275226983E-5</v>
      </c>
      <c r="F26">
        <v>3.7252706337786636E-5</v>
      </c>
      <c r="G26">
        <v>1.1601177121307786E-2</v>
      </c>
    </row>
    <row r="27" spans="1:8" x14ac:dyDescent="0.25">
      <c r="A27" s="22"/>
      <c r="B27" s="22"/>
      <c r="C27" s="22"/>
      <c r="D27" s="22"/>
      <c r="E27" s="22"/>
    </row>
    <row r="29" spans="1:8" ht="15.75" thickBot="1" x14ac:dyDescent="0.3">
      <c r="A29" t="s">
        <v>575</v>
      </c>
    </row>
    <row r="30" spans="1:8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8" x14ac:dyDescent="0.25">
      <c r="A31" s="22" t="s">
        <v>585</v>
      </c>
      <c r="B31" s="22">
        <v>1.349951718868958E-2</v>
      </c>
      <c r="C31" s="22">
        <v>2</v>
      </c>
      <c r="D31" s="22">
        <v>6.7497585943447902E-3</v>
      </c>
      <c r="E31" s="22">
        <v>2.0356171429209575</v>
      </c>
      <c r="F31" s="22">
        <v>0.13487295509727626</v>
      </c>
      <c r="G31" s="22">
        <v>3.0681002689768473</v>
      </c>
    </row>
    <row r="32" spans="1:8" x14ac:dyDescent="0.25">
      <c r="A32" s="22" t="s">
        <v>586</v>
      </c>
      <c r="B32" s="22">
        <v>14.774757917409696</v>
      </c>
      <c r="C32" s="22">
        <v>5</v>
      </c>
      <c r="D32" s="22">
        <v>2.9549515834819391</v>
      </c>
      <c r="E32" s="22">
        <v>891.16521957940699</v>
      </c>
      <c r="F32" s="22">
        <v>1.7709241664455875E-96</v>
      </c>
      <c r="G32" s="22">
        <v>2.286184429143995</v>
      </c>
    </row>
    <row r="33" spans="1:7" x14ac:dyDescent="0.25">
      <c r="A33" s="22" t="s">
        <v>587</v>
      </c>
      <c r="B33" s="22">
        <v>4.4083283087136382E-2</v>
      </c>
      <c r="C33" s="22">
        <v>10</v>
      </c>
      <c r="D33" s="22">
        <v>4.4083283087136384E-3</v>
      </c>
      <c r="E33" s="22">
        <v>1.3294799438249127</v>
      </c>
      <c r="F33" s="22">
        <v>0.22178026070261192</v>
      </c>
      <c r="G33" s="22">
        <v>1.9066104809678637</v>
      </c>
    </row>
    <row r="34" spans="1:7" x14ac:dyDescent="0.25">
      <c r="A34" s="22" t="s">
        <v>588</v>
      </c>
      <c r="B34" s="22">
        <v>0.41779446879047388</v>
      </c>
      <c r="C34" s="22">
        <v>126</v>
      </c>
      <c r="D34" s="22">
        <v>3.3158291173847132E-3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15.250135186475996</v>
      </c>
      <c r="C36" s="23">
        <v>143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763B-F998-4184-B932-E0F0F65494E4}">
  <dimension ref="A1:H36"/>
  <sheetViews>
    <sheetView workbookViewId="0">
      <selection sqref="A1:G36"/>
    </sheetView>
  </sheetViews>
  <sheetFormatPr defaultRowHeight="15" x14ac:dyDescent="0.25"/>
  <sheetData>
    <row r="1" spans="1:8" x14ac:dyDescent="0.25">
      <c r="A1" t="s">
        <v>584</v>
      </c>
    </row>
    <row r="3" spans="1:8" x14ac:dyDescent="0.25">
      <c r="A3" t="s">
        <v>570</v>
      </c>
      <c r="B3" t="s">
        <v>162</v>
      </c>
      <c r="C3" t="s">
        <v>178</v>
      </c>
      <c r="D3" t="s">
        <v>168</v>
      </c>
      <c r="E3" t="s">
        <v>169</v>
      </c>
      <c r="F3" t="s">
        <v>175</v>
      </c>
      <c r="G3" t="s">
        <v>166</v>
      </c>
      <c r="H3" t="s">
        <v>583</v>
      </c>
    </row>
    <row r="4" spans="1:8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</row>
    <row r="5" spans="1:8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48</v>
      </c>
    </row>
    <row r="6" spans="1:8" x14ac:dyDescent="0.25">
      <c r="A6" s="22" t="s">
        <v>572</v>
      </c>
      <c r="B6" s="22">
        <v>3.3500009186023663</v>
      </c>
      <c r="C6" s="22">
        <v>2.7135852483543912E-2</v>
      </c>
      <c r="D6" s="22">
        <v>0.87961519915584507</v>
      </c>
      <c r="E6" s="22">
        <v>0.37482987826275088</v>
      </c>
      <c r="F6" s="22">
        <v>0.10563538851311202</v>
      </c>
      <c r="G6" s="22">
        <v>0.52528807566086777</v>
      </c>
      <c r="H6" s="22">
        <v>5.2625053126784849</v>
      </c>
    </row>
    <row r="7" spans="1:8" x14ac:dyDescent="0.25">
      <c r="A7" s="22" t="s">
        <v>573</v>
      </c>
      <c r="B7" s="22">
        <v>0.41875011482529578</v>
      </c>
      <c r="C7" s="22">
        <v>3.391981560442989E-3</v>
      </c>
      <c r="D7" s="22">
        <v>0.10995189989448063</v>
      </c>
      <c r="E7" s="22">
        <v>4.685373478284386E-2</v>
      </c>
      <c r="F7" s="22">
        <v>1.3204423564139003E-2</v>
      </c>
      <c r="G7" s="22">
        <v>6.5661009457608471E-2</v>
      </c>
      <c r="H7" s="22">
        <v>0.10963552734746844</v>
      </c>
    </row>
    <row r="8" spans="1:8" x14ac:dyDescent="0.25">
      <c r="A8" s="22" t="s">
        <v>574</v>
      </c>
      <c r="B8" s="22">
        <v>2.0772330394239597E-3</v>
      </c>
      <c r="C8" s="22">
        <v>3.4736679105879469E-6</v>
      </c>
      <c r="D8" s="22">
        <v>8.004503245696927E-4</v>
      </c>
      <c r="E8" s="22">
        <v>2.7928497478263127E-5</v>
      </c>
      <c r="F8" s="22">
        <v>3.5835177731241303E-5</v>
      </c>
      <c r="G8" s="22">
        <v>1.8531247353088015E-4</v>
      </c>
      <c r="H8" s="22">
        <v>2.1234526436729226E-2</v>
      </c>
    </row>
    <row r="9" spans="1:8" x14ac:dyDescent="0.25">
      <c r="A9" s="22"/>
      <c r="B9" s="22"/>
      <c r="C9" s="22"/>
      <c r="D9" s="22"/>
      <c r="E9" s="22"/>
      <c r="F9" s="22"/>
      <c r="G9" s="22"/>
      <c r="H9" s="22"/>
    </row>
    <row r="10" spans="1:8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</row>
    <row r="11" spans="1:8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48</v>
      </c>
    </row>
    <row r="12" spans="1:8" x14ac:dyDescent="0.25">
      <c r="A12" s="22" t="s">
        <v>572</v>
      </c>
      <c r="B12" s="22">
        <v>3.5686121635494068</v>
      </c>
      <c r="C12" s="22">
        <v>1.7691561148857657E-2</v>
      </c>
      <c r="D12" s="22">
        <v>0.51291383716836136</v>
      </c>
      <c r="E12" s="22">
        <v>0.35221884155821059</v>
      </c>
      <c r="F12" s="22">
        <v>7.2251928899818782E-2</v>
      </c>
      <c r="G12" s="22">
        <v>0.5850812702827014</v>
      </c>
      <c r="H12" s="22">
        <v>5.1087696026073566</v>
      </c>
    </row>
    <row r="13" spans="1:8" x14ac:dyDescent="0.25">
      <c r="A13" s="22" t="s">
        <v>573</v>
      </c>
      <c r="B13" s="22">
        <v>0.44607652044367585</v>
      </c>
      <c r="C13" s="22">
        <v>2.2114451436072071E-3</v>
      </c>
      <c r="D13" s="22">
        <v>6.411422964604517E-2</v>
      </c>
      <c r="E13" s="22">
        <v>4.4027355194776324E-2</v>
      </c>
      <c r="F13" s="22">
        <v>9.0314911124773477E-3</v>
      </c>
      <c r="G13" s="22">
        <v>7.3135158785337676E-2</v>
      </c>
      <c r="H13" s="22">
        <v>0.10643270005431993</v>
      </c>
    </row>
    <row r="14" spans="1:8" x14ac:dyDescent="0.25">
      <c r="A14" s="22" t="s">
        <v>574</v>
      </c>
      <c r="B14" s="22">
        <v>1.6851675837566398E-2</v>
      </c>
      <c r="C14" s="22">
        <v>1.1723555931580446E-6</v>
      </c>
      <c r="D14" s="22">
        <v>2.0561192854933177E-3</v>
      </c>
      <c r="E14" s="22">
        <v>1.6808768620045617E-5</v>
      </c>
      <c r="F14" s="22">
        <v>4.1982448406944983E-5</v>
      </c>
      <c r="G14" s="22">
        <v>2.9097190944436406E-4</v>
      </c>
      <c r="H14" s="22">
        <v>2.7123810339736362E-2</v>
      </c>
    </row>
    <row r="15" spans="1:8" x14ac:dyDescent="0.25">
      <c r="A15" s="22"/>
      <c r="B15" s="22"/>
      <c r="C15" s="22"/>
      <c r="D15" s="22"/>
      <c r="E15" s="22"/>
      <c r="F15" s="22"/>
      <c r="G15" s="22"/>
      <c r="H15" s="22"/>
    </row>
    <row r="16" spans="1:8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</row>
    <row r="17" spans="1:8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48</v>
      </c>
    </row>
    <row r="18" spans="1:8" x14ac:dyDescent="0.25">
      <c r="A18" s="22" t="s">
        <v>572</v>
      </c>
      <c r="B18" s="22">
        <v>2.8744911665736295</v>
      </c>
      <c r="C18" s="22">
        <v>2.2432720701606467E-2</v>
      </c>
      <c r="D18" s="22">
        <v>0.32173118478706808</v>
      </c>
      <c r="E18" s="22">
        <v>0.30046199281999947</v>
      </c>
      <c r="F18" s="22">
        <v>3.8603116078405934E-2</v>
      </c>
      <c r="G18" s="22">
        <v>0.58310636146234951</v>
      </c>
      <c r="H18" s="22">
        <v>4.140826542423059</v>
      </c>
    </row>
    <row r="19" spans="1:8" x14ac:dyDescent="0.25">
      <c r="A19" s="22" t="s">
        <v>573</v>
      </c>
      <c r="B19" s="22">
        <v>0.35931139582170368</v>
      </c>
      <c r="C19" s="22">
        <v>2.8040900877008084E-3</v>
      </c>
      <c r="D19" s="22">
        <v>4.021639809838351E-2</v>
      </c>
      <c r="E19" s="22">
        <v>3.7557749102499934E-2</v>
      </c>
      <c r="F19" s="22">
        <v>4.8253895098007418E-3</v>
      </c>
      <c r="G19" s="22">
        <v>7.2888295182793689E-2</v>
      </c>
      <c r="H19" s="22">
        <v>8.626721963381373E-2</v>
      </c>
    </row>
    <row r="20" spans="1:8" x14ac:dyDescent="0.25">
      <c r="A20" s="22" t="s">
        <v>574</v>
      </c>
      <c r="B20" s="22">
        <v>2.8026105602748313E-4</v>
      </c>
      <c r="C20" s="22">
        <v>1.5700330743803827E-6</v>
      </c>
      <c r="D20" s="22">
        <v>6.0794372365805529E-5</v>
      </c>
      <c r="E20" s="22">
        <v>7.1483947678683947E-5</v>
      </c>
      <c r="F20" s="22">
        <v>4.4649355919013636E-6</v>
      </c>
      <c r="G20" s="22">
        <v>7.7573704888712311E-5</v>
      </c>
      <c r="H20" s="22">
        <v>1.5873770839850542E-2</v>
      </c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ht="15.75" thickBot="1" x14ac:dyDescent="0.3">
      <c r="A22" s="25" t="s">
        <v>583</v>
      </c>
      <c r="B22" s="25"/>
      <c r="C22" s="25"/>
      <c r="D22" s="25"/>
      <c r="E22" s="25"/>
    </row>
    <row r="23" spans="1:8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</row>
    <row r="24" spans="1:8" x14ac:dyDescent="0.25">
      <c r="A24" s="22" t="s">
        <v>572</v>
      </c>
      <c r="B24" s="22">
        <v>9.7931042487254025</v>
      </c>
      <c r="C24" s="22">
        <v>6.7260134334008043E-2</v>
      </c>
      <c r="D24" s="22">
        <v>1.7142602211112745</v>
      </c>
      <c r="E24" s="22">
        <v>1.0275107126409608</v>
      </c>
      <c r="F24">
        <v>0.21649043349133673</v>
      </c>
      <c r="G24">
        <v>1.6934757074059188</v>
      </c>
    </row>
    <row r="25" spans="1:8" x14ac:dyDescent="0.25">
      <c r="A25" s="22" t="s">
        <v>573</v>
      </c>
      <c r="B25" s="22">
        <v>0.40804601036355836</v>
      </c>
      <c r="C25" s="22">
        <v>2.802505597250335E-3</v>
      </c>
      <c r="D25" s="22">
        <v>7.1427509212969767E-2</v>
      </c>
      <c r="E25" s="22">
        <v>4.2812946360040037E-2</v>
      </c>
      <c r="F25">
        <v>9.0204347288056989E-3</v>
      </c>
      <c r="G25">
        <v>7.0561487808579945E-2</v>
      </c>
    </row>
    <row r="26" spans="1:8" x14ac:dyDescent="0.25">
      <c r="A26" s="22" t="s">
        <v>574</v>
      </c>
      <c r="B26" s="22">
        <v>7.2152987461619441E-3</v>
      </c>
      <c r="C26" s="22">
        <v>2.134221352178537E-6</v>
      </c>
      <c r="D26" s="22">
        <v>1.761544235491458E-3</v>
      </c>
      <c r="E26" s="22">
        <v>5.1169885275226983E-5</v>
      </c>
      <c r="F26">
        <v>3.7252706337786636E-5</v>
      </c>
      <c r="G26">
        <v>1.8110550601829696E-4</v>
      </c>
    </row>
    <row r="27" spans="1:8" x14ac:dyDescent="0.25">
      <c r="A27" s="22"/>
      <c r="B27" s="22"/>
      <c r="C27" s="22"/>
      <c r="D27" s="22"/>
      <c r="E27" s="22"/>
    </row>
    <row r="29" spans="1:8" ht="15.75" thickBot="1" x14ac:dyDescent="0.3">
      <c r="A29" t="s">
        <v>575</v>
      </c>
    </row>
    <row r="30" spans="1:8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8" x14ac:dyDescent="0.25">
      <c r="A31" s="22" t="s">
        <v>585</v>
      </c>
      <c r="B31" s="22">
        <v>1.5407720138552516E-2</v>
      </c>
      <c r="C31" s="22">
        <v>2</v>
      </c>
      <c r="D31" s="22">
        <v>7.7038600692762582E-3</v>
      </c>
      <c r="E31" s="22">
        <v>6.0593752936132326</v>
      </c>
      <c r="F31" s="22">
        <v>3.0720476897342364E-3</v>
      </c>
      <c r="G31" s="22">
        <v>3.0681002689768473</v>
      </c>
    </row>
    <row r="32" spans="1:8" x14ac:dyDescent="0.25">
      <c r="A32" s="22" t="s">
        <v>586</v>
      </c>
      <c r="B32" s="22">
        <v>2.8216011561907637</v>
      </c>
      <c r="C32" s="22">
        <v>5</v>
      </c>
      <c r="D32" s="22">
        <v>0.56432023123815278</v>
      </c>
      <c r="E32" s="22">
        <v>443.85905716117304</v>
      </c>
      <c r="F32" s="22">
        <v>3.5782386249743924E-78</v>
      </c>
      <c r="G32" s="22">
        <v>2.286184429143995</v>
      </c>
    </row>
    <row r="33" spans="1:7" x14ac:dyDescent="0.25">
      <c r="A33" s="22" t="s">
        <v>587</v>
      </c>
      <c r="B33" s="22">
        <v>3.7112118928324056E-2</v>
      </c>
      <c r="C33" s="22">
        <v>10</v>
      </c>
      <c r="D33" s="22">
        <v>3.7112118928324055E-3</v>
      </c>
      <c r="E33" s="22">
        <v>2.9190075430465194</v>
      </c>
      <c r="F33" s="22">
        <v>2.5414672297657324E-3</v>
      </c>
      <c r="G33" s="22">
        <v>1.9066104809678637</v>
      </c>
    </row>
    <row r="34" spans="1:7" x14ac:dyDescent="0.25">
      <c r="A34" s="22" t="s">
        <v>588</v>
      </c>
      <c r="B34" s="22">
        <v>0.16019578284777009</v>
      </c>
      <c r="C34" s="22">
        <v>126</v>
      </c>
      <c r="D34" s="22">
        <v>1.2713951019664293E-3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3.0343167781054103</v>
      </c>
      <c r="C36" s="23">
        <v>143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231E-FC82-44C0-9F00-5D14358045BA}">
  <dimension ref="A1:L36"/>
  <sheetViews>
    <sheetView workbookViewId="0">
      <selection sqref="A1:J36"/>
    </sheetView>
  </sheetViews>
  <sheetFormatPr defaultRowHeight="15" x14ac:dyDescent="0.25"/>
  <sheetData>
    <row r="1" spans="1:12" x14ac:dyDescent="0.25">
      <c r="A1" t="s">
        <v>584</v>
      </c>
    </row>
    <row r="3" spans="1:12" x14ac:dyDescent="0.25">
      <c r="A3" t="s">
        <v>570</v>
      </c>
      <c r="B3" t="s">
        <v>162</v>
      </c>
      <c r="C3" t="s">
        <v>178</v>
      </c>
      <c r="D3" t="s">
        <v>168</v>
      </c>
      <c r="E3" t="s">
        <v>169</v>
      </c>
      <c r="F3" t="s">
        <v>175</v>
      </c>
      <c r="G3" t="s">
        <v>166</v>
      </c>
      <c r="H3" t="s">
        <v>167</v>
      </c>
      <c r="I3" t="s">
        <v>169</v>
      </c>
      <c r="J3" t="s">
        <v>172</v>
      </c>
      <c r="K3" t="s">
        <v>172</v>
      </c>
      <c r="L3" t="s">
        <v>583</v>
      </c>
    </row>
    <row r="4" spans="1:12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8</v>
      </c>
      <c r="I5" s="22">
        <v>8</v>
      </c>
      <c r="J5" s="22">
        <v>8</v>
      </c>
      <c r="K5" s="22">
        <v>8</v>
      </c>
      <c r="L5" s="22">
        <v>80</v>
      </c>
    </row>
    <row r="6" spans="1:12" x14ac:dyDescent="0.25">
      <c r="A6" s="22" t="s">
        <v>572</v>
      </c>
      <c r="B6" s="22">
        <v>3.3500009186023663</v>
      </c>
      <c r="C6" s="22">
        <v>2.7135852483543912E-2</v>
      </c>
      <c r="D6" s="22">
        <v>0.87961519915584507</v>
      </c>
      <c r="E6" s="22">
        <v>0.37482987826275088</v>
      </c>
      <c r="F6" s="22">
        <v>0.10563538851311202</v>
      </c>
      <c r="G6" s="22">
        <v>0.52528807566086777</v>
      </c>
      <c r="H6" s="22">
        <v>0.59383278351451696</v>
      </c>
      <c r="I6" s="22">
        <v>0.37482987826275088</v>
      </c>
      <c r="J6" s="22">
        <v>0.19704019440615694</v>
      </c>
      <c r="K6" s="22">
        <v>0.19704019440615694</v>
      </c>
      <c r="L6" s="22">
        <v>6.6252483632680681</v>
      </c>
    </row>
    <row r="7" spans="1:12" x14ac:dyDescent="0.25">
      <c r="A7" s="22" t="s">
        <v>573</v>
      </c>
      <c r="B7" s="22">
        <v>0.41875011482529578</v>
      </c>
      <c r="C7" s="22">
        <v>3.391981560442989E-3</v>
      </c>
      <c r="D7" s="22">
        <v>0.10995189989448063</v>
      </c>
      <c r="E7" s="22">
        <v>4.685373478284386E-2</v>
      </c>
      <c r="F7" s="22">
        <v>1.3204423564139003E-2</v>
      </c>
      <c r="G7" s="22">
        <v>6.5661009457608471E-2</v>
      </c>
      <c r="H7" s="22">
        <v>7.422909793931462E-2</v>
      </c>
      <c r="I7" s="22">
        <v>4.685373478284386E-2</v>
      </c>
      <c r="J7" s="22">
        <v>2.4630024300769618E-2</v>
      </c>
      <c r="K7" s="22">
        <v>2.4630024300769618E-2</v>
      </c>
      <c r="L7" s="22">
        <v>8.2815604540850851E-2</v>
      </c>
    </row>
    <row r="8" spans="1:12" x14ac:dyDescent="0.25">
      <c r="A8" s="22" t="s">
        <v>574</v>
      </c>
      <c r="B8" s="22">
        <v>2.0772330394239597E-3</v>
      </c>
      <c r="C8" s="22">
        <v>3.4736679105879469E-6</v>
      </c>
      <c r="D8" s="22">
        <v>8.004503245696927E-4</v>
      </c>
      <c r="E8" s="22">
        <v>2.7928497478263127E-5</v>
      </c>
      <c r="F8" s="22">
        <v>3.5835177731241303E-5</v>
      </c>
      <c r="G8" s="22">
        <v>1.8531247353088015E-4</v>
      </c>
      <c r="H8" s="22">
        <v>5.7970895612000424E-5</v>
      </c>
      <c r="I8" s="22">
        <v>2.7928497478263127E-5</v>
      </c>
      <c r="J8" s="22">
        <v>1.456236250913698E-5</v>
      </c>
      <c r="K8" s="22">
        <v>1.456236250913698E-5</v>
      </c>
      <c r="L8" s="22">
        <v>1.3904551508162702E-2</v>
      </c>
    </row>
    <row r="9" spans="1:1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8</v>
      </c>
      <c r="I11" s="22">
        <v>8</v>
      </c>
      <c r="J11" s="22">
        <v>8</v>
      </c>
      <c r="K11" s="22">
        <v>8</v>
      </c>
      <c r="L11" s="22">
        <v>80</v>
      </c>
    </row>
    <row r="12" spans="1:12" x14ac:dyDescent="0.25">
      <c r="A12" s="22" t="s">
        <v>572</v>
      </c>
      <c r="B12" s="22">
        <v>3.5686121635494068</v>
      </c>
      <c r="C12" s="22">
        <v>1.7691561148857657E-2</v>
      </c>
      <c r="D12" s="22">
        <v>0.51291383716836136</v>
      </c>
      <c r="E12" s="22">
        <v>0.35221884155821059</v>
      </c>
      <c r="F12" s="22">
        <v>7.2251928899818782E-2</v>
      </c>
      <c r="G12" s="22">
        <v>0.5850812702827014</v>
      </c>
      <c r="H12" s="22">
        <v>0.65849965426325441</v>
      </c>
      <c r="I12" s="22">
        <v>0.35221884155821059</v>
      </c>
      <c r="J12" s="22">
        <v>0.11579316532538608</v>
      </c>
      <c r="K12" s="22">
        <v>0.11579316532538608</v>
      </c>
      <c r="L12" s="22">
        <v>6.351074429079592</v>
      </c>
    </row>
    <row r="13" spans="1:12" x14ac:dyDescent="0.25">
      <c r="A13" s="22" t="s">
        <v>573</v>
      </c>
      <c r="B13" s="22">
        <v>0.44607652044367585</v>
      </c>
      <c r="C13" s="22">
        <v>2.2114451436072071E-3</v>
      </c>
      <c r="D13" s="22">
        <v>6.411422964604517E-2</v>
      </c>
      <c r="E13" s="22">
        <v>4.4027355194776324E-2</v>
      </c>
      <c r="F13" s="22">
        <v>9.0314911124773477E-3</v>
      </c>
      <c r="G13" s="22">
        <v>7.3135158785337676E-2</v>
      </c>
      <c r="H13" s="22">
        <v>8.2312456782906801E-2</v>
      </c>
      <c r="I13" s="22">
        <v>4.4027355194776324E-2</v>
      </c>
      <c r="J13" s="22">
        <v>1.447414566567326E-2</v>
      </c>
      <c r="K13" s="22">
        <v>1.447414566567326E-2</v>
      </c>
      <c r="L13" s="22">
        <v>7.9388430363494897E-2</v>
      </c>
    </row>
    <row r="14" spans="1:12" x14ac:dyDescent="0.25">
      <c r="A14" s="22" t="s">
        <v>574</v>
      </c>
      <c r="B14" s="22">
        <v>1.6851675837566398E-2</v>
      </c>
      <c r="C14" s="22">
        <v>1.1723555931580446E-6</v>
      </c>
      <c r="D14" s="22">
        <v>2.0561192854933177E-3</v>
      </c>
      <c r="E14" s="22">
        <v>1.6808768620045617E-5</v>
      </c>
      <c r="F14" s="22">
        <v>4.1982448406944983E-5</v>
      </c>
      <c r="G14" s="22">
        <v>2.9097190944436406E-4</v>
      </c>
      <c r="H14" s="22">
        <v>7.3469679908688983E-4</v>
      </c>
      <c r="I14" s="22">
        <v>1.6808768620045617E-5</v>
      </c>
      <c r="J14" s="22">
        <v>2.657916526984847E-5</v>
      </c>
      <c r="K14" s="22">
        <v>2.657916526984847E-5</v>
      </c>
      <c r="L14" s="22">
        <v>1.7633570235830509E-2</v>
      </c>
    </row>
    <row r="15" spans="1:1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80</v>
      </c>
    </row>
    <row r="18" spans="1:12" x14ac:dyDescent="0.25">
      <c r="A18" s="22" t="s">
        <v>572</v>
      </c>
      <c r="B18" s="22">
        <v>2.8744911665736295</v>
      </c>
      <c r="C18" s="22">
        <v>2.2432720701606467E-2</v>
      </c>
      <c r="D18" s="22">
        <v>0.32173118478706808</v>
      </c>
      <c r="E18" s="22">
        <v>0.30046199281999947</v>
      </c>
      <c r="F18" s="22">
        <v>3.8603116078405934E-2</v>
      </c>
      <c r="G18" s="22">
        <v>0.58310636146234951</v>
      </c>
      <c r="H18" s="22">
        <v>0.78368983137007797</v>
      </c>
      <c r="I18" s="22">
        <v>0.30046199281999947</v>
      </c>
      <c r="J18" s="22">
        <v>0.23960564400393666</v>
      </c>
      <c r="K18" s="22">
        <v>0.23960564400393666</v>
      </c>
      <c r="L18" s="22">
        <v>5.7041896546210085</v>
      </c>
    </row>
    <row r="19" spans="1:12" x14ac:dyDescent="0.25">
      <c r="A19" s="22" t="s">
        <v>573</v>
      </c>
      <c r="B19" s="22">
        <v>0.35931139582170368</v>
      </c>
      <c r="C19" s="22">
        <v>2.8040900877008084E-3</v>
      </c>
      <c r="D19" s="22">
        <v>4.021639809838351E-2</v>
      </c>
      <c r="E19" s="22">
        <v>3.7557749102499934E-2</v>
      </c>
      <c r="F19" s="22">
        <v>4.8253895098007418E-3</v>
      </c>
      <c r="G19" s="22">
        <v>7.2888295182793689E-2</v>
      </c>
      <c r="H19" s="22">
        <v>9.7961228921259746E-2</v>
      </c>
      <c r="I19" s="22">
        <v>3.7557749102499934E-2</v>
      </c>
      <c r="J19" s="22">
        <v>2.9950705500492083E-2</v>
      </c>
      <c r="K19" s="22">
        <v>2.9950705500492083E-2</v>
      </c>
      <c r="L19" s="22">
        <v>7.13023706827626E-2</v>
      </c>
    </row>
    <row r="20" spans="1:12" x14ac:dyDescent="0.25">
      <c r="A20" s="22" t="s">
        <v>574</v>
      </c>
      <c r="B20" s="22">
        <v>2.8026105602748313E-4</v>
      </c>
      <c r="C20" s="22">
        <v>1.5700330743803827E-6</v>
      </c>
      <c r="D20" s="22">
        <v>6.0794372365805529E-5</v>
      </c>
      <c r="E20" s="22">
        <v>7.1483947678683947E-5</v>
      </c>
      <c r="F20" s="22">
        <v>4.4649355919013636E-6</v>
      </c>
      <c r="G20" s="22">
        <v>7.7573704888712311E-5</v>
      </c>
      <c r="H20" s="22">
        <v>3.1373800882132451E-4</v>
      </c>
      <c r="I20" s="22">
        <v>7.1483947678683947E-5</v>
      </c>
      <c r="J20" s="22">
        <v>5.1828339707467308E-5</v>
      </c>
      <c r="K20" s="22">
        <v>5.1828339707467308E-5</v>
      </c>
      <c r="L20" s="22">
        <v>1.015687770634763E-2</v>
      </c>
    </row>
    <row r="21" spans="1:1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 ht="15.75" thickBot="1" x14ac:dyDescent="0.3">
      <c r="A22" s="25" t="s">
        <v>583</v>
      </c>
      <c r="B22" s="25"/>
      <c r="C22" s="25"/>
      <c r="D22" s="25"/>
      <c r="E22" s="25"/>
    </row>
    <row r="23" spans="1:12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  <c r="H23">
        <v>24</v>
      </c>
      <c r="I23">
        <v>24</v>
      </c>
      <c r="J23">
        <v>24</v>
      </c>
      <c r="K23">
        <v>24</v>
      </c>
    </row>
    <row r="24" spans="1:12" x14ac:dyDescent="0.25">
      <c r="A24" s="22" t="s">
        <v>572</v>
      </c>
      <c r="B24" s="22">
        <v>9.7931042487254025</v>
      </c>
      <c r="C24" s="22">
        <v>6.7260134334008043E-2</v>
      </c>
      <c r="D24" s="22">
        <v>1.7142602211112745</v>
      </c>
      <c r="E24" s="22">
        <v>1.0275107126409608</v>
      </c>
      <c r="F24">
        <v>0.21649043349133673</v>
      </c>
      <c r="G24">
        <v>1.6934757074059188</v>
      </c>
      <c r="H24">
        <v>2.0360222691478493</v>
      </c>
      <c r="I24">
        <v>1.0275107126409608</v>
      </c>
      <c r="J24">
        <v>0.55243900373547972</v>
      </c>
      <c r="K24">
        <v>0.55243900373547972</v>
      </c>
    </row>
    <row r="25" spans="1:12" x14ac:dyDescent="0.25">
      <c r="A25" s="22" t="s">
        <v>573</v>
      </c>
      <c r="B25" s="22">
        <v>0.40804601036355836</v>
      </c>
      <c r="C25" s="22">
        <v>2.802505597250335E-3</v>
      </c>
      <c r="D25" s="22">
        <v>7.1427509212969767E-2</v>
      </c>
      <c r="E25" s="22">
        <v>4.2812946360040037E-2</v>
      </c>
      <c r="F25">
        <v>9.0204347288056989E-3</v>
      </c>
      <c r="G25">
        <v>7.0561487808579945E-2</v>
      </c>
      <c r="H25">
        <v>8.4834261214493736E-2</v>
      </c>
      <c r="I25">
        <v>4.2812946360040037E-2</v>
      </c>
      <c r="J25">
        <v>2.3018291822311656E-2</v>
      </c>
      <c r="K25">
        <v>2.3018291822311656E-2</v>
      </c>
    </row>
    <row r="26" spans="1:12" x14ac:dyDescent="0.25">
      <c r="A26" s="22" t="s">
        <v>574</v>
      </c>
      <c r="B26" s="22">
        <v>7.2152987461619441E-3</v>
      </c>
      <c r="C26" s="22">
        <v>2.134221352178537E-6</v>
      </c>
      <c r="D26" s="22">
        <v>1.761544235491458E-3</v>
      </c>
      <c r="E26" s="22">
        <v>5.1169885275226983E-5</v>
      </c>
      <c r="F26">
        <v>3.7252706337786636E-5</v>
      </c>
      <c r="G26">
        <v>1.8110550601829696E-4</v>
      </c>
      <c r="H26">
        <v>4.3800043737009784E-4</v>
      </c>
      <c r="I26">
        <v>5.1169885275226983E-5</v>
      </c>
      <c r="J26">
        <v>7.1306820377107648E-5</v>
      </c>
      <c r="K26">
        <v>7.1306820377107648E-5</v>
      </c>
    </row>
    <row r="27" spans="1:12" x14ac:dyDescent="0.25">
      <c r="A27" s="22"/>
      <c r="B27" s="22"/>
      <c r="C27" s="22"/>
      <c r="D27" s="22"/>
      <c r="E27" s="22"/>
    </row>
    <row r="29" spans="1:12" ht="15.75" thickBot="1" x14ac:dyDescent="0.3">
      <c r="A29" t="s">
        <v>575</v>
      </c>
    </row>
    <row r="30" spans="1:12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12" x14ac:dyDescent="0.25">
      <c r="A31" s="22" t="s">
        <v>585</v>
      </c>
      <c r="B31" s="22">
        <v>5.5915850099563791E-3</v>
      </c>
      <c r="C31" s="22">
        <v>2</v>
      </c>
      <c r="D31" s="22">
        <v>2.7957925049781895E-3</v>
      </c>
      <c r="E31" s="22">
        <v>3.4524938325799162</v>
      </c>
      <c r="F31" s="22">
        <v>3.3475293543984597E-2</v>
      </c>
      <c r="G31" s="22">
        <v>3.0388769074317161</v>
      </c>
    </row>
    <row r="32" spans="1:12" x14ac:dyDescent="0.25">
      <c r="A32" s="22" t="s">
        <v>586</v>
      </c>
      <c r="B32" s="22">
        <v>3.0722498885140457</v>
      </c>
      <c r="C32" s="22">
        <v>9</v>
      </c>
      <c r="D32" s="22">
        <v>0.34136109872378284</v>
      </c>
      <c r="E32" s="22">
        <v>421.5431173551122</v>
      </c>
      <c r="F32" s="22">
        <v>3.4041688932312729E-129</v>
      </c>
      <c r="G32" s="22">
        <v>1.9246659982972856</v>
      </c>
    </row>
    <row r="33" spans="1:7" x14ac:dyDescent="0.25">
      <c r="A33" s="22" t="s">
        <v>587</v>
      </c>
      <c r="B33" s="22">
        <v>5.1599318649219073E-2</v>
      </c>
      <c r="C33" s="22">
        <v>18</v>
      </c>
      <c r="D33" s="22">
        <v>2.866628813845504E-3</v>
      </c>
      <c r="E33" s="22">
        <v>3.5399688218903398</v>
      </c>
      <c r="F33" s="22">
        <v>4.7779771640174595E-6</v>
      </c>
      <c r="G33" s="22">
        <v>1.6531731387593389</v>
      </c>
    </row>
    <row r="34" spans="1:7" x14ac:dyDescent="0.25">
      <c r="A34" s="22" t="s">
        <v>588</v>
      </c>
      <c r="B34" s="22">
        <v>0.17005574941366086</v>
      </c>
      <c r="C34" s="22">
        <v>210</v>
      </c>
      <c r="D34" s="22">
        <v>8.0978928292219456E-4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3.299496541586882</v>
      </c>
      <c r="C36" s="23">
        <v>239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7562-CDBD-4224-88CD-41E8F376EDAE}">
  <dimension ref="A1:O36"/>
  <sheetViews>
    <sheetView workbookViewId="0">
      <selection sqref="A1:M36"/>
    </sheetView>
  </sheetViews>
  <sheetFormatPr defaultRowHeight="15" x14ac:dyDescent="0.25"/>
  <sheetData>
    <row r="1" spans="1:15" x14ac:dyDescent="0.25">
      <c r="A1" t="s">
        <v>584</v>
      </c>
    </row>
    <row r="3" spans="1:15" x14ac:dyDescent="0.25">
      <c r="A3" t="s">
        <v>570</v>
      </c>
      <c r="B3" t="s">
        <v>160</v>
      </c>
      <c r="C3" t="s">
        <v>170</v>
      </c>
      <c r="D3" t="s">
        <v>171</v>
      </c>
      <c r="E3" t="s">
        <v>173</v>
      </c>
      <c r="F3" t="s">
        <v>174</v>
      </c>
      <c r="G3" t="s">
        <v>176</v>
      </c>
      <c r="H3" t="s">
        <v>179</v>
      </c>
      <c r="I3" t="s">
        <v>180</v>
      </c>
      <c r="J3" t="s">
        <v>182</v>
      </c>
      <c r="K3" t="s">
        <v>183</v>
      </c>
      <c r="L3" t="s">
        <v>186</v>
      </c>
      <c r="M3" t="s">
        <v>189</v>
      </c>
      <c r="N3" t="s">
        <v>194</v>
      </c>
      <c r="O3" t="s">
        <v>583</v>
      </c>
    </row>
    <row r="4" spans="1:15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8</v>
      </c>
      <c r="I5" s="22">
        <v>8</v>
      </c>
      <c r="J5" s="22">
        <v>8</v>
      </c>
      <c r="K5" s="22">
        <v>8</v>
      </c>
      <c r="L5" s="22">
        <v>8</v>
      </c>
      <c r="M5" s="22">
        <v>8</v>
      </c>
      <c r="N5" s="22">
        <v>8</v>
      </c>
      <c r="O5" s="22">
        <v>104</v>
      </c>
    </row>
    <row r="6" spans="1:15" x14ac:dyDescent="0.25">
      <c r="A6" s="22" t="s">
        <v>572</v>
      </c>
      <c r="B6" s="22">
        <v>7.4909754621979321</v>
      </c>
      <c r="C6" s="22">
        <v>0.30260984749457248</v>
      </c>
      <c r="D6" s="22">
        <v>0.33993966037383816</v>
      </c>
      <c r="E6" s="22">
        <v>0.13581464273278973</v>
      </c>
      <c r="F6" s="22">
        <v>0.14327439202507861</v>
      </c>
      <c r="G6" s="22">
        <v>9.2576437976598133E-2</v>
      </c>
      <c r="H6" s="22">
        <v>4.2275356399793372E-2</v>
      </c>
      <c r="I6" s="22">
        <v>1.7600260241804038E-2</v>
      </c>
      <c r="J6" s="22">
        <v>5.9379094698932856E-3</v>
      </c>
      <c r="K6" s="22">
        <v>8.736552838112456E-3</v>
      </c>
      <c r="L6" s="22">
        <v>5.8176036673811488E-3</v>
      </c>
      <c r="M6" s="22">
        <v>5.1630459693633749E-3</v>
      </c>
      <c r="N6" s="22">
        <v>2.5143643935467705E-3</v>
      </c>
      <c r="O6" s="22">
        <v>8.5932355357806998</v>
      </c>
    </row>
    <row r="7" spans="1:15" x14ac:dyDescent="0.25">
      <c r="A7" s="22" t="s">
        <v>573</v>
      </c>
      <c r="B7" s="22">
        <v>0.93637193277474151</v>
      </c>
      <c r="C7" s="22">
        <v>3.782623093682156E-2</v>
      </c>
      <c r="D7" s="22">
        <v>4.249245754672977E-2</v>
      </c>
      <c r="E7" s="22">
        <v>1.6976830341598716E-2</v>
      </c>
      <c r="F7" s="22">
        <v>1.7909299003134826E-2</v>
      </c>
      <c r="G7" s="22">
        <v>1.1572054747074767E-2</v>
      </c>
      <c r="H7" s="22">
        <v>5.2844195499741715E-3</v>
      </c>
      <c r="I7" s="22">
        <v>2.2000325302255048E-3</v>
      </c>
      <c r="J7" s="22">
        <v>7.422386837366607E-4</v>
      </c>
      <c r="K7" s="22">
        <v>1.092069104764057E-3</v>
      </c>
      <c r="L7" s="22">
        <v>7.272004584226436E-4</v>
      </c>
      <c r="M7" s="22">
        <v>6.4538074617042187E-4</v>
      </c>
      <c r="N7" s="22">
        <v>3.1429554919334632E-4</v>
      </c>
      <c r="O7" s="22">
        <v>8.2627264767122108E-2</v>
      </c>
    </row>
    <row r="8" spans="1:15" x14ac:dyDescent="0.25">
      <c r="A8" s="22" t="s">
        <v>574</v>
      </c>
      <c r="B8" s="22">
        <v>3.6506785909704823E-3</v>
      </c>
      <c r="C8" s="22">
        <v>6.707515333424218E-6</v>
      </c>
      <c r="D8" s="22">
        <v>2.0129746947667448E-5</v>
      </c>
      <c r="E8" s="22">
        <v>2.5406085725098227E-5</v>
      </c>
      <c r="F8" s="22">
        <v>1.6072189553576768E-5</v>
      </c>
      <c r="G8" s="22">
        <v>7.3554560053449274E-7</v>
      </c>
      <c r="H8" s="22">
        <v>2.4602093266672006E-6</v>
      </c>
      <c r="I8" s="22">
        <v>4.0417487678895152E-6</v>
      </c>
      <c r="J8" s="22">
        <v>1.0147495401141535E-6</v>
      </c>
      <c r="K8" s="22">
        <v>7.8566340310326345E-7</v>
      </c>
      <c r="L8" s="22">
        <v>1.5947172289815293E-7</v>
      </c>
      <c r="M8" s="22">
        <v>2.4771115364706398E-8</v>
      </c>
      <c r="N8" s="22">
        <v>8.3986824238361245E-8</v>
      </c>
      <c r="O8" s="22">
        <v>6.1772044236232518E-2</v>
      </c>
    </row>
    <row r="9" spans="1:1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8</v>
      </c>
      <c r="I11" s="22">
        <v>8</v>
      </c>
      <c r="J11" s="22">
        <v>8</v>
      </c>
      <c r="K11" s="22">
        <v>8</v>
      </c>
      <c r="L11" s="22">
        <v>8</v>
      </c>
      <c r="M11" s="22">
        <v>8</v>
      </c>
      <c r="N11" s="22">
        <v>8</v>
      </c>
      <c r="O11" s="22">
        <v>104</v>
      </c>
    </row>
    <row r="12" spans="1:15" x14ac:dyDescent="0.25">
      <c r="A12" s="22" t="s">
        <v>572</v>
      </c>
      <c r="B12" s="22">
        <v>7.186351213464313</v>
      </c>
      <c r="C12" s="22">
        <v>0.43625284512353923</v>
      </c>
      <c r="D12" s="22">
        <v>0.31413853042135453</v>
      </c>
      <c r="E12" s="22">
        <v>8.7448190472409995E-2</v>
      </c>
      <c r="F12" s="22">
        <v>9.9926907537998183E-2</v>
      </c>
      <c r="G12" s="22">
        <v>0.12197212815643796</v>
      </c>
      <c r="H12" s="22">
        <v>2.0483986109117974E-2</v>
      </c>
      <c r="I12" s="22">
        <v>3.9837048884342613E-3</v>
      </c>
      <c r="J12" s="22">
        <v>1.0469067283173639E-3</v>
      </c>
      <c r="K12" s="22">
        <v>5.8305895978989991E-3</v>
      </c>
      <c r="L12" s="22">
        <v>9.0176400139398358E-3</v>
      </c>
      <c r="M12" s="22">
        <v>4.2163386065167978E-3</v>
      </c>
      <c r="N12" s="22">
        <v>2.9644594640483089E-3</v>
      </c>
      <c r="O12" s="22">
        <v>8.2936334405843262</v>
      </c>
    </row>
    <row r="13" spans="1:15" x14ac:dyDescent="0.25">
      <c r="A13" s="22" t="s">
        <v>573</v>
      </c>
      <c r="B13" s="22">
        <v>0.89829390168303913</v>
      </c>
      <c r="C13" s="22">
        <v>5.4531605640442404E-2</v>
      </c>
      <c r="D13" s="22">
        <v>3.9267316302669317E-2</v>
      </c>
      <c r="E13" s="22">
        <v>1.0931023809051249E-2</v>
      </c>
      <c r="F13" s="22">
        <v>1.2490863442249773E-2</v>
      </c>
      <c r="G13" s="22">
        <v>1.5246516019554745E-2</v>
      </c>
      <c r="H13" s="22">
        <v>2.5604982636397468E-3</v>
      </c>
      <c r="I13" s="22">
        <v>4.9796311105428266E-4</v>
      </c>
      <c r="J13" s="22">
        <v>1.3086334103967049E-4</v>
      </c>
      <c r="K13" s="22">
        <v>7.2882369973737489E-4</v>
      </c>
      <c r="L13" s="22">
        <v>1.1272050017424795E-3</v>
      </c>
      <c r="M13" s="22">
        <v>5.2704232581459972E-4</v>
      </c>
      <c r="N13" s="22">
        <v>3.7055743300603861E-4</v>
      </c>
      <c r="O13" s="22">
        <v>7.9746475390233912E-2</v>
      </c>
    </row>
    <row r="14" spans="1:15" x14ac:dyDescent="0.25">
      <c r="A14" s="22" t="s">
        <v>574</v>
      </c>
      <c r="B14" s="22">
        <v>2.8737682686427846E-2</v>
      </c>
      <c r="C14" s="22">
        <v>3.2009994110927017E-4</v>
      </c>
      <c r="D14" s="22">
        <v>6.8073187852048489E-5</v>
      </c>
      <c r="E14" s="22">
        <v>2.795585180509927E-5</v>
      </c>
      <c r="F14" s="22">
        <v>1.2369086445289252E-5</v>
      </c>
      <c r="G14" s="22">
        <v>1.7540429664690306E-5</v>
      </c>
      <c r="H14" s="22">
        <v>2.5560639970394465E-6</v>
      </c>
      <c r="I14" s="22">
        <v>1.2234871659978097E-7</v>
      </c>
      <c r="J14" s="22">
        <v>3.8600812310754904E-8</v>
      </c>
      <c r="K14" s="22">
        <v>1.0587206226197265E-6</v>
      </c>
      <c r="L14" s="22">
        <v>4.1816951095240255E-6</v>
      </c>
      <c r="M14" s="22">
        <v>6.0470911895484695E-7</v>
      </c>
      <c r="N14" s="22">
        <v>1.5713027952971261E-7</v>
      </c>
      <c r="O14" s="22">
        <v>5.8627917379707489E-2</v>
      </c>
    </row>
    <row r="15" spans="1:15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22">
        <v>8</v>
      </c>
      <c r="O17" s="22">
        <v>104</v>
      </c>
    </row>
    <row r="18" spans="1:15" x14ac:dyDescent="0.25">
      <c r="A18" s="22" t="s">
        <v>572</v>
      </c>
      <c r="B18" s="22">
        <v>7.2941990608915734</v>
      </c>
      <c r="C18" s="22">
        <v>0.34252162298559241</v>
      </c>
      <c r="D18" s="22">
        <v>0.29473604751529348</v>
      </c>
      <c r="E18" s="22">
        <v>5.9706655764214904E-2</v>
      </c>
      <c r="F18" s="22">
        <v>6.5412495341425708E-2</v>
      </c>
      <c r="G18" s="22">
        <v>0.12460959782084993</v>
      </c>
      <c r="H18" s="22">
        <v>1.14984580560185E-2</v>
      </c>
      <c r="I18" s="22">
        <v>7.0130230779733372E-3</v>
      </c>
      <c r="J18" s="22">
        <v>1.2785107906310999E-4</v>
      </c>
      <c r="K18" s="22">
        <v>2.6972940874711734E-3</v>
      </c>
      <c r="L18" s="22">
        <v>1.111068085559093E-3</v>
      </c>
      <c r="M18" s="22">
        <v>3.1156484695528852E-3</v>
      </c>
      <c r="N18" s="22">
        <v>4.6309307791308311E-3</v>
      </c>
      <c r="O18" s="22">
        <v>8.2113797539537181</v>
      </c>
    </row>
    <row r="19" spans="1:15" x14ac:dyDescent="0.25">
      <c r="A19" s="22" t="s">
        <v>573</v>
      </c>
      <c r="B19" s="22">
        <v>0.91177488261144668</v>
      </c>
      <c r="C19" s="22">
        <v>4.2815202873199051E-2</v>
      </c>
      <c r="D19" s="22">
        <v>3.6842005939411684E-2</v>
      </c>
      <c r="E19" s="22">
        <v>7.463331970526863E-3</v>
      </c>
      <c r="F19" s="22">
        <v>8.1765619176782135E-3</v>
      </c>
      <c r="G19" s="22">
        <v>1.5576199727606242E-2</v>
      </c>
      <c r="H19" s="22">
        <v>1.4373072570023125E-3</v>
      </c>
      <c r="I19" s="22">
        <v>8.7662788474666715E-4</v>
      </c>
      <c r="J19" s="22">
        <v>1.5981384882888748E-5</v>
      </c>
      <c r="K19" s="22">
        <v>3.3716176093389667E-4</v>
      </c>
      <c r="L19" s="22">
        <v>1.3888351069488663E-4</v>
      </c>
      <c r="M19" s="22">
        <v>3.8945605869411065E-4</v>
      </c>
      <c r="N19" s="22">
        <v>5.7886634739135389E-4</v>
      </c>
      <c r="O19" s="22">
        <v>7.8955574557247291E-2</v>
      </c>
    </row>
    <row r="20" spans="1:15" x14ac:dyDescent="0.25">
      <c r="A20" s="22" t="s">
        <v>574</v>
      </c>
      <c r="B20" s="22">
        <v>3.0635139489648658E-3</v>
      </c>
      <c r="C20" s="22">
        <v>5.3377465937795783E-6</v>
      </c>
      <c r="D20" s="22">
        <v>1.3918410961295308E-5</v>
      </c>
      <c r="E20" s="22">
        <v>9.4432932254723786E-6</v>
      </c>
      <c r="F20" s="22">
        <v>8.9227696110111405E-6</v>
      </c>
      <c r="G20" s="22">
        <v>3.9613083700799321E-6</v>
      </c>
      <c r="H20" s="22">
        <v>2.8840453525902432E-7</v>
      </c>
      <c r="I20" s="22">
        <v>7.865977459098885E-7</v>
      </c>
      <c r="J20" s="22">
        <v>2.0432373022002008E-9</v>
      </c>
      <c r="K20" s="22">
        <v>6.8063747787166738E-8</v>
      </c>
      <c r="L20" s="22">
        <v>1.7666944126055907E-8</v>
      </c>
      <c r="M20" s="22">
        <v>1.1815883548634476E-7</v>
      </c>
      <c r="N20" s="22">
        <v>2.7585039925907857E-7</v>
      </c>
      <c r="O20" s="22">
        <v>5.8762647614933307E-2</v>
      </c>
    </row>
    <row r="21" spans="1:15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ht="15.75" thickBot="1" x14ac:dyDescent="0.3">
      <c r="A22" s="25" t="s">
        <v>583</v>
      </c>
      <c r="B22" s="25"/>
      <c r="C22" s="25"/>
      <c r="D22" s="25"/>
      <c r="E22" s="25"/>
    </row>
    <row r="23" spans="1:15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  <c r="H23">
        <v>24</v>
      </c>
      <c r="I23">
        <v>24</v>
      </c>
      <c r="J23">
        <v>24</v>
      </c>
      <c r="K23">
        <v>24</v>
      </c>
      <c r="L23">
        <v>24</v>
      </c>
      <c r="M23">
        <v>24</v>
      </c>
      <c r="N23">
        <v>24</v>
      </c>
    </row>
    <row r="24" spans="1:15" x14ac:dyDescent="0.25">
      <c r="A24" s="22" t="s">
        <v>572</v>
      </c>
      <c r="B24" s="22">
        <v>21.971525736553819</v>
      </c>
      <c r="C24" s="22">
        <v>1.081384315603704</v>
      </c>
      <c r="D24" s="22">
        <v>0.94881423831048617</v>
      </c>
      <c r="E24" s="22">
        <v>0.28296948896941465</v>
      </c>
      <c r="F24">
        <v>0.30861379490450247</v>
      </c>
      <c r="G24">
        <v>0.33915816395388598</v>
      </c>
      <c r="H24">
        <v>7.4257800564929852E-2</v>
      </c>
      <c r="I24">
        <v>2.8596988208211636E-2</v>
      </c>
      <c r="J24">
        <v>7.11266727727376E-3</v>
      </c>
      <c r="K24">
        <v>1.7264436523482626E-2</v>
      </c>
      <c r="L24">
        <v>1.5946311766880078E-2</v>
      </c>
      <c r="M24">
        <v>1.2495033045433057E-2</v>
      </c>
      <c r="N24">
        <v>1.010975463672591E-2</v>
      </c>
    </row>
    <row r="25" spans="1:15" x14ac:dyDescent="0.25">
      <c r="A25" s="22" t="s">
        <v>573</v>
      </c>
      <c r="B25" s="22">
        <v>0.91548023902307574</v>
      </c>
      <c r="C25" s="22">
        <v>4.505767981682101E-2</v>
      </c>
      <c r="D25" s="22">
        <v>3.9533926596270266E-2</v>
      </c>
      <c r="E25" s="22">
        <v>1.179039537372561E-2</v>
      </c>
      <c r="F25">
        <v>1.2858908121020937E-2</v>
      </c>
      <c r="G25">
        <v>1.413159016474525E-2</v>
      </c>
      <c r="H25">
        <v>3.0940750235387438E-3</v>
      </c>
      <c r="I25">
        <v>1.1915411753421516E-3</v>
      </c>
      <c r="J25">
        <v>2.963611365530733E-4</v>
      </c>
      <c r="K25">
        <v>7.193515218117761E-4</v>
      </c>
      <c r="L25">
        <v>6.6442965695333669E-4</v>
      </c>
      <c r="M25">
        <v>5.2062637689304395E-4</v>
      </c>
      <c r="N25">
        <v>4.2123977653024626E-4</v>
      </c>
    </row>
    <row r="26" spans="1:15" x14ac:dyDescent="0.25">
      <c r="A26" s="22" t="s">
        <v>574</v>
      </c>
      <c r="B26" s="22">
        <v>1.1049027321107636E-2</v>
      </c>
      <c r="C26" s="22">
        <v>1.5224517527482286E-4</v>
      </c>
      <c r="D26" s="22">
        <v>3.6670122016412944E-5</v>
      </c>
      <c r="E26" s="22">
        <v>3.5240237136925427E-5</v>
      </c>
      <c r="F26">
        <v>2.791645593889096E-5</v>
      </c>
      <c r="G26">
        <v>1.0204800412533325E-5</v>
      </c>
      <c r="H26">
        <v>4.3369689954848768E-6</v>
      </c>
      <c r="I26">
        <v>2.0623074961143416E-6</v>
      </c>
      <c r="J26">
        <v>4.2722730558612272E-7</v>
      </c>
      <c r="K26">
        <v>6.8120658571746867E-7</v>
      </c>
      <c r="L26">
        <v>1.498531999856912E-6</v>
      </c>
      <c r="M26">
        <v>2.3895466278641067E-7</v>
      </c>
      <c r="N26">
        <v>1.7085164128555913E-7</v>
      </c>
    </row>
    <row r="27" spans="1:15" x14ac:dyDescent="0.25">
      <c r="A27" s="22"/>
      <c r="B27" s="22"/>
      <c r="C27" s="22"/>
      <c r="D27" s="22"/>
      <c r="E27" s="22"/>
    </row>
    <row r="29" spans="1:15" ht="15.75" thickBot="1" x14ac:dyDescent="0.3">
      <c r="A29" t="s">
        <v>575</v>
      </c>
    </row>
    <row r="30" spans="1:15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15" x14ac:dyDescent="0.25">
      <c r="A31" s="22" t="s">
        <v>585</v>
      </c>
      <c r="B31" s="22">
        <v>7.7673372606312796E-4</v>
      </c>
      <c r="C31" s="22">
        <v>2</v>
      </c>
      <c r="D31" s="22">
        <v>3.8836686303156398E-4</v>
      </c>
      <c r="E31" s="22">
        <v>0.42041084742459084</v>
      </c>
      <c r="F31" s="22">
        <v>0.65720140491811141</v>
      </c>
      <c r="G31" s="22">
        <v>3.0288473898076509</v>
      </c>
    </row>
    <row r="32" spans="1:15" x14ac:dyDescent="0.25">
      <c r="A32" s="22" t="s">
        <v>586</v>
      </c>
      <c r="B32" s="22">
        <v>18.194148920812811</v>
      </c>
      <c r="C32" s="22">
        <v>12</v>
      </c>
      <c r="D32" s="22">
        <v>1.516179076734401</v>
      </c>
      <c r="E32" s="22">
        <v>1641.2783663407915</v>
      </c>
      <c r="F32" s="22">
        <v>1.4237277733125894E-246</v>
      </c>
      <c r="G32" s="22">
        <v>1.7877507055640478</v>
      </c>
    </row>
    <row r="33" spans="1:7" x14ac:dyDescent="0.25">
      <c r="A33" s="22" t="s">
        <v>587</v>
      </c>
      <c r="B33" s="22">
        <v>7.4080650373922752E-3</v>
      </c>
      <c r="C33" s="22">
        <v>24</v>
      </c>
      <c r="D33" s="22">
        <v>3.0866937655801147E-4</v>
      </c>
      <c r="E33" s="22">
        <v>0.33413755529968331</v>
      </c>
      <c r="F33" s="22">
        <v>0.99885276730064365</v>
      </c>
      <c r="G33" s="22">
        <v>1.5573375180227589</v>
      </c>
    </row>
    <row r="34" spans="1:7" x14ac:dyDescent="0.25">
      <c r="A34" s="22" t="s">
        <v>588</v>
      </c>
      <c r="B34" s="22">
        <v>0.25219176492974421</v>
      </c>
      <c r="C34" s="22">
        <v>273</v>
      </c>
      <c r="D34" s="22">
        <v>9.2377935871701172E-4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18.454525484506011</v>
      </c>
      <c r="C36" s="23">
        <v>311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FA78-6F7F-419C-A7F8-4633567B7EE9}">
  <dimension ref="A1:P36"/>
  <sheetViews>
    <sheetView workbookViewId="0">
      <selection sqref="A1:N36"/>
    </sheetView>
  </sheetViews>
  <sheetFormatPr defaultRowHeight="15" x14ac:dyDescent="0.25"/>
  <sheetData>
    <row r="1" spans="1:16" x14ac:dyDescent="0.25">
      <c r="A1" t="s">
        <v>584</v>
      </c>
    </row>
    <row r="3" spans="1:16" x14ac:dyDescent="0.25">
      <c r="A3" t="s">
        <v>570</v>
      </c>
      <c r="B3" t="s">
        <v>160</v>
      </c>
      <c r="C3" t="s">
        <v>170</v>
      </c>
      <c r="D3" t="s">
        <v>171</v>
      </c>
      <c r="E3" t="s">
        <v>173</v>
      </c>
      <c r="F3" t="s">
        <v>174</v>
      </c>
      <c r="G3" t="s">
        <v>176</v>
      </c>
      <c r="H3" t="s">
        <v>179</v>
      </c>
      <c r="I3" t="s">
        <v>180</v>
      </c>
      <c r="J3" t="s">
        <v>182</v>
      </c>
      <c r="K3" t="s">
        <v>183</v>
      </c>
      <c r="L3" t="s">
        <v>186</v>
      </c>
      <c r="M3" t="s">
        <v>189</v>
      </c>
      <c r="N3" t="s">
        <v>194</v>
      </c>
      <c r="O3" t="s">
        <v>163</v>
      </c>
      <c r="P3" t="s">
        <v>583</v>
      </c>
    </row>
    <row r="4" spans="1:16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8</v>
      </c>
      <c r="I5" s="22">
        <v>8</v>
      </c>
      <c r="J5" s="22">
        <v>8</v>
      </c>
      <c r="K5" s="22">
        <v>8</v>
      </c>
      <c r="L5" s="22">
        <v>8</v>
      </c>
      <c r="M5" s="22">
        <v>8</v>
      </c>
      <c r="N5" s="22">
        <v>8</v>
      </c>
      <c r="O5" s="22">
        <v>8</v>
      </c>
      <c r="P5" s="22">
        <v>112</v>
      </c>
    </row>
    <row r="6" spans="1:16" x14ac:dyDescent="0.25">
      <c r="A6" s="22" t="s">
        <v>572</v>
      </c>
      <c r="B6" s="22">
        <v>7.4909754621979321</v>
      </c>
      <c r="C6" s="22">
        <v>0.30260984749457248</v>
      </c>
      <c r="D6" s="22">
        <v>0.33993966037383816</v>
      </c>
      <c r="E6" s="22">
        <v>0.13581464273278973</v>
      </c>
      <c r="F6" s="22">
        <v>0.14327439202507861</v>
      </c>
      <c r="G6" s="22">
        <v>9.2576437976598133E-2</v>
      </c>
      <c r="H6" s="22">
        <v>4.2275356399793372E-2</v>
      </c>
      <c r="I6" s="22">
        <v>1.7600260241804038E-2</v>
      </c>
      <c r="J6" s="22">
        <v>5.9379094698932856E-3</v>
      </c>
      <c r="K6" s="22">
        <v>8.736552838112456E-3</v>
      </c>
      <c r="L6" s="22">
        <v>5.8176036673811488E-3</v>
      </c>
      <c r="M6" s="22">
        <v>5.1630459693633749E-3</v>
      </c>
      <c r="N6" s="22">
        <v>2.5143643935467705E-3</v>
      </c>
      <c r="O6" s="22">
        <v>2.270501157616748</v>
      </c>
      <c r="P6" s="22">
        <v>10.863736693397449</v>
      </c>
    </row>
    <row r="7" spans="1:16" x14ac:dyDescent="0.25">
      <c r="A7" s="22" t="s">
        <v>573</v>
      </c>
      <c r="B7" s="22">
        <v>0.93637193277474151</v>
      </c>
      <c r="C7" s="22">
        <v>3.782623093682156E-2</v>
      </c>
      <c r="D7" s="22">
        <v>4.249245754672977E-2</v>
      </c>
      <c r="E7" s="22">
        <v>1.6976830341598716E-2</v>
      </c>
      <c r="F7" s="22">
        <v>1.7909299003134826E-2</v>
      </c>
      <c r="G7" s="22">
        <v>1.1572054747074767E-2</v>
      </c>
      <c r="H7" s="22">
        <v>5.2844195499741715E-3</v>
      </c>
      <c r="I7" s="22">
        <v>2.2000325302255048E-3</v>
      </c>
      <c r="J7" s="22">
        <v>7.422386837366607E-4</v>
      </c>
      <c r="K7" s="22">
        <v>1.092069104764057E-3</v>
      </c>
      <c r="L7" s="22">
        <v>7.272004584226436E-4</v>
      </c>
      <c r="M7" s="22">
        <v>6.4538074617042187E-4</v>
      </c>
      <c r="N7" s="22">
        <v>3.1429554919334632E-4</v>
      </c>
      <c r="O7" s="22">
        <v>0.2838126447020935</v>
      </c>
      <c r="P7" s="22">
        <v>9.6997649048191512E-2</v>
      </c>
    </row>
    <row r="8" spans="1:16" x14ac:dyDescent="0.25">
      <c r="A8" s="22" t="s">
        <v>574</v>
      </c>
      <c r="B8" s="22">
        <v>3.6506785909704823E-3</v>
      </c>
      <c r="C8" s="22">
        <v>6.707515333424218E-6</v>
      </c>
      <c r="D8" s="22">
        <v>2.0129746947667448E-5</v>
      </c>
      <c r="E8" s="22">
        <v>2.5406085725098227E-5</v>
      </c>
      <c r="F8" s="22">
        <v>1.6072189553576768E-5</v>
      </c>
      <c r="G8" s="22">
        <v>7.3554560053449274E-7</v>
      </c>
      <c r="H8" s="22">
        <v>2.4602093266672006E-6</v>
      </c>
      <c r="I8" s="22">
        <v>4.0417487678895152E-6</v>
      </c>
      <c r="J8" s="22">
        <v>1.0147495401141535E-6</v>
      </c>
      <c r="K8" s="22">
        <v>7.8566340310326345E-7</v>
      </c>
      <c r="L8" s="22">
        <v>1.5947172289815293E-7</v>
      </c>
      <c r="M8" s="22">
        <v>2.4771115364706398E-8</v>
      </c>
      <c r="N8" s="22">
        <v>8.3986824238361245E-8</v>
      </c>
      <c r="O8" s="22">
        <v>4.5203983784820065E-4</v>
      </c>
      <c r="P8" s="22">
        <v>6.0057300920921874E-2</v>
      </c>
    </row>
    <row r="9" spans="1:16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8</v>
      </c>
      <c r="I11" s="22">
        <v>8</v>
      </c>
      <c r="J11" s="22">
        <v>8</v>
      </c>
      <c r="K11" s="22">
        <v>8</v>
      </c>
      <c r="L11" s="22">
        <v>8</v>
      </c>
      <c r="M11" s="22">
        <v>8</v>
      </c>
      <c r="N11" s="22">
        <v>8</v>
      </c>
      <c r="O11" s="22">
        <v>8</v>
      </c>
      <c r="P11" s="22">
        <v>112</v>
      </c>
    </row>
    <row r="12" spans="1:16" x14ac:dyDescent="0.25">
      <c r="A12" s="22" t="s">
        <v>572</v>
      </c>
      <c r="B12" s="22">
        <v>7.186351213464313</v>
      </c>
      <c r="C12" s="22">
        <v>0.43625284512353923</v>
      </c>
      <c r="D12" s="22">
        <v>0.31413853042135453</v>
      </c>
      <c r="E12" s="22">
        <v>8.7448190472409995E-2</v>
      </c>
      <c r="F12" s="22">
        <v>9.9926907537998183E-2</v>
      </c>
      <c r="G12" s="22">
        <v>0.12197212815643796</v>
      </c>
      <c r="H12" s="22">
        <v>2.0483986109117974E-2</v>
      </c>
      <c r="I12" s="22">
        <v>3.9837048884342613E-3</v>
      </c>
      <c r="J12" s="22">
        <v>1.0469067283173639E-3</v>
      </c>
      <c r="K12" s="22">
        <v>5.8305895978989991E-3</v>
      </c>
      <c r="L12" s="22">
        <v>9.0176400139398358E-3</v>
      </c>
      <c r="M12" s="22">
        <v>4.2163386065167978E-3</v>
      </c>
      <c r="N12" s="22">
        <v>2.9644594640483089E-3</v>
      </c>
      <c r="O12" s="22">
        <v>2.3961650389656111</v>
      </c>
      <c r="P12" s="22">
        <v>10.689798479549939</v>
      </c>
    </row>
    <row r="13" spans="1:16" x14ac:dyDescent="0.25">
      <c r="A13" s="22" t="s">
        <v>573</v>
      </c>
      <c r="B13" s="22">
        <v>0.89829390168303913</v>
      </c>
      <c r="C13" s="22">
        <v>5.4531605640442404E-2</v>
      </c>
      <c r="D13" s="22">
        <v>3.9267316302669317E-2</v>
      </c>
      <c r="E13" s="22">
        <v>1.0931023809051249E-2</v>
      </c>
      <c r="F13" s="22">
        <v>1.2490863442249773E-2</v>
      </c>
      <c r="G13" s="22">
        <v>1.5246516019554745E-2</v>
      </c>
      <c r="H13" s="22">
        <v>2.5604982636397468E-3</v>
      </c>
      <c r="I13" s="22">
        <v>4.9796311105428266E-4</v>
      </c>
      <c r="J13" s="22">
        <v>1.3086334103967049E-4</v>
      </c>
      <c r="K13" s="22">
        <v>7.2882369973737489E-4</v>
      </c>
      <c r="L13" s="22">
        <v>1.1272050017424795E-3</v>
      </c>
      <c r="M13" s="22">
        <v>5.2704232581459972E-4</v>
      </c>
      <c r="N13" s="22">
        <v>3.7055743300603861E-4</v>
      </c>
      <c r="O13" s="22">
        <v>0.29952062987070138</v>
      </c>
      <c r="P13" s="22">
        <v>9.5444629281695878E-2</v>
      </c>
    </row>
    <row r="14" spans="1:16" x14ac:dyDescent="0.25">
      <c r="A14" s="22" t="s">
        <v>574</v>
      </c>
      <c r="B14" s="22">
        <v>2.8737682686427846E-2</v>
      </c>
      <c r="C14" s="22">
        <v>3.2009994110927017E-4</v>
      </c>
      <c r="D14" s="22">
        <v>6.8073187852048489E-5</v>
      </c>
      <c r="E14" s="22">
        <v>2.795585180509927E-5</v>
      </c>
      <c r="F14" s="22">
        <v>1.2369086445289252E-5</v>
      </c>
      <c r="G14" s="22">
        <v>1.7540429664690306E-5</v>
      </c>
      <c r="H14" s="22">
        <v>2.5560639970394465E-6</v>
      </c>
      <c r="I14" s="22">
        <v>1.2234871659978097E-7</v>
      </c>
      <c r="J14" s="22">
        <v>3.8600812310754904E-8</v>
      </c>
      <c r="K14" s="22">
        <v>1.0587206226197265E-6</v>
      </c>
      <c r="L14" s="22">
        <v>4.1816951095240255E-6</v>
      </c>
      <c r="M14" s="22">
        <v>6.0470911895484695E-7</v>
      </c>
      <c r="N14" s="22">
        <v>1.5713027952971261E-7</v>
      </c>
      <c r="O14" s="22">
        <v>1.5296318924964256E-3</v>
      </c>
      <c r="P14" s="22">
        <v>5.7731423037756566E-2</v>
      </c>
    </row>
    <row r="15" spans="1:16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22">
        <v>8</v>
      </c>
      <c r="O17" s="22">
        <v>8</v>
      </c>
      <c r="P17" s="22">
        <v>112</v>
      </c>
    </row>
    <row r="18" spans="1:16" x14ac:dyDescent="0.25">
      <c r="A18" s="22" t="s">
        <v>572</v>
      </c>
      <c r="B18" s="22">
        <v>7.2941990608915734</v>
      </c>
      <c r="C18" s="22">
        <v>0.34252162298559241</v>
      </c>
      <c r="D18" s="22">
        <v>0.29473604751529348</v>
      </c>
      <c r="E18" s="22">
        <v>5.9706655764214904E-2</v>
      </c>
      <c r="F18" s="22">
        <v>6.5412495341425708E-2</v>
      </c>
      <c r="G18" s="22">
        <v>0.12460959782084993</v>
      </c>
      <c r="H18" s="22">
        <v>1.14984580560185E-2</v>
      </c>
      <c r="I18" s="22">
        <v>7.0130230779733372E-3</v>
      </c>
      <c r="J18" s="22">
        <v>1.2785107906310999E-4</v>
      </c>
      <c r="K18" s="22">
        <v>2.6972940874711734E-3</v>
      </c>
      <c r="L18" s="22">
        <v>1.111068085559093E-3</v>
      </c>
      <c r="M18" s="22">
        <v>3.1156484695528852E-3</v>
      </c>
      <c r="N18" s="22">
        <v>4.6309307791308311E-3</v>
      </c>
      <c r="O18" s="22">
        <v>2.1775874935297956</v>
      </c>
      <c r="P18" s="22">
        <v>10.388967247483514</v>
      </c>
    </row>
    <row r="19" spans="1:16" x14ac:dyDescent="0.25">
      <c r="A19" s="22" t="s">
        <v>573</v>
      </c>
      <c r="B19" s="22">
        <v>0.91177488261144668</v>
      </c>
      <c r="C19" s="22">
        <v>4.2815202873199051E-2</v>
      </c>
      <c r="D19" s="22">
        <v>3.6842005939411684E-2</v>
      </c>
      <c r="E19" s="22">
        <v>7.463331970526863E-3</v>
      </c>
      <c r="F19" s="22">
        <v>8.1765619176782135E-3</v>
      </c>
      <c r="G19" s="22">
        <v>1.5576199727606242E-2</v>
      </c>
      <c r="H19" s="22">
        <v>1.4373072570023125E-3</v>
      </c>
      <c r="I19" s="22">
        <v>8.7662788474666715E-4</v>
      </c>
      <c r="J19" s="22">
        <v>1.5981384882888748E-5</v>
      </c>
      <c r="K19" s="22">
        <v>3.3716176093389667E-4</v>
      </c>
      <c r="L19" s="22">
        <v>1.3888351069488663E-4</v>
      </c>
      <c r="M19" s="22">
        <v>3.8945605869411065E-4</v>
      </c>
      <c r="N19" s="22">
        <v>5.7886634739135389E-4</v>
      </c>
      <c r="O19" s="22">
        <v>0.27219843669122445</v>
      </c>
      <c r="P19" s="22">
        <v>9.2758636138245656E-2</v>
      </c>
    </row>
    <row r="20" spans="1:16" x14ac:dyDescent="0.25">
      <c r="A20" s="22" t="s">
        <v>574</v>
      </c>
      <c r="B20" s="22">
        <v>3.0635139489648658E-3</v>
      </c>
      <c r="C20" s="22">
        <v>5.3377465937795783E-6</v>
      </c>
      <c r="D20" s="22">
        <v>1.3918410961295308E-5</v>
      </c>
      <c r="E20" s="22">
        <v>9.4432932254723786E-6</v>
      </c>
      <c r="F20" s="22">
        <v>8.9227696110111405E-6</v>
      </c>
      <c r="G20" s="22">
        <v>3.9613083700799321E-6</v>
      </c>
      <c r="H20" s="22">
        <v>2.8840453525902432E-7</v>
      </c>
      <c r="I20" s="22">
        <v>7.865977459098885E-7</v>
      </c>
      <c r="J20" s="22">
        <v>2.0432373022002008E-9</v>
      </c>
      <c r="K20" s="22">
        <v>6.8063747787166738E-8</v>
      </c>
      <c r="L20" s="22">
        <v>1.7666944126055907E-8</v>
      </c>
      <c r="M20" s="22">
        <v>1.1815883548634476E-7</v>
      </c>
      <c r="N20" s="22">
        <v>2.7585039925907857E-7</v>
      </c>
      <c r="O20" s="22">
        <v>3.3295160478793301E-4</v>
      </c>
      <c r="P20" s="22">
        <v>5.7047631087283834E-2</v>
      </c>
    </row>
    <row r="21" spans="1:16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ht="15.75" thickBot="1" x14ac:dyDescent="0.3">
      <c r="A22" s="25" t="s">
        <v>583</v>
      </c>
      <c r="B22" s="25"/>
      <c r="C22" s="25"/>
      <c r="D22" s="25"/>
      <c r="E22" s="25"/>
    </row>
    <row r="23" spans="1:16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  <c r="H23">
        <v>24</v>
      </c>
      <c r="I23">
        <v>24</v>
      </c>
      <c r="J23">
        <v>24</v>
      </c>
      <c r="K23">
        <v>24</v>
      </c>
      <c r="L23">
        <v>24</v>
      </c>
      <c r="M23">
        <v>24</v>
      </c>
      <c r="N23">
        <v>24</v>
      </c>
      <c r="O23">
        <v>24</v>
      </c>
    </row>
    <row r="24" spans="1:16" x14ac:dyDescent="0.25">
      <c r="A24" s="22" t="s">
        <v>572</v>
      </c>
      <c r="B24" s="22">
        <v>21.971525736553819</v>
      </c>
      <c r="C24" s="22">
        <v>1.081384315603704</v>
      </c>
      <c r="D24" s="22">
        <v>0.94881423831048617</v>
      </c>
      <c r="E24" s="22">
        <v>0.28296948896941465</v>
      </c>
      <c r="F24">
        <v>0.30861379490450247</v>
      </c>
      <c r="G24">
        <v>0.33915816395388598</v>
      </c>
      <c r="H24">
        <v>7.4257800564929852E-2</v>
      </c>
      <c r="I24">
        <v>2.8596988208211636E-2</v>
      </c>
      <c r="J24">
        <v>7.11266727727376E-3</v>
      </c>
      <c r="K24">
        <v>1.7264436523482626E-2</v>
      </c>
      <c r="L24">
        <v>1.5946311766880078E-2</v>
      </c>
      <c r="M24">
        <v>1.2495033045433057E-2</v>
      </c>
      <c r="N24">
        <v>1.010975463672591E-2</v>
      </c>
      <c r="O24">
        <v>6.8442536901121542</v>
      </c>
    </row>
    <row r="25" spans="1:16" x14ac:dyDescent="0.25">
      <c r="A25" s="22" t="s">
        <v>573</v>
      </c>
      <c r="B25" s="22">
        <v>0.91548023902307574</v>
      </c>
      <c r="C25" s="22">
        <v>4.505767981682101E-2</v>
      </c>
      <c r="D25" s="22">
        <v>3.9533926596270266E-2</v>
      </c>
      <c r="E25" s="22">
        <v>1.179039537372561E-2</v>
      </c>
      <c r="F25">
        <v>1.2858908121020937E-2</v>
      </c>
      <c r="G25">
        <v>1.413159016474525E-2</v>
      </c>
      <c r="H25">
        <v>3.0940750235387438E-3</v>
      </c>
      <c r="I25">
        <v>1.1915411753421516E-3</v>
      </c>
      <c r="J25">
        <v>2.963611365530733E-4</v>
      </c>
      <c r="K25">
        <v>7.193515218117761E-4</v>
      </c>
      <c r="L25">
        <v>6.6442965695333669E-4</v>
      </c>
      <c r="M25">
        <v>5.2062637689304395E-4</v>
      </c>
      <c r="N25">
        <v>4.2123977653024626E-4</v>
      </c>
      <c r="O25">
        <v>0.28517723708800641</v>
      </c>
    </row>
    <row r="26" spans="1:16" x14ac:dyDescent="0.25">
      <c r="A26" s="22" t="s">
        <v>574</v>
      </c>
      <c r="B26" s="22">
        <v>1.1049027321107636E-2</v>
      </c>
      <c r="C26" s="22">
        <v>1.5224517527482286E-4</v>
      </c>
      <c r="D26" s="22">
        <v>3.6670122016412944E-5</v>
      </c>
      <c r="E26" s="22">
        <v>3.5240237136925427E-5</v>
      </c>
      <c r="F26">
        <v>2.791645593889096E-5</v>
      </c>
      <c r="G26">
        <v>1.0204800412533325E-5</v>
      </c>
      <c r="H26">
        <v>4.3369689954848768E-6</v>
      </c>
      <c r="I26">
        <v>2.0623074961143416E-6</v>
      </c>
      <c r="J26">
        <v>4.2722730558612272E-7</v>
      </c>
      <c r="K26">
        <v>6.8120658571746867E-7</v>
      </c>
      <c r="L26">
        <v>1.498531999856912E-6</v>
      </c>
      <c r="M26">
        <v>2.3895466278641067E-7</v>
      </c>
      <c r="N26">
        <v>1.7085164128555913E-7</v>
      </c>
      <c r="O26">
        <v>8.3524859369698038E-4</v>
      </c>
    </row>
    <row r="27" spans="1:16" x14ac:dyDescent="0.25">
      <c r="A27" s="22"/>
      <c r="B27" s="22"/>
      <c r="C27" s="22"/>
      <c r="D27" s="22"/>
      <c r="E27" s="22"/>
    </row>
    <row r="29" spans="1:16" ht="15.75" thickBot="1" x14ac:dyDescent="0.3">
      <c r="A29" t="s">
        <v>575</v>
      </c>
    </row>
    <row r="30" spans="1:16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16" x14ac:dyDescent="0.25">
      <c r="A31" s="22" t="s">
        <v>585</v>
      </c>
      <c r="B31" s="22">
        <v>1.0302379737936462E-3</v>
      </c>
      <c r="C31" s="22">
        <v>2</v>
      </c>
      <c r="D31" s="22">
        <v>5.1511898689682312E-4</v>
      </c>
      <c r="E31" s="22">
        <v>0.56426339547977922</v>
      </c>
      <c r="F31" s="22">
        <v>0.56939368839043747</v>
      </c>
      <c r="G31" s="22">
        <v>3.0264659038028601</v>
      </c>
    </row>
    <row r="32" spans="1:16" x14ac:dyDescent="0.25">
      <c r="A32" s="22" t="s">
        <v>586</v>
      </c>
      <c r="B32" s="22">
        <v>19.128278366727383</v>
      </c>
      <c r="C32" s="22">
        <v>13</v>
      </c>
      <c r="D32" s="22">
        <v>1.4714060282097987</v>
      </c>
      <c r="E32" s="22">
        <v>1611.7840396618415</v>
      </c>
      <c r="F32" s="22">
        <v>1.6360801602380526E-264</v>
      </c>
      <c r="G32" s="22">
        <v>1.7535516490561114</v>
      </c>
    </row>
    <row r="33" spans="1:7" x14ac:dyDescent="0.25">
      <c r="A33" s="22" t="s">
        <v>587</v>
      </c>
      <c r="B33" s="22">
        <v>1.016291509876216E-2</v>
      </c>
      <c r="C33" s="22">
        <v>26</v>
      </c>
      <c r="D33" s="22">
        <v>3.9088134995239078E-4</v>
      </c>
      <c r="E33" s="22">
        <v>0.42817299180244234</v>
      </c>
      <c r="F33" s="22">
        <v>0.99420811099544459</v>
      </c>
      <c r="G33" s="22">
        <v>1.5333917915508015</v>
      </c>
    </row>
    <row r="34" spans="1:7" x14ac:dyDescent="0.25">
      <c r="A34" s="22" t="s">
        <v>588</v>
      </c>
      <c r="B34" s="22">
        <v>0.26839412827567183</v>
      </c>
      <c r="C34" s="22">
        <v>294</v>
      </c>
      <c r="D34" s="22">
        <v>9.1290519821657086E-4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19.40786564807561</v>
      </c>
      <c r="C36" s="23">
        <v>335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2E21-C193-4715-BC30-995B89561276}">
  <dimension ref="A1:AA36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584</v>
      </c>
    </row>
    <row r="3" spans="1:27" x14ac:dyDescent="0.25">
      <c r="A3" t="s">
        <v>570</v>
      </c>
      <c r="B3" t="s">
        <v>160</v>
      </c>
      <c r="C3" t="s">
        <v>170</v>
      </c>
      <c r="D3" t="s">
        <v>171</v>
      </c>
      <c r="E3" t="s">
        <v>173</v>
      </c>
      <c r="F3" t="s">
        <v>174</v>
      </c>
      <c r="G3" t="s">
        <v>176</v>
      </c>
      <c r="H3" t="s">
        <v>179</v>
      </c>
      <c r="I3" t="s">
        <v>180</v>
      </c>
      <c r="J3" t="s">
        <v>182</v>
      </c>
      <c r="K3" t="s">
        <v>183</v>
      </c>
      <c r="L3" t="s">
        <v>186</v>
      </c>
      <c r="M3" t="s">
        <v>189</v>
      </c>
      <c r="N3" t="s">
        <v>194</v>
      </c>
      <c r="O3" t="s">
        <v>163</v>
      </c>
      <c r="P3" t="s">
        <v>177</v>
      </c>
      <c r="Q3" t="s">
        <v>164</v>
      </c>
      <c r="R3" t="s">
        <v>165</v>
      </c>
      <c r="S3" t="s">
        <v>181</v>
      </c>
      <c r="T3" t="s">
        <v>184</v>
      </c>
      <c r="U3" t="s">
        <v>185</v>
      </c>
      <c r="V3" t="s">
        <v>187</v>
      </c>
      <c r="W3" t="s">
        <v>188</v>
      </c>
      <c r="X3" t="s">
        <v>190</v>
      </c>
      <c r="Y3" t="s">
        <v>191</v>
      </c>
      <c r="Z3" t="s">
        <v>192</v>
      </c>
      <c r="AA3" t="s">
        <v>583</v>
      </c>
    </row>
    <row r="4" spans="1:27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8</v>
      </c>
      <c r="I5" s="22">
        <v>8</v>
      </c>
      <c r="J5" s="22">
        <v>8</v>
      </c>
      <c r="K5" s="22">
        <v>8</v>
      </c>
      <c r="L5" s="22">
        <v>8</v>
      </c>
      <c r="M5" s="22">
        <v>8</v>
      </c>
      <c r="N5" s="22">
        <v>8</v>
      </c>
      <c r="O5" s="22">
        <v>8</v>
      </c>
      <c r="P5" s="22">
        <v>8</v>
      </c>
      <c r="Q5" s="22">
        <v>8</v>
      </c>
      <c r="R5" s="22">
        <v>8</v>
      </c>
      <c r="S5" s="22">
        <v>8</v>
      </c>
      <c r="T5" s="22">
        <v>8</v>
      </c>
      <c r="U5" s="22">
        <v>8</v>
      </c>
      <c r="V5" s="22">
        <v>8</v>
      </c>
      <c r="W5" s="22">
        <v>8</v>
      </c>
      <c r="X5" s="22">
        <v>8</v>
      </c>
      <c r="Y5" s="22">
        <v>8</v>
      </c>
      <c r="Z5" s="22">
        <v>8</v>
      </c>
      <c r="AA5" s="22">
        <v>200</v>
      </c>
    </row>
    <row r="6" spans="1:27" x14ac:dyDescent="0.25">
      <c r="A6" s="22" t="s">
        <v>572</v>
      </c>
      <c r="B6" s="22">
        <v>7.4909754621979321</v>
      </c>
      <c r="C6" s="22">
        <v>0.30260984749457248</v>
      </c>
      <c r="D6" s="22">
        <v>0.33993966037383816</v>
      </c>
      <c r="E6" s="22">
        <v>0.13581464273278973</v>
      </c>
      <c r="F6" s="22">
        <v>0.14327439202507861</v>
      </c>
      <c r="G6" s="22">
        <v>9.2576437976598133E-2</v>
      </c>
      <c r="H6" s="22">
        <v>4.2275356399793372E-2</v>
      </c>
      <c r="I6" s="22">
        <v>1.7600260241804038E-2</v>
      </c>
      <c r="J6" s="22">
        <v>5.9379094698932856E-3</v>
      </c>
      <c r="K6" s="22">
        <v>8.736552838112456E-3</v>
      </c>
      <c r="L6" s="22">
        <v>5.8176036673811488E-3</v>
      </c>
      <c r="M6" s="22">
        <v>5.1630459693633749E-3</v>
      </c>
      <c r="N6" s="22">
        <v>2.5143643935467705E-3</v>
      </c>
      <c r="O6" s="22">
        <v>2.270501157616748</v>
      </c>
      <c r="P6" s="22">
        <v>6.1134737543926468E-2</v>
      </c>
      <c r="Q6" s="22">
        <v>1.019705661936664</v>
      </c>
      <c r="R6" s="22">
        <v>1.0289681405741207</v>
      </c>
      <c r="S6" s="22">
        <v>3.2196064039121466E-2</v>
      </c>
      <c r="T6" s="22">
        <v>1.12608683784087E-2</v>
      </c>
      <c r="U6" s="22">
        <v>6.5523238325183196E-3</v>
      </c>
      <c r="V6" s="22">
        <v>1.4135989161856065E-2</v>
      </c>
      <c r="W6" s="22">
        <v>3.126965521838403E-3</v>
      </c>
      <c r="X6" s="22">
        <v>3.5753977202548195E-3</v>
      </c>
      <c r="Y6" s="22">
        <v>3.6305753971097184E-3</v>
      </c>
      <c r="Z6" s="22">
        <v>2.8577710621454058E-3</v>
      </c>
      <c r="AA6" s="22">
        <v>13.050881188565416</v>
      </c>
    </row>
    <row r="7" spans="1:27" x14ac:dyDescent="0.25">
      <c r="A7" s="22" t="s">
        <v>573</v>
      </c>
      <c r="B7" s="22">
        <v>0.93637193277474151</v>
      </c>
      <c r="C7" s="22">
        <v>3.782623093682156E-2</v>
      </c>
      <c r="D7" s="22">
        <v>4.249245754672977E-2</v>
      </c>
      <c r="E7" s="22">
        <v>1.6976830341598716E-2</v>
      </c>
      <c r="F7" s="22">
        <v>1.7909299003134826E-2</v>
      </c>
      <c r="G7" s="22">
        <v>1.1572054747074767E-2</v>
      </c>
      <c r="H7" s="22">
        <v>5.2844195499741715E-3</v>
      </c>
      <c r="I7" s="22">
        <v>2.2000325302255048E-3</v>
      </c>
      <c r="J7" s="22">
        <v>7.422386837366607E-4</v>
      </c>
      <c r="K7" s="22">
        <v>1.092069104764057E-3</v>
      </c>
      <c r="L7" s="22">
        <v>7.272004584226436E-4</v>
      </c>
      <c r="M7" s="22">
        <v>6.4538074617042187E-4</v>
      </c>
      <c r="N7" s="22">
        <v>3.1429554919334632E-4</v>
      </c>
      <c r="O7" s="22">
        <v>0.2838126447020935</v>
      </c>
      <c r="P7" s="22">
        <v>7.6418421929908085E-3</v>
      </c>
      <c r="Q7" s="22">
        <v>0.127463207742083</v>
      </c>
      <c r="R7" s="22">
        <v>0.12862101757176508</v>
      </c>
      <c r="S7" s="22">
        <v>4.0245080048901833E-3</v>
      </c>
      <c r="T7" s="22">
        <v>1.4076085473010876E-3</v>
      </c>
      <c r="U7" s="22">
        <v>8.1904047906478995E-4</v>
      </c>
      <c r="V7" s="22">
        <v>1.7669986452320081E-3</v>
      </c>
      <c r="W7" s="22">
        <v>3.9087069022980037E-4</v>
      </c>
      <c r="X7" s="22">
        <v>4.4692471503185243E-4</v>
      </c>
      <c r="Y7" s="22">
        <v>4.538219246387148E-4</v>
      </c>
      <c r="Z7" s="22">
        <v>3.5722138276817573E-4</v>
      </c>
      <c r="AA7" s="22">
        <v>6.5254405942827082E-2</v>
      </c>
    </row>
    <row r="8" spans="1:27" x14ac:dyDescent="0.25">
      <c r="A8" s="22" t="s">
        <v>574</v>
      </c>
      <c r="B8" s="22">
        <v>3.6506785909704823E-3</v>
      </c>
      <c r="C8" s="22">
        <v>6.707515333424218E-6</v>
      </c>
      <c r="D8" s="22">
        <v>2.0129746947667448E-5</v>
      </c>
      <c r="E8" s="22">
        <v>2.5406085725098227E-5</v>
      </c>
      <c r="F8" s="22">
        <v>1.6072189553576768E-5</v>
      </c>
      <c r="G8" s="22">
        <v>7.3554560053449274E-7</v>
      </c>
      <c r="H8" s="22">
        <v>2.4602093266672006E-6</v>
      </c>
      <c r="I8" s="22">
        <v>4.0417487678895152E-6</v>
      </c>
      <c r="J8" s="22">
        <v>1.0147495401141535E-6</v>
      </c>
      <c r="K8" s="22">
        <v>7.8566340310326345E-7</v>
      </c>
      <c r="L8" s="22">
        <v>1.5947172289815293E-7</v>
      </c>
      <c r="M8" s="22">
        <v>2.4771115364706398E-8</v>
      </c>
      <c r="N8" s="22">
        <v>8.3986824238361245E-8</v>
      </c>
      <c r="O8" s="22">
        <v>4.5203983784820065E-4</v>
      </c>
      <c r="P8" s="22">
        <v>3.1890861442658093E-6</v>
      </c>
      <c r="Q8" s="22">
        <v>5.9165395729099803E-4</v>
      </c>
      <c r="R8" s="22">
        <v>1.1224747701150089E-4</v>
      </c>
      <c r="S8" s="22">
        <v>3.2126194785669061E-6</v>
      </c>
      <c r="T8" s="22">
        <v>1.696234492034319E-7</v>
      </c>
      <c r="U8" s="22">
        <v>2.9069254016286688E-7</v>
      </c>
      <c r="V8" s="22">
        <v>1.3178922088679255E-6</v>
      </c>
      <c r="W8" s="22">
        <v>9.8121209781769204E-8</v>
      </c>
      <c r="X8" s="22">
        <v>2.7162962985962525E-8</v>
      </c>
      <c r="Y8" s="22">
        <v>7.1957828838726982E-8</v>
      </c>
      <c r="Z8" s="22">
        <v>6.0435931259710268E-8</v>
      </c>
      <c r="AA8" s="22">
        <v>3.5861540297742731E-2</v>
      </c>
    </row>
    <row r="9" spans="1:27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8</v>
      </c>
      <c r="I11" s="22">
        <v>8</v>
      </c>
      <c r="J11" s="22">
        <v>8</v>
      </c>
      <c r="K11" s="22">
        <v>8</v>
      </c>
      <c r="L11" s="22">
        <v>8</v>
      </c>
      <c r="M11" s="22">
        <v>8</v>
      </c>
      <c r="N11" s="22">
        <v>8</v>
      </c>
      <c r="O11" s="22">
        <v>8</v>
      </c>
      <c r="P11" s="22">
        <v>8</v>
      </c>
      <c r="Q11" s="22">
        <v>8</v>
      </c>
      <c r="R11" s="22">
        <v>8</v>
      </c>
      <c r="S11" s="22">
        <v>8</v>
      </c>
      <c r="T11" s="22">
        <v>8</v>
      </c>
      <c r="U11" s="22">
        <v>8</v>
      </c>
      <c r="V11" s="22">
        <v>8</v>
      </c>
      <c r="W11" s="22">
        <v>8</v>
      </c>
      <c r="X11" s="22">
        <v>8</v>
      </c>
      <c r="Y11" s="22">
        <v>8</v>
      </c>
      <c r="Z11" s="22">
        <v>8</v>
      </c>
      <c r="AA11" s="22">
        <v>200</v>
      </c>
    </row>
    <row r="12" spans="1:27" x14ac:dyDescent="0.25">
      <c r="A12" s="22" t="s">
        <v>572</v>
      </c>
      <c r="B12" s="22">
        <v>7.186351213464313</v>
      </c>
      <c r="C12" s="22">
        <v>0.43625284512353923</v>
      </c>
      <c r="D12" s="22">
        <v>0.31413853042135453</v>
      </c>
      <c r="E12" s="22">
        <v>8.7448190472409995E-2</v>
      </c>
      <c r="F12" s="22">
        <v>9.9926907537998183E-2</v>
      </c>
      <c r="G12" s="22">
        <v>0.12197212815643796</v>
      </c>
      <c r="H12" s="22">
        <v>2.0483986109117974E-2</v>
      </c>
      <c r="I12" s="22">
        <v>3.9837048884342613E-3</v>
      </c>
      <c r="J12" s="22">
        <v>1.0469067283173639E-3</v>
      </c>
      <c r="K12" s="22">
        <v>5.8305895978989991E-3</v>
      </c>
      <c r="L12" s="22">
        <v>9.0176400139398358E-3</v>
      </c>
      <c r="M12" s="22">
        <v>4.2163386065167978E-3</v>
      </c>
      <c r="N12" s="22">
        <v>2.9644594640483089E-3</v>
      </c>
      <c r="O12" s="22">
        <v>2.3961650389656111</v>
      </c>
      <c r="P12" s="22">
        <v>5.5746885544633647E-2</v>
      </c>
      <c r="Q12" s="22">
        <v>0.92643380690215316</v>
      </c>
      <c r="R12" s="22">
        <v>0.98025325940694485</v>
      </c>
      <c r="S12" s="22">
        <v>5.4801211582963166E-2</v>
      </c>
      <c r="T12" s="22">
        <v>1.4640936550497634E-2</v>
      </c>
      <c r="U12" s="22">
        <v>2.5816089550007326E-3</v>
      </c>
      <c r="V12" s="22">
        <v>7.4136465389542678E-3</v>
      </c>
      <c r="W12" s="22">
        <v>3.7734923113205733E-3</v>
      </c>
      <c r="X12" s="22">
        <v>4.9442045546831794E-3</v>
      </c>
      <c r="Y12" s="22">
        <v>6.8978406560670086E-3</v>
      </c>
      <c r="Z12" s="22">
        <v>5.6911886690396082E-3</v>
      </c>
      <c r="AA12" s="22">
        <v>12.752976561222196</v>
      </c>
    </row>
    <row r="13" spans="1:27" x14ac:dyDescent="0.25">
      <c r="A13" s="22" t="s">
        <v>573</v>
      </c>
      <c r="B13" s="22">
        <v>0.89829390168303913</v>
      </c>
      <c r="C13" s="22">
        <v>5.4531605640442404E-2</v>
      </c>
      <c r="D13" s="22">
        <v>3.9267316302669317E-2</v>
      </c>
      <c r="E13" s="22">
        <v>1.0931023809051249E-2</v>
      </c>
      <c r="F13" s="22">
        <v>1.2490863442249773E-2</v>
      </c>
      <c r="G13" s="22">
        <v>1.5246516019554745E-2</v>
      </c>
      <c r="H13" s="22">
        <v>2.5604982636397468E-3</v>
      </c>
      <c r="I13" s="22">
        <v>4.9796311105428266E-4</v>
      </c>
      <c r="J13" s="22">
        <v>1.3086334103967049E-4</v>
      </c>
      <c r="K13" s="22">
        <v>7.2882369973737489E-4</v>
      </c>
      <c r="L13" s="22">
        <v>1.1272050017424795E-3</v>
      </c>
      <c r="M13" s="22">
        <v>5.2704232581459972E-4</v>
      </c>
      <c r="N13" s="22">
        <v>3.7055743300603861E-4</v>
      </c>
      <c r="O13" s="22">
        <v>0.29952062987070138</v>
      </c>
      <c r="P13" s="22">
        <v>6.9683606930792058E-3</v>
      </c>
      <c r="Q13" s="22">
        <v>0.11580422586276914</v>
      </c>
      <c r="R13" s="22">
        <v>0.12253165742586811</v>
      </c>
      <c r="S13" s="22">
        <v>6.8501514478703958E-3</v>
      </c>
      <c r="T13" s="22">
        <v>1.8301170688122042E-3</v>
      </c>
      <c r="U13" s="22">
        <v>3.2270111937509157E-4</v>
      </c>
      <c r="V13" s="22">
        <v>9.2670581736928347E-4</v>
      </c>
      <c r="W13" s="22">
        <v>4.7168653891507166E-4</v>
      </c>
      <c r="X13" s="22">
        <v>6.1802556933539742E-4</v>
      </c>
      <c r="Y13" s="22">
        <v>8.6223008200837607E-4</v>
      </c>
      <c r="Z13" s="22">
        <v>7.1139858362995103E-4</v>
      </c>
      <c r="AA13" s="22">
        <v>6.3764882806110978E-2</v>
      </c>
    </row>
    <row r="14" spans="1:27" x14ac:dyDescent="0.25">
      <c r="A14" s="22" t="s">
        <v>574</v>
      </c>
      <c r="B14" s="22">
        <v>2.8737682686427846E-2</v>
      </c>
      <c r="C14" s="22">
        <v>3.2009994110927017E-4</v>
      </c>
      <c r="D14" s="22">
        <v>6.8073187852048489E-5</v>
      </c>
      <c r="E14" s="22">
        <v>2.795585180509927E-5</v>
      </c>
      <c r="F14" s="22">
        <v>1.2369086445289252E-5</v>
      </c>
      <c r="G14" s="22">
        <v>1.7540429664690306E-5</v>
      </c>
      <c r="H14" s="22">
        <v>2.5560639970394465E-6</v>
      </c>
      <c r="I14" s="22">
        <v>1.2234871659978097E-7</v>
      </c>
      <c r="J14" s="22">
        <v>3.8600812310754904E-8</v>
      </c>
      <c r="K14" s="22">
        <v>1.0587206226197265E-6</v>
      </c>
      <c r="L14" s="22">
        <v>4.1816951095240255E-6</v>
      </c>
      <c r="M14" s="22">
        <v>6.0470911895484695E-7</v>
      </c>
      <c r="N14" s="22">
        <v>1.5713027952971261E-7</v>
      </c>
      <c r="O14" s="22">
        <v>1.5296318924964256E-3</v>
      </c>
      <c r="P14" s="22">
        <v>1.7573799847948324E-5</v>
      </c>
      <c r="Q14" s="22">
        <v>4.8107473788522453E-3</v>
      </c>
      <c r="R14" s="22">
        <v>1.0083291472152264E-3</v>
      </c>
      <c r="S14" s="22">
        <v>1.5036362920707437E-4</v>
      </c>
      <c r="T14" s="22">
        <v>6.4901398539045198E-7</v>
      </c>
      <c r="U14" s="22">
        <v>2.433527007560863E-7</v>
      </c>
      <c r="V14" s="22">
        <v>2.6345720947744975E-7</v>
      </c>
      <c r="W14" s="22">
        <v>1.2171009991325838E-6</v>
      </c>
      <c r="X14" s="22">
        <v>6.6959801369042895E-7</v>
      </c>
      <c r="Y14" s="22">
        <v>2.9950980332952545E-7</v>
      </c>
      <c r="Z14" s="22">
        <v>3.5037189266916001E-7</v>
      </c>
      <c r="AA14" s="22">
        <v>3.4600125105496649E-2</v>
      </c>
    </row>
    <row r="15" spans="1:27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22">
        <v>8</v>
      </c>
      <c r="O17" s="22">
        <v>8</v>
      </c>
      <c r="P17" s="22">
        <v>8</v>
      </c>
      <c r="Q17" s="22">
        <v>8</v>
      </c>
      <c r="R17" s="22">
        <v>8</v>
      </c>
      <c r="S17" s="22">
        <v>8</v>
      </c>
      <c r="T17" s="22">
        <v>8</v>
      </c>
      <c r="U17" s="22">
        <v>8</v>
      </c>
      <c r="V17" s="22">
        <v>8</v>
      </c>
      <c r="W17" s="22">
        <v>8</v>
      </c>
      <c r="X17" s="22">
        <v>8</v>
      </c>
      <c r="Y17" s="22">
        <v>8</v>
      </c>
      <c r="Z17" s="22">
        <v>8</v>
      </c>
      <c r="AA17" s="22">
        <v>200</v>
      </c>
    </row>
    <row r="18" spans="1:27" x14ac:dyDescent="0.25">
      <c r="A18" s="22" t="s">
        <v>572</v>
      </c>
      <c r="B18" s="22">
        <v>7.2941990608915734</v>
      </c>
      <c r="C18" s="22">
        <v>0.34252162298559241</v>
      </c>
      <c r="D18" s="22">
        <v>0.29473604751529348</v>
      </c>
      <c r="E18" s="22">
        <v>5.9706655764214904E-2</v>
      </c>
      <c r="F18" s="22">
        <v>6.5412495341425708E-2</v>
      </c>
      <c r="G18" s="22">
        <v>0.12460959782084993</v>
      </c>
      <c r="H18" s="22">
        <v>1.14984580560185E-2</v>
      </c>
      <c r="I18" s="22">
        <v>7.0130230779733372E-3</v>
      </c>
      <c r="J18" s="22">
        <v>1.2785107906310999E-4</v>
      </c>
      <c r="K18" s="22">
        <v>2.6972940874711734E-3</v>
      </c>
      <c r="L18" s="22">
        <v>1.111068085559093E-3</v>
      </c>
      <c r="M18" s="22">
        <v>3.1156484695528852E-3</v>
      </c>
      <c r="N18" s="22">
        <v>4.6309307791308311E-3</v>
      </c>
      <c r="O18" s="22">
        <v>2.1775874935297956</v>
      </c>
      <c r="P18" s="22">
        <v>5.7075315094923029E-2</v>
      </c>
      <c r="Q18" s="22">
        <v>0.96260674077023956</v>
      </c>
      <c r="R18" s="22">
        <v>0.85715636568871034</v>
      </c>
      <c r="S18" s="22">
        <v>1.7001444294902086E-2</v>
      </c>
      <c r="T18" s="22">
        <v>1.1890164629815875E-2</v>
      </c>
      <c r="U18" s="22">
        <v>1.7378526782557073E-3</v>
      </c>
      <c r="V18" s="22">
        <v>1.0879531404187499E-2</v>
      </c>
      <c r="W18" s="22">
        <v>2.4500875819106361E-3</v>
      </c>
      <c r="X18" s="22">
        <v>1.4816509581462088E-3</v>
      </c>
      <c r="Y18" s="22">
        <v>3.5323686005767269E-3</v>
      </c>
      <c r="Z18" s="22">
        <v>3.3478058412150162E-3</v>
      </c>
      <c r="AA18" s="22">
        <v>12.31812657502639</v>
      </c>
    </row>
    <row r="19" spans="1:27" x14ac:dyDescent="0.25">
      <c r="A19" s="22" t="s">
        <v>573</v>
      </c>
      <c r="B19" s="22">
        <v>0.91177488261144668</v>
      </c>
      <c r="C19" s="22">
        <v>4.2815202873199051E-2</v>
      </c>
      <c r="D19" s="22">
        <v>3.6842005939411684E-2</v>
      </c>
      <c r="E19" s="22">
        <v>7.463331970526863E-3</v>
      </c>
      <c r="F19" s="22">
        <v>8.1765619176782135E-3</v>
      </c>
      <c r="G19" s="22">
        <v>1.5576199727606242E-2</v>
      </c>
      <c r="H19" s="22">
        <v>1.4373072570023125E-3</v>
      </c>
      <c r="I19" s="22">
        <v>8.7662788474666715E-4</v>
      </c>
      <c r="J19" s="22">
        <v>1.5981384882888748E-5</v>
      </c>
      <c r="K19" s="22">
        <v>3.3716176093389667E-4</v>
      </c>
      <c r="L19" s="22">
        <v>1.3888351069488663E-4</v>
      </c>
      <c r="M19" s="22">
        <v>3.8945605869411065E-4</v>
      </c>
      <c r="N19" s="22">
        <v>5.7886634739135389E-4</v>
      </c>
      <c r="O19" s="22">
        <v>0.27219843669122445</v>
      </c>
      <c r="P19" s="22">
        <v>7.1344143868653787E-3</v>
      </c>
      <c r="Q19" s="22">
        <v>0.12032584259627994</v>
      </c>
      <c r="R19" s="22">
        <v>0.10714454571108879</v>
      </c>
      <c r="S19" s="22">
        <v>2.1251805368627608E-3</v>
      </c>
      <c r="T19" s="22">
        <v>1.4862705787269843E-3</v>
      </c>
      <c r="U19" s="22">
        <v>2.1723158478196341E-4</v>
      </c>
      <c r="V19" s="22">
        <v>1.3599414255234374E-3</v>
      </c>
      <c r="W19" s="22">
        <v>3.0626094773882951E-4</v>
      </c>
      <c r="X19" s="22">
        <v>1.852063697682761E-4</v>
      </c>
      <c r="Y19" s="22">
        <v>4.4154607507209087E-4</v>
      </c>
      <c r="Z19" s="22">
        <v>4.1847573015187702E-4</v>
      </c>
      <c r="AA19" s="22">
        <v>6.1590632875131952E-2</v>
      </c>
    </row>
    <row r="20" spans="1:27" x14ac:dyDescent="0.25">
      <c r="A20" s="22" t="s">
        <v>574</v>
      </c>
      <c r="B20" s="22">
        <v>3.0635139489648658E-3</v>
      </c>
      <c r="C20" s="22">
        <v>5.3377465937795783E-6</v>
      </c>
      <c r="D20" s="22">
        <v>1.3918410961295308E-5</v>
      </c>
      <c r="E20" s="22">
        <v>9.4432932254723786E-6</v>
      </c>
      <c r="F20" s="22">
        <v>8.9227696110111405E-6</v>
      </c>
      <c r="G20" s="22">
        <v>3.9613083700799321E-6</v>
      </c>
      <c r="H20" s="22">
        <v>2.8840453525902432E-7</v>
      </c>
      <c r="I20" s="22">
        <v>7.865977459098885E-7</v>
      </c>
      <c r="J20" s="22">
        <v>2.0432373022002008E-9</v>
      </c>
      <c r="K20" s="22">
        <v>6.8063747787166738E-8</v>
      </c>
      <c r="L20" s="22">
        <v>1.7666944126055907E-8</v>
      </c>
      <c r="M20" s="22">
        <v>1.1815883548634476E-7</v>
      </c>
      <c r="N20" s="22">
        <v>2.7585039925907857E-7</v>
      </c>
      <c r="O20" s="22">
        <v>3.3295160478793301E-4</v>
      </c>
      <c r="P20" s="22">
        <v>1.331625733289653E-6</v>
      </c>
      <c r="Q20" s="22">
        <v>1.5345796643071735E-4</v>
      </c>
      <c r="R20" s="22">
        <v>1.5131251115567005E-4</v>
      </c>
      <c r="S20" s="22">
        <v>1.9714924339299546E-6</v>
      </c>
      <c r="T20" s="22">
        <v>2.3692395645027648E-7</v>
      </c>
      <c r="U20" s="22">
        <v>2.6759893367470922E-8</v>
      </c>
      <c r="V20" s="22">
        <v>2.4514442935849845E-7</v>
      </c>
      <c r="W20" s="22">
        <v>1.7865980797293161E-7</v>
      </c>
      <c r="X20" s="22">
        <v>5.6472207342550666E-8</v>
      </c>
      <c r="Y20" s="22">
        <v>1.5191348746517378E-7</v>
      </c>
      <c r="Z20" s="22">
        <v>1.8101910774909231E-7</v>
      </c>
      <c r="AA20" s="22">
        <v>3.3907450163032864E-2</v>
      </c>
    </row>
    <row r="21" spans="1:27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5.75" thickBot="1" x14ac:dyDescent="0.3">
      <c r="A22" s="25" t="s">
        <v>583</v>
      </c>
      <c r="B22" s="25"/>
      <c r="C22" s="25"/>
      <c r="D22" s="25"/>
      <c r="E22" s="25"/>
    </row>
    <row r="23" spans="1:27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  <c r="H23">
        <v>24</v>
      </c>
      <c r="I23">
        <v>24</v>
      </c>
      <c r="J23">
        <v>24</v>
      </c>
      <c r="K23">
        <v>24</v>
      </c>
      <c r="L23">
        <v>24</v>
      </c>
      <c r="M23">
        <v>24</v>
      </c>
      <c r="N23">
        <v>24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</row>
    <row r="24" spans="1:27" x14ac:dyDescent="0.25">
      <c r="A24" s="22" t="s">
        <v>572</v>
      </c>
      <c r="B24" s="22">
        <v>21.971525736553819</v>
      </c>
      <c r="C24" s="22">
        <v>1.081384315603704</v>
      </c>
      <c r="D24" s="22">
        <v>0.94881423831048617</v>
      </c>
      <c r="E24" s="22">
        <v>0.28296948896941465</v>
      </c>
      <c r="F24">
        <v>0.30861379490450247</v>
      </c>
      <c r="G24">
        <v>0.33915816395388598</v>
      </c>
      <c r="H24">
        <v>7.4257800564929852E-2</v>
      </c>
      <c r="I24">
        <v>2.8596988208211636E-2</v>
      </c>
      <c r="J24">
        <v>7.11266727727376E-3</v>
      </c>
      <c r="K24">
        <v>1.7264436523482626E-2</v>
      </c>
      <c r="L24">
        <v>1.5946311766880078E-2</v>
      </c>
      <c r="M24">
        <v>1.2495033045433057E-2</v>
      </c>
      <c r="N24">
        <v>1.010975463672591E-2</v>
      </c>
      <c r="O24">
        <v>6.8442536901121542</v>
      </c>
      <c r="P24">
        <v>0.17395693818348315</v>
      </c>
      <c r="Q24">
        <v>2.9087462096090566</v>
      </c>
      <c r="R24">
        <v>2.8663777656697755</v>
      </c>
      <c r="S24">
        <v>0.10399871991698673</v>
      </c>
      <c r="T24">
        <v>3.7791969558722209E-2</v>
      </c>
      <c r="U24">
        <v>1.0871785465774759E-2</v>
      </c>
      <c r="V24">
        <v>3.2429167104997832E-2</v>
      </c>
      <c r="W24">
        <v>9.3505454150696124E-3</v>
      </c>
      <c r="X24">
        <v>1.0001253233084208E-2</v>
      </c>
      <c r="Y24">
        <v>1.4060784653753454E-2</v>
      </c>
      <c r="Z24">
        <v>1.189676557240003E-2</v>
      </c>
    </row>
    <row r="25" spans="1:27" x14ac:dyDescent="0.25">
      <c r="A25" s="22" t="s">
        <v>573</v>
      </c>
      <c r="B25" s="22">
        <v>0.91548023902307574</v>
      </c>
      <c r="C25" s="22">
        <v>4.505767981682101E-2</v>
      </c>
      <c r="D25" s="22">
        <v>3.9533926596270266E-2</v>
      </c>
      <c r="E25" s="22">
        <v>1.179039537372561E-2</v>
      </c>
      <c r="F25">
        <v>1.2858908121020937E-2</v>
      </c>
      <c r="G25">
        <v>1.413159016474525E-2</v>
      </c>
      <c r="H25">
        <v>3.0940750235387438E-3</v>
      </c>
      <c r="I25">
        <v>1.1915411753421516E-3</v>
      </c>
      <c r="J25">
        <v>2.963611365530733E-4</v>
      </c>
      <c r="K25">
        <v>7.193515218117761E-4</v>
      </c>
      <c r="L25">
        <v>6.6442965695333669E-4</v>
      </c>
      <c r="M25">
        <v>5.2062637689304395E-4</v>
      </c>
      <c r="N25">
        <v>4.2123977653024626E-4</v>
      </c>
      <c r="O25">
        <v>0.28517723708800641</v>
      </c>
      <c r="P25">
        <v>7.2482057576451313E-3</v>
      </c>
      <c r="Q25">
        <v>0.12119775873371069</v>
      </c>
      <c r="R25">
        <v>0.11943240690290731</v>
      </c>
      <c r="S25">
        <v>4.3332799965411133E-3</v>
      </c>
      <c r="T25">
        <v>1.5746653982800921E-3</v>
      </c>
      <c r="U25">
        <v>4.5299106107394828E-4</v>
      </c>
      <c r="V25">
        <v>1.3512152960415767E-3</v>
      </c>
      <c r="W25">
        <v>3.8960605896123387E-4</v>
      </c>
      <c r="X25">
        <v>4.1671888471184198E-4</v>
      </c>
      <c r="Y25">
        <v>5.8586602723972728E-4</v>
      </c>
      <c r="Z25">
        <v>4.9569856551666793E-4</v>
      </c>
    </row>
    <row r="26" spans="1:27" x14ac:dyDescent="0.25">
      <c r="A26" s="22" t="s">
        <v>574</v>
      </c>
      <c r="B26" s="22">
        <v>1.1049027321107636E-2</v>
      </c>
      <c r="C26" s="22">
        <v>1.5224517527482286E-4</v>
      </c>
      <c r="D26" s="22">
        <v>3.6670122016412944E-5</v>
      </c>
      <c r="E26" s="22">
        <v>3.5240237136925427E-5</v>
      </c>
      <c r="F26">
        <v>2.791645593889096E-5</v>
      </c>
      <c r="G26">
        <v>1.0204800412533325E-5</v>
      </c>
      <c r="H26">
        <v>4.3369689954848768E-6</v>
      </c>
      <c r="I26">
        <v>2.0623074961143416E-6</v>
      </c>
      <c r="J26">
        <v>4.2722730558612272E-7</v>
      </c>
      <c r="K26">
        <v>6.8120658571746867E-7</v>
      </c>
      <c r="L26">
        <v>1.498531999856912E-6</v>
      </c>
      <c r="M26">
        <v>2.3895466278641067E-7</v>
      </c>
      <c r="N26">
        <v>1.7085164128555913E-7</v>
      </c>
      <c r="O26">
        <v>8.3524859369698038E-4</v>
      </c>
      <c r="P26">
        <v>6.8100553527907172E-6</v>
      </c>
      <c r="Q26">
        <v>1.714950669777171E-3</v>
      </c>
      <c r="R26">
        <v>4.7232363337632152E-4</v>
      </c>
      <c r="S26">
        <v>5.127302913001779E-5</v>
      </c>
      <c r="T26">
        <v>3.5638031607795991E-7</v>
      </c>
      <c r="U26">
        <v>2.4252336295005825E-7</v>
      </c>
      <c r="V26">
        <v>6.7872777496461141E-7</v>
      </c>
      <c r="W26">
        <v>4.594198180253032E-7</v>
      </c>
      <c r="X26">
        <v>2.6230047097444102E-7</v>
      </c>
      <c r="Y26">
        <v>1.9916503098184073E-7</v>
      </c>
      <c r="Z26">
        <v>2.0504847286122598E-7</v>
      </c>
    </row>
    <row r="27" spans="1:27" x14ac:dyDescent="0.25">
      <c r="A27" s="22"/>
      <c r="B27" s="22"/>
      <c r="C27" s="22"/>
      <c r="D27" s="22"/>
      <c r="E27" s="22"/>
    </row>
    <row r="29" spans="1:27" ht="15.75" thickBot="1" x14ac:dyDescent="0.3">
      <c r="A29" t="s">
        <v>575</v>
      </c>
    </row>
    <row r="30" spans="1:27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27" x14ac:dyDescent="0.25">
      <c r="A31" s="22" t="s">
        <v>585</v>
      </c>
      <c r="B31" s="22">
        <v>1.3579516686235138E-3</v>
      </c>
      <c r="C31" s="22">
        <v>2</v>
      </c>
      <c r="D31" s="22">
        <v>6.789758343117569E-4</v>
      </c>
      <c r="E31" s="22">
        <v>1.1227884436352489</v>
      </c>
      <c r="F31" s="22">
        <v>0.32615125805567136</v>
      </c>
      <c r="G31" s="22">
        <v>3.0128916051364794</v>
      </c>
    </row>
    <row r="32" spans="1:27" x14ac:dyDescent="0.25">
      <c r="A32" s="22" t="s">
        <v>586</v>
      </c>
      <c r="B32" s="22">
        <v>20.439526166092264</v>
      </c>
      <c r="C32" s="22">
        <v>24</v>
      </c>
      <c r="D32" s="22">
        <v>0.85164692358717764</v>
      </c>
      <c r="E32" s="22">
        <v>1408.3260044600343</v>
      </c>
      <c r="F32" s="22">
        <v>0</v>
      </c>
      <c r="G32" s="22">
        <v>1.5381177386388114</v>
      </c>
    </row>
    <row r="33" spans="1:7" x14ac:dyDescent="0.25">
      <c r="A33" s="22" t="s">
        <v>587</v>
      </c>
      <c r="B33" s="22">
        <v>1.2448332199258338E-2</v>
      </c>
      <c r="C33" s="22">
        <v>48</v>
      </c>
      <c r="D33" s="22">
        <v>2.5934025415121537E-4</v>
      </c>
      <c r="E33" s="22">
        <v>0.42885803237102177</v>
      </c>
      <c r="F33" s="22">
        <v>0.99974637029349722</v>
      </c>
      <c r="G33" s="22">
        <v>1.382322379728627</v>
      </c>
    </row>
    <row r="34" spans="1:7" x14ac:dyDescent="0.25">
      <c r="A34" s="22" t="s">
        <v>588</v>
      </c>
      <c r="B34" s="22">
        <v>0.31747949939665876</v>
      </c>
      <c r="C34" s="22">
        <v>525</v>
      </c>
      <c r="D34" s="22">
        <v>6.047228559936357E-4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20.770811949356805</v>
      </c>
      <c r="C36" s="23">
        <v>599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87F5-0A98-4845-ACA2-A8020118E3FB}">
  <dimension ref="A1:Z36"/>
  <sheetViews>
    <sheetView workbookViewId="0">
      <selection sqref="A1:X36"/>
    </sheetView>
  </sheetViews>
  <sheetFormatPr defaultRowHeight="15" x14ac:dyDescent="0.25"/>
  <sheetData>
    <row r="1" spans="1:26" x14ac:dyDescent="0.25">
      <c r="A1" t="s">
        <v>584</v>
      </c>
    </row>
    <row r="3" spans="1:26" x14ac:dyDescent="0.25">
      <c r="A3" t="s">
        <v>570</v>
      </c>
      <c r="B3" t="s">
        <v>170</v>
      </c>
      <c r="C3" t="s">
        <v>171</v>
      </c>
      <c r="D3" t="s">
        <v>173</v>
      </c>
      <c r="E3" t="s">
        <v>174</v>
      </c>
      <c r="F3" t="s">
        <v>176</v>
      </c>
      <c r="G3" t="s">
        <v>179</v>
      </c>
      <c r="H3" t="s">
        <v>180</v>
      </c>
      <c r="I3" t="s">
        <v>182</v>
      </c>
      <c r="J3" t="s">
        <v>183</v>
      </c>
      <c r="K3" t="s">
        <v>186</v>
      </c>
      <c r="L3" t="s">
        <v>189</v>
      </c>
      <c r="M3" t="s">
        <v>194</v>
      </c>
      <c r="N3" t="s">
        <v>163</v>
      </c>
      <c r="O3" t="s">
        <v>177</v>
      </c>
      <c r="P3" t="s">
        <v>164</v>
      </c>
      <c r="Q3" t="s">
        <v>165</v>
      </c>
      <c r="R3" t="s">
        <v>181</v>
      </c>
      <c r="S3" t="s">
        <v>184</v>
      </c>
      <c r="T3" t="s">
        <v>185</v>
      </c>
      <c r="U3" t="s">
        <v>187</v>
      </c>
      <c r="V3" t="s">
        <v>188</v>
      </c>
      <c r="W3" t="s">
        <v>190</v>
      </c>
      <c r="X3" t="s">
        <v>191</v>
      </c>
      <c r="Y3" t="s">
        <v>192</v>
      </c>
      <c r="Z3" t="s">
        <v>583</v>
      </c>
    </row>
    <row r="4" spans="1:26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8</v>
      </c>
      <c r="I5" s="22">
        <v>8</v>
      </c>
      <c r="J5" s="22">
        <v>8</v>
      </c>
      <c r="K5" s="22">
        <v>8</v>
      </c>
      <c r="L5" s="22">
        <v>8</v>
      </c>
      <c r="M5" s="22">
        <v>8</v>
      </c>
      <c r="N5" s="22">
        <v>8</v>
      </c>
      <c r="O5" s="22">
        <v>8</v>
      </c>
      <c r="P5" s="22">
        <v>8</v>
      </c>
      <c r="Q5" s="22">
        <v>8</v>
      </c>
      <c r="R5" s="22">
        <v>8</v>
      </c>
      <c r="S5" s="22">
        <v>8</v>
      </c>
      <c r="T5" s="22">
        <v>8</v>
      </c>
      <c r="U5" s="22">
        <v>8</v>
      </c>
      <c r="V5" s="22">
        <v>8</v>
      </c>
      <c r="W5" s="22">
        <v>8</v>
      </c>
      <c r="X5" s="22">
        <v>8</v>
      </c>
      <c r="Y5" s="22">
        <v>8</v>
      </c>
      <c r="Z5" s="22">
        <v>192</v>
      </c>
    </row>
    <row r="6" spans="1:26" x14ac:dyDescent="0.25">
      <c r="A6" s="22" t="s">
        <v>572</v>
      </c>
      <c r="B6" s="22">
        <v>0.30260984749457248</v>
      </c>
      <c r="C6" s="22">
        <v>0.33993966037383816</v>
      </c>
      <c r="D6" s="22">
        <v>0.13581464273278973</v>
      </c>
      <c r="E6" s="22">
        <v>0.14327439202507861</v>
      </c>
      <c r="F6" s="22">
        <v>9.2576437976598133E-2</v>
      </c>
      <c r="G6" s="22">
        <v>4.2275356399793372E-2</v>
      </c>
      <c r="H6" s="22">
        <v>1.7600260241804038E-2</v>
      </c>
      <c r="I6" s="22">
        <v>5.9379094698932856E-3</v>
      </c>
      <c r="J6" s="22">
        <v>8.736552838112456E-3</v>
      </c>
      <c r="K6" s="22">
        <v>5.8176036673811488E-3</v>
      </c>
      <c r="L6" s="22">
        <v>5.1630459693633749E-3</v>
      </c>
      <c r="M6" s="22">
        <v>2.5143643935467705E-3</v>
      </c>
      <c r="N6" s="22">
        <v>2.270501157616748</v>
      </c>
      <c r="O6" s="22">
        <v>6.1134737543926468E-2</v>
      </c>
      <c r="P6" s="22">
        <v>1.019705661936664</v>
      </c>
      <c r="Q6" s="22">
        <v>1.0289681405741207</v>
      </c>
      <c r="R6" s="22">
        <v>3.2196064039121466E-2</v>
      </c>
      <c r="S6" s="22">
        <v>1.12608683784087E-2</v>
      </c>
      <c r="T6" s="22">
        <v>6.5523238325183196E-3</v>
      </c>
      <c r="U6" s="22">
        <v>1.4135989161856065E-2</v>
      </c>
      <c r="V6" s="22">
        <v>3.126965521838403E-3</v>
      </c>
      <c r="W6" s="22">
        <v>3.5753977202548195E-3</v>
      </c>
      <c r="X6" s="22">
        <v>3.6305753971097184E-3</v>
      </c>
      <c r="Y6" s="22">
        <v>2.8577710621454058E-3</v>
      </c>
      <c r="Z6" s="22">
        <v>5.5599057263674831</v>
      </c>
    </row>
    <row r="7" spans="1:26" x14ac:dyDescent="0.25">
      <c r="A7" s="22" t="s">
        <v>573</v>
      </c>
      <c r="B7" s="22">
        <v>3.782623093682156E-2</v>
      </c>
      <c r="C7" s="22">
        <v>4.249245754672977E-2</v>
      </c>
      <c r="D7" s="22">
        <v>1.6976830341598716E-2</v>
      </c>
      <c r="E7" s="22">
        <v>1.7909299003134826E-2</v>
      </c>
      <c r="F7" s="22">
        <v>1.1572054747074767E-2</v>
      </c>
      <c r="G7" s="22">
        <v>5.2844195499741715E-3</v>
      </c>
      <c r="H7" s="22">
        <v>2.2000325302255048E-3</v>
      </c>
      <c r="I7" s="22">
        <v>7.422386837366607E-4</v>
      </c>
      <c r="J7" s="22">
        <v>1.092069104764057E-3</v>
      </c>
      <c r="K7" s="22">
        <v>7.272004584226436E-4</v>
      </c>
      <c r="L7" s="22">
        <v>6.4538074617042187E-4</v>
      </c>
      <c r="M7" s="22">
        <v>3.1429554919334632E-4</v>
      </c>
      <c r="N7" s="22">
        <v>0.2838126447020935</v>
      </c>
      <c r="O7" s="22">
        <v>7.6418421929908085E-3</v>
      </c>
      <c r="P7" s="22">
        <v>0.127463207742083</v>
      </c>
      <c r="Q7" s="22">
        <v>0.12862101757176508</v>
      </c>
      <c r="R7" s="22">
        <v>4.0245080048901833E-3</v>
      </c>
      <c r="S7" s="22">
        <v>1.4076085473010876E-3</v>
      </c>
      <c r="T7" s="22">
        <v>8.1904047906478995E-4</v>
      </c>
      <c r="U7" s="22">
        <v>1.7669986452320081E-3</v>
      </c>
      <c r="V7" s="22">
        <v>3.9087069022980037E-4</v>
      </c>
      <c r="W7" s="22">
        <v>4.4692471503185243E-4</v>
      </c>
      <c r="X7" s="22">
        <v>4.538219246387148E-4</v>
      </c>
      <c r="Y7" s="22">
        <v>3.5722138276817573E-4</v>
      </c>
      <c r="Z7" s="22">
        <v>2.8957842324830643E-2</v>
      </c>
    </row>
    <row r="8" spans="1:26" x14ac:dyDescent="0.25">
      <c r="A8" s="22" t="s">
        <v>574</v>
      </c>
      <c r="B8" s="22">
        <v>6.707515333424218E-6</v>
      </c>
      <c r="C8" s="22">
        <v>2.0129746947667448E-5</v>
      </c>
      <c r="D8" s="22">
        <v>2.5406085725098227E-5</v>
      </c>
      <c r="E8" s="22">
        <v>1.6072189553576768E-5</v>
      </c>
      <c r="F8" s="22">
        <v>7.3554560053449274E-7</v>
      </c>
      <c r="G8" s="22">
        <v>2.4602093266672006E-6</v>
      </c>
      <c r="H8" s="22">
        <v>4.0417487678895152E-6</v>
      </c>
      <c r="I8" s="22">
        <v>1.0147495401141535E-6</v>
      </c>
      <c r="J8" s="22">
        <v>7.8566340310326345E-7</v>
      </c>
      <c r="K8" s="22">
        <v>1.5947172289815293E-7</v>
      </c>
      <c r="L8" s="22">
        <v>2.4771115364706398E-8</v>
      </c>
      <c r="M8" s="22">
        <v>8.3986824238361245E-8</v>
      </c>
      <c r="N8" s="22">
        <v>4.5203983784820065E-4</v>
      </c>
      <c r="O8" s="22">
        <v>3.1890861442658093E-6</v>
      </c>
      <c r="P8" s="22">
        <v>5.9165395729099803E-4</v>
      </c>
      <c r="Q8" s="22">
        <v>1.1224747701150089E-4</v>
      </c>
      <c r="R8" s="22">
        <v>3.2126194785669061E-6</v>
      </c>
      <c r="S8" s="22">
        <v>1.696234492034319E-7</v>
      </c>
      <c r="T8" s="22">
        <v>2.9069254016286688E-7</v>
      </c>
      <c r="U8" s="22">
        <v>1.3178922088679255E-6</v>
      </c>
      <c r="V8" s="22">
        <v>9.8121209781769204E-8</v>
      </c>
      <c r="W8" s="22">
        <v>2.7162962985962525E-8</v>
      </c>
      <c r="X8" s="22">
        <v>7.1957828838726982E-8</v>
      </c>
      <c r="Y8" s="22">
        <v>6.0435931259710268E-8</v>
      </c>
      <c r="Z8" s="22">
        <v>4.121346716401829E-3</v>
      </c>
    </row>
    <row r="9" spans="1:26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8</v>
      </c>
      <c r="I11" s="22">
        <v>8</v>
      </c>
      <c r="J11" s="22">
        <v>8</v>
      </c>
      <c r="K11" s="22">
        <v>8</v>
      </c>
      <c r="L11" s="22">
        <v>8</v>
      </c>
      <c r="M11" s="22">
        <v>8</v>
      </c>
      <c r="N11" s="22">
        <v>8</v>
      </c>
      <c r="O11" s="22">
        <v>8</v>
      </c>
      <c r="P11" s="22">
        <v>8</v>
      </c>
      <c r="Q11" s="22">
        <v>8</v>
      </c>
      <c r="R11" s="22">
        <v>8</v>
      </c>
      <c r="S11" s="22">
        <v>8</v>
      </c>
      <c r="T11" s="22">
        <v>8</v>
      </c>
      <c r="U11" s="22">
        <v>8</v>
      </c>
      <c r="V11" s="22">
        <v>8</v>
      </c>
      <c r="W11" s="22">
        <v>8</v>
      </c>
      <c r="X11" s="22">
        <v>8</v>
      </c>
      <c r="Y11" s="22">
        <v>8</v>
      </c>
      <c r="Z11" s="22">
        <v>192</v>
      </c>
    </row>
    <row r="12" spans="1:26" x14ac:dyDescent="0.25">
      <c r="A12" s="22" t="s">
        <v>572</v>
      </c>
      <c r="B12" s="22">
        <v>0.43625284512353923</v>
      </c>
      <c r="C12" s="22">
        <v>0.31413853042135453</v>
      </c>
      <c r="D12" s="22">
        <v>8.7448190472409995E-2</v>
      </c>
      <c r="E12" s="22">
        <v>9.9926907537998183E-2</v>
      </c>
      <c r="F12" s="22">
        <v>0.12197212815643796</v>
      </c>
      <c r="G12" s="22">
        <v>2.0483986109117974E-2</v>
      </c>
      <c r="H12" s="22">
        <v>3.9837048884342613E-3</v>
      </c>
      <c r="I12" s="22">
        <v>1.0469067283173639E-3</v>
      </c>
      <c r="J12" s="22">
        <v>5.8305895978989991E-3</v>
      </c>
      <c r="K12" s="22">
        <v>9.0176400139398358E-3</v>
      </c>
      <c r="L12" s="22">
        <v>4.2163386065167978E-3</v>
      </c>
      <c r="M12" s="22">
        <v>2.9644594640483089E-3</v>
      </c>
      <c r="N12" s="22">
        <v>2.3961650389656111</v>
      </c>
      <c r="O12" s="22">
        <v>5.5746885544633647E-2</v>
      </c>
      <c r="P12" s="22">
        <v>0.92643380690215316</v>
      </c>
      <c r="Q12" s="22">
        <v>0.98025325940694485</v>
      </c>
      <c r="R12" s="22">
        <v>5.4801211582963166E-2</v>
      </c>
      <c r="S12" s="22">
        <v>1.4640936550497634E-2</v>
      </c>
      <c r="T12" s="22">
        <v>2.5816089550007326E-3</v>
      </c>
      <c r="U12" s="22">
        <v>7.4136465389542678E-3</v>
      </c>
      <c r="V12" s="22">
        <v>3.7734923113205733E-3</v>
      </c>
      <c r="W12" s="22">
        <v>4.9442045546831794E-3</v>
      </c>
      <c r="X12" s="22">
        <v>6.8978406560670086E-3</v>
      </c>
      <c r="Y12" s="22">
        <v>5.6911886690396082E-3</v>
      </c>
      <c r="Z12" s="22">
        <v>5.5666253477578787</v>
      </c>
    </row>
    <row r="13" spans="1:26" x14ac:dyDescent="0.25">
      <c r="A13" s="22" t="s">
        <v>573</v>
      </c>
      <c r="B13" s="22">
        <v>5.4531605640442404E-2</v>
      </c>
      <c r="C13" s="22">
        <v>3.9267316302669317E-2</v>
      </c>
      <c r="D13" s="22">
        <v>1.0931023809051249E-2</v>
      </c>
      <c r="E13" s="22">
        <v>1.2490863442249773E-2</v>
      </c>
      <c r="F13" s="22">
        <v>1.5246516019554745E-2</v>
      </c>
      <c r="G13" s="22">
        <v>2.5604982636397468E-3</v>
      </c>
      <c r="H13" s="22">
        <v>4.9796311105428266E-4</v>
      </c>
      <c r="I13" s="22">
        <v>1.3086334103967049E-4</v>
      </c>
      <c r="J13" s="22">
        <v>7.2882369973737489E-4</v>
      </c>
      <c r="K13" s="22">
        <v>1.1272050017424795E-3</v>
      </c>
      <c r="L13" s="22">
        <v>5.2704232581459972E-4</v>
      </c>
      <c r="M13" s="22">
        <v>3.7055743300603861E-4</v>
      </c>
      <c r="N13" s="22">
        <v>0.29952062987070138</v>
      </c>
      <c r="O13" s="22">
        <v>6.9683606930792058E-3</v>
      </c>
      <c r="P13" s="22">
        <v>0.11580422586276914</v>
      </c>
      <c r="Q13" s="22">
        <v>0.12253165742586811</v>
      </c>
      <c r="R13" s="22">
        <v>6.8501514478703958E-3</v>
      </c>
      <c r="S13" s="22">
        <v>1.8301170688122042E-3</v>
      </c>
      <c r="T13" s="22">
        <v>3.2270111937509157E-4</v>
      </c>
      <c r="U13" s="22">
        <v>9.2670581736928347E-4</v>
      </c>
      <c r="V13" s="22">
        <v>4.7168653891507166E-4</v>
      </c>
      <c r="W13" s="22">
        <v>6.1802556933539742E-4</v>
      </c>
      <c r="X13" s="22">
        <v>8.6223008200837607E-4</v>
      </c>
      <c r="Y13" s="22">
        <v>7.1139858362995103E-4</v>
      </c>
      <c r="Z13" s="22">
        <v>2.8992840352905617E-2</v>
      </c>
    </row>
    <row r="14" spans="1:26" x14ac:dyDescent="0.25">
      <c r="A14" s="22" t="s">
        <v>574</v>
      </c>
      <c r="B14" s="22">
        <v>3.2009994110927017E-4</v>
      </c>
      <c r="C14" s="22">
        <v>6.8073187852048489E-5</v>
      </c>
      <c r="D14" s="22">
        <v>2.795585180509927E-5</v>
      </c>
      <c r="E14" s="22">
        <v>1.2369086445289252E-5</v>
      </c>
      <c r="F14" s="22">
        <v>1.7540429664690306E-5</v>
      </c>
      <c r="G14" s="22">
        <v>2.5560639970394465E-6</v>
      </c>
      <c r="H14" s="22">
        <v>1.2234871659978097E-7</v>
      </c>
      <c r="I14" s="22">
        <v>3.8600812310754904E-8</v>
      </c>
      <c r="J14" s="22">
        <v>1.0587206226197265E-6</v>
      </c>
      <c r="K14" s="22">
        <v>4.1816951095240255E-6</v>
      </c>
      <c r="L14" s="22">
        <v>6.0470911895484695E-7</v>
      </c>
      <c r="M14" s="22">
        <v>1.5713027952971261E-7</v>
      </c>
      <c r="N14" s="22">
        <v>1.5296318924964256E-3</v>
      </c>
      <c r="O14" s="22">
        <v>1.7573799847948324E-5</v>
      </c>
      <c r="P14" s="22">
        <v>4.8107473788522453E-3</v>
      </c>
      <c r="Q14" s="22">
        <v>1.0083291472152264E-3</v>
      </c>
      <c r="R14" s="22">
        <v>1.5036362920707437E-4</v>
      </c>
      <c r="S14" s="22">
        <v>6.4901398539045198E-7</v>
      </c>
      <c r="T14" s="22">
        <v>2.433527007560863E-7</v>
      </c>
      <c r="U14" s="22">
        <v>2.6345720947744975E-7</v>
      </c>
      <c r="V14" s="22">
        <v>1.2171009991325838E-6</v>
      </c>
      <c r="W14" s="22">
        <v>6.6959801369042895E-7</v>
      </c>
      <c r="X14" s="22">
        <v>2.9950980332952545E-7</v>
      </c>
      <c r="Y14" s="22">
        <v>3.5037189266916001E-7</v>
      </c>
      <c r="Z14" s="22">
        <v>4.6104995948940807E-3</v>
      </c>
    </row>
    <row r="15" spans="1:26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22">
        <v>8</v>
      </c>
      <c r="O17" s="22">
        <v>8</v>
      </c>
      <c r="P17" s="22">
        <v>8</v>
      </c>
      <c r="Q17" s="22">
        <v>8</v>
      </c>
      <c r="R17" s="22">
        <v>8</v>
      </c>
      <c r="S17" s="22">
        <v>8</v>
      </c>
      <c r="T17" s="22">
        <v>8</v>
      </c>
      <c r="U17" s="22">
        <v>8</v>
      </c>
      <c r="V17" s="22">
        <v>8</v>
      </c>
      <c r="W17" s="22">
        <v>8</v>
      </c>
      <c r="X17" s="22">
        <v>8</v>
      </c>
      <c r="Y17" s="22">
        <v>8</v>
      </c>
      <c r="Z17" s="22">
        <v>192</v>
      </c>
    </row>
    <row r="18" spans="1:26" x14ac:dyDescent="0.25">
      <c r="A18" s="22" t="s">
        <v>572</v>
      </c>
      <c r="B18" s="22">
        <v>0.34252162298559241</v>
      </c>
      <c r="C18" s="22">
        <v>0.29473604751529348</v>
      </c>
      <c r="D18" s="22">
        <v>5.9706655764214904E-2</v>
      </c>
      <c r="E18" s="22">
        <v>6.5412495341425708E-2</v>
      </c>
      <c r="F18" s="22">
        <v>0.12460959782084993</v>
      </c>
      <c r="G18" s="22">
        <v>1.14984580560185E-2</v>
      </c>
      <c r="H18" s="22">
        <v>7.0130230779733372E-3</v>
      </c>
      <c r="I18" s="22">
        <v>1.2785107906310999E-4</v>
      </c>
      <c r="J18" s="22">
        <v>2.6972940874711734E-3</v>
      </c>
      <c r="K18" s="22">
        <v>1.111068085559093E-3</v>
      </c>
      <c r="L18" s="22">
        <v>3.1156484695528852E-3</v>
      </c>
      <c r="M18" s="22">
        <v>4.6309307791308311E-3</v>
      </c>
      <c r="N18" s="22">
        <v>2.1775874935297956</v>
      </c>
      <c r="O18" s="22">
        <v>5.7075315094923029E-2</v>
      </c>
      <c r="P18" s="22">
        <v>0.96260674077023956</v>
      </c>
      <c r="Q18" s="22">
        <v>0.85715636568871034</v>
      </c>
      <c r="R18" s="22">
        <v>1.7001444294902086E-2</v>
      </c>
      <c r="S18" s="22">
        <v>1.1890164629815875E-2</v>
      </c>
      <c r="T18" s="22">
        <v>1.7378526782557073E-3</v>
      </c>
      <c r="U18" s="22">
        <v>1.0879531404187499E-2</v>
      </c>
      <c r="V18" s="22">
        <v>2.4500875819106361E-3</v>
      </c>
      <c r="W18" s="22">
        <v>1.4816509581462088E-3</v>
      </c>
      <c r="X18" s="22">
        <v>3.5323686005767269E-3</v>
      </c>
      <c r="Y18" s="22">
        <v>3.3478058412150162E-3</v>
      </c>
      <c r="Z18" s="22">
        <v>5.0239275141348241</v>
      </c>
    </row>
    <row r="19" spans="1:26" x14ac:dyDescent="0.25">
      <c r="A19" s="22" t="s">
        <v>573</v>
      </c>
      <c r="B19" s="22">
        <v>4.2815202873199051E-2</v>
      </c>
      <c r="C19" s="22">
        <v>3.6842005939411684E-2</v>
      </c>
      <c r="D19" s="22">
        <v>7.463331970526863E-3</v>
      </c>
      <c r="E19" s="22">
        <v>8.1765619176782135E-3</v>
      </c>
      <c r="F19" s="22">
        <v>1.5576199727606242E-2</v>
      </c>
      <c r="G19" s="22">
        <v>1.4373072570023125E-3</v>
      </c>
      <c r="H19" s="22">
        <v>8.7662788474666715E-4</v>
      </c>
      <c r="I19" s="22">
        <v>1.5981384882888748E-5</v>
      </c>
      <c r="J19" s="22">
        <v>3.3716176093389667E-4</v>
      </c>
      <c r="K19" s="22">
        <v>1.3888351069488663E-4</v>
      </c>
      <c r="L19" s="22">
        <v>3.8945605869411065E-4</v>
      </c>
      <c r="M19" s="22">
        <v>5.7886634739135389E-4</v>
      </c>
      <c r="N19" s="22">
        <v>0.27219843669122445</v>
      </c>
      <c r="O19" s="22">
        <v>7.1344143868653787E-3</v>
      </c>
      <c r="P19" s="22">
        <v>0.12032584259627994</v>
      </c>
      <c r="Q19" s="22">
        <v>0.10714454571108879</v>
      </c>
      <c r="R19" s="22">
        <v>2.1251805368627608E-3</v>
      </c>
      <c r="S19" s="22">
        <v>1.4862705787269843E-3</v>
      </c>
      <c r="T19" s="22">
        <v>2.1723158478196341E-4</v>
      </c>
      <c r="U19" s="22">
        <v>1.3599414255234374E-3</v>
      </c>
      <c r="V19" s="22">
        <v>3.0626094773882951E-4</v>
      </c>
      <c r="W19" s="22">
        <v>1.852063697682761E-4</v>
      </c>
      <c r="X19" s="22">
        <v>4.4154607507209087E-4</v>
      </c>
      <c r="Y19" s="22">
        <v>4.1847573015187702E-4</v>
      </c>
      <c r="Z19" s="22">
        <v>2.6166289136118875E-2</v>
      </c>
    </row>
    <row r="20" spans="1:26" x14ac:dyDescent="0.25">
      <c r="A20" s="22" t="s">
        <v>574</v>
      </c>
      <c r="B20" s="22">
        <v>5.3377465937795783E-6</v>
      </c>
      <c r="C20" s="22">
        <v>1.3918410961295308E-5</v>
      </c>
      <c r="D20" s="22">
        <v>9.4432932254723786E-6</v>
      </c>
      <c r="E20" s="22">
        <v>8.9227696110111405E-6</v>
      </c>
      <c r="F20" s="22">
        <v>3.9613083700799321E-6</v>
      </c>
      <c r="G20" s="22">
        <v>2.8840453525902432E-7</v>
      </c>
      <c r="H20" s="22">
        <v>7.865977459098885E-7</v>
      </c>
      <c r="I20" s="22">
        <v>2.0432373022002008E-9</v>
      </c>
      <c r="J20" s="22">
        <v>6.8063747787166738E-8</v>
      </c>
      <c r="K20" s="22">
        <v>1.7666944126055907E-8</v>
      </c>
      <c r="L20" s="22">
        <v>1.1815883548634476E-7</v>
      </c>
      <c r="M20" s="22">
        <v>2.7585039925907857E-7</v>
      </c>
      <c r="N20" s="22">
        <v>3.3295160478793301E-4</v>
      </c>
      <c r="O20" s="22">
        <v>1.331625733289653E-6</v>
      </c>
      <c r="P20" s="22">
        <v>1.5345796643071735E-4</v>
      </c>
      <c r="Q20" s="22">
        <v>1.5131251115567005E-4</v>
      </c>
      <c r="R20" s="22">
        <v>1.9714924339299546E-6</v>
      </c>
      <c r="S20" s="22">
        <v>2.3692395645027648E-7</v>
      </c>
      <c r="T20" s="22">
        <v>2.6759893367470922E-8</v>
      </c>
      <c r="U20" s="22">
        <v>2.4514442935849845E-7</v>
      </c>
      <c r="V20" s="22">
        <v>1.7865980797293161E-7</v>
      </c>
      <c r="W20" s="22">
        <v>5.6472207342550666E-8</v>
      </c>
      <c r="X20" s="22">
        <v>1.5191348746517378E-7</v>
      </c>
      <c r="Y20" s="22">
        <v>1.8101910774909231E-7</v>
      </c>
      <c r="Z20" s="22">
        <v>3.6790270364918968E-3</v>
      </c>
    </row>
    <row r="21" spans="1:26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thickBot="1" x14ac:dyDescent="0.3">
      <c r="A22" s="25" t="s">
        <v>583</v>
      </c>
      <c r="B22" s="25"/>
      <c r="C22" s="25"/>
      <c r="D22" s="25"/>
      <c r="E22" s="25"/>
    </row>
    <row r="23" spans="1:26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  <c r="H23">
        <v>24</v>
      </c>
      <c r="I23">
        <v>24</v>
      </c>
      <c r="J23">
        <v>24</v>
      </c>
      <c r="K23">
        <v>24</v>
      </c>
      <c r="L23">
        <v>24</v>
      </c>
      <c r="M23">
        <v>24</v>
      </c>
      <c r="N23">
        <v>24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</row>
    <row r="24" spans="1:26" x14ac:dyDescent="0.25">
      <c r="A24" s="22" t="s">
        <v>572</v>
      </c>
      <c r="B24" s="22">
        <v>1.081384315603704</v>
      </c>
      <c r="C24" s="22">
        <v>0.94881423831048617</v>
      </c>
      <c r="D24" s="22">
        <v>0.28296948896941465</v>
      </c>
      <c r="E24" s="22">
        <v>0.30861379490450247</v>
      </c>
      <c r="F24">
        <v>0.33915816395388598</v>
      </c>
      <c r="G24">
        <v>7.4257800564929852E-2</v>
      </c>
      <c r="H24">
        <v>2.8596988208211636E-2</v>
      </c>
      <c r="I24">
        <v>7.11266727727376E-3</v>
      </c>
      <c r="J24">
        <v>1.7264436523482626E-2</v>
      </c>
      <c r="K24">
        <v>1.5946311766880078E-2</v>
      </c>
      <c r="L24">
        <v>1.2495033045433057E-2</v>
      </c>
      <c r="M24">
        <v>1.010975463672591E-2</v>
      </c>
      <c r="N24">
        <v>6.8442536901121542</v>
      </c>
      <c r="O24">
        <v>0.17395693818348315</v>
      </c>
      <c r="P24">
        <v>2.9087462096090566</v>
      </c>
      <c r="Q24">
        <v>2.8663777656697755</v>
      </c>
      <c r="R24">
        <v>0.10399871991698673</v>
      </c>
      <c r="S24">
        <v>3.7791969558722209E-2</v>
      </c>
      <c r="T24">
        <v>1.0871785465774759E-2</v>
      </c>
      <c r="U24">
        <v>3.2429167104997832E-2</v>
      </c>
      <c r="V24">
        <v>9.3505454150696124E-3</v>
      </c>
      <c r="W24">
        <v>1.0001253233084208E-2</v>
      </c>
      <c r="X24">
        <v>1.4060784653753454E-2</v>
      </c>
      <c r="Y24">
        <v>1.189676557240003E-2</v>
      </c>
    </row>
    <row r="25" spans="1:26" x14ac:dyDescent="0.25">
      <c r="A25" s="22" t="s">
        <v>573</v>
      </c>
      <c r="B25" s="22">
        <v>4.505767981682101E-2</v>
      </c>
      <c r="C25" s="22">
        <v>3.9533926596270266E-2</v>
      </c>
      <c r="D25" s="22">
        <v>1.179039537372561E-2</v>
      </c>
      <c r="E25" s="22">
        <v>1.2858908121020937E-2</v>
      </c>
      <c r="F25">
        <v>1.413159016474525E-2</v>
      </c>
      <c r="G25">
        <v>3.0940750235387438E-3</v>
      </c>
      <c r="H25">
        <v>1.1915411753421516E-3</v>
      </c>
      <c r="I25">
        <v>2.963611365530733E-4</v>
      </c>
      <c r="J25">
        <v>7.193515218117761E-4</v>
      </c>
      <c r="K25">
        <v>6.6442965695333669E-4</v>
      </c>
      <c r="L25">
        <v>5.2062637689304395E-4</v>
      </c>
      <c r="M25">
        <v>4.2123977653024626E-4</v>
      </c>
      <c r="N25">
        <v>0.28517723708800641</v>
      </c>
      <c r="O25">
        <v>7.2482057576451313E-3</v>
      </c>
      <c r="P25">
        <v>0.12119775873371069</v>
      </c>
      <c r="Q25">
        <v>0.11943240690290731</v>
      </c>
      <c r="R25">
        <v>4.3332799965411133E-3</v>
      </c>
      <c r="S25">
        <v>1.5746653982800921E-3</v>
      </c>
      <c r="T25">
        <v>4.5299106107394828E-4</v>
      </c>
      <c r="U25">
        <v>1.3512152960415767E-3</v>
      </c>
      <c r="V25">
        <v>3.8960605896123387E-4</v>
      </c>
      <c r="W25">
        <v>4.1671888471184198E-4</v>
      </c>
      <c r="X25">
        <v>5.8586602723972728E-4</v>
      </c>
      <c r="Y25">
        <v>4.9569856551666793E-4</v>
      </c>
    </row>
    <row r="26" spans="1:26" x14ac:dyDescent="0.25">
      <c r="A26" s="22" t="s">
        <v>574</v>
      </c>
      <c r="B26" s="22">
        <v>1.5224517527482286E-4</v>
      </c>
      <c r="C26" s="22">
        <v>3.6670122016412944E-5</v>
      </c>
      <c r="D26" s="22">
        <v>3.5240237136925427E-5</v>
      </c>
      <c r="E26" s="22">
        <v>2.791645593889096E-5</v>
      </c>
      <c r="F26">
        <v>1.0204800412533325E-5</v>
      </c>
      <c r="G26">
        <v>4.3369689954848768E-6</v>
      </c>
      <c r="H26">
        <v>2.0623074961143416E-6</v>
      </c>
      <c r="I26">
        <v>4.2722730558612272E-7</v>
      </c>
      <c r="J26">
        <v>6.8120658571746867E-7</v>
      </c>
      <c r="K26">
        <v>1.498531999856912E-6</v>
      </c>
      <c r="L26">
        <v>2.3895466278641067E-7</v>
      </c>
      <c r="M26">
        <v>1.7085164128555913E-7</v>
      </c>
      <c r="N26">
        <v>8.3524859369698038E-4</v>
      </c>
      <c r="O26">
        <v>6.8100553527907172E-6</v>
      </c>
      <c r="P26">
        <v>1.714950669777171E-3</v>
      </c>
      <c r="Q26">
        <v>4.7232363337632152E-4</v>
      </c>
      <c r="R26">
        <v>5.127302913001779E-5</v>
      </c>
      <c r="S26">
        <v>3.5638031607795991E-7</v>
      </c>
      <c r="T26">
        <v>2.4252336295005825E-7</v>
      </c>
      <c r="U26">
        <v>6.7872777496461141E-7</v>
      </c>
      <c r="V26">
        <v>4.594198180253032E-7</v>
      </c>
      <c r="W26">
        <v>2.6230047097444102E-7</v>
      </c>
      <c r="X26">
        <v>1.9916503098184073E-7</v>
      </c>
      <c r="Y26">
        <v>2.0504847286122598E-7</v>
      </c>
    </row>
    <row r="27" spans="1:26" x14ac:dyDescent="0.25">
      <c r="A27" s="22"/>
      <c r="B27" s="22"/>
      <c r="C27" s="22"/>
      <c r="D27" s="22"/>
      <c r="E27" s="22"/>
    </row>
    <row r="29" spans="1:26" ht="15.75" thickBot="1" x14ac:dyDescent="0.3">
      <c r="A29" t="s">
        <v>575</v>
      </c>
    </row>
    <row r="30" spans="1:26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26" x14ac:dyDescent="0.25">
      <c r="A31" s="22" t="s">
        <v>585</v>
      </c>
      <c r="B31" s="22">
        <v>1.0101366943056078E-3</v>
      </c>
      <c r="C31" s="22">
        <v>2</v>
      </c>
      <c r="D31" s="22">
        <v>5.0506834715280391E-4</v>
      </c>
      <c r="E31" s="22">
        <v>3.6723567122444183</v>
      </c>
      <c r="F31" s="22">
        <v>2.60990718609031E-2</v>
      </c>
      <c r="G31" s="22">
        <v>3.0136094161714526</v>
      </c>
    </row>
    <row r="32" spans="1:26" x14ac:dyDescent="0.25">
      <c r="A32" s="22" t="s">
        <v>586</v>
      </c>
      <c r="B32" s="22">
        <v>2.2943287912427062</v>
      </c>
      <c r="C32" s="22">
        <v>23</v>
      </c>
      <c r="D32" s="22">
        <v>9.9753425706204615E-2</v>
      </c>
      <c r="E32" s="22">
        <v>725.30809845172405</v>
      </c>
      <c r="F32" s="22">
        <v>0</v>
      </c>
      <c r="G32" s="22">
        <v>1.5507391413364064</v>
      </c>
    </row>
    <row r="33" spans="1:7" x14ac:dyDescent="0.25">
      <c r="A33" s="22" t="s">
        <v>587</v>
      </c>
      <c r="B33" s="22">
        <v>6.8316453726480209E-3</v>
      </c>
      <c r="C33" s="22">
        <v>46</v>
      </c>
      <c r="D33" s="22">
        <v>1.4851402984017437E-4</v>
      </c>
      <c r="E33" s="22">
        <v>1.0798469106618305</v>
      </c>
      <c r="F33" s="22">
        <v>0.33857751983555351</v>
      </c>
      <c r="G33" s="22">
        <v>1.3911886332946151</v>
      </c>
    </row>
    <row r="34" spans="1:7" x14ac:dyDescent="0.25">
      <c r="A34" s="22" t="s">
        <v>588</v>
      </c>
      <c r="B34" s="22">
        <v>6.9316372812116667E-2</v>
      </c>
      <c r="C34" s="22">
        <v>504</v>
      </c>
      <c r="D34" s="22">
        <v>1.3753248573832673E-4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2.3714869461217765</v>
      </c>
      <c r="C36" s="23">
        <v>575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40EA-1373-45DE-B74A-59CB4BC6C494}">
  <dimension ref="A1:G36"/>
  <sheetViews>
    <sheetView workbookViewId="0">
      <selection sqref="A1:G36"/>
    </sheetView>
  </sheetViews>
  <sheetFormatPr defaultRowHeight="15" x14ac:dyDescent="0.25"/>
  <sheetData>
    <row r="1" spans="1:4" x14ac:dyDescent="0.25">
      <c r="A1" t="s">
        <v>584</v>
      </c>
    </row>
    <row r="3" spans="1:4" x14ac:dyDescent="0.25">
      <c r="A3" t="s">
        <v>570</v>
      </c>
      <c r="B3" t="s">
        <v>160</v>
      </c>
      <c r="C3" t="s">
        <v>170</v>
      </c>
      <c r="D3" t="s">
        <v>583</v>
      </c>
    </row>
    <row r="4" spans="1:4" ht="15.75" thickBot="1" x14ac:dyDescent="0.3">
      <c r="A4" s="25" t="s">
        <v>563</v>
      </c>
      <c r="B4" s="25"/>
      <c r="C4" s="25"/>
      <c r="D4" s="25"/>
    </row>
    <row r="5" spans="1:4" x14ac:dyDescent="0.25">
      <c r="A5" s="22" t="s">
        <v>571</v>
      </c>
      <c r="B5" s="22">
        <v>8</v>
      </c>
      <c r="C5" s="22">
        <v>8</v>
      </c>
      <c r="D5" s="22">
        <v>16</v>
      </c>
    </row>
    <row r="6" spans="1:4" x14ac:dyDescent="0.25">
      <c r="A6" s="22" t="s">
        <v>572</v>
      </c>
      <c r="B6" s="22">
        <v>7.4909754621979321</v>
      </c>
      <c r="C6" s="22">
        <v>0.30260984749457248</v>
      </c>
      <c r="D6" s="22">
        <v>7.7935853096925038</v>
      </c>
    </row>
    <row r="7" spans="1:4" x14ac:dyDescent="0.25">
      <c r="A7" s="22" t="s">
        <v>573</v>
      </c>
      <c r="B7" s="22">
        <v>0.93637193277474151</v>
      </c>
      <c r="C7" s="22">
        <v>3.782623093682156E-2</v>
      </c>
      <c r="D7" s="22">
        <v>0.48709908185578149</v>
      </c>
    </row>
    <row r="8" spans="1:4" x14ac:dyDescent="0.25">
      <c r="A8" s="22" t="s">
        <v>574</v>
      </c>
      <c r="B8" s="22">
        <v>3.6506785909704823E-3</v>
      </c>
      <c r="C8" s="22">
        <v>6.707515333424218E-6</v>
      </c>
      <c r="D8" s="22">
        <v>0.21700928106064857</v>
      </c>
    </row>
    <row r="9" spans="1:4" x14ac:dyDescent="0.25">
      <c r="A9" s="22"/>
      <c r="B9" s="22"/>
      <c r="C9" s="22"/>
      <c r="D9" s="22"/>
    </row>
    <row r="10" spans="1:4" ht="15.75" thickBot="1" x14ac:dyDescent="0.3">
      <c r="A10" s="25" t="s">
        <v>564</v>
      </c>
      <c r="B10" s="25"/>
      <c r="C10" s="25"/>
      <c r="D10" s="25"/>
    </row>
    <row r="11" spans="1:4" x14ac:dyDescent="0.25">
      <c r="A11" s="22" t="s">
        <v>571</v>
      </c>
      <c r="B11" s="22">
        <v>8</v>
      </c>
      <c r="C11" s="22">
        <v>8</v>
      </c>
      <c r="D11" s="22">
        <v>16</v>
      </c>
    </row>
    <row r="12" spans="1:4" x14ac:dyDescent="0.25">
      <c r="A12" s="22" t="s">
        <v>572</v>
      </c>
      <c r="B12" s="22">
        <v>7.186351213464313</v>
      </c>
      <c r="C12" s="22">
        <v>0.43625284512353923</v>
      </c>
      <c r="D12" s="22">
        <v>7.6226040585878527</v>
      </c>
    </row>
    <row r="13" spans="1:4" x14ac:dyDescent="0.25">
      <c r="A13" s="22" t="s">
        <v>573</v>
      </c>
      <c r="B13" s="22">
        <v>0.89829390168303913</v>
      </c>
      <c r="C13" s="22">
        <v>5.4531605640442404E-2</v>
      </c>
      <c r="D13" s="22">
        <v>0.4764127536617408</v>
      </c>
    </row>
    <row r="14" spans="1:4" x14ac:dyDescent="0.25">
      <c r="A14" s="22" t="s">
        <v>574</v>
      </c>
      <c r="B14" s="22">
        <v>2.8737682686427846E-2</v>
      </c>
      <c r="C14" s="22">
        <v>3.2009994110927017E-4</v>
      </c>
      <c r="D14" s="22">
        <v>0.20340958181900382</v>
      </c>
    </row>
    <row r="15" spans="1:4" x14ac:dyDescent="0.25">
      <c r="A15" s="22"/>
      <c r="B15" s="22"/>
      <c r="C15" s="22"/>
      <c r="D15" s="22"/>
    </row>
    <row r="16" spans="1:4" ht="15.75" thickBot="1" x14ac:dyDescent="0.3">
      <c r="A16" s="25" t="s">
        <v>567</v>
      </c>
      <c r="B16" s="25"/>
      <c r="C16" s="25"/>
      <c r="D16" s="25"/>
    </row>
    <row r="17" spans="1:7" x14ac:dyDescent="0.25">
      <c r="A17" s="22" t="s">
        <v>571</v>
      </c>
      <c r="B17" s="22">
        <v>8</v>
      </c>
      <c r="C17" s="22">
        <v>8</v>
      </c>
      <c r="D17" s="22">
        <v>16</v>
      </c>
    </row>
    <row r="18" spans="1:7" x14ac:dyDescent="0.25">
      <c r="A18" s="22" t="s">
        <v>572</v>
      </c>
      <c r="B18" s="22">
        <v>7.2941990608915734</v>
      </c>
      <c r="C18" s="22">
        <v>0.34252162298559241</v>
      </c>
      <c r="D18" s="22">
        <v>7.636720683877166</v>
      </c>
    </row>
    <row r="19" spans="1:7" x14ac:dyDescent="0.25">
      <c r="A19" s="22" t="s">
        <v>573</v>
      </c>
      <c r="B19" s="22">
        <v>0.91177488261144668</v>
      </c>
      <c r="C19" s="22">
        <v>4.2815202873199051E-2</v>
      </c>
      <c r="D19" s="22">
        <v>0.47729504274232287</v>
      </c>
    </row>
    <row r="20" spans="1:7" x14ac:dyDescent="0.25">
      <c r="A20" s="22" t="s">
        <v>574</v>
      </c>
      <c r="B20" s="22">
        <v>3.0635139489648658E-3</v>
      </c>
      <c r="C20" s="22">
        <v>5.3377465937795783E-6</v>
      </c>
      <c r="D20" s="22">
        <v>0.20278971079414015</v>
      </c>
    </row>
    <row r="21" spans="1:7" x14ac:dyDescent="0.25">
      <c r="A21" s="22"/>
      <c r="B21" s="22"/>
      <c r="C21" s="22"/>
      <c r="D21" s="22"/>
    </row>
    <row r="22" spans="1:7" ht="15.75" thickBot="1" x14ac:dyDescent="0.3">
      <c r="A22" s="25" t="s">
        <v>583</v>
      </c>
      <c r="B22" s="25"/>
      <c r="C22" s="25"/>
      <c r="D22" s="25"/>
      <c r="E22" s="25"/>
    </row>
    <row r="23" spans="1:7" x14ac:dyDescent="0.25">
      <c r="A23" s="22" t="s">
        <v>571</v>
      </c>
      <c r="B23" s="22">
        <v>24</v>
      </c>
      <c r="C23" s="22">
        <v>24</v>
      </c>
      <c r="D23" s="22"/>
      <c r="E23" s="22"/>
    </row>
    <row r="24" spans="1:7" x14ac:dyDescent="0.25">
      <c r="A24" s="22" t="s">
        <v>572</v>
      </c>
      <c r="B24" s="22">
        <v>21.971525736553819</v>
      </c>
      <c r="C24" s="22">
        <v>1.081384315603704</v>
      </c>
      <c r="D24" s="22"/>
      <c r="E24" s="22"/>
    </row>
    <row r="25" spans="1:7" x14ac:dyDescent="0.25">
      <c r="A25" s="22" t="s">
        <v>573</v>
      </c>
      <c r="B25" s="22">
        <v>0.91548023902307574</v>
      </c>
      <c r="C25" s="22">
        <v>4.505767981682101E-2</v>
      </c>
      <c r="D25" s="22"/>
      <c r="E25" s="22"/>
    </row>
    <row r="26" spans="1:7" x14ac:dyDescent="0.25">
      <c r="A26" s="22" t="s">
        <v>574</v>
      </c>
      <c r="B26" s="22">
        <v>1.1049027321107636E-2</v>
      </c>
      <c r="C26" s="22">
        <v>1.5224517527482286E-4</v>
      </c>
      <c r="D26" s="22"/>
      <c r="E26" s="22"/>
    </row>
    <row r="27" spans="1:7" x14ac:dyDescent="0.25">
      <c r="A27" s="22"/>
      <c r="B27" s="22"/>
      <c r="C27" s="22"/>
      <c r="D27" s="22"/>
      <c r="E27" s="22"/>
    </row>
    <row r="29" spans="1:7" ht="15.75" thickBot="1" x14ac:dyDescent="0.3">
      <c r="A29" t="s">
        <v>575</v>
      </c>
    </row>
    <row r="30" spans="1:7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7" x14ac:dyDescent="0.25">
      <c r="A31" s="22" t="s">
        <v>585</v>
      </c>
      <c r="B31" s="22">
        <v>1.1258412118948513E-3</v>
      </c>
      <c r="C31" s="22">
        <v>2</v>
      </c>
      <c r="D31" s="22">
        <v>5.6292060594742566E-4</v>
      </c>
      <c r="E31" s="22">
        <v>9.4386365622282975E-2</v>
      </c>
      <c r="F31" s="22">
        <v>0.910123581258095</v>
      </c>
      <c r="G31" s="22">
        <v>3.2199422931761248</v>
      </c>
    </row>
    <row r="32" spans="1:7" x14ac:dyDescent="0.25">
      <c r="A32" s="22" t="s">
        <v>586</v>
      </c>
      <c r="B32" s="22">
        <v>9.0916251789019924</v>
      </c>
      <c r="C32" s="22">
        <v>1</v>
      </c>
      <c r="D32" s="22">
        <v>9.0916251789019924</v>
      </c>
      <c r="E32" s="22">
        <v>1524.4164970517043</v>
      </c>
      <c r="F32" s="22">
        <v>1.226150334948574E-34</v>
      </c>
      <c r="G32" s="22">
        <v>4.0726537592505974</v>
      </c>
    </row>
    <row r="33" spans="1:7" x14ac:dyDescent="0.25">
      <c r="A33" s="22" t="s">
        <v>587</v>
      </c>
      <c r="B33" s="22">
        <v>6.0152831991003297E-3</v>
      </c>
      <c r="C33" s="22">
        <v>2</v>
      </c>
      <c r="D33" s="22">
        <v>3.0076415995501649E-3</v>
      </c>
      <c r="E33" s="22">
        <v>0.50429910839405845</v>
      </c>
      <c r="F33" s="22">
        <v>0.60753885013465081</v>
      </c>
      <c r="G33" s="22">
        <v>3.2199422931761248</v>
      </c>
    </row>
    <row r="34" spans="1:7" x14ac:dyDescent="0.25">
      <c r="A34" s="22" t="s">
        <v>588</v>
      </c>
      <c r="B34" s="22">
        <v>0.25048814300579719</v>
      </c>
      <c r="C34" s="22">
        <v>42</v>
      </c>
      <c r="D34" s="22">
        <v>5.9640034048999329E-3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9.3492544463187848</v>
      </c>
      <c r="C36" s="23">
        <v>47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3C5C-5554-4580-AAE7-1063B2113DA5}">
  <dimension ref="A1:AX91"/>
  <sheetViews>
    <sheetView tabSelected="1" topLeftCell="A19" workbookViewId="0">
      <selection activeCell="F17" sqref="F17"/>
    </sheetView>
  </sheetViews>
  <sheetFormatPr defaultRowHeight="15" x14ac:dyDescent="0.25"/>
  <cols>
    <col min="4" max="4" width="32.28515625" bestFit="1" customWidth="1"/>
    <col min="5" max="5" width="29.85546875" bestFit="1" customWidth="1"/>
    <col min="6" max="6" width="19.28515625" bestFit="1" customWidth="1"/>
    <col min="7" max="7" width="29.140625" bestFit="1" customWidth="1"/>
    <col min="8" max="8" width="67.85546875" bestFit="1" customWidth="1"/>
  </cols>
  <sheetData>
    <row r="1" spans="1:50" x14ac:dyDescent="0.25">
      <c r="A1" t="s">
        <v>436</v>
      </c>
      <c r="B1" t="s">
        <v>437</v>
      </c>
      <c r="C1" t="s">
        <v>565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  <c r="Z1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  <c r="AH1" t="s">
        <v>190</v>
      </c>
      <c r="AI1" t="s">
        <v>191</v>
      </c>
      <c r="AJ1" t="s">
        <v>192</v>
      </c>
      <c r="AK1" t="s">
        <v>193</v>
      </c>
      <c r="AL1" t="s">
        <v>194</v>
      </c>
      <c r="AM1" t="s">
        <v>195</v>
      </c>
      <c r="AN1" t="s">
        <v>196</v>
      </c>
      <c r="AO1" t="s">
        <v>197</v>
      </c>
      <c r="AP1" t="s">
        <v>198</v>
      </c>
      <c r="AQ1" t="s">
        <v>199</v>
      </c>
      <c r="AR1" t="s">
        <v>200</v>
      </c>
      <c r="AS1" t="s">
        <v>201</v>
      </c>
      <c r="AT1" t="s">
        <v>202</v>
      </c>
      <c r="AU1" t="s">
        <v>203</v>
      </c>
      <c r="AV1" t="s">
        <v>204</v>
      </c>
      <c r="AW1" t="s">
        <v>205</v>
      </c>
      <c r="AX1" t="s">
        <v>206</v>
      </c>
    </row>
    <row r="2" spans="1:50" x14ac:dyDescent="0.25">
      <c r="A2" t="s">
        <v>420</v>
      </c>
      <c r="B2" t="s">
        <v>50</v>
      </c>
      <c r="C2" t="s">
        <v>564</v>
      </c>
      <c r="D2">
        <v>0.88400089997763553</v>
      </c>
      <c r="E2">
        <v>0.90035973545265091</v>
      </c>
      <c r="F2">
        <v>0.35293457432328112</v>
      </c>
      <c r="G2">
        <v>0.27808877590116132</v>
      </c>
      <c r="H2">
        <v>0.11354628198222001</v>
      </c>
      <c r="I2">
        <v>9.8862867619789241E-2</v>
      </c>
      <c r="J2">
        <v>6.7155116821495719E-2</v>
      </c>
      <c r="K2">
        <v>0.10237740420847015</v>
      </c>
      <c r="L2">
        <v>3.8082676845066839E-2</v>
      </c>
      <c r="M2">
        <v>3.5035451011923471E-2</v>
      </c>
      <c r="N2">
        <v>4.0549472866746004E-2</v>
      </c>
      <c r="O2">
        <v>3.3250039575454637E-2</v>
      </c>
      <c r="P2">
        <v>3.4443105827100251E-2</v>
      </c>
      <c r="Q2">
        <v>2.9448525816874026E-3</v>
      </c>
      <c r="R2">
        <v>5.2507352362483467E-3</v>
      </c>
      <c r="S2">
        <v>2.3849128330356178E-3</v>
      </c>
      <c r="T2">
        <v>1.4188326978941714E-2</v>
      </c>
      <c r="U2">
        <v>7.6283445388702076E-3</v>
      </c>
      <c r="V2">
        <v>3.4804835409024707E-3</v>
      </c>
      <c r="W2">
        <v>1.8987408261731662E-3</v>
      </c>
      <c r="X2">
        <v>0</v>
      </c>
      <c r="Y2">
        <v>1.4593782293296125E-3</v>
      </c>
      <c r="Z2">
        <v>1.2785107906310999E-4</v>
      </c>
      <c r="AA2">
        <v>0</v>
      </c>
      <c r="AB2">
        <v>1.1357257255173727E-3</v>
      </c>
      <c r="AC2">
        <v>2.7334202555884501E-4</v>
      </c>
      <c r="AD2">
        <v>1.3652398999552376E-4</v>
      </c>
      <c r="AE2">
        <v>1.4544322100934501E-3</v>
      </c>
      <c r="AF2">
        <v>0</v>
      </c>
      <c r="AG2">
        <v>9.297037294895838E-4</v>
      </c>
      <c r="AH2">
        <v>1.2710873389532501E-4</v>
      </c>
      <c r="AI2">
        <v>1.314461176074725E-4</v>
      </c>
      <c r="AJ2">
        <v>4.6862018567493652E-4</v>
      </c>
      <c r="AK2">
        <v>2.6797010760299625E-4</v>
      </c>
      <c r="AL2">
        <v>7.2546276777682201E-4</v>
      </c>
      <c r="AM2">
        <v>0</v>
      </c>
      <c r="AN2">
        <v>1.3712154453708001E-4</v>
      </c>
      <c r="AO2">
        <v>1.2785107906310999E-4</v>
      </c>
      <c r="AP2">
        <v>1.2710873389532501E-4</v>
      </c>
      <c r="AQ2">
        <v>2.6797010760299625E-4</v>
      </c>
      <c r="AR2">
        <v>2.0523178504796275E-4</v>
      </c>
      <c r="AS2">
        <v>0</v>
      </c>
      <c r="AT2">
        <v>1.3512490946631376E-4</v>
      </c>
      <c r="AU2">
        <v>1.7215037038409626E-4</v>
      </c>
      <c r="AV2">
        <v>1.3652398999552376E-4</v>
      </c>
      <c r="AW2">
        <v>0</v>
      </c>
      <c r="AX2">
        <v>0</v>
      </c>
    </row>
    <row r="3" spans="1:50" x14ac:dyDescent="0.25">
      <c r="A3" t="s">
        <v>420</v>
      </c>
      <c r="B3" t="s">
        <v>74</v>
      </c>
      <c r="C3" t="s">
        <v>564</v>
      </c>
      <c r="D3">
        <v>0.88221326161420122</v>
      </c>
      <c r="E3">
        <v>0.84914448154663724</v>
      </c>
      <c r="F3">
        <v>0.36048308546130275</v>
      </c>
      <c r="G3">
        <v>0.28099199373003109</v>
      </c>
      <c r="H3">
        <v>0.11552464434226445</v>
      </c>
      <c r="I3">
        <v>0.11556072274341105</v>
      </c>
      <c r="J3">
        <v>6.7892758105715587E-2</v>
      </c>
      <c r="K3">
        <v>8.519598144458683E-2</v>
      </c>
      <c r="L3">
        <v>4.5877828607998265E-2</v>
      </c>
      <c r="M3">
        <v>4.3849111721460388E-2</v>
      </c>
      <c r="N3">
        <v>4.4087313072737784E-2</v>
      </c>
      <c r="O3">
        <v>3.9352367177935277E-2</v>
      </c>
      <c r="P3">
        <v>2.8186431085885363E-2</v>
      </c>
      <c r="Q3">
        <v>1.004129721295717E-2</v>
      </c>
      <c r="R3">
        <v>1.0881652484860857E-2</v>
      </c>
      <c r="S3">
        <v>6.2677575786271771E-3</v>
      </c>
      <c r="T3">
        <v>1.7033018774696578E-2</v>
      </c>
      <c r="U3">
        <v>7.6903954011614123E-3</v>
      </c>
      <c r="V3">
        <v>2.1340827352546825E-3</v>
      </c>
      <c r="W3">
        <v>1.4857045678999413E-3</v>
      </c>
      <c r="X3">
        <v>1.2217467200337599E-3</v>
      </c>
      <c r="Y3">
        <v>2.9861611284538766E-3</v>
      </c>
      <c r="Z3">
        <v>0</v>
      </c>
      <c r="AA3">
        <v>3.1255946540911496E-4</v>
      </c>
      <c r="AB3">
        <v>1.8706983538105376E-3</v>
      </c>
      <c r="AC3">
        <v>3.1654312289272499E-4</v>
      </c>
      <c r="AD3">
        <v>1.9251627389089228E-4</v>
      </c>
      <c r="AE3">
        <v>1.1075693276874894E-3</v>
      </c>
      <c r="AF3">
        <v>8.166958606368787E-4</v>
      </c>
      <c r="AG3">
        <v>3.8461153133939125E-4</v>
      </c>
      <c r="AH3">
        <v>3.3863555606272093E-4</v>
      </c>
      <c r="AI3">
        <v>6.3780166254557419E-4</v>
      </c>
      <c r="AJ3">
        <v>7.1979641388501998E-4</v>
      </c>
      <c r="AK3">
        <v>5.6644530073958076E-4</v>
      </c>
      <c r="AL3">
        <v>8.7513435102181108E-4</v>
      </c>
      <c r="AM3">
        <v>6.1251090269407943E-5</v>
      </c>
      <c r="AN3">
        <v>4.1922190474649669E-4</v>
      </c>
      <c r="AO3">
        <v>5.0289147749394498E-4</v>
      </c>
      <c r="AP3">
        <v>8.210367853491126E-4</v>
      </c>
      <c r="AQ3">
        <v>5.2241401861394092E-4</v>
      </c>
      <c r="AR3">
        <v>4.4296471540433599E-4</v>
      </c>
      <c r="AS3">
        <v>9.4125267712322563E-5</v>
      </c>
      <c r="AT3">
        <v>1.0302999999999999E-4</v>
      </c>
      <c r="AU3">
        <v>2.8736864422830219E-4</v>
      </c>
      <c r="AV3">
        <v>2.4243505654546795E-4</v>
      </c>
      <c r="AW3">
        <v>0</v>
      </c>
      <c r="AX3">
        <v>0</v>
      </c>
    </row>
    <row r="4" spans="1:50" x14ac:dyDescent="0.25">
      <c r="A4" t="s">
        <v>420</v>
      </c>
      <c r="B4" t="s">
        <v>98</v>
      </c>
      <c r="C4" t="s">
        <v>564</v>
      </c>
      <c r="D4">
        <v>0.92696412205240986</v>
      </c>
      <c r="E4">
        <v>0.88607291604317695</v>
      </c>
      <c r="F4">
        <v>0.40198630791750933</v>
      </c>
      <c r="G4">
        <v>0.28164292575033417</v>
      </c>
      <c r="H4">
        <v>0.14476841401286622</v>
      </c>
      <c r="I4">
        <v>0.1151560030475198</v>
      </c>
      <c r="J4">
        <v>5.124704521695201E-2</v>
      </c>
      <c r="K4">
        <v>9.1234207679142046E-2</v>
      </c>
      <c r="L4">
        <v>0.11961940818831142</v>
      </c>
      <c r="M4">
        <v>4.5327147599428366E-2</v>
      </c>
      <c r="N4">
        <v>3.5496780358263945E-2</v>
      </c>
      <c r="O4">
        <v>4.294097842001357E-2</v>
      </c>
      <c r="P4">
        <v>2.6447981415127591E-2</v>
      </c>
      <c r="Q4">
        <v>1.9208358268171688E-2</v>
      </c>
      <c r="R4">
        <v>1.602814269754629E-2</v>
      </c>
      <c r="S4">
        <v>1.3012707271929165E-2</v>
      </c>
      <c r="T4">
        <v>1.0597766297732739E-2</v>
      </c>
      <c r="U4">
        <v>9.3563686136540637E-3</v>
      </c>
      <c r="V4">
        <v>3.0318377111952419E-3</v>
      </c>
      <c r="W4">
        <v>3.6616086558527608E-3</v>
      </c>
      <c r="X4">
        <v>9.3532982489337598E-4</v>
      </c>
      <c r="Y4">
        <v>3.7887401686618541E-3</v>
      </c>
      <c r="Z4">
        <v>0</v>
      </c>
      <c r="AA4">
        <v>7.1849468435583597E-4</v>
      </c>
      <c r="AB4">
        <v>1.793203600691513E-3</v>
      </c>
      <c r="AC4">
        <v>7.11499866580538E-4</v>
      </c>
      <c r="AD4">
        <v>6.1317771412023356E-4</v>
      </c>
      <c r="AE4">
        <v>1.283799499227698E-3</v>
      </c>
      <c r="AF4">
        <v>4.1515899070438685E-4</v>
      </c>
      <c r="AG4">
        <v>6.1129193745646914E-4</v>
      </c>
      <c r="AH4">
        <v>5.1390260718436149E-4</v>
      </c>
      <c r="AI4">
        <v>6.1016155831775326E-4</v>
      </c>
      <c r="AJ4">
        <v>6.7334435310739747E-4</v>
      </c>
      <c r="AK4">
        <v>3.2816593636533678E-4</v>
      </c>
      <c r="AL4">
        <v>1.6028420975711276E-4</v>
      </c>
      <c r="AM4">
        <v>1.04792803668589E-4</v>
      </c>
      <c r="AN4">
        <v>1.001955817756275E-4</v>
      </c>
      <c r="AO4">
        <v>1.0434927790299949E-4</v>
      </c>
      <c r="AP4">
        <v>2.0046028058047461E-4</v>
      </c>
      <c r="AQ4">
        <v>4.1271743353975916E-4</v>
      </c>
      <c r="AR4">
        <v>1.0457013309686763E-4</v>
      </c>
      <c r="AS4">
        <v>4.1368512587236229E-4</v>
      </c>
      <c r="AT4">
        <v>2.0931571927260877E-4</v>
      </c>
      <c r="AU4">
        <v>2.0792981913089238E-4</v>
      </c>
      <c r="AV4">
        <v>2.0046028058047461E-4</v>
      </c>
      <c r="AW4">
        <v>0</v>
      </c>
      <c r="AX4">
        <v>0</v>
      </c>
    </row>
    <row r="5" spans="1:50" x14ac:dyDescent="0.25">
      <c r="A5" t="s">
        <v>421</v>
      </c>
      <c r="B5" t="s">
        <v>215</v>
      </c>
      <c r="C5" t="s">
        <v>564</v>
      </c>
      <c r="D5">
        <v>0.78226540867825467</v>
      </c>
      <c r="E5">
        <v>0.84746565998099888</v>
      </c>
      <c r="F5">
        <v>0.34186793495004458</v>
      </c>
      <c r="G5">
        <v>0.31394878376920166</v>
      </c>
      <c r="H5">
        <v>9.0177401412619734E-2</v>
      </c>
      <c r="I5">
        <v>0.14970395248963628</v>
      </c>
      <c r="J5">
        <v>5.3841324338355659E-2</v>
      </c>
      <c r="K5">
        <v>6.5593297042436688E-2</v>
      </c>
      <c r="L5">
        <v>3.775825209578608E-2</v>
      </c>
      <c r="M5">
        <v>5.0794609757464186E-2</v>
      </c>
      <c r="N5">
        <v>6.9975571522937069E-2</v>
      </c>
      <c r="O5">
        <v>3.9728033132476893E-2</v>
      </c>
      <c r="P5">
        <v>1.042688888787067E-2</v>
      </c>
      <c r="Q5">
        <v>8.4958756438513663E-3</v>
      </c>
      <c r="R5">
        <v>8.4114765244202964E-3</v>
      </c>
      <c r="S5">
        <v>5.7591040231041698E-3</v>
      </c>
      <c r="T5">
        <v>2.3417846332228348E-2</v>
      </c>
      <c r="U5">
        <v>4.7399544683808794E-3</v>
      </c>
      <c r="V5">
        <v>1.6675554996433476E-3</v>
      </c>
      <c r="W5">
        <v>1.0751451099260461E-3</v>
      </c>
      <c r="X5">
        <v>5.9511287504625623E-4</v>
      </c>
      <c r="Y5">
        <v>2.1013722296849128E-3</v>
      </c>
      <c r="Z5">
        <v>5.9275249104676249E-4</v>
      </c>
      <c r="AB5">
        <v>6.0025320013429133E-4</v>
      </c>
      <c r="AD5">
        <v>6.2021214266022877E-4</v>
      </c>
      <c r="AE5">
        <v>1.6080944718279066E-3</v>
      </c>
      <c r="AH5">
        <v>2.9968832414288874E-4</v>
      </c>
      <c r="AI5">
        <v>2.8849038750028498E-4</v>
      </c>
      <c r="AJ5">
        <v>3.0426210354647751E-4</v>
      </c>
      <c r="AK5">
        <v>9.9896108047629878E-5</v>
      </c>
      <c r="AN5">
        <v>2.9912177845844252E-4</v>
      </c>
      <c r="AS5">
        <v>8.4110846556652232E-4</v>
      </c>
      <c r="AT5">
        <v>4.6770934670357998E-4</v>
      </c>
      <c r="AU5">
        <v>7.4922081035722375E-5</v>
      </c>
    </row>
    <row r="6" spans="1:50" x14ac:dyDescent="0.25">
      <c r="A6" t="s">
        <v>421</v>
      </c>
      <c r="B6" t="s">
        <v>74</v>
      </c>
      <c r="C6" t="s">
        <v>564</v>
      </c>
      <c r="D6">
        <v>0.81975537156911371</v>
      </c>
      <c r="E6">
        <v>0.88375551112178408</v>
      </c>
      <c r="F6">
        <v>0.37400264254907584</v>
      </c>
      <c r="G6">
        <v>0.28290108199791686</v>
      </c>
      <c r="H6">
        <v>0.10029320518953104</v>
      </c>
      <c r="I6">
        <v>0.10706533194690526</v>
      </c>
      <c r="J6">
        <v>6.3638895853893193E-2</v>
      </c>
      <c r="K6">
        <v>8.9773823630503333E-2</v>
      </c>
      <c r="L6">
        <v>4.364237808897798E-2</v>
      </c>
      <c r="M6">
        <v>4.4471851213235339E-2</v>
      </c>
      <c r="N6">
        <v>4.7544264407911249E-2</v>
      </c>
      <c r="O6">
        <v>4.3286590363697489E-2</v>
      </c>
      <c r="P6">
        <v>2.980686064483264E-2</v>
      </c>
      <c r="Q6">
        <v>8.7215714263955118E-3</v>
      </c>
      <c r="R6">
        <v>1.0962182272259457E-2</v>
      </c>
      <c r="S6">
        <v>5.5797950650214537E-3</v>
      </c>
      <c r="T6">
        <v>1.9060165276267974E-2</v>
      </c>
      <c r="U6">
        <v>7.3571030212518217E-3</v>
      </c>
      <c r="V6">
        <v>1.4562573973528352E-3</v>
      </c>
      <c r="W6">
        <v>2.4450839707540473E-3</v>
      </c>
      <c r="X6">
        <v>9.6837153012277477E-4</v>
      </c>
      <c r="Y6">
        <v>1.5311703974785189E-3</v>
      </c>
      <c r="AA6">
        <v>1.1854521314429625E-4</v>
      </c>
      <c r="AB6">
        <v>1.8350491519659312E-3</v>
      </c>
      <c r="AD6">
        <v>3.7148882167267684E-4</v>
      </c>
      <c r="AE6">
        <v>7.9540944061204811E-4</v>
      </c>
      <c r="AG6">
        <v>1.2610722140392875E-4</v>
      </c>
      <c r="AH6">
        <v>6.1484766818816275E-4</v>
      </c>
      <c r="AI6">
        <v>4.9203209924189736E-4</v>
      </c>
      <c r="AJ6">
        <v>1.21728744223309E-3</v>
      </c>
      <c r="AK6">
        <v>5.2822558890608341E-4</v>
      </c>
      <c r="AL6">
        <v>1.3432351624799595E-3</v>
      </c>
      <c r="AM6">
        <v>1.2250218053881589E-4</v>
      </c>
      <c r="AN6">
        <v>1.0365247142394901E-3</v>
      </c>
      <c r="AO6">
        <v>4.9473408365067236E-4</v>
      </c>
      <c r="AQ6">
        <v>1.0448280372278818E-3</v>
      </c>
      <c r="AR6">
        <v>4.2044679755858687E-4</v>
      </c>
      <c r="AS6">
        <v>1.8825053542464513E-4</v>
      </c>
      <c r="AU6">
        <v>2.6905341954161477E-4</v>
      </c>
      <c r="AV6">
        <v>4.8487011309093591E-4</v>
      </c>
    </row>
    <row r="7" spans="1:50" x14ac:dyDescent="0.25">
      <c r="A7" t="s">
        <v>421</v>
      </c>
      <c r="B7" t="s">
        <v>98</v>
      </c>
      <c r="C7" t="s">
        <v>564</v>
      </c>
      <c r="D7">
        <v>0.88402178686561494</v>
      </c>
      <c r="E7">
        <v>0.89702917859372744</v>
      </c>
      <c r="F7">
        <v>0.41190120998073787</v>
      </c>
      <c r="G7">
        <v>0.28261973891832654</v>
      </c>
      <c r="H7">
        <v>0.10397700769382764</v>
      </c>
      <c r="I7">
        <v>0.13565729101214377</v>
      </c>
      <c r="J7">
        <v>6.0258283392335701E-2</v>
      </c>
      <c r="K7">
        <v>7.3761320531914101E-2</v>
      </c>
      <c r="L7">
        <v>0.1394993381613992</v>
      </c>
      <c r="M7">
        <v>4.3903076405017588E-2</v>
      </c>
      <c r="N7">
        <v>3.6897250491004174E-2</v>
      </c>
      <c r="O7">
        <v>4.0275323623749512E-2</v>
      </c>
      <c r="P7">
        <v>2.5766829658486361E-2</v>
      </c>
      <c r="Q7">
        <v>1.3277611854743836E-2</v>
      </c>
      <c r="R7">
        <v>2.1294711860174721E-2</v>
      </c>
      <c r="S7">
        <v>9.7571148838252811E-3</v>
      </c>
      <c r="T7">
        <v>1.1641883431421286E-2</v>
      </c>
      <c r="U7">
        <v>6.1294518188453034E-3</v>
      </c>
      <c r="V7">
        <v>1.6215857115272055E-3</v>
      </c>
      <c r="W7">
        <v>6.185619066397789E-3</v>
      </c>
      <c r="X7">
        <v>1.4318111527941674E-3</v>
      </c>
      <c r="Y7">
        <v>4.8391535727892324E-3</v>
      </c>
      <c r="Z7">
        <v>3.1017778567248689E-4</v>
      </c>
      <c r="AA7">
        <v>5.5449092614350546E-4</v>
      </c>
      <c r="AB7">
        <v>1.1277774045715297E-3</v>
      </c>
      <c r="AC7">
        <v>6.240640571987746E-4</v>
      </c>
      <c r="AD7">
        <v>8.7066764604204006E-4</v>
      </c>
      <c r="AE7">
        <v>1.8903184144597486E-3</v>
      </c>
      <c r="AF7">
        <v>6.3016221061609832E-4</v>
      </c>
      <c r="AG7">
        <v>5.5988656619090449E-4</v>
      </c>
      <c r="AH7">
        <v>2.4316111633170201E-4</v>
      </c>
      <c r="AI7">
        <v>6.4827116222262332E-4</v>
      </c>
      <c r="AJ7">
        <v>2.4675463441603659E-4</v>
      </c>
      <c r="AK7">
        <v>2.9937592160719312E-4</v>
      </c>
      <c r="AL7">
        <v>2.6735404565841187E-4</v>
      </c>
      <c r="AM7">
        <v>3.0404304276546249E-5</v>
      </c>
      <c r="AN7">
        <v>6.9297816956886071E-4</v>
      </c>
      <c r="AO7">
        <v>1.893458700274245E-4</v>
      </c>
      <c r="AP7">
        <v>2.5385078227938126E-4</v>
      </c>
      <c r="AQ7">
        <v>2.5034815250037123E-4</v>
      </c>
      <c r="AR7">
        <v>3.4834696348091525E-4</v>
      </c>
      <c r="AS7">
        <v>2.8298073457093653E-4</v>
      </c>
      <c r="AT7">
        <v>6.0771949612758251E-5</v>
      </c>
      <c r="AU7">
        <v>5.1274616518915127E-5</v>
      </c>
      <c r="AX7">
        <v>2.1401324485168624E-5</v>
      </c>
    </row>
    <row r="8" spans="1:50" x14ac:dyDescent="0.25">
      <c r="A8" t="s">
        <v>422</v>
      </c>
      <c r="B8" t="s">
        <v>215</v>
      </c>
      <c r="C8" t="s">
        <v>564</v>
      </c>
      <c r="D8">
        <v>0.76503287849714507</v>
      </c>
      <c r="E8">
        <v>0.79199923924146876</v>
      </c>
      <c r="F8">
        <v>0.40292607459030749</v>
      </c>
      <c r="G8">
        <v>0.32401268046613785</v>
      </c>
      <c r="H8">
        <v>9.3881246479270847E-2</v>
      </c>
      <c r="I8">
        <v>9.3816548362746721E-2</v>
      </c>
      <c r="J8">
        <v>6.3452796080131546E-2</v>
      </c>
      <c r="K8">
        <v>7.653412848796573E-2</v>
      </c>
      <c r="L8">
        <v>3.192493772600604E-2</v>
      </c>
      <c r="M8">
        <v>4.3774946853355715E-2</v>
      </c>
      <c r="N8">
        <v>7.8905351123559508E-2</v>
      </c>
      <c r="O8">
        <v>2.7613590998924905E-2</v>
      </c>
      <c r="P8">
        <v>1.6441728966853759E-2</v>
      </c>
      <c r="Q8">
        <v>1.1593569518607157E-2</v>
      </c>
      <c r="R8">
        <v>6.3910002105962054E-3</v>
      </c>
      <c r="S8">
        <v>4.1386781736583739E-3</v>
      </c>
      <c r="T8">
        <v>1.2164984910492191E-2</v>
      </c>
      <c r="U8">
        <v>3.9829552862289293E-3</v>
      </c>
      <c r="V8">
        <v>1.2423441675978295E-3</v>
      </c>
      <c r="W8">
        <v>1.5267369222228275E-3</v>
      </c>
      <c r="X8">
        <v>0</v>
      </c>
      <c r="Y8">
        <v>3.4841679460971661E-3</v>
      </c>
      <c r="Z8">
        <v>0</v>
      </c>
      <c r="AA8">
        <v>5.5067467082574306E-4</v>
      </c>
      <c r="AB8">
        <v>1.6021080844120504E-3</v>
      </c>
      <c r="AC8">
        <v>7.2188446681890721E-4</v>
      </c>
      <c r="AD8">
        <v>2.2054755267717025E-4</v>
      </c>
      <c r="AE8">
        <v>3.3733895079579134E-4</v>
      </c>
      <c r="AF8">
        <v>1.6742801504862325E-4</v>
      </c>
      <c r="AG8">
        <v>5.5111722483817498E-5</v>
      </c>
      <c r="AH8">
        <v>2.779562305792394E-4</v>
      </c>
      <c r="AI8">
        <v>4.394774614666569E-4</v>
      </c>
      <c r="AJ8">
        <v>3.8473990934827587E-4</v>
      </c>
      <c r="AK8">
        <v>5.516613668201562E-5</v>
      </c>
      <c r="AL8">
        <v>3.6613341631949059E-4</v>
      </c>
      <c r="AM8">
        <v>0</v>
      </c>
      <c r="AN8">
        <v>4.6507481616071356E-4</v>
      </c>
      <c r="AO8">
        <v>2.7259117435648274E-4</v>
      </c>
      <c r="AP8">
        <v>0</v>
      </c>
      <c r="AQ8">
        <v>1.0776488528909212E-4</v>
      </c>
      <c r="AR8">
        <v>0</v>
      </c>
      <c r="AS8">
        <v>3.4923705489426613E-4</v>
      </c>
      <c r="AT8">
        <v>0</v>
      </c>
      <c r="AU8">
        <v>8.2413144533695246E-5</v>
      </c>
      <c r="AV8">
        <v>0</v>
      </c>
      <c r="AW8">
        <v>2.8213519918743999E-5</v>
      </c>
      <c r="AX8">
        <v>0</v>
      </c>
    </row>
    <row r="9" spans="1:50" x14ac:dyDescent="0.25">
      <c r="A9" t="s">
        <v>422</v>
      </c>
      <c r="B9" t="s">
        <v>50</v>
      </c>
      <c r="C9" t="s">
        <v>564</v>
      </c>
      <c r="D9">
        <v>0.92502005539533871</v>
      </c>
      <c r="E9">
        <v>0.89758420304193742</v>
      </c>
      <c r="F9">
        <v>0.35529287166894252</v>
      </c>
      <c r="G9">
        <v>0.25926192816853788</v>
      </c>
      <c r="H9">
        <v>0.12476101924447536</v>
      </c>
      <c r="I9">
        <v>8.97064742729142E-2</v>
      </c>
      <c r="J9">
        <v>8.2963417815286405E-2</v>
      </c>
      <c r="K9">
        <v>9.5778962391322581E-2</v>
      </c>
      <c r="L9">
        <v>2.8686424857306398E-2</v>
      </c>
      <c r="M9">
        <v>2.2176318599147444E-2</v>
      </c>
      <c r="N9">
        <v>4.1292571427826191E-2</v>
      </c>
      <c r="O9">
        <v>3.308586338060919E-2</v>
      </c>
      <c r="P9">
        <v>3.9316756978075781E-2</v>
      </c>
      <c r="Q9">
        <v>4.7700070182868865E-3</v>
      </c>
      <c r="R9">
        <v>4.0341408525902938E-3</v>
      </c>
      <c r="S9">
        <v>2.9903768509641432E-3</v>
      </c>
      <c r="T9">
        <v>1.337622008215311E-2</v>
      </c>
      <c r="U9">
        <v>7.2363226617838897E-3</v>
      </c>
      <c r="V9">
        <v>2.555669289732164E-3</v>
      </c>
      <c r="W9">
        <v>1.0804038651443576E-3</v>
      </c>
      <c r="X9">
        <v>0</v>
      </c>
      <c r="Y9">
        <v>2.2237109171984477E-3</v>
      </c>
      <c r="Z9">
        <v>0</v>
      </c>
      <c r="AA9">
        <v>1.1498059127619425E-4</v>
      </c>
      <c r="AB9">
        <v>1.5640467870047935E-3</v>
      </c>
      <c r="AC9">
        <v>1.1964928401868725E-4</v>
      </c>
      <c r="AD9">
        <v>0</v>
      </c>
      <c r="AE9">
        <v>8.6977860286202341E-4</v>
      </c>
      <c r="AF9">
        <v>0</v>
      </c>
      <c r="AG9">
        <v>1.1964928401868725E-4</v>
      </c>
      <c r="AH9">
        <v>0</v>
      </c>
      <c r="AI9">
        <v>2.4366583278695775E-4</v>
      </c>
      <c r="AJ9">
        <v>0</v>
      </c>
      <c r="AK9">
        <v>4.1338849589423501E-5</v>
      </c>
      <c r="AL9">
        <v>1.2513138795735749E-4</v>
      </c>
      <c r="AM9">
        <v>0</v>
      </c>
      <c r="AN9">
        <v>0</v>
      </c>
      <c r="AO9">
        <v>0</v>
      </c>
      <c r="AP9">
        <v>0</v>
      </c>
      <c r="AQ9">
        <v>1.1964928401868725E-4</v>
      </c>
      <c r="AR9">
        <v>0</v>
      </c>
      <c r="AS9">
        <v>0</v>
      </c>
      <c r="AT9">
        <v>0</v>
      </c>
      <c r="AU9">
        <v>0</v>
      </c>
      <c r="AV9">
        <v>1.240165487682705E-4</v>
      </c>
      <c r="AW9">
        <v>0</v>
      </c>
      <c r="AX9">
        <v>0</v>
      </c>
    </row>
    <row r="10" spans="1:50" x14ac:dyDescent="0.25">
      <c r="A10" t="s">
        <v>422</v>
      </c>
      <c r="B10" t="s">
        <v>98</v>
      </c>
      <c r="C10" t="s">
        <v>564</v>
      </c>
      <c r="D10">
        <v>0.88984782902303938</v>
      </c>
      <c r="E10">
        <v>0.93592930270142793</v>
      </c>
      <c r="F10">
        <v>0.43356017649217643</v>
      </c>
      <c r="G10">
        <v>0.29100699671563945</v>
      </c>
      <c r="H10">
        <v>0.15674561577201396</v>
      </c>
      <c r="I10">
        <v>0.15872260631677843</v>
      </c>
      <c r="J10">
        <v>9.3309365416473292E-2</v>
      </c>
      <c r="K10">
        <v>7.8427066676431248E-2</v>
      </c>
      <c r="L10">
        <v>5.0629354225756096E-2</v>
      </c>
      <c r="M10">
        <v>4.7109170370043925E-2</v>
      </c>
      <c r="N10">
        <v>3.9208378756712736E-2</v>
      </c>
      <c r="O10">
        <v>3.3308832069642684E-2</v>
      </c>
      <c r="P10">
        <v>1.3907372646390912E-2</v>
      </c>
      <c r="Q10">
        <v>2.031679386849649E-2</v>
      </c>
      <c r="R10">
        <v>1.1101670780490484E-2</v>
      </c>
      <c r="S10">
        <v>1.287259960031745E-2</v>
      </c>
      <c r="T10">
        <v>1.2773142056019614E-2</v>
      </c>
      <c r="U10">
        <v>7.8570749961491687E-3</v>
      </c>
      <c r="V10">
        <v>1.2959650098100575E-3</v>
      </c>
      <c r="W10">
        <v>1.3122750128100361E-3</v>
      </c>
      <c r="X10">
        <v>5.8811373107266012E-4</v>
      </c>
      <c r="Y10">
        <v>6.8003385822108329E-3</v>
      </c>
      <c r="Z10">
        <v>5.5053710399863626E-5</v>
      </c>
      <c r="AA10">
        <v>7.4887026513859511E-4</v>
      </c>
      <c r="AB10">
        <v>1.275335778814501E-3</v>
      </c>
      <c r="AC10">
        <v>2.4857620254840423E-3</v>
      </c>
      <c r="AD10">
        <v>1.189792297091594E-3</v>
      </c>
      <c r="AE10">
        <v>8.0125996012352031E-4</v>
      </c>
      <c r="AF10">
        <v>1.4455931665915815E-3</v>
      </c>
      <c r="AG10">
        <v>4.2721516875212848E-4</v>
      </c>
      <c r="AH10">
        <v>6.9607099898429743E-4</v>
      </c>
      <c r="AI10">
        <v>8.0852137250473136E-4</v>
      </c>
      <c r="AJ10">
        <v>1.6187331788639276E-4</v>
      </c>
      <c r="AK10">
        <v>1.7799824014064875E-4</v>
      </c>
      <c r="AL10">
        <v>2.1143473131710164E-4</v>
      </c>
      <c r="AM10">
        <v>5.332332276820375E-5</v>
      </c>
      <c r="AN10">
        <v>1.5876413496209601E-4</v>
      </c>
      <c r="AO10">
        <v>1.6009857087475587E-4</v>
      </c>
      <c r="AP10">
        <v>1.0755623234678825E-4</v>
      </c>
      <c r="AQ10">
        <v>8.0629924266742748E-5</v>
      </c>
      <c r="AR10">
        <v>2.126757197237905E-4</v>
      </c>
      <c r="AS10">
        <v>5.4969467209695873E-5</v>
      </c>
      <c r="AT10">
        <v>0</v>
      </c>
      <c r="AU10">
        <v>6.6384742774098121E-5</v>
      </c>
      <c r="AV10">
        <v>0</v>
      </c>
      <c r="AW10">
        <v>8.1220728183158247E-5</v>
      </c>
      <c r="AX10">
        <v>0</v>
      </c>
    </row>
    <row r="11" spans="1:50" x14ac:dyDescent="0.25">
      <c r="A11" t="s">
        <v>423</v>
      </c>
      <c r="B11" t="s">
        <v>215</v>
      </c>
      <c r="C11" t="s">
        <v>564</v>
      </c>
      <c r="D11">
        <v>0.73609199349999976</v>
      </c>
      <c r="E11">
        <v>0.76100000000000001</v>
      </c>
      <c r="F11">
        <v>0.3367</v>
      </c>
      <c r="G11">
        <v>0.33614584579999995</v>
      </c>
      <c r="H11">
        <v>7.0582687000000005E-2</v>
      </c>
      <c r="I11">
        <v>0.13250081489999999</v>
      </c>
      <c r="J11">
        <v>5.5625578200000005E-2</v>
      </c>
      <c r="K11">
        <v>6.3513384800000003E-2</v>
      </c>
      <c r="L11">
        <v>4.9902735000000004E-2</v>
      </c>
      <c r="M11">
        <v>4.2148976800000001E-2</v>
      </c>
      <c r="N11">
        <v>7.4499999999999997E-2</v>
      </c>
      <c r="O11">
        <v>3.3000000000000002E-2</v>
      </c>
      <c r="P11">
        <v>9.6681949999999992E-3</v>
      </c>
      <c r="Q11">
        <v>3.254987E-3</v>
      </c>
      <c r="R11">
        <v>1.6085183500000003E-2</v>
      </c>
      <c r="S11">
        <v>4.1908687000000002E-3</v>
      </c>
      <c r="T11">
        <v>1.5900000000000001E-2</v>
      </c>
      <c r="U11">
        <v>4.8535098E-3</v>
      </c>
      <c r="V11">
        <v>1.3579600000000001E-3</v>
      </c>
      <c r="W11">
        <v>1.3381451999999999E-3</v>
      </c>
      <c r="X11">
        <v>5.1623040000000004E-4</v>
      </c>
      <c r="Y11">
        <v>1.3574832000000001E-3</v>
      </c>
      <c r="Z11">
        <v>1.47866E-4</v>
      </c>
      <c r="AA11">
        <v>4.4495299999999999E-4</v>
      </c>
      <c r="AB11">
        <v>1.6950549E-3</v>
      </c>
      <c r="AD11">
        <v>2.2451400000000001E-4</v>
      </c>
      <c r="AE11">
        <v>8.4911420000000006E-4</v>
      </c>
      <c r="AG11">
        <v>3.7525999999999998E-4</v>
      </c>
      <c r="AH11">
        <v>5.2024500000000002E-4</v>
      </c>
      <c r="AI11">
        <v>5.9716599999999999E-4</v>
      </c>
      <c r="AJ11">
        <v>9.6252650000000007E-4</v>
      </c>
      <c r="AK11">
        <v>6.201701E-4</v>
      </c>
      <c r="AL11">
        <v>5.2999999999999998E-4</v>
      </c>
      <c r="AN11">
        <v>7.3271940000000008E-4</v>
      </c>
      <c r="AO11">
        <v>2.2271300000000001E-4</v>
      </c>
      <c r="AP11">
        <v>3.3833099999999998E-4</v>
      </c>
      <c r="AQ11">
        <v>2.22153E-4</v>
      </c>
      <c r="AR11">
        <v>1.118507E-4</v>
      </c>
      <c r="AS11">
        <v>1.8420200000000001E-4</v>
      </c>
      <c r="AT11">
        <v>2.2660900000000001E-4</v>
      </c>
      <c r="AU11">
        <v>1.095859E-4</v>
      </c>
      <c r="AW11">
        <v>7.3932799999999998E-5</v>
      </c>
    </row>
    <row r="12" spans="1:50" x14ac:dyDescent="0.25">
      <c r="A12" t="s">
        <v>423</v>
      </c>
      <c r="B12" t="s">
        <v>50</v>
      </c>
      <c r="C12" t="s">
        <v>564</v>
      </c>
      <c r="D12">
        <v>0.94974883909999996</v>
      </c>
      <c r="E12">
        <v>0.87661545239999994</v>
      </c>
      <c r="F12">
        <v>0.34037720680000011</v>
      </c>
      <c r="G12">
        <v>0.28029908299999995</v>
      </c>
      <c r="H12">
        <v>0.12879041799999999</v>
      </c>
      <c r="I12">
        <v>0.113590912</v>
      </c>
      <c r="J12">
        <v>7.3681680999999999E-2</v>
      </c>
      <c r="K12">
        <v>0.11120637799999999</v>
      </c>
      <c r="L12">
        <v>4.3188524999999992E-2</v>
      </c>
      <c r="M12">
        <v>3.9779972999999996E-2</v>
      </c>
      <c r="N12">
        <v>4.1775664900000002E-2</v>
      </c>
      <c r="O12">
        <v>3.6329740899999997E-2</v>
      </c>
      <c r="P12">
        <v>1.7281779000000001E-2</v>
      </c>
      <c r="Q12">
        <v>4.4315549999999993E-3</v>
      </c>
      <c r="R12">
        <v>6.410472999999999E-3</v>
      </c>
      <c r="S12">
        <v>2.9261479999999999E-3</v>
      </c>
      <c r="T12">
        <v>1.3991128799999999E-2</v>
      </c>
      <c r="U12">
        <v>4.9205529999999994E-3</v>
      </c>
      <c r="V12">
        <v>2.675569E-3</v>
      </c>
      <c r="W12">
        <v>1.5185389000000001E-3</v>
      </c>
      <c r="Y12">
        <v>8.4561599999999999E-4</v>
      </c>
      <c r="AA12">
        <v>8.0398100000000005E-4</v>
      </c>
      <c r="AB12">
        <v>6.3560299999999999E-4</v>
      </c>
      <c r="AC12">
        <v>3.9523200000000003E-4</v>
      </c>
      <c r="AD12">
        <v>2.0447900000000001E-4</v>
      </c>
      <c r="AE12">
        <v>2.0096362E-3</v>
      </c>
      <c r="AI12">
        <v>6.0605000000000001E-4</v>
      </c>
      <c r="AM12">
        <v>9.8546200000000002E-5</v>
      </c>
      <c r="AN12">
        <v>1.9813900000000001E-4</v>
      </c>
      <c r="AO12">
        <v>1.9813900000000001E-4</v>
      </c>
      <c r="AR12">
        <v>1.0223899999999999E-4</v>
      </c>
      <c r="AS12">
        <v>1.9813900000000001E-4</v>
      </c>
    </row>
    <row r="13" spans="1:50" x14ac:dyDescent="0.25">
      <c r="A13" t="s">
        <v>423</v>
      </c>
      <c r="B13" t="s">
        <v>74</v>
      </c>
      <c r="C13" t="s">
        <v>564</v>
      </c>
      <c r="D13">
        <v>0.89444991600000012</v>
      </c>
      <c r="E13">
        <v>0.78602807100000005</v>
      </c>
      <c r="F13">
        <v>0.33556310299999997</v>
      </c>
      <c r="G13">
        <v>0.29479717230000002</v>
      </c>
      <c r="H13">
        <v>0.11038270799999998</v>
      </c>
      <c r="I13">
        <v>0.12461796800000001</v>
      </c>
      <c r="J13">
        <v>7.5524980000000005E-2</v>
      </c>
      <c r="K13">
        <v>7.8051538999999989E-2</v>
      </c>
      <c r="L13">
        <v>4.6434674999999995E-2</v>
      </c>
      <c r="M13">
        <v>4.48881223E-2</v>
      </c>
      <c r="N13">
        <v>4.0881518899999997E-2</v>
      </c>
      <c r="O13">
        <v>4.0298478800000002E-2</v>
      </c>
      <c r="P13">
        <v>2.2708542999999998E-2</v>
      </c>
      <c r="Q13">
        <v>1.0842457999999999E-2</v>
      </c>
      <c r="R13">
        <v>1.0396349400000001E-2</v>
      </c>
      <c r="S13">
        <v>4.4753450000000004E-3</v>
      </c>
      <c r="T13">
        <v>1.4721532099999999E-2</v>
      </c>
      <c r="U13">
        <v>6.7625910000000001E-3</v>
      </c>
      <c r="V13">
        <v>3.5459659999999998E-3</v>
      </c>
      <c r="W13">
        <v>7.4329589999999992E-4</v>
      </c>
      <c r="X13">
        <v>6.1802099999999996E-4</v>
      </c>
      <c r="Y13">
        <v>4.9422390000000002E-3</v>
      </c>
      <c r="AA13">
        <v>4.01059E-4</v>
      </c>
      <c r="AB13">
        <v>1.744939E-3</v>
      </c>
      <c r="AC13">
        <v>2.1908299999999999E-4</v>
      </c>
      <c r="AD13">
        <v>2.0605999999999999E-4</v>
      </c>
      <c r="AE13">
        <v>1.4547760000000001E-3</v>
      </c>
      <c r="AF13">
        <v>8.1874699999999999E-4</v>
      </c>
      <c r="AG13">
        <v>2.04599E-4</v>
      </c>
      <c r="AH13">
        <v>4.01059E-4</v>
      </c>
      <c r="AI13">
        <v>2.00729E-4</v>
      </c>
      <c r="AJ13">
        <v>5.2019800000000004E-4</v>
      </c>
      <c r="AK13">
        <v>3.4295799999999998E-4</v>
      </c>
      <c r="AN13">
        <v>2.21141E-4</v>
      </c>
      <c r="AO13">
        <v>2.0033E-4</v>
      </c>
      <c r="AR13">
        <v>1.0230000000000001E-4</v>
      </c>
      <c r="AT13">
        <v>2.0605999999999999E-4</v>
      </c>
    </row>
    <row r="15" spans="1:50" x14ac:dyDescent="0.25">
      <c r="A15" t="s">
        <v>436</v>
      </c>
      <c r="B15" t="s">
        <v>437</v>
      </c>
      <c r="C15" t="s">
        <v>565</v>
      </c>
      <c r="D15" t="s">
        <v>160</v>
      </c>
      <c r="E15" t="s">
        <v>161</v>
      </c>
      <c r="F15" t="s">
        <v>162</v>
      </c>
      <c r="G15" t="s">
        <v>163</v>
      </c>
      <c r="H15" t="s">
        <v>164</v>
      </c>
      <c r="I15" t="s">
        <v>165</v>
      </c>
      <c r="J15" t="s">
        <v>166</v>
      </c>
      <c r="K15" t="s">
        <v>167</v>
      </c>
      <c r="L15" t="s">
        <v>168</v>
      </c>
      <c r="M15" t="s">
        <v>169</v>
      </c>
      <c r="N15" t="s">
        <v>170</v>
      </c>
      <c r="O15" t="s">
        <v>171</v>
      </c>
      <c r="P15" t="s">
        <v>172</v>
      </c>
      <c r="Q15" t="s">
        <v>173</v>
      </c>
      <c r="R15" t="s">
        <v>174</v>
      </c>
      <c r="S15" t="s">
        <v>175</v>
      </c>
      <c r="T15" t="s">
        <v>176</v>
      </c>
      <c r="U15" t="s">
        <v>177</v>
      </c>
      <c r="V15" t="s">
        <v>178</v>
      </c>
      <c r="W15" t="s">
        <v>179</v>
      </c>
      <c r="X15" t="s">
        <v>180</v>
      </c>
      <c r="Y15" t="s">
        <v>181</v>
      </c>
      <c r="Z15" t="s">
        <v>182</v>
      </c>
      <c r="AA15" t="s">
        <v>183</v>
      </c>
      <c r="AB15" t="s">
        <v>184</v>
      </c>
      <c r="AC15" t="s">
        <v>185</v>
      </c>
      <c r="AD15" t="s">
        <v>186</v>
      </c>
      <c r="AE15" t="s">
        <v>187</v>
      </c>
      <c r="AF15" t="s">
        <v>188</v>
      </c>
      <c r="AG15" t="s">
        <v>189</v>
      </c>
      <c r="AH15" t="s">
        <v>190</v>
      </c>
      <c r="AI15" t="s">
        <v>191</v>
      </c>
      <c r="AJ15" t="s">
        <v>192</v>
      </c>
      <c r="AK15" t="s">
        <v>193</v>
      </c>
      <c r="AL15" t="s">
        <v>194</v>
      </c>
      <c r="AM15" t="s">
        <v>195</v>
      </c>
      <c r="AN15" t="s">
        <v>196</v>
      </c>
      <c r="AO15" t="s">
        <v>197</v>
      </c>
      <c r="AP15" t="s">
        <v>198</v>
      </c>
      <c r="AQ15" t="s">
        <v>199</v>
      </c>
      <c r="AR15" t="s">
        <v>200</v>
      </c>
      <c r="AS15" t="s">
        <v>201</v>
      </c>
      <c r="AT15" t="s">
        <v>202</v>
      </c>
      <c r="AU15" t="s">
        <v>203</v>
      </c>
      <c r="AV15" t="s">
        <v>204</v>
      </c>
      <c r="AW15" t="s">
        <v>205</v>
      </c>
      <c r="AX15" t="s">
        <v>206</v>
      </c>
    </row>
    <row r="16" spans="1:50" x14ac:dyDescent="0.25">
      <c r="A16" t="s">
        <v>420</v>
      </c>
      <c r="B16" t="s">
        <v>58</v>
      </c>
      <c r="C16" t="s">
        <v>563</v>
      </c>
      <c r="D16">
        <v>0.97525785978023249</v>
      </c>
      <c r="E16">
        <v>0.8283471890435532</v>
      </c>
      <c r="F16">
        <v>0.45350069613728727</v>
      </c>
      <c r="G16">
        <v>0.26725045208735537</v>
      </c>
      <c r="H16">
        <v>0.14665218656630929</v>
      </c>
      <c r="I16">
        <v>0.12438119780444885</v>
      </c>
      <c r="J16">
        <v>7.5145718107556631E-2</v>
      </c>
      <c r="K16">
        <v>6.7936389473561301E-2</v>
      </c>
      <c r="L16">
        <v>0.1114661311071883</v>
      </c>
      <c r="M16">
        <v>5.664589811390873E-2</v>
      </c>
      <c r="N16">
        <v>3.8535868499486259E-2</v>
      </c>
      <c r="O16">
        <v>4.7565760049490667E-2</v>
      </c>
      <c r="P16">
        <v>2.5159812256153786E-2</v>
      </c>
      <c r="Q16">
        <v>2.1371968593078633E-2</v>
      </c>
      <c r="R16">
        <v>1.8582133674578272E-2</v>
      </c>
      <c r="S16">
        <v>2.3777127832311867E-2</v>
      </c>
      <c r="T16">
        <v>1.3253001387388913E-2</v>
      </c>
      <c r="U16">
        <v>7.3732463903925065E-3</v>
      </c>
      <c r="V16">
        <v>4.863977042546771E-3</v>
      </c>
      <c r="W16">
        <v>3.9966842236972095E-3</v>
      </c>
      <c r="X16">
        <v>4.1853801744702879E-3</v>
      </c>
      <c r="Y16">
        <v>6.0164934426407378E-3</v>
      </c>
      <c r="Z16">
        <v>1.0498079593978375E-3</v>
      </c>
      <c r="AA16">
        <v>1.5483834745541351E-3</v>
      </c>
      <c r="AB16">
        <v>2.225699684275191E-3</v>
      </c>
      <c r="AC16">
        <v>7.9799973585229628E-4</v>
      </c>
      <c r="AD16">
        <v>2.5941677815347545E-3</v>
      </c>
      <c r="AE16">
        <v>8.5970306413575429E-4</v>
      </c>
      <c r="AF16">
        <v>2.6317175427715352E-3</v>
      </c>
      <c r="AG16">
        <v>1.0494774185341674E-3</v>
      </c>
      <c r="AH16">
        <v>2.5272947836635373E-4</v>
      </c>
      <c r="AI16">
        <v>1.0520669224954563E-3</v>
      </c>
      <c r="AJ16">
        <v>1.3284870127109374E-4</v>
      </c>
      <c r="AK16">
        <v>2.2130728415382513E-4</v>
      </c>
      <c r="AL16">
        <v>0</v>
      </c>
      <c r="AM16">
        <v>0</v>
      </c>
      <c r="AN16">
        <v>0</v>
      </c>
      <c r="AO16">
        <v>5.3118036915504748E-4</v>
      </c>
      <c r="AP16">
        <v>5.1876050822567373E-4</v>
      </c>
      <c r="AQ16">
        <v>6.6325145509634246E-4</v>
      </c>
      <c r="AR16">
        <v>2.6508660087095498E-4</v>
      </c>
      <c r="AS16">
        <v>1.765699142984525E-4</v>
      </c>
      <c r="AT16">
        <v>0</v>
      </c>
      <c r="AU16">
        <v>6.31823695915885E-5</v>
      </c>
      <c r="AV16">
        <v>3.9763865695406121E-4</v>
      </c>
      <c r="AW16">
        <v>0</v>
      </c>
      <c r="AX16">
        <v>0</v>
      </c>
    </row>
    <row r="17" spans="1:50" x14ac:dyDescent="0.25">
      <c r="A17" t="s">
        <v>420</v>
      </c>
      <c r="B17" t="s">
        <v>241</v>
      </c>
      <c r="C17" t="s">
        <v>563</v>
      </c>
      <c r="D17">
        <v>0.83033886576831206</v>
      </c>
      <c r="E17">
        <v>0.73333912418423763</v>
      </c>
      <c r="F17">
        <v>0.35327460896800023</v>
      </c>
      <c r="G17">
        <v>0.30553434972629451</v>
      </c>
      <c r="H17">
        <v>8.5286300568463078E-2</v>
      </c>
      <c r="I17">
        <v>0.11244312558639748</v>
      </c>
      <c r="J17">
        <v>5.8500260354632183E-2</v>
      </c>
      <c r="K17">
        <v>6.9764701327237291E-2</v>
      </c>
      <c r="L17">
        <v>7.8766836947637794E-2</v>
      </c>
      <c r="M17">
        <v>4.2228665105080228E-2</v>
      </c>
      <c r="N17">
        <v>3.5843037340113112E-2</v>
      </c>
      <c r="O17">
        <v>3.3823517260667742E-2</v>
      </c>
      <c r="P17">
        <v>1.7316576259494947E-2</v>
      </c>
      <c r="Q17">
        <v>9.7492819364478553E-3</v>
      </c>
      <c r="R17">
        <v>1.0438494800227504E-2</v>
      </c>
      <c r="S17">
        <v>7.3161925905870281E-3</v>
      </c>
      <c r="T17">
        <v>1.1049233752084912E-2</v>
      </c>
      <c r="U17">
        <v>5.7572300860659256E-3</v>
      </c>
      <c r="V17">
        <v>1.8320032582604436E-3</v>
      </c>
      <c r="W17">
        <v>2.4316216844772458E-3</v>
      </c>
      <c r="X17">
        <v>7.2651225015777526E-4</v>
      </c>
      <c r="Y17">
        <v>2.1869626726021374E-3</v>
      </c>
      <c r="Z17">
        <v>1.2283266373666163E-4</v>
      </c>
      <c r="AA17">
        <v>3.6731888140929564E-4</v>
      </c>
      <c r="AB17">
        <v>1.0787459599448379E-3</v>
      </c>
      <c r="AC17">
        <v>7.7650042405390111E-4</v>
      </c>
      <c r="AD17">
        <v>5.2363845404086577E-4</v>
      </c>
      <c r="AE17">
        <v>7.7607592808842185E-4</v>
      </c>
      <c r="AF17">
        <v>8.0856899285141118E-5</v>
      </c>
      <c r="AG17">
        <v>8.9606032533381735E-4</v>
      </c>
      <c r="AH17">
        <v>3.2627080025860442E-4</v>
      </c>
      <c r="AI17">
        <v>4.4082926901119641E-4</v>
      </c>
      <c r="AJ17">
        <v>1.8348189922573179E-4</v>
      </c>
      <c r="AK17">
        <v>2.608312944487849E-4</v>
      </c>
      <c r="AL17">
        <v>1.6413650384134289E-4</v>
      </c>
      <c r="AM17">
        <v>6.103595098894688E-5</v>
      </c>
      <c r="AN17">
        <v>1.6246539932894836E-4</v>
      </c>
      <c r="AO17">
        <v>2.017023762146335E-4</v>
      </c>
      <c r="AP17">
        <v>1.192674074933915E-4</v>
      </c>
      <c r="AQ17">
        <v>1.9863228327986399E-4</v>
      </c>
      <c r="AR17">
        <v>1.6227232272188365E-4</v>
      </c>
      <c r="AS17">
        <v>1.216799506349945E-4</v>
      </c>
      <c r="AT17">
        <v>1.6197653348476963E-4</v>
      </c>
      <c r="AU17">
        <v>6.0577291631884751E-5</v>
      </c>
      <c r="AV17">
        <v>4.1451395751398998E-5</v>
      </c>
      <c r="AW17">
        <v>4.1601618086262622E-5</v>
      </c>
      <c r="AX17">
        <v>0</v>
      </c>
    </row>
    <row r="18" spans="1:50" x14ac:dyDescent="0.25">
      <c r="A18" t="s">
        <v>420</v>
      </c>
      <c r="B18" t="s">
        <v>42</v>
      </c>
      <c r="C18" t="s">
        <v>563</v>
      </c>
      <c r="D18">
        <v>0.94880721012367186</v>
      </c>
      <c r="E18">
        <v>0.97139368992446262</v>
      </c>
      <c r="F18">
        <v>0.45265509378946123</v>
      </c>
      <c r="G18">
        <v>0.26353688915339479</v>
      </c>
      <c r="H18">
        <v>0.10985973560055051</v>
      </c>
      <c r="I18">
        <v>9.9065863924026901E-2</v>
      </c>
      <c r="J18">
        <v>9.0543298622324325E-2</v>
      </c>
      <c r="K18">
        <v>7.2533007868963204E-2</v>
      </c>
      <c r="L18">
        <v>0.10585443091692319</v>
      </c>
      <c r="M18">
        <v>4.1714471002376845E-2</v>
      </c>
      <c r="N18">
        <v>3.9933873082058806E-2</v>
      </c>
      <c r="O18">
        <v>4.9575647245999901E-2</v>
      </c>
      <c r="P18">
        <v>1.6300640745813912E-2</v>
      </c>
      <c r="Q18">
        <v>1.4865211500894478E-2</v>
      </c>
      <c r="R18">
        <v>1.5244167457406279E-2</v>
      </c>
      <c r="S18">
        <v>8.7396729781962328E-3</v>
      </c>
      <c r="T18">
        <v>1.3836538593578342E-2</v>
      </c>
      <c r="U18">
        <v>7.4109960015134469E-3</v>
      </c>
      <c r="V18">
        <v>3.9749312875695646E-3</v>
      </c>
      <c r="W18">
        <v>3.8148912568451818E-3</v>
      </c>
      <c r="X18">
        <v>3.8863979260046999E-4</v>
      </c>
      <c r="Y18">
        <v>1.6892408793373627E-3</v>
      </c>
      <c r="Z18">
        <v>0</v>
      </c>
      <c r="AA18">
        <v>1.9963267587638626E-4</v>
      </c>
      <c r="AB18">
        <v>1.3804864711087677E-3</v>
      </c>
      <c r="AC18">
        <v>1.3770997784116688E-3</v>
      </c>
      <c r="AD18">
        <v>5.8963465627393625E-4</v>
      </c>
      <c r="AE18">
        <v>7.5595570870202393E-4</v>
      </c>
      <c r="AF18">
        <v>1.9228106877508999E-4</v>
      </c>
      <c r="AG18">
        <v>1.5736598928511414E-3</v>
      </c>
      <c r="AH18">
        <v>3.970208357450013E-4</v>
      </c>
      <c r="AI18">
        <v>1.9703213506327673E-3</v>
      </c>
      <c r="AJ18">
        <v>7.8206804422051648E-4</v>
      </c>
      <c r="AK18">
        <v>1.1611129408614662E-4</v>
      </c>
      <c r="AL18">
        <v>6.7118062354121167E-4</v>
      </c>
      <c r="AM18">
        <v>0</v>
      </c>
      <c r="AN18">
        <v>3.8850212494826754E-4</v>
      </c>
      <c r="AO18">
        <v>0</v>
      </c>
      <c r="AP18">
        <v>1.911139650796525E-4</v>
      </c>
      <c r="AQ18">
        <v>0</v>
      </c>
      <c r="AR18">
        <v>1.9700798312217652E-4</v>
      </c>
      <c r="AS18">
        <v>0</v>
      </c>
      <c r="AT18">
        <v>0</v>
      </c>
      <c r="AU18">
        <v>3.9111434447259002E-4</v>
      </c>
      <c r="AV18">
        <v>1.911139650796525E-4</v>
      </c>
      <c r="AW18">
        <v>1.00532419694702E-4</v>
      </c>
      <c r="AX18">
        <v>0</v>
      </c>
    </row>
    <row r="19" spans="1:50" x14ac:dyDescent="0.25">
      <c r="A19" t="s">
        <v>421</v>
      </c>
      <c r="B19" t="s">
        <v>58</v>
      </c>
      <c r="C19" t="s">
        <v>563</v>
      </c>
      <c r="D19">
        <v>0.93221538838179241</v>
      </c>
      <c r="E19">
        <v>0.89751387782772085</v>
      </c>
      <c r="F19">
        <v>0.47911406602782908</v>
      </c>
      <c r="G19">
        <v>0.29012077336284187</v>
      </c>
      <c r="H19">
        <v>0.1280980003545176</v>
      </c>
      <c r="I19">
        <v>0.12694263149006424</v>
      </c>
      <c r="J19">
        <v>8.5030125761377348E-2</v>
      </c>
      <c r="K19">
        <v>6.8268933530066508E-2</v>
      </c>
      <c r="L19">
        <v>0.11199876445017357</v>
      </c>
      <c r="M19">
        <v>4.8221208874674334E-2</v>
      </c>
      <c r="N19">
        <v>3.5420169666533573E-2</v>
      </c>
      <c r="O19">
        <v>4.1551795458525997E-2</v>
      </c>
      <c r="P19">
        <v>3.0300041294032538E-2</v>
      </c>
      <c r="Q19">
        <v>2.0820172593546977E-2</v>
      </c>
      <c r="R19">
        <v>1.7422262393391626E-2</v>
      </c>
      <c r="S19">
        <v>2.4904037332701637E-2</v>
      </c>
      <c r="T19">
        <v>1.0587639573872959E-2</v>
      </c>
      <c r="U19">
        <v>7.9165796863842133E-3</v>
      </c>
      <c r="V19">
        <v>6.4154203572991874E-3</v>
      </c>
      <c r="W19">
        <v>5.0896066108479581E-3</v>
      </c>
      <c r="X19">
        <v>4.7230691787492427E-3</v>
      </c>
      <c r="Y19">
        <v>4.2122056312751373E-3</v>
      </c>
      <c r="Z19">
        <v>2.3258385847251279E-3</v>
      </c>
      <c r="AA19">
        <v>2.9732167014100081E-3</v>
      </c>
      <c r="AB19">
        <v>2.1132294957909546E-3</v>
      </c>
      <c r="AC19">
        <v>1.623025656895454E-3</v>
      </c>
      <c r="AD19">
        <v>7.5011494480243211E-4</v>
      </c>
      <c r="AE19">
        <v>1.2022123672566463E-3</v>
      </c>
      <c r="AF19">
        <v>4.653387645431659E-4</v>
      </c>
      <c r="AG19">
        <v>6.4370138986976993E-4</v>
      </c>
      <c r="AH19">
        <v>2.8720004348145139E-4</v>
      </c>
      <c r="AI19">
        <v>4.691406369690746E-4</v>
      </c>
      <c r="AJ19">
        <v>4.1736249173640789E-4</v>
      </c>
      <c r="AK19">
        <v>5.8373235142386202E-4</v>
      </c>
      <c r="AL19">
        <v>9.0847591499680375E-4</v>
      </c>
      <c r="AM19">
        <v>2.77683691471683E-4</v>
      </c>
      <c r="AN19">
        <v>2.8175443851919215E-4</v>
      </c>
      <c r="AO19">
        <v>7.9306087847123201E-4</v>
      </c>
      <c r="AP19">
        <v>2.801570955256474E-4</v>
      </c>
      <c r="AQ19">
        <v>4.6153542740039275E-4</v>
      </c>
      <c r="AR19">
        <v>4.6471983868195575E-4</v>
      </c>
      <c r="AS19">
        <v>3.0796445351090873E-5</v>
      </c>
      <c r="AT19">
        <v>1.8553736690389924E-4</v>
      </c>
      <c r="AU19">
        <v>1.3102505618353874E-5</v>
      </c>
      <c r="AV19">
        <v>1.8486557017910411E-4</v>
      </c>
      <c r="AX19">
        <v>4.6574015425313125E-5</v>
      </c>
    </row>
    <row r="20" spans="1:50" x14ac:dyDescent="0.25">
      <c r="A20" t="s">
        <v>421</v>
      </c>
      <c r="B20" t="s">
        <v>241</v>
      </c>
      <c r="C20" t="s">
        <v>563</v>
      </c>
      <c r="D20">
        <v>0.75749999999999995</v>
      </c>
      <c r="E20">
        <v>0.62824931658564365</v>
      </c>
      <c r="F20">
        <v>0.320131309649762</v>
      </c>
      <c r="G20">
        <v>0.29919853553380144</v>
      </c>
      <c r="H20">
        <v>6.2903141839682042E-2</v>
      </c>
      <c r="I20">
        <v>0.10273226634132494</v>
      </c>
      <c r="J20">
        <v>5.5301873590964938E-2</v>
      </c>
      <c r="K20">
        <v>6.2712296508542723E-2</v>
      </c>
      <c r="L20">
        <v>7.0907704026579171E-2</v>
      </c>
      <c r="M20">
        <v>3.8625869469330276E-2</v>
      </c>
      <c r="N20">
        <v>3.4935888764027714E-2</v>
      </c>
      <c r="O20">
        <v>3.1791309918755437E-2</v>
      </c>
      <c r="P20">
        <v>2.1458819309256041E-2</v>
      </c>
      <c r="Q20">
        <v>1.0569018656122954E-2</v>
      </c>
      <c r="R20">
        <v>1.1093765443981735E-2</v>
      </c>
      <c r="S20">
        <v>7.4560398254303337E-3</v>
      </c>
      <c r="T20">
        <v>1.198355828118872E-2</v>
      </c>
      <c r="U20">
        <v>6.2563358777588838E-3</v>
      </c>
      <c r="V20">
        <v>2.5247434678029291E-3</v>
      </c>
      <c r="W20">
        <v>3.6494759176494409E-3</v>
      </c>
      <c r="X20">
        <v>2.3996874881796666E-3</v>
      </c>
      <c r="Y20">
        <v>1.7976443877856312E-3</v>
      </c>
      <c r="Z20">
        <v>4.8489397757075126E-4</v>
      </c>
      <c r="AA20">
        <v>5.3226630152191062E-4</v>
      </c>
      <c r="AB20">
        <v>1.3911729048945169E-3</v>
      </c>
      <c r="AC20">
        <v>6.7902074234468335E-4</v>
      </c>
      <c r="AD20">
        <v>2.9195073364023799E-4</v>
      </c>
      <c r="AE20">
        <v>7.3654860652489146E-4</v>
      </c>
      <c r="AF20">
        <v>2.4505450342249963E-4</v>
      </c>
      <c r="AG20">
        <v>3.9070902946225256E-4</v>
      </c>
      <c r="AH20">
        <v>2.4546393911657727E-4</v>
      </c>
      <c r="AI20">
        <v>4.844716829595427E-4</v>
      </c>
      <c r="AJ20">
        <v>1.206080393969115E-4</v>
      </c>
      <c r="AK20">
        <v>1.2125678324685575E-4</v>
      </c>
      <c r="AL20">
        <v>4.7847073098842501E-5</v>
      </c>
      <c r="AM20">
        <v>1.4836700832087139E-4</v>
      </c>
      <c r="AP20">
        <v>9.7695215603483762E-5</v>
      </c>
      <c r="AQ20">
        <v>4.8743205197193625E-5</v>
      </c>
      <c r="AR20">
        <v>1.2096108892737525E-4</v>
      </c>
      <c r="AS20">
        <v>9.6476501294572004E-5</v>
      </c>
      <c r="AT20">
        <v>4.8743205197193625E-5</v>
      </c>
      <c r="AU20">
        <v>4.8402523126723501E-5</v>
      </c>
      <c r="AV20">
        <v>4.8743205197193625E-5</v>
      </c>
    </row>
    <row r="21" spans="1:50" x14ac:dyDescent="0.25">
      <c r="A21" t="s">
        <v>421</v>
      </c>
      <c r="B21" t="s">
        <v>42</v>
      </c>
      <c r="C21" t="s">
        <v>563</v>
      </c>
      <c r="D21">
        <v>0.91586687718049198</v>
      </c>
      <c r="E21">
        <v>0.96486471280473307</v>
      </c>
      <c r="F21">
        <v>0.5258771340984173</v>
      </c>
      <c r="G21">
        <v>0.31366053134692368</v>
      </c>
      <c r="H21">
        <v>9.8710809735292629E-2</v>
      </c>
      <c r="I21">
        <v>9.8510960304708448E-2</v>
      </c>
      <c r="J21">
        <v>8.0424776419597541E-2</v>
      </c>
      <c r="K21">
        <v>7.1790218997562799E-2</v>
      </c>
      <c r="L21">
        <v>0.15902045939055326</v>
      </c>
      <c r="M21">
        <v>3.8707260387651765E-2</v>
      </c>
      <c r="N21">
        <v>3.4853873441057434E-2</v>
      </c>
      <c r="O21">
        <v>5.1733464060656875E-2</v>
      </c>
      <c r="P21">
        <v>2.1240026751930669E-2</v>
      </c>
      <c r="Q21">
        <v>1.7411627614963069E-2</v>
      </c>
      <c r="R21">
        <v>1.5156030820678706E-2</v>
      </c>
      <c r="S21">
        <v>8.8753657785178418E-3</v>
      </c>
      <c r="T21">
        <v>1.377972099114394E-2</v>
      </c>
      <c r="U21">
        <v>7.0965759333717167E-3</v>
      </c>
      <c r="V21">
        <v>3.728256395675394E-3</v>
      </c>
      <c r="W21">
        <v>5.7913899928838187E-3</v>
      </c>
      <c r="X21">
        <v>7.7176239564252097E-4</v>
      </c>
      <c r="Y21">
        <v>4.0078197656830449E-3</v>
      </c>
      <c r="Z21">
        <v>1.4329590891174439E-4</v>
      </c>
      <c r="AA21">
        <v>8.3620026018832645E-4</v>
      </c>
      <c r="AB21">
        <v>2.9637229388102954E-3</v>
      </c>
      <c r="AC21">
        <v>2.0544651818877561E-4</v>
      </c>
      <c r="AD21">
        <v>4.2534876798590987E-4</v>
      </c>
      <c r="AE21">
        <v>1.1268071722207826E-3</v>
      </c>
      <c r="AG21">
        <v>1.9476066678613851E-3</v>
      </c>
      <c r="AH21">
        <v>2.0830029846339101E-4</v>
      </c>
      <c r="AI21">
        <v>9.0320694888210411E-4</v>
      </c>
      <c r="AJ21">
        <v>5.2616396270726586E-4</v>
      </c>
      <c r="AK21">
        <v>5.5600821265285451E-4</v>
      </c>
      <c r="AL21">
        <v>4.2655130019013999E-5</v>
      </c>
      <c r="AM21">
        <v>6.9140609875488753E-5</v>
      </c>
      <c r="AN21">
        <v>4.5125913978579787E-4</v>
      </c>
      <c r="AO21">
        <v>1.4012393439070226E-4</v>
      </c>
      <c r="AP21">
        <v>6.9943373844532253E-5</v>
      </c>
      <c r="AR21">
        <v>2.4503831665341599E-4</v>
      </c>
      <c r="AS21">
        <v>4.6055730973525811E-4</v>
      </c>
      <c r="AT21">
        <v>2.0785345308773701E-4</v>
      </c>
      <c r="AU21">
        <v>1.7032386060149498E-5</v>
      </c>
    </row>
    <row r="22" spans="1:50" x14ac:dyDescent="0.25">
      <c r="A22" t="s">
        <v>422</v>
      </c>
      <c r="B22" t="s">
        <v>58</v>
      </c>
      <c r="C22" t="s">
        <v>563</v>
      </c>
      <c r="D22">
        <v>1.0033799726863426</v>
      </c>
      <c r="E22">
        <v>0.88766404725783965</v>
      </c>
      <c r="F22">
        <v>0.46266858399868577</v>
      </c>
      <c r="G22">
        <v>0.26328950678388702</v>
      </c>
      <c r="H22">
        <v>0.15800116991179586</v>
      </c>
      <c r="I22">
        <v>0.13538148367400107</v>
      </c>
      <c r="J22">
        <v>8.2465531956803784E-2</v>
      </c>
      <c r="K22">
        <v>7.508319756444097E-2</v>
      </c>
      <c r="L22">
        <v>6.3702758162843029E-2</v>
      </c>
      <c r="M22">
        <v>5.6819890784040962E-2</v>
      </c>
      <c r="N22">
        <v>4.0362762874460043E-2</v>
      </c>
      <c r="O22">
        <v>4.0868208546919256E-2</v>
      </c>
      <c r="P22">
        <v>2.3546455018507866E-2</v>
      </c>
      <c r="Q22">
        <v>2.2418099670302071E-2</v>
      </c>
      <c r="R22">
        <v>2.4235058121892993E-2</v>
      </c>
      <c r="S22">
        <v>1.6967569021820679E-2</v>
      </c>
      <c r="T22">
        <v>1.1301934232471812E-2</v>
      </c>
      <c r="U22">
        <v>8.4388761634238679E-3</v>
      </c>
      <c r="V22">
        <v>3.6809190273323225E-3</v>
      </c>
      <c r="W22">
        <v>6.2541100202782906E-3</v>
      </c>
      <c r="X22">
        <v>5.2137131332586108E-3</v>
      </c>
      <c r="Y22">
        <v>3.9559258020283074E-3</v>
      </c>
      <c r="Z22">
        <v>9.0522143575900928E-4</v>
      </c>
      <c r="AA22">
        <v>1.5899012641366651E-3</v>
      </c>
      <c r="AB22">
        <v>1.6265807225566563E-3</v>
      </c>
      <c r="AC22">
        <v>7.9731147688919468E-4</v>
      </c>
      <c r="AD22">
        <v>1.1808938637538444E-3</v>
      </c>
      <c r="AE22">
        <v>7.4962858626461532E-4</v>
      </c>
      <c r="AF22">
        <v>9.5506939397530834E-4</v>
      </c>
      <c r="AG22">
        <v>8.1004037931274228E-4</v>
      </c>
      <c r="AH22">
        <v>4.5282907029617613E-4</v>
      </c>
      <c r="AI22">
        <v>2.3044777058907101E-4</v>
      </c>
      <c r="AJ22">
        <v>1.83302890412748E-4</v>
      </c>
      <c r="AK22">
        <v>6.3504423542269227E-4</v>
      </c>
      <c r="AL22">
        <v>3.9321611929309916E-4</v>
      </c>
      <c r="AM22">
        <v>1.8296101386156788E-4</v>
      </c>
      <c r="AN22">
        <v>1.8123667668379638E-4</v>
      </c>
      <c r="AO22">
        <v>1.800505337345045E-4</v>
      </c>
      <c r="AP22">
        <v>4.4074298689760247E-5</v>
      </c>
      <c r="AQ22">
        <v>1.3821187751989839E-4</v>
      </c>
      <c r="AR22">
        <v>1.3680408789865474E-4</v>
      </c>
      <c r="AS22">
        <v>2.7261451328061535E-4</v>
      </c>
      <c r="AT22">
        <v>1.3483520371543827E-4</v>
      </c>
      <c r="AU22">
        <v>0</v>
      </c>
      <c r="AV22">
        <v>4.4749136341669503E-5</v>
      </c>
      <c r="AW22">
        <v>0</v>
      </c>
      <c r="AX22">
        <v>0</v>
      </c>
    </row>
    <row r="23" spans="1:50" x14ac:dyDescent="0.25">
      <c r="A23" t="s">
        <v>422</v>
      </c>
      <c r="B23" t="s">
        <v>241</v>
      </c>
      <c r="C23" t="s">
        <v>563</v>
      </c>
      <c r="D23">
        <v>0.98243760344346009</v>
      </c>
      <c r="E23">
        <v>0.90459533563658545</v>
      </c>
      <c r="F23">
        <v>0.40697823520960408</v>
      </c>
      <c r="G23">
        <v>0.26654891697506361</v>
      </c>
      <c r="H23">
        <v>0.13926566539519372</v>
      </c>
      <c r="I23">
        <v>0.12626761106399437</v>
      </c>
      <c r="J23">
        <v>5.4990093378766737E-2</v>
      </c>
      <c r="K23">
        <v>7.6413537181716062E-2</v>
      </c>
      <c r="L23">
        <v>0.11089876714548001</v>
      </c>
      <c r="M23">
        <v>3.9960479194509388E-2</v>
      </c>
      <c r="N23">
        <v>3.6594055264197657E-2</v>
      </c>
      <c r="O23">
        <v>4.6755680263962075E-2</v>
      </c>
      <c r="P23">
        <v>2.4503668760507656E-2</v>
      </c>
      <c r="Q23">
        <v>1.5225739309577295E-2</v>
      </c>
      <c r="R23">
        <v>1.735078425184548E-2</v>
      </c>
      <c r="S23">
        <v>6.9229349122482348E-3</v>
      </c>
      <c r="T23">
        <v>1.2722324189014441E-2</v>
      </c>
      <c r="U23">
        <v>1.0197785075553084E-2</v>
      </c>
      <c r="V23">
        <v>1.7807814179295078E-3</v>
      </c>
      <c r="W23">
        <v>5.0936959619393291E-3</v>
      </c>
      <c r="X23">
        <v>9.3791470195086753E-4</v>
      </c>
      <c r="Y23">
        <v>2.2931911917648032E-3</v>
      </c>
      <c r="Z23">
        <v>0</v>
      </c>
      <c r="AA23">
        <v>6.2216858065714507E-4</v>
      </c>
      <c r="AB23">
        <v>1.2355942948532091E-3</v>
      </c>
      <c r="AC23">
        <v>4.6550535090045746E-4</v>
      </c>
      <c r="AD23">
        <v>6.109920446217325E-4</v>
      </c>
      <c r="AE23">
        <v>1.2217662665589349E-3</v>
      </c>
      <c r="AF23">
        <v>1.560802627143025E-4</v>
      </c>
      <c r="AG23">
        <v>4.6212507119967248E-4</v>
      </c>
      <c r="AH23">
        <v>6.1403908270252379E-4</v>
      </c>
      <c r="AI23">
        <v>0</v>
      </c>
      <c r="AJ23">
        <v>4.6984829324708398E-4</v>
      </c>
      <c r="AK23">
        <v>8.9128795470155863E-4</v>
      </c>
      <c r="AL23">
        <v>0</v>
      </c>
      <c r="AM23">
        <v>7.7356272046539128E-5</v>
      </c>
      <c r="AN23">
        <v>4.6040698168099377E-4</v>
      </c>
      <c r="AO23">
        <v>0</v>
      </c>
      <c r="AP23">
        <v>7.6881434933241742E-4</v>
      </c>
      <c r="AQ23">
        <v>0</v>
      </c>
      <c r="AR23">
        <v>3.1062618599738323E-4</v>
      </c>
      <c r="AS23">
        <v>7.8112306750155875E-5</v>
      </c>
      <c r="AT23">
        <v>7.8112306750155875E-5</v>
      </c>
      <c r="AU23">
        <v>3.7984222873188378E-5</v>
      </c>
      <c r="AV23">
        <v>0</v>
      </c>
      <c r="AW23">
        <v>0</v>
      </c>
      <c r="AX23">
        <v>0</v>
      </c>
    </row>
    <row r="24" spans="1:50" x14ac:dyDescent="0.25">
      <c r="A24" t="s">
        <v>422</v>
      </c>
      <c r="B24" t="s">
        <v>42</v>
      </c>
      <c r="C24" t="s">
        <v>563</v>
      </c>
      <c r="D24">
        <v>1.2698354572443162</v>
      </c>
      <c r="E24">
        <v>1.2572308911773877</v>
      </c>
      <c r="F24">
        <v>0.72965238926856935</v>
      </c>
      <c r="G24">
        <v>0.22348232029336976</v>
      </c>
      <c r="H24">
        <v>0.28515650022697364</v>
      </c>
      <c r="I24">
        <v>0.18547860254026735</v>
      </c>
      <c r="J24">
        <v>0.10238014637432712</v>
      </c>
      <c r="K24">
        <v>0.14756697822643144</v>
      </c>
      <c r="L24">
        <v>3.1853833246140315E-2</v>
      </c>
      <c r="M24">
        <v>4.4597111581180363E-2</v>
      </c>
      <c r="N24">
        <v>3.8558091679607567E-2</v>
      </c>
      <c r="O24">
        <v>4.1967795612133263E-2</v>
      </c>
      <c r="P24">
        <v>1.3891292146177944E-2</v>
      </c>
      <c r="Q24">
        <v>1.6127556280565739E-2</v>
      </c>
      <c r="R24">
        <v>1.4607487440093939E-2</v>
      </c>
      <c r="S24">
        <v>2.4328194103730248E-2</v>
      </c>
      <c r="T24">
        <v>9.2865782265550215E-3</v>
      </c>
      <c r="U24">
        <v>1.6869474320399088E-2</v>
      </c>
      <c r="V24">
        <v>1.973621156406613E-3</v>
      </c>
      <c r="W24">
        <v>2.8088721800864185E-3</v>
      </c>
      <c r="X24">
        <v>2.7352297592997252E-4</v>
      </c>
      <c r="Y24">
        <v>3.7120042848615004E-2</v>
      </c>
      <c r="Z24">
        <v>9.0730928358857E-5</v>
      </c>
      <c r="AA24">
        <v>3.1935472139422889E-3</v>
      </c>
      <c r="AB24">
        <v>1.8702809052008784E-3</v>
      </c>
      <c r="AC24">
        <v>2.7717819158138096E-4</v>
      </c>
      <c r="AD24">
        <v>6.1747560067839337E-3</v>
      </c>
      <c r="AE24">
        <v>2.4811292050388951E-4</v>
      </c>
      <c r="AF24">
        <v>3.1914202274968598E-3</v>
      </c>
      <c r="AG24">
        <v>1.9016472332045387E-4</v>
      </c>
      <c r="AH24">
        <v>2.6176910139834621E-3</v>
      </c>
      <c r="AI24">
        <v>1.3163785314209541E-3</v>
      </c>
      <c r="AJ24">
        <v>1.9038266531792999E-4</v>
      </c>
      <c r="AK24">
        <v>4.2255803709799044E-4</v>
      </c>
      <c r="AL24">
        <v>0</v>
      </c>
      <c r="AM24">
        <v>0</v>
      </c>
      <c r="AN24">
        <v>0</v>
      </c>
      <c r="AO24">
        <v>1.9038266531792999E-4</v>
      </c>
      <c r="AP24">
        <v>1.6873102871329388E-3</v>
      </c>
      <c r="AQ24">
        <v>0</v>
      </c>
      <c r="AR24">
        <v>0</v>
      </c>
      <c r="AS24">
        <v>6.8813651744835283E-4</v>
      </c>
      <c r="AT24">
        <v>0</v>
      </c>
      <c r="AU24">
        <v>9.4891785407921002E-5</v>
      </c>
      <c r="AV24">
        <v>0</v>
      </c>
      <c r="AW24">
        <v>0</v>
      </c>
      <c r="AX24">
        <v>6.3388241106817885E-5</v>
      </c>
    </row>
    <row r="25" spans="1:50" x14ac:dyDescent="0.25">
      <c r="A25" t="s">
        <v>423</v>
      </c>
      <c r="B25" t="s">
        <v>58</v>
      </c>
      <c r="C25" t="s">
        <v>563</v>
      </c>
      <c r="D25">
        <v>0.9263105810000003</v>
      </c>
      <c r="E25">
        <v>0.79919457920000025</v>
      </c>
      <c r="F25">
        <v>0.46291152050000023</v>
      </c>
      <c r="G25">
        <v>0.32071407010000003</v>
      </c>
      <c r="H25">
        <v>0.115579579</v>
      </c>
      <c r="I25">
        <v>0.13400114069999999</v>
      </c>
      <c r="J25">
        <v>7.727146959999999E-2</v>
      </c>
      <c r="K25">
        <v>7.2258706699999994E-2</v>
      </c>
      <c r="L25">
        <v>0.1063556541</v>
      </c>
      <c r="M25">
        <v>5.05063122E-2</v>
      </c>
      <c r="N25">
        <v>3.9800000000000002E-2</v>
      </c>
      <c r="O25">
        <v>4.6247432800000002E-2</v>
      </c>
      <c r="P25">
        <v>2.6871525E-2</v>
      </c>
      <c r="Q25">
        <v>1.2134526099999999E-2</v>
      </c>
      <c r="R25">
        <v>1.8920577899999996E-2</v>
      </c>
      <c r="S25">
        <v>1.59941995E-2</v>
      </c>
      <c r="T25">
        <v>1.1900000000000001E-2</v>
      </c>
      <c r="U25">
        <v>5.1844081000000002E-3</v>
      </c>
      <c r="V25">
        <v>5.9388710000000001E-3</v>
      </c>
      <c r="W25">
        <v>7.0551313999999993E-3</v>
      </c>
      <c r="X25">
        <v>3.6319099999999999E-3</v>
      </c>
      <c r="Y25">
        <v>3.0899009999999995E-3</v>
      </c>
      <c r="Z25">
        <v>2.2738390000000002E-3</v>
      </c>
      <c r="AA25">
        <v>1.4560608000000002E-3</v>
      </c>
      <c r="AB25">
        <v>1.4042219000000001E-3</v>
      </c>
      <c r="AC25">
        <v>1.554417E-3</v>
      </c>
      <c r="AD25">
        <v>1.2681190000000001E-3</v>
      </c>
      <c r="AE25">
        <v>3.1224150999999999E-3</v>
      </c>
      <c r="AG25">
        <v>7.2272429999999999E-4</v>
      </c>
      <c r="AH25">
        <v>7.2114900000000003E-4</v>
      </c>
      <c r="AI25">
        <v>3.5829299999999998E-4</v>
      </c>
      <c r="AJ25">
        <v>6.8367649999999999E-4</v>
      </c>
      <c r="AK25">
        <v>7.2703630000000002E-4</v>
      </c>
      <c r="AL25">
        <v>1.0877209999999999E-4</v>
      </c>
      <c r="AM25">
        <v>4.51302E-4</v>
      </c>
      <c r="AN25">
        <v>8.8503099999999996E-5</v>
      </c>
      <c r="AO25">
        <v>7.1352200000000007E-4</v>
      </c>
      <c r="AP25">
        <v>1.81915E-4</v>
      </c>
      <c r="AQ25">
        <v>1.8103300000000001E-4</v>
      </c>
      <c r="AR25">
        <v>1.78359E-4</v>
      </c>
      <c r="AS25">
        <v>3.0832900000000001E-5</v>
      </c>
      <c r="AT25">
        <v>4.5516140000000002E-4</v>
      </c>
      <c r="AU25">
        <v>7.6091200000000001E-5</v>
      </c>
      <c r="AV25">
        <v>8.9067500000000001E-5</v>
      </c>
      <c r="AW25">
        <v>9.05166E-5</v>
      </c>
    </row>
    <row r="26" spans="1:50" x14ac:dyDescent="0.25">
      <c r="A26" t="s">
        <v>423</v>
      </c>
      <c r="B26" t="s">
        <v>241</v>
      </c>
      <c r="C26" t="s">
        <v>563</v>
      </c>
      <c r="D26">
        <v>1.0053071419999999</v>
      </c>
      <c r="E26">
        <v>0.87406686599999994</v>
      </c>
      <c r="F26">
        <v>0.37116638600000007</v>
      </c>
      <c r="G26">
        <v>0.26003087599999997</v>
      </c>
      <c r="H26">
        <v>0.144729525</v>
      </c>
      <c r="I26">
        <v>0.14311885399999999</v>
      </c>
      <c r="J26">
        <v>5.5525266000000004E-2</v>
      </c>
      <c r="K26">
        <v>6.7048178999999999E-2</v>
      </c>
      <c r="L26">
        <v>0.148773672</v>
      </c>
      <c r="M26">
        <v>4.7863098100000001E-2</v>
      </c>
      <c r="N26">
        <v>4.2195791500000003E-2</v>
      </c>
      <c r="O26">
        <v>4.7476724000000005E-2</v>
      </c>
      <c r="P26">
        <v>2.2287117000000002E-2</v>
      </c>
      <c r="Q26">
        <v>2.2980852999999999E-2</v>
      </c>
      <c r="R26">
        <v>1.758436E-2</v>
      </c>
      <c r="S26">
        <v>1.0760632999999999E-2</v>
      </c>
      <c r="T26">
        <v>1.27756565E-2</v>
      </c>
      <c r="U26">
        <v>8.1540380000000006E-3</v>
      </c>
      <c r="V26">
        <v>2.8344340000000003E-3</v>
      </c>
      <c r="W26">
        <v>6.5039630000000006E-3</v>
      </c>
      <c r="Y26">
        <v>7.8299839999999999E-3</v>
      </c>
      <c r="AA26">
        <v>4.5490100000000001E-4</v>
      </c>
      <c r="AB26">
        <v>8.8151500000000003E-4</v>
      </c>
      <c r="AE26">
        <v>3.889773E-3</v>
      </c>
      <c r="AF26">
        <v>4.24299E-4</v>
      </c>
      <c r="AG26">
        <v>4.5721599999999998E-4</v>
      </c>
      <c r="AH26">
        <v>4.1684600000000001E-4</v>
      </c>
      <c r="AI26">
        <v>8.7343200000000005E-4</v>
      </c>
      <c r="AK26">
        <v>1.41433E-4</v>
      </c>
      <c r="AL26">
        <v>5.1212550000000006E-4</v>
      </c>
      <c r="AO26">
        <v>8.3537599999999998E-4</v>
      </c>
      <c r="AQ26">
        <v>4.24299E-4</v>
      </c>
      <c r="AS26">
        <v>5.5996400000000003E-4</v>
      </c>
      <c r="AT26">
        <v>8.3706199999999996E-4</v>
      </c>
      <c r="AU26">
        <v>4.5490100000000001E-4</v>
      </c>
    </row>
    <row r="27" spans="1:50" x14ac:dyDescent="0.25">
      <c r="A27" t="s">
        <v>423</v>
      </c>
      <c r="B27" t="s">
        <v>42</v>
      </c>
      <c r="C27" t="s">
        <v>563</v>
      </c>
      <c r="D27">
        <v>0.91838596390000027</v>
      </c>
      <c r="E27">
        <v>0.745</v>
      </c>
      <c r="F27">
        <v>0.39400000000000002</v>
      </c>
      <c r="G27">
        <v>0.3334038459</v>
      </c>
      <c r="H27">
        <v>8.3945942699999998E-2</v>
      </c>
      <c r="I27">
        <v>0.1138119217</v>
      </c>
      <c r="J27">
        <v>6.5873728699999995E-2</v>
      </c>
      <c r="K27">
        <v>8.2121581700000001E-2</v>
      </c>
      <c r="L27">
        <v>3.9088054000000004E-2</v>
      </c>
      <c r="M27">
        <v>4.9200000000000001E-2</v>
      </c>
      <c r="N27">
        <v>4.24E-2</v>
      </c>
      <c r="O27">
        <v>3.5000000000000003E-2</v>
      </c>
      <c r="P27">
        <v>7.1070218999999997E-3</v>
      </c>
      <c r="Q27">
        <v>4.1801338999999998E-3</v>
      </c>
      <c r="R27">
        <v>1.17E-2</v>
      </c>
      <c r="S27">
        <v>8.0939928999999994E-3</v>
      </c>
      <c r="T27">
        <v>1.77E-2</v>
      </c>
      <c r="U27">
        <v>6.2572259999999994E-3</v>
      </c>
      <c r="V27">
        <v>1.350267E-3</v>
      </c>
      <c r="W27">
        <v>1.5365343000000001E-3</v>
      </c>
      <c r="X27">
        <v>2.9289479999999998E-4</v>
      </c>
      <c r="Y27">
        <v>2.4108872000000005E-3</v>
      </c>
      <c r="Z27">
        <v>7.2261400000000006E-5</v>
      </c>
      <c r="AA27">
        <v>4.4080889999999998E-4</v>
      </c>
      <c r="AB27">
        <v>1.5249014000000001E-3</v>
      </c>
      <c r="AD27">
        <v>4.3554260000000001E-4</v>
      </c>
      <c r="AE27">
        <v>8.5982069999999999E-4</v>
      </c>
      <c r="AF27">
        <v>2.22363E-4</v>
      </c>
      <c r="AG27">
        <v>7.4535600000000005E-5</v>
      </c>
      <c r="AH27">
        <v>1.4205000000000001E-4</v>
      </c>
      <c r="AI27">
        <v>5.8128499999999996E-4</v>
      </c>
      <c r="AJ27">
        <v>5.0206040000000006E-4</v>
      </c>
      <c r="AK27">
        <v>8.4306999999999991E-5</v>
      </c>
      <c r="AL27">
        <v>2.2236279999999998E-4</v>
      </c>
      <c r="AN27">
        <v>7.3913799999999997E-5</v>
      </c>
      <c r="AR27">
        <v>1.4844899999999999E-4</v>
      </c>
      <c r="AU27">
        <v>1.8189199999999999E-5</v>
      </c>
    </row>
    <row r="29" spans="1:50" x14ac:dyDescent="0.25">
      <c r="C29" t="s">
        <v>568</v>
      </c>
      <c r="D29">
        <f>_xlfn.T.TEST(D2:D13,D16:D27,2,1)</f>
        <v>2.6551784461264154E-2</v>
      </c>
      <c r="E29">
        <f>_xlfn.T.TEST(E2:E13,E16:E27,2,1)</f>
        <v>0.71708398891849967</v>
      </c>
      <c r="F29">
        <f>_xlfn.T.TEST(F2:F13,F16:F27,2,1)</f>
        <v>8.7238289174117467E-3</v>
      </c>
      <c r="G29">
        <f t="shared" ref="E29:AX29" si="0">_xlfn.T.TEST(G2:G13,G16:G27,2,1)</f>
        <v>0.41429267931151148</v>
      </c>
      <c r="H29">
        <f t="shared" si="0"/>
        <v>0.25281002303589117</v>
      </c>
      <c r="I29">
        <f t="shared" si="0"/>
        <v>0.46536294291899416</v>
      </c>
      <c r="J29">
        <f>_xlfn.T.TEST(J2:J13,J16:J27,2,1)</f>
        <v>0.32289698887522733</v>
      </c>
      <c r="K29">
        <f>_xlfn.T.TEST(K2:K13,K16:K27,2,1)</f>
        <v>0.45320581458586529</v>
      </c>
      <c r="L29">
        <f>_xlfn.T.TEST(L2:L13,L16:L27,2,1)</f>
        <v>6.8797335533682374E-3</v>
      </c>
      <c r="M29">
        <f>_xlfn.T.TEST(M2:M13,M16:M27,2,1)</f>
        <v>0.13996474077457585</v>
      </c>
      <c r="N29">
        <f t="shared" si="0"/>
        <v>3.4126581139576513E-2</v>
      </c>
      <c r="O29">
        <f t="shared" si="0"/>
        <v>4.0659023322977418E-2</v>
      </c>
      <c r="P29">
        <f>_xlfn.T.TEST(P2:P13,P16:P27,2,1)</f>
        <v>0.56793241672734873</v>
      </c>
      <c r="Q29">
        <f t="shared" si="0"/>
        <v>4.0676842361514101E-2</v>
      </c>
      <c r="R29">
        <f t="shared" si="0"/>
        <v>2.595732199837595E-2</v>
      </c>
      <c r="S29">
        <f t="shared" si="0"/>
        <v>7.7874580036516386E-3</v>
      </c>
      <c r="T29">
        <f t="shared" si="0"/>
        <v>0.10228566799363507</v>
      </c>
      <c r="U29">
        <f t="shared" si="0"/>
        <v>0.12464820863103367</v>
      </c>
      <c r="V29">
        <f t="shared" si="0"/>
        <v>5.9094922264427883E-2</v>
      </c>
      <c r="W29">
        <f t="shared" si="0"/>
        <v>1.7399926185796973E-3</v>
      </c>
      <c r="X29">
        <f t="shared" si="0"/>
        <v>4.8906993945481141E-2</v>
      </c>
      <c r="Y29">
        <f t="shared" si="0"/>
        <v>0.21894476621538242</v>
      </c>
      <c r="Z29">
        <f t="shared" si="0"/>
        <v>5.4474240386922106E-2</v>
      </c>
      <c r="AA29">
        <f t="shared" si="0"/>
        <v>4.8767415416065857E-2</v>
      </c>
      <c r="AB29">
        <f t="shared" si="0"/>
        <v>0.35615107338477681</v>
      </c>
      <c r="AC29">
        <f t="shared" si="0"/>
        <v>0.84142097625346723</v>
      </c>
      <c r="AD29">
        <f t="shared" si="0"/>
        <v>7.627373705299921E-2</v>
      </c>
      <c r="AE29">
        <f t="shared" si="0"/>
        <v>0.76002983258621049</v>
      </c>
      <c r="AF29">
        <f t="shared" si="0"/>
        <v>0.30202801006504348</v>
      </c>
      <c r="AG29">
        <f t="shared" si="0"/>
        <v>2.2131068316422524E-2</v>
      </c>
      <c r="AH29">
        <f t="shared" si="0"/>
        <v>0.30779796425916039</v>
      </c>
      <c r="AI29">
        <f t="shared" si="0"/>
        <v>0.11258436245613294</v>
      </c>
      <c r="AJ29">
        <f t="shared" si="0"/>
        <v>0.32784507889122583</v>
      </c>
      <c r="AK29">
        <f t="shared" si="0"/>
        <v>0.36041820914356726</v>
      </c>
      <c r="AL29">
        <f t="shared" si="0"/>
        <v>7.477603357504814E-2</v>
      </c>
      <c r="AM29">
        <f t="shared" si="0"/>
        <v>0.51629660443385994</v>
      </c>
      <c r="AN29">
        <f t="shared" si="0"/>
        <v>0.27193297271739991</v>
      </c>
      <c r="AO29">
        <f t="shared" si="0"/>
        <v>0.31865106427056639</v>
      </c>
      <c r="AP29">
        <f t="shared" si="0"/>
        <v>0.409665627767273</v>
      </c>
      <c r="AQ29">
        <f t="shared" si="0"/>
        <v>0.21841648139183914</v>
      </c>
      <c r="AR29">
        <f t="shared" si="0"/>
        <v>0.77640998012793494</v>
      </c>
      <c r="AS29">
        <f t="shared" si="0"/>
        <v>0.94431503903906533</v>
      </c>
      <c r="AT29">
        <f t="shared" si="0"/>
        <v>0.96908870797357394</v>
      </c>
      <c r="AU29">
        <f t="shared" si="0"/>
        <v>0.21146254204582915</v>
      </c>
      <c r="AV29">
        <f t="shared" si="0"/>
        <v>0.45145149198371537</v>
      </c>
      <c r="AW29">
        <f t="shared" si="0"/>
        <v>0.75287032732994397</v>
      </c>
      <c r="AX29">
        <f t="shared" si="0"/>
        <v>0.36321746764912266</v>
      </c>
    </row>
    <row r="30" spans="1:50" x14ac:dyDescent="0.25">
      <c r="A30" t="s">
        <v>436</v>
      </c>
      <c r="B30" t="s">
        <v>437</v>
      </c>
      <c r="C30" t="s">
        <v>565</v>
      </c>
      <c r="D30" t="s">
        <v>160</v>
      </c>
      <c r="E30" t="s">
        <v>170</v>
      </c>
      <c r="F30" t="s">
        <v>171</v>
      </c>
      <c r="G30" t="s">
        <v>173</v>
      </c>
      <c r="H30" t="s">
        <v>174</v>
      </c>
      <c r="I30" t="s">
        <v>176</v>
      </c>
      <c r="J30" t="s">
        <v>179</v>
      </c>
      <c r="K30" t="s">
        <v>180</v>
      </c>
      <c r="L30" t="s">
        <v>182</v>
      </c>
      <c r="M30" t="s">
        <v>183</v>
      </c>
      <c r="N30" t="s">
        <v>186</v>
      </c>
      <c r="O30" t="s">
        <v>189</v>
      </c>
      <c r="P30" t="s">
        <v>194</v>
      </c>
      <c r="Q30" t="s">
        <v>163</v>
      </c>
      <c r="R30" t="s">
        <v>177</v>
      </c>
      <c r="S30" t="s">
        <v>164</v>
      </c>
      <c r="T30" t="s">
        <v>165</v>
      </c>
      <c r="U30" t="s">
        <v>181</v>
      </c>
      <c r="V30" t="s">
        <v>184</v>
      </c>
      <c r="W30" t="s">
        <v>185</v>
      </c>
      <c r="X30" t="s">
        <v>187</v>
      </c>
      <c r="Y30" t="s">
        <v>188</v>
      </c>
      <c r="Z30" t="s">
        <v>190</v>
      </c>
      <c r="AA30" t="s">
        <v>191</v>
      </c>
      <c r="AB30" t="s">
        <v>192</v>
      </c>
      <c r="AG30" t="s">
        <v>193</v>
      </c>
      <c r="AH30" t="s">
        <v>195</v>
      </c>
      <c r="AI30" t="s">
        <v>196</v>
      </c>
      <c r="AJ30" t="s">
        <v>197</v>
      </c>
      <c r="AK30" t="s">
        <v>198</v>
      </c>
      <c r="AL30" t="s">
        <v>199</v>
      </c>
      <c r="AM30" t="s">
        <v>200</v>
      </c>
      <c r="AN30" t="s">
        <v>201</v>
      </c>
      <c r="AO30" t="s">
        <v>202</v>
      </c>
      <c r="AP30" t="s">
        <v>203</v>
      </c>
      <c r="AQ30" t="s">
        <v>204</v>
      </c>
      <c r="AR30" t="s">
        <v>205</v>
      </c>
      <c r="AS30" t="s">
        <v>206</v>
      </c>
    </row>
    <row r="31" spans="1:50" x14ac:dyDescent="0.25">
      <c r="A31" t="s">
        <v>420</v>
      </c>
      <c r="B31" t="s">
        <v>241</v>
      </c>
      <c r="C31" t="s">
        <v>563</v>
      </c>
      <c r="D31">
        <v>0.83033886576831206</v>
      </c>
      <c r="E31">
        <v>3.5843037340113112E-2</v>
      </c>
      <c r="F31">
        <v>3.3823517260667742E-2</v>
      </c>
      <c r="G31">
        <v>9.7492819364478553E-3</v>
      </c>
      <c r="H31">
        <v>1.0438494800227504E-2</v>
      </c>
      <c r="I31">
        <v>1.1049233752084912E-2</v>
      </c>
      <c r="J31">
        <v>2.4316216844772458E-3</v>
      </c>
      <c r="K31">
        <v>7.2651225015777526E-4</v>
      </c>
      <c r="L31">
        <v>1.2283266373666163E-4</v>
      </c>
      <c r="M31">
        <v>3.6731888140929564E-4</v>
      </c>
      <c r="N31">
        <v>5.2363845404086577E-4</v>
      </c>
      <c r="O31">
        <v>8.9606032533381735E-4</v>
      </c>
      <c r="P31">
        <v>1.6413650384134289E-4</v>
      </c>
      <c r="Q31">
        <v>0.30553434972629451</v>
      </c>
      <c r="R31">
        <v>5.7572300860659256E-3</v>
      </c>
      <c r="S31">
        <v>8.5286300568463078E-2</v>
      </c>
      <c r="T31">
        <v>0.11244312558639748</v>
      </c>
      <c r="U31">
        <v>2.1869626726021374E-3</v>
      </c>
      <c r="V31">
        <v>1.0787459599448379E-3</v>
      </c>
      <c r="W31">
        <v>7.7650042405390111E-4</v>
      </c>
      <c r="X31">
        <v>7.7607592808842185E-4</v>
      </c>
      <c r="Y31">
        <v>8.0856899285141118E-5</v>
      </c>
      <c r="Z31">
        <v>3.2627080025860442E-4</v>
      </c>
      <c r="AA31">
        <v>4.4082926901119641E-4</v>
      </c>
      <c r="AB31">
        <v>1.8348189922573179E-4</v>
      </c>
      <c r="AG31">
        <v>2.608312944487849E-4</v>
      </c>
      <c r="AH31">
        <v>6.103595098894688E-5</v>
      </c>
      <c r="AI31">
        <v>1.6246539932894836E-4</v>
      </c>
      <c r="AJ31">
        <v>2.017023762146335E-4</v>
      </c>
      <c r="AK31">
        <v>1.192674074933915E-4</v>
      </c>
      <c r="AL31">
        <v>1.9863228327986399E-4</v>
      </c>
      <c r="AM31">
        <v>1.6227232272188365E-4</v>
      </c>
      <c r="AN31">
        <v>1.216799506349945E-4</v>
      </c>
      <c r="AO31">
        <v>1.6197653348476963E-4</v>
      </c>
      <c r="AP31">
        <v>6.0577291631884751E-5</v>
      </c>
      <c r="AQ31">
        <v>4.1451395751398998E-5</v>
      </c>
      <c r="AR31">
        <v>4.1601618086262622E-5</v>
      </c>
      <c r="AS31">
        <v>0</v>
      </c>
    </row>
    <row r="32" spans="1:50" x14ac:dyDescent="0.25">
      <c r="A32" t="s">
        <v>420</v>
      </c>
      <c r="B32" t="s">
        <v>98</v>
      </c>
      <c r="C32" t="s">
        <v>563</v>
      </c>
      <c r="D32">
        <v>0.92696412205240986</v>
      </c>
      <c r="E32">
        <v>3.5496780358263945E-2</v>
      </c>
      <c r="F32">
        <v>4.294097842001357E-2</v>
      </c>
      <c r="G32">
        <v>1.9208358268171688E-2</v>
      </c>
      <c r="H32">
        <v>1.602814269754629E-2</v>
      </c>
      <c r="I32">
        <v>1.0597766297732739E-2</v>
      </c>
      <c r="J32">
        <v>3.6616086558527608E-3</v>
      </c>
      <c r="K32">
        <v>9.3532982489337598E-4</v>
      </c>
      <c r="L32">
        <v>0</v>
      </c>
      <c r="M32">
        <v>7.1849468435583597E-4</v>
      </c>
      <c r="N32">
        <v>6.1317771412023356E-4</v>
      </c>
      <c r="O32">
        <v>6.1129193745646914E-4</v>
      </c>
      <c r="P32">
        <v>1.6028420975711276E-4</v>
      </c>
      <c r="Q32">
        <v>0.28164292575033417</v>
      </c>
      <c r="R32">
        <v>9.3563686136540637E-3</v>
      </c>
      <c r="S32">
        <v>0.14476841401286622</v>
      </c>
      <c r="T32">
        <v>0.1151560030475198</v>
      </c>
      <c r="U32">
        <v>3.7887401686618541E-3</v>
      </c>
      <c r="V32">
        <v>1.793203600691513E-3</v>
      </c>
      <c r="W32">
        <v>7.11499866580538E-4</v>
      </c>
      <c r="X32">
        <v>1.283799499227698E-3</v>
      </c>
      <c r="Y32">
        <v>4.1515899070438685E-4</v>
      </c>
      <c r="Z32">
        <v>5.1390260718436149E-4</v>
      </c>
      <c r="AA32">
        <v>6.1016155831775326E-4</v>
      </c>
      <c r="AB32">
        <v>6.7334435310739747E-4</v>
      </c>
      <c r="AG32">
        <v>3.2816593636533678E-4</v>
      </c>
      <c r="AH32">
        <v>1.04792803668589E-4</v>
      </c>
      <c r="AI32">
        <v>1.001955817756275E-4</v>
      </c>
      <c r="AJ32">
        <v>1.0434927790299949E-4</v>
      </c>
      <c r="AK32">
        <v>2.0046028058047461E-4</v>
      </c>
      <c r="AL32">
        <v>4.1271743353975916E-4</v>
      </c>
      <c r="AM32">
        <v>1.0457013309686763E-4</v>
      </c>
      <c r="AN32">
        <v>4.1368512587236229E-4</v>
      </c>
      <c r="AO32">
        <v>2.0931571927260877E-4</v>
      </c>
      <c r="AP32">
        <v>2.0792981913089238E-4</v>
      </c>
      <c r="AQ32">
        <v>2.0046028058047461E-4</v>
      </c>
      <c r="AR32">
        <v>0</v>
      </c>
      <c r="AS32">
        <v>0</v>
      </c>
    </row>
    <row r="33" spans="1:45" x14ac:dyDescent="0.25">
      <c r="A33" t="s">
        <v>421</v>
      </c>
      <c r="B33" t="s">
        <v>58</v>
      </c>
      <c r="C33" t="s">
        <v>563</v>
      </c>
      <c r="D33">
        <v>0.93221538838179241</v>
      </c>
      <c r="E33">
        <v>3.5420169666533573E-2</v>
      </c>
      <c r="F33">
        <v>4.1551795458525997E-2</v>
      </c>
      <c r="G33">
        <v>2.0820172593546977E-2</v>
      </c>
      <c r="H33">
        <v>1.7422262393391626E-2</v>
      </c>
      <c r="I33">
        <v>1.0587639573872959E-2</v>
      </c>
      <c r="J33">
        <v>5.0896066108479581E-3</v>
      </c>
      <c r="K33">
        <v>4.7230691787492427E-3</v>
      </c>
      <c r="L33">
        <v>2.3258385847251279E-3</v>
      </c>
      <c r="M33">
        <v>2.9732167014100081E-3</v>
      </c>
      <c r="N33">
        <v>7.5011494480243211E-4</v>
      </c>
      <c r="O33">
        <v>6.4370138986976993E-4</v>
      </c>
      <c r="P33">
        <v>9.0847591499680375E-4</v>
      </c>
      <c r="Q33">
        <v>0.29012077336284187</v>
      </c>
      <c r="R33">
        <v>7.9165796863842133E-3</v>
      </c>
      <c r="S33">
        <v>0.1280980003545176</v>
      </c>
      <c r="T33">
        <v>0.12694263149006424</v>
      </c>
      <c r="U33">
        <v>4.2122056312751373E-3</v>
      </c>
      <c r="V33">
        <v>2.1132294957909546E-3</v>
      </c>
      <c r="W33">
        <v>1.623025656895454E-3</v>
      </c>
      <c r="X33">
        <v>1.2022123672566463E-3</v>
      </c>
      <c r="Y33">
        <v>4.653387645431659E-4</v>
      </c>
      <c r="Z33">
        <v>2.8720004348145139E-4</v>
      </c>
      <c r="AA33">
        <v>4.691406369690746E-4</v>
      </c>
      <c r="AB33">
        <v>4.1736249173640789E-4</v>
      </c>
      <c r="AG33">
        <v>5.8373235142386202E-4</v>
      </c>
      <c r="AH33">
        <v>2.77683691471683E-4</v>
      </c>
      <c r="AI33">
        <v>2.8175443851919215E-4</v>
      </c>
      <c r="AJ33">
        <v>7.9306087847123201E-4</v>
      </c>
      <c r="AK33">
        <v>2.801570955256474E-4</v>
      </c>
      <c r="AL33">
        <v>4.6153542740039275E-4</v>
      </c>
      <c r="AM33">
        <v>4.6471983868195575E-4</v>
      </c>
      <c r="AN33">
        <v>3.0796445351090873E-5</v>
      </c>
      <c r="AO33">
        <v>1.8553736690389924E-4</v>
      </c>
      <c r="AP33">
        <v>1.3102505618353874E-5</v>
      </c>
      <c r="AQ33">
        <v>1.8486557017910411E-4</v>
      </c>
      <c r="AR33">
        <v>0</v>
      </c>
      <c r="AS33">
        <v>4.6574015425313125E-5</v>
      </c>
    </row>
    <row r="34" spans="1:45" x14ac:dyDescent="0.25">
      <c r="A34" t="s">
        <v>421</v>
      </c>
      <c r="B34" t="s">
        <v>98</v>
      </c>
      <c r="C34" t="s">
        <v>563</v>
      </c>
      <c r="D34">
        <v>0.88402178686561494</v>
      </c>
      <c r="E34">
        <v>3.6897250491004174E-2</v>
      </c>
      <c r="F34">
        <v>4.0275323623749512E-2</v>
      </c>
      <c r="G34">
        <v>1.3277611854743836E-2</v>
      </c>
      <c r="H34">
        <v>2.1294711860174721E-2</v>
      </c>
      <c r="I34">
        <v>1.1641883431421286E-2</v>
      </c>
      <c r="J34">
        <v>6.185619066397789E-3</v>
      </c>
      <c r="K34">
        <v>1.4318111527941674E-3</v>
      </c>
      <c r="L34">
        <v>3.1017778567248689E-4</v>
      </c>
      <c r="M34">
        <v>5.5449092614350546E-4</v>
      </c>
      <c r="N34">
        <v>8.7066764604204006E-4</v>
      </c>
      <c r="O34">
        <v>5.5988656619090449E-4</v>
      </c>
      <c r="P34">
        <v>2.6735404565841187E-4</v>
      </c>
      <c r="Q34">
        <v>0.28261973891832654</v>
      </c>
      <c r="R34">
        <v>6.1294518188453034E-3</v>
      </c>
      <c r="S34">
        <v>0.10397700769382764</v>
      </c>
      <c r="T34">
        <v>0.13565729101214377</v>
      </c>
      <c r="U34">
        <v>4.8391535727892324E-3</v>
      </c>
      <c r="V34">
        <v>1.1277774045715297E-3</v>
      </c>
      <c r="W34">
        <v>6.240640571987746E-4</v>
      </c>
      <c r="X34">
        <v>1.8903184144597486E-3</v>
      </c>
      <c r="Y34">
        <v>6.3016221061609832E-4</v>
      </c>
      <c r="Z34">
        <v>2.4316111633170201E-4</v>
      </c>
      <c r="AA34">
        <v>6.4827116222262332E-4</v>
      </c>
      <c r="AB34">
        <v>2.4675463441603659E-4</v>
      </c>
      <c r="AG34">
        <v>2.9937592160719312E-4</v>
      </c>
      <c r="AH34">
        <v>3.0404304276546249E-5</v>
      </c>
      <c r="AI34">
        <v>6.9297816956886071E-4</v>
      </c>
      <c r="AJ34">
        <v>1.893458700274245E-4</v>
      </c>
      <c r="AK34">
        <v>2.5385078227938126E-4</v>
      </c>
      <c r="AL34">
        <v>2.5034815250037123E-4</v>
      </c>
      <c r="AM34">
        <v>3.4834696348091525E-4</v>
      </c>
      <c r="AN34">
        <v>2.8298073457093653E-4</v>
      </c>
      <c r="AO34">
        <v>6.0771949612758251E-5</v>
      </c>
      <c r="AP34">
        <v>5.1274616518915127E-5</v>
      </c>
      <c r="AQ34">
        <v>0</v>
      </c>
      <c r="AR34">
        <v>0</v>
      </c>
      <c r="AS34">
        <v>2.1401324485168624E-5</v>
      </c>
    </row>
    <row r="35" spans="1:45" x14ac:dyDescent="0.25">
      <c r="A35" t="s">
        <v>422</v>
      </c>
      <c r="B35" t="s">
        <v>58</v>
      </c>
      <c r="C35" t="s">
        <v>563</v>
      </c>
      <c r="D35">
        <v>1.0033799726863426</v>
      </c>
      <c r="E35">
        <v>4.0362762874460043E-2</v>
      </c>
      <c r="F35">
        <v>4.0868208546919256E-2</v>
      </c>
      <c r="G35">
        <v>2.2418099670302071E-2</v>
      </c>
      <c r="H35">
        <v>2.4235058121892993E-2</v>
      </c>
      <c r="I35">
        <v>1.1301934232471812E-2</v>
      </c>
      <c r="J35">
        <v>6.2541100202782906E-3</v>
      </c>
      <c r="K35">
        <v>5.2137131332586108E-3</v>
      </c>
      <c r="L35">
        <v>9.0522143575900928E-4</v>
      </c>
      <c r="M35">
        <v>1.5899012641366651E-3</v>
      </c>
      <c r="N35">
        <v>1.1808938637538444E-3</v>
      </c>
      <c r="O35">
        <v>8.1004037931274228E-4</v>
      </c>
      <c r="P35">
        <v>3.9321611929309916E-4</v>
      </c>
      <c r="Q35">
        <v>0.26328950678388702</v>
      </c>
      <c r="R35">
        <v>8.4388761634238679E-3</v>
      </c>
      <c r="S35">
        <v>0.15800116991179586</v>
      </c>
      <c r="T35">
        <v>0.13538148367400107</v>
      </c>
      <c r="U35">
        <v>3.9559258020283074E-3</v>
      </c>
      <c r="V35">
        <v>1.6265807225566563E-3</v>
      </c>
      <c r="W35">
        <v>7.9731147688919468E-4</v>
      </c>
      <c r="X35">
        <v>7.4962858626461532E-4</v>
      </c>
      <c r="Y35">
        <v>9.5506939397530834E-4</v>
      </c>
      <c r="Z35">
        <v>4.5282907029617613E-4</v>
      </c>
      <c r="AA35">
        <v>2.3044777058907101E-4</v>
      </c>
      <c r="AB35">
        <v>1.83302890412748E-4</v>
      </c>
      <c r="AG35">
        <v>6.3504423542269227E-4</v>
      </c>
      <c r="AH35">
        <v>1.8296101386156788E-4</v>
      </c>
      <c r="AI35">
        <v>1.8123667668379638E-4</v>
      </c>
      <c r="AJ35">
        <v>1.800505337345045E-4</v>
      </c>
      <c r="AK35">
        <v>4.4074298689760247E-5</v>
      </c>
      <c r="AL35">
        <v>1.3821187751989839E-4</v>
      </c>
      <c r="AM35">
        <v>1.3680408789865474E-4</v>
      </c>
      <c r="AN35">
        <v>2.7261451328061535E-4</v>
      </c>
      <c r="AO35">
        <v>1.3483520371543827E-4</v>
      </c>
      <c r="AP35">
        <v>0</v>
      </c>
      <c r="AQ35">
        <v>4.4749136341669503E-5</v>
      </c>
      <c r="AR35">
        <v>0</v>
      </c>
      <c r="AS35">
        <v>0</v>
      </c>
    </row>
    <row r="36" spans="1:45" x14ac:dyDescent="0.25">
      <c r="A36" t="s">
        <v>422</v>
      </c>
      <c r="B36" t="s">
        <v>241</v>
      </c>
      <c r="C36" t="s">
        <v>563</v>
      </c>
      <c r="D36">
        <v>0.98243760344346009</v>
      </c>
      <c r="E36">
        <v>3.6594055264197657E-2</v>
      </c>
      <c r="F36">
        <v>4.6755680263962075E-2</v>
      </c>
      <c r="G36">
        <v>1.5225739309577295E-2</v>
      </c>
      <c r="H36">
        <v>1.735078425184548E-2</v>
      </c>
      <c r="I36">
        <v>1.2722324189014441E-2</v>
      </c>
      <c r="J36">
        <v>5.0936959619393291E-3</v>
      </c>
      <c r="K36">
        <v>9.3791470195086753E-4</v>
      </c>
      <c r="L36">
        <v>0</v>
      </c>
      <c r="M36">
        <v>6.2216858065714507E-4</v>
      </c>
      <c r="N36">
        <v>6.109920446217325E-4</v>
      </c>
      <c r="O36">
        <v>4.6212507119967248E-4</v>
      </c>
      <c r="P36">
        <v>0</v>
      </c>
      <c r="Q36">
        <v>0.26654891697506361</v>
      </c>
      <c r="R36">
        <v>1.0197785075553084E-2</v>
      </c>
      <c r="S36">
        <v>0.13926566539519372</v>
      </c>
      <c r="T36">
        <v>0.12626761106399437</v>
      </c>
      <c r="U36">
        <v>2.2931911917648032E-3</v>
      </c>
      <c r="V36">
        <v>1.2355942948532091E-3</v>
      </c>
      <c r="W36">
        <v>4.6550535090045746E-4</v>
      </c>
      <c r="X36">
        <v>1.2217662665589349E-3</v>
      </c>
      <c r="Y36">
        <v>1.560802627143025E-4</v>
      </c>
      <c r="Z36">
        <v>6.1403908270252379E-4</v>
      </c>
      <c r="AA36">
        <v>0</v>
      </c>
      <c r="AB36">
        <v>4.6984829324708398E-4</v>
      </c>
      <c r="AG36">
        <v>8.9128795470155863E-4</v>
      </c>
      <c r="AH36">
        <v>7.7356272046539128E-5</v>
      </c>
      <c r="AI36">
        <v>4.6040698168099377E-4</v>
      </c>
      <c r="AJ36">
        <v>0</v>
      </c>
      <c r="AK36">
        <v>7.6881434933241742E-4</v>
      </c>
      <c r="AL36">
        <v>0</v>
      </c>
      <c r="AM36">
        <v>3.1062618599738323E-4</v>
      </c>
      <c r="AN36">
        <v>7.8112306750155875E-5</v>
      </c>
      <c r="AO36">
        <v>7.8112306750155875E-5</v>
      </c>
      <c r="AP36">
        <v>3.7984222873188378E-5</v>
      </c>
      <c r="AQ36">
        <v>0</v>
      </c>
      <c r="AR36">
        <v>0</v>
      </c>
      <c r="AS36">
        <v>0</v>
      </c>
    </row>
    <row r="37" spans="1:45" x14ac:dyDescent="0.25">
      <c r="A37" t="s">
        <v>423</v>
      </c>
      <c r="B37" t="s">
        <v>58</v>
      </c>
      <c r="C37" t="s">
        <v>563</v>
      </c>
      <c r="D37">
        <v>0.9263105810000003</v>
      </c>
      <c r="E37">
        <v>3.9800000000000002E-2</v>
      </c>
      <c r="F37">
        <v>4.6247432800000002E-2</v>
      </c>
      <c r="G37">
        <v>1.2134526099999999E-2</v>
      </c>
      <c r="H37">
        <v>1.8920577899999996E-2</v>
      </c>
      <c r="I37">
        <v>1.1900000000000001E-2</v>
      </c>
      <c r="J37">
        <v>7.0551313999999993E-3</v>
      </c>
      <c r="K37">
        <v>3.6319099999999999E-3</v>
      </c>
      <c r="L37">
        <v>2.2738390000000002E-3</v>
      </c>
      <c r="M37">
        <v>1.4560608000000002E-3</v>
      </c>
      <c r="N37">
        <v>1.2681190000000001E-3</v>
      </c>
      <c r="O37">
        <v>7.2272429999999999E-4</v>
      </c>
      <c r="P37">
        <v>1.0877209999999999E-4</v>
      </c>
      <c r="Q37">
        <v>0.32071407010000003</v>
      </c>
      <c r="R37">
        <v>5.1844081000000002E-3</v>
      </c>
      <c r="S37">
        <v>0.115579579</v>
      </c>
      <c r="T37">
        <v>0.13400114069999999</v>
      </c>
      <c r="U37">
        <v>3.0899009999999995E-3</v>
      </c>
      <c r="V37">
        <v>1.4042219000000001E-3</v>
      </c>
      <c r="W37">
        <v>1.554417E-3</v>
      </c>
      <c r="X37">
        <v>3.1224150999999999E-3</v>
      </c>
      <c r="Y37">
        <v>0</v>
      </c>
      <c r="Z37">
        <v>7.2114900000000003E-4</v>
      </c>
      <c r="AA37">
        <v>3.5829299999999998E-4</v>
      </c>
      <c r="AB37">
        <v>6.8367649999999999E-4</v>
      </c>
      <c r="AG37">
        <v>7.2703630000000002E-4</v>
      </c>
      <c r="AH37">
        <v>4.51302E-4</v>
      </c>
      <c r="AI37">
        <v>8.8503099999999996E-5</v>
      </c>
      <c r="AJ37">
        <v>7.1352200000000007E-4</v>
      </c>
      <c r="AK37">
        <v>1.81915E-4</v>
      </c>
      <c r="AL37">
        <v>1.8103300000000001E-4</v>
      </c>
      <c r="AM37">
        <v>1.78359E-4</v>
      </c>
      <c r="AN37">
        <v>3.0832900000000001E-5</v>
      </c>
      <c r="AO37">
        <v>4.5516140000000002E-4</v>
      </c>
      <c r="AP37">
        <v>7.6091200000000001E-5</v>
      </c>
      <c r="AQ37">
        <v>8.9067500000000001E-5</v>
      </c>
      <c r="AR37">
        <v>9.05166E-5</v>
      </c>
      <c r="AS37">
        <v>0</v>
      </c>
    </row>
    <row r="38" spans="1:45" x14ac:dyDescent="0.25">
      <c r="A38" t="s">
        <v>423</v>
      </c>
      <c r="B38" t="s">
        <v>241</v>
      </c>
      <c r="C38" t="s">
        <v>563</v>
      </c>
      <c r="D38">
        <v>1.0053071419999999</v>
      </c>
      <c r="E38">
        <v>4.2195791500000003E-2</v>
      </c>
      <c r="F38">
        <v>4.7476724000000005E-2</v>
      </c>
      <c r="G38">
        <v>2.2980852999999999E-2</v>
      </c>
      <c r="H38">
        <v>1.758436E-2</v>
      </c>
      <c r="I38">
        <v>1.27756565E-2</v>
      </c>
      <c r="J38">
        <v>6.5039630000000006E-3</v>
      </c>
      <c r="K38">
        <v>0</v>
      </c>
      <c r="L38">
        <v>0</v>
      </c>
      <c r="M38">
        <v>4.5490100000000001E-4</v>
      </c>
      <c r="N38">
        <v>0</v>
      </c>
      <c r="O38">
        <v>4.5721599999999998E-4</v>
      </c>
      <c r="P38">
        <v>5.1212550000000006E-4</v>
      </c>
      <c r="Q38">
        <v>0.26003087599999997</v>
      </c>
      <c r="R38">
        <v>8.1540380000000006E-3</v>
      </c>
      <c r="S38">
        <v>0.144729525</v>
      </c>
      <c r="T38">
        <v>0.14311885399999999</v>
      </c>
      <c r="U38">
        <v>7.8299839999999999E-3</v>
      </c>
      <c r="V38">
        <v>8.8151500000000003E-4</v>
      </c>
      <c r="W38">
        <v>0</v>
      </c>
      <c r="X38">
        <v>3.889773E-3</v>
      </c>
      <c r="Y38">
        <v>4.24299E-4</v>
      </c>
      <c r="Z38">
        <v>4.1684600000000001E-4</v>
      </c>
      <c r="AA38">
        <v>8.7343200000000005E-4</v>
      </c>
      <c r="AB38">
        <v>0</v>
      </c>
      <c r="AG38">
        <v>1.41433E-4</v>
      </c>
      <c r="AH38">
        <v>0</v>
      </c>
      <c r="AI38">
        <v>0</v>
      </c>
      <c r="AJ38">
        <v>8.3537599999999998E-4</v>
      </c>
      <c r="AK38">
        <v>0</v>
      </c>
      <c r="AL38">
        <v>4.24299E-4</v>
      </c>
      <c r="AM38">
        <v>0</v>
      </c>
      <c r="AN38">
        <v>5.5996400000000003E-4</v>
      </c>
      <c r="AO38">
        <v>8.3706199999999996E-4</v>
      </c>
      <c r="AP38">
        <v>4.5490100000000001E-4</v>
      </c>
      <c r="AQ38">
        <v>0</v>
      </c>
      <c r="AR38">
        <v>0</v>
      </c>
      <c r="AS38">
        <v>0</v>
      </c>
    </row>
    <row r="39" spans="1:45" x14ac:dyDescent="0.25">
      <c r="A39" t="s">
        <v>420</v>
      </c>
      <c r="B39" t="s">
        <v>215</v>
      </c>
      <c r="C39" t="s">
        <v>564</v>
      </c>
      <c r="D39">
        <v>0.85006542434043364</v>
      </c>
      <c r="E39">
        <v>5.7126084274318874E-2</v>
      </c>
      <c r="F39">
        <v>3.5519999371162729E-2</v>
      </c>
      <c r="G39">
        <v>1.15192290135282E-2</v>
      </c>
      <c r="H39">
        <v>1.2331561584802751E-2</v>
      </c>
      <c r="I39">
        <v>1.5886459102440131E-2</v>
      </c>
      <c r="J39">
        <v>2.5922711471536826E-3</v>
      </c>
      <c r="K39">
        <v>1.1455416492150412E-3</v>
      </c>
      <c r="L39">
        <v>0</v>
      </c>
      <c r="M39">
        <v>1.64772877066255E-4</v>
      </c>
      <c r="N39">
        <v>3.2708428755865625E-4</v>
      </c>
      <c r="O39">
        <v>0</v>
      </c>
      <c r="P39">
        <v>1.1321274941685925E-3</v>
      </c>
      <c r="Q39">
        <v>0.28797414223658391</v>
      </c>
      <c r="R39">
        <v>4.5361937347395869E-3</v>
      </c>
      <c r="S39">
        <v>9.411948374744572E-2</v>
      </c>
      <c r="T39">
        <v>0.10736459518555914</v>
      </c>
      <c r="U39">
        <v>2.6301975135456686E-3</v>
      </c>
      <c r="V39">
        <v>3.0041286508313506E-3</v>
      </c>
      <c r="W39">
        <v>0</v>
      </c>
      <c r="X39">
        <v>1.628402414903874E-3</v>
      </c>
      <c r="Y39">
        <v>0</v>
      </c>
      <c r="Z39">
        <v>4.8125285176919624E-4</v>
      </c>
      <c r="AA39">
        <v>8.0151497616424126E-4</v>
      </c>
      <c r="AB39">
        <v>2.0389850838991416E-3</v>
      </c>
      <c r="AG39">
        <v>9.5534638494784079E-4</v>
      </c>
      <c r="AH39">
        <v>0</v>
      </c>
      <c r="AI39">
        <v>8.1707826096950257E-4</v>
      </c>
      <c r="AJ39">
        <v>1.1458118997166855E-3</v>
      </c>
      <c r="AK39">
        <v>4.7688738552030248E-4</v>
      </c>
      <c r="AL39">
        <v>1.2917845377838561E-3</v>
      </c>
      <c r="AM39">
        <v>1.5690210002452826E-4</v>
      </c>
      <c r="AN39">
        <v>2.7169068686286676E-4</v>
      </c>
      <c r="AO39">
        <v>6.4215108942457081E-4</v>
      </c>
      <c r="AP39">
        <v>1.5745452713256751E-4</v>
      </c>
      <c r="AQ39">
        <v>1.563496729164875E-4</v>
      </c>
      <c r="AR39">
        <v>0</v>
      </c>
      <c r="AS39">
        <v>0</v>
      </c>
    </row>
    <row r="40" spans="1:45" x14ac:dyDescent="0.25">
      <c r="A40" t="s">
        <v>421</v>
      </c>
      <c r="B40" t="s">
        <v>215</v>
      </c>
      <c r="C40" t="s">
        <v>564</v>
      </c>
      <c r="D40">
        <v>0.78226540867825467</v>
      </c>
      <c r="E40">
        <v>6.9975571522937069E-2</v>
      </c>
      <c r="F40">
        <v>3.9728033132476893E-2</v>
      </c>
      <c r="G40">
        <v>8.4958756438513663E-3</v>
      </c>
      <c r="H40">
        <v>8.4114765244202964E-3</v>
      </c>
      <c r="I40">
        <v>2.3417846332228348E-2</v>
      </c>
      <c r="J40">
        <v>1.0751451099260461E-3</v>
      </c>
      <c r="K40">
        <v>5.9511287504625623E-4</v>
      </c>
      <c r="L40">
        <v>5.9275249104676249E-4</v>
      </c>
      <c r="M40">
        <v>0</v>
      </c>
      <c r="N40">
        <v>6.2021214266022877E-4</v>
      </c>
      <c r="O40">
        <v>0</v>
      </c>
      <c r="P40">
        <v>0</v>
      </c>
      <c r="Q40">
        <v>0.31394878376920166</v>
      </c>
      <c r="R40">
        <v>4.7399544683808794E-3</v>
      </c>
      <c r="S40">
        <v>9.0177401412619734E-2</v>
      </c>
      <c r="T40">
        <v>0.14970395248963628</v>
      </c>
      <c r="U40">
        <v>2.1013722296849128E-3</v>
      </c>
      <c r="V40">
        <v>6.0025320013429133E-4</v>
      </c>
      <c r="W40">
        <v>0</v>
      </c>
      <c r="X40">
        <v>1.6080944718279066E-3</v>
      </c>
      <c r="Y40">
        <v>0</v>
      </c>
      <c r="Z40">
        <v>2.9968832414288874E-4</v>
      </c>
      <c r="AA40">
        <v>2.8849038750028498E-4</v>
      </c>
      <c r="AB40">
        <v>3.0426210354647751E-4</v>
      </c>
      <c r="AG40">
        <v>9.9896108047629878E-5</v>
      </c>
      <c r="AH40">
        <v>0</v>
      </c>
      <c r="AI40">
        <v>2.9912177845844252E-4</v>
      </c>
      <c r="AJ40">
        <v>0</v>
      </c>
      <c r="AK40">
        <v>0</v>
      </c>
      <c r="AL40">
        <v>0</v>
      </c>
      <c r="AM40">
        <v>0</v>
      </c>
      <c r="AN40">
        <v>8.4110846556652232E-4</v>
      </c>
      <c r="AO40">
        <v>4.6770934670357998E-4</v>
      </c>
      <c r="AP40">
        <v>7.4922081035722375E-5</v>
      </c>
      <c r="AQ40">
        <v>0</v>
      </c>
      <c r="AR40">
        <v>0</v>
      </c>
      <c r="AS40">
        <v>0</v>
      </c>
    </row>
    <row r="41" spans="1:45" x14ac:dyDescent="0.25">
      <c r="A41" t="s">
        <v>422</v>
      </c>
      <c r="B41" t="s">
        <v>215</v>
      </c>
      <c r="C41" t="s">
        <v>564</v>
      </c>
      <c r="D41">
        <v>0.76503287849714507</v>
      </c>
      <c r="E41">
        <v>7.8905351123559508E-2</v>
      </c>
      <c r="F41">
        <v>2.7613590998924905E-2</v>
      </c>
      <c r="G41">
        <v>1.1593569518607157E-2</v>
      </c>
      <c r="H41">
        <v>6.3910002105962054E-3</v>
      </c>
      <c r="I41">
        <v>1.2164984910492191E-2</v>
      </c>
      <c r="J41">
        <v>1.5267369222228275E-3</v>
      </c>
      <c r="K41">
        <v>0</v>
      </c>
      <c r="L41">
        <v>0</v>
      </c>
      <c r="M41">
        <v>5.5067467082574306E-4</v>
      </c>
      <c r="N41">
        <v>2.2054755267717025E-4</v>
      </c>
      <c r="O41">
        <v>5.5111722483817498E-5</v>
      </c>
      <c r="P41">
        <v>3.6613341631949059E-4</v>
      </c>
      <c r="Q41">
        <v>0.32401268046613785</v>
      </c>
      <c r="R41">
        <v>3.9829552862289293E-3</v>
      </c>
      <c r="S41">
        <v>9.3881246479270847E-2</v>
      </c>
      <c r="T41">
        <v>9.3816548362746721E-2</v>
      </c>
      <c r="U41">
        <v>3.4841679460971661E-3</v>
      </c>
      <c r="V41">
        <v>1.6021080844120504E-3</v>
      </c>
      <c r="W41">
        <v>7.2188446681890721E-4</v>
      </c>
      <c r="X41">
        <v>3.3733895079579134E-4</v>
      </c>
      <c r="Y41">
        <v>1.6742801504862325E-4</v>
      </c>
      <c r="Z41">
        <v>2.779562305792394E-4</v>
      </c>
      <c r="AA41">
        <v>4.394774614666569E-4</v>
      </c>
      <c r="AB41">
        <v>3.8473990934827587E-4</v>
      </c>
      <c r="AG41">
        <v>5.516613668201562E-5</v>
      </c>
      <c r="AH41">
        <v>0</v>
      </c>
      <c r="AI41">
        <v>4.6507481616071356E-4</v>
      </c>
      <c r="AJ41">
        <v>2.7259117435648274E-4</v>
      </c>
      <c r="AK41">
        <v>0</v>
      </c>
      <c r="AL41">
        <v>1.0776488528909212E-4</v>
      </c>
      <c r="AM41">
        <v>0</v>
      </c>
      <c r="AN41">
        <v>3.4923705489426613E-4</v>
      </c>
      <c r="AO41">
        <v>0</v>
      </c>
      <c r="AP41">
        <v>8.2413144533695246E-5</v>
      </c>
      <c r="AQ41">
        <v>0</v>
      </c>
      <c r="AR41">
        <v>2.8213519918743999E-5</v>
      </c>
      <c r="AS41">
        <v>0</v>
      </c>
    </row>
    <row r="42" spans="1:45" x14ac:dyDescent="0.25">
      <c r="A42" t="s">
        <v>423</v>
      </c>
      <c r="B42" t="s">
        <v>215</v>
      </c>
      <c r="C42" t="s">
        <v>564</v>
      </c>
      <c r="D42">
        <v>0.73609199349999976</v>
      </c>
      <c r="E42">
        <v>7.4499999999999997E-2</v>
      </c>
      <c r="F42">
        <v>3.3000000000000002E-2</v>
      </c>
      <c r="G42">
        <v>3.254987E-3</v>
      </c>
      <c r="H42">
        <v>1.6085183500000003E-2</v>
      </c>
      <c r="I42">
        <v>1.5900000000000001E-2</v>
      </c>
      <c r="J42">
        <v>1.3381451999999999E-3</v>
      </c>
      <c r="K42">
        <v>5.1623040000000004E-4</v>
      </c>
      <c r="L42">
        <v>1.47866E-4</v>
      </c>
      <c r="M42">
        <v>4.4495299999999999E-4</v>
      </c>
      <c r="N42">
        <v>2.2451400000000001E-4</v>
      </c>
      <c r="O42">
        <v>3.7525999999999998E-4</v>
      </c>
      <c r="P42">
        <v>5.2999999999999998E-4</v>
      </c>
      <c r="Q42">
        <v>0.33614584579999995</v>
      </c>
      <c r="R42">
        <v>4.8535098E-3</v>
      </c>
      <c r="S42">
        <v>7.0582687000000005E-2</v>
      </c>
      <c r="T42">
        <v>0.13250081489999999</v>
      </c>
      <c r="U42">
        <v>1.3574832000000001E-3</v>
      </c>
      <c r="V42">
        <v>1.6950549E-3</v>
      </c>
      <c r="W42">
        <v>0</v>
      </c>
      <c r="X42">
        <v>8.4911420000000006E-4</v>
      </c>
      <c r="Y42">
        <v>0</v>
      </c>
      <c r="Z42">
        <v>5.2024500000000002E-4</v>
      </c>
      <c r="AA42">
        <v>5.9716599999999999E-4</v>
      </c>
      <c r="AB42">
        <v>9.6252650000000007E-4</v>
      </c>
      <c r="AG42">
        <v>6.201701E-4</v>
      </c>
      <c r="AH42">
        <v>0</v>
      </c>
      <c r="AI42">
        <v>7.3271940000000008E-4</v>
      </c>
      <c r="AJ42">
        <v>2.2271300000000001E-4</v>
      </c>
      <c r="AK42">
        <v>3.3833099999999998E-4</v>
      </c>
      <c r="AL42">
        <v>2.22153E-4</v>
      </c>
      <c r="AM42">
        <v>1.118507E-4</v>
      </c>
      <c r="AN42">
        <v>1.8420200000000001E-4</v>
      </c>
      <c r="AO42">
        <v>2.2660900000000001E-4</v>
      </c>
      <c r="AP42">
        <v>1.095859E-4</v>
      </c>
      <c r="AQ42">
        <v>0</v>
      </c>
      <c r="AR42">
        <v>7.3932799999999998E-5</v>
      </c>
      <c r="AS42">
        <v>0</v>
      </c>
    </row>
    <row r="43" spans="1:45" x14ac:dyDescent="0.25">
      <c r="A43" t="s">
        <v>420</v>
      </c>
      <c r="B43" t="s">
        <v>42</v>
      </c>
      <c r="C43" t="s">
        <v>564</v>
      </c>
      <c r="D43">
        <v>0.94880721012367186</v>
      </c>
      <c r="E43">
        <v>3.9933873082058806E-2</v>
      </c>
      <c r="F43">
        <v>4.9575647245999901E-2</v>
      </c>
      <c r="G43">
        <v>1.4865211500894478E-2</v>
      </c>
      <c r="H43">
        <v>1.5244167457406279E-2</v>
      </c>
      <c r="I43">
        <v>1.3836538593578342E-2</v>
      </c>
      <c r="J43">
        <v>3.8148912568451818E-3</v>
      </c>
      <c r="K43">
        <v>3.8863979260046999E-4</v>
      </c>
      <c r="L43">
        <v>0</v>
      </c>
      <c r="M43">
        <v>1.9963267587638626E-4</v>
      </c>
      <c r="N43">
        <v>5.8963465627393625E-4</v>
      </c>
      <c r="O43">
        <v>1.5736598928511414E-3</v>
      </c>
      <c r="P43">
        <v>6.7118062354121167E-4</v>
      </c>
      <c r="Q43">
        <v>0.26353688915339479</v>
      </c>
      <c r="R43">
        <v>7.4109960015134469E-3</v>
      </c>
      <c r="S43">
        <v>0.10985973560055051</v>
      </c>
      <c r="T43">
        <v>9.9065863924026901E-2</v>
      </c>
      <c r="U43">
        <v>1.6892408793373627E-3</v>
      </c>
      <c r="V43">
        <v>1.3804864711087677E-3</v>
      </c>
      <c r="W43">
        <v>1.3770997784116688E-3</v>
      </c>
      <c r="X43">
        <v>7.5595570870202393E-4</v>
      </c>
      <c r="Y43">
        <v>1.9228106877508999E-4</v>
      </c>
      <c r="Z43">
        <v>3.970208357450013E-4</v>
      </c>
      <c r="AA43">
        <v>1.9703213506327673E-3</v>
      </c>
      <c r="AB43">
        <v>7.8206804422051648E-4</v>
      </c>
      <c r="AG43">
        <v>1.1611129408614662E-4</v>
      </c>
      <c r="AH43">
        <v>0</v>
      </c>
      <c r="AI43">
        <v>3.8850212494826754E-4</v>
      </c>
      <c r="AJ43">
        <v>0</v>
      </c>
      <c r="AK43">
        <v>1.911139650796525E-4</v>
      </c>
      <c r="AL43">
        <v>0</v>
      </c>
      <c r="AM43">
        <v>1.9700798312217652E-4</v>
      </c>
      <c r="AN43">
        <v>0</v>
      </c>
      <c r="AO43">
        <v>0</v>
      </c>
      <c r="AP43">
        <v>3.9111434447259002E-4</v>
      </c>
      <c r="AQ43">
        <v>1.911139650796525E-4</v>
      </c>
      <c r="AR43">
        <v>1.00532419694702E-4</v>
      </c>
      <c r="AS43">
        <v>0</v>
      </c>
    </row>
    <row r="44" spans="1:45" x14ac:dyDescent="0.25">
      <c r="A44" t="s">
        <v>421</v>
      </c>
      <c r="B44" t="s">
        <v>42</v>
      </c>
      <c r="C44" t="s">
        <v>564</v>
      </c>
      <c r="D44">
        <v>0.91586687718049198</v>
      </c>
      <c r="E44">
        <v>3.4853873441057434E-2</v>
      </c>
      <c r="F44">
        <v>5.1733464060656875E-2</v>
      </c>
      <c r="G44">
        <v>1.7411627614963069E-2</v>
      </c>
      <c r="H44">
        <v>1.5156030820678706E-2</v>
      </c>
      <c r="I44">
        <v>1.377972099114394E-2</v>
      </c>
      <c r="J44">
        <v>5.7913899928838187E-3</v>
      </c>
      <c r="K44">
        <v>7.7176239564252097E-4</v>
      </c>
      <c r="L44">
        <v>1.4329590891174439E-4</v>
      </c>
      <c r="M44">
        <v>8.3620026018832645E-4</v>
      </c>
      <c r="N44">
        <v>4.2534876798590987E-4</v>
      </c>
      <c r="O44">
        <v>1.9476066678613851E-3</v>
      </c>
      <c r="P44">
        <v>4.2655130019013999E-5</v>
      </c>
      <c r="Q44">
        <v>0.31366053134692368</v>
      </c>
      <c r="R44">
        <v>7.0965759333717167E-3</v>
      </c>
      <c r="S44">
        <v>9.8710809735292629E-2</v>
      </c>
      <c r="T44">
        <v>9.8510960304708448E-2</v>
      </c>
      <c r="U44">
        <v>4.0078197656830449E-3</v>
      </c>
      <c r="V44">
        <v>2.9637229388102954E-3</v>
      </c>
      <c r="W44">
        <v>2.0544651818877561E-4</v>
      </c>
      <c r="X44">
        <v>1.1268071722207826E-3</v>
      </c>
      <c r="Y44">
        <v>0</v>
      </c>
      <c r="Z44">
        <v>2.0830029846339101E-4</v>
      </c>
      <c r="AA44">
        <v>9.0320694888210411E-4</v>
      </c>
      <c r="AB44">
        <v>5.2616396270726586E-4</v>
      </c>
      <c r="AG44">
        <v>5.5600821265285451E-4</v>
      </c>
      <c r="AH44">
        <v>6.9140609875488753E-5</v>
      </c>
      <c r="AI44">
        <v>4.5125913978579787E-4</v>
      </c>
      <c r="AJ44">
        <v>1.4012393439070226E-4</v>
      </c>
      <c r="AK44">
        <v>6.9943373844532253E-5</v>
      </c>
      <c r="AL44">
        <v>0</v>
      </c>
      <c r="AM44">
        <v>2.4503831665341599E-4</v>
      </c>
      <c r="AN44">
        <v>4.6055730973525811E-4</v>
      </c>
      <c r="AO44">
        <v>2.0785345308773701E-4</v>
      </c>
      <c r="AP44">
        <v>1.7032386060149498E-5</v>
      </c>
      <c r="AQ44">
        <v>0</v>
      </c>
      <c r="AR44">
        <v>0</v>
      </c>
      <c r="AS44">
        <v>0</v>
      </c>
    </row>
    <row r="45" spans="1:45" x14ac:dyDescent="0.25">
      <c r="A45" t="s">
        <v>422</v>
      </c>
      <c r="B45" t="s">
        <v>42</v>
      </c>
      <c r="C45" t="s">
        <v>564</v>
      </c>
      <c r="D45">
        <v>1.2698354572443162</v>
      </c>
      <c r="E45">
        <v>3.8558091679607567E-2</v>
      </c>
      <c r="F45">
        <v>4.1967795612133263E-2</v>
      </c>
      <c r="G45">
        <v>1.6127556280565739E-2</v>
      </c>
      <c r="H45">
        <v>1.4607487440093939E-2</v>
      </c>
      <c r="I45">
        <v>9.2865782265550215E-3</v>
      </c>
      <c r="J45">
        <v>2.8088721800864185E-3</v>
      </c>
      <c r="K45">
        <v>2.7352297592997252E-4</v>
      </c>
      <c r="L45">
        <v>9.0730928358857E-5</v>
      </c>
      <c r="M45">
        <v>3.1935472139422889E-3</v>
      </c>
      <c r="N45">
        <v>6.1747560067839337E-3</v>
      </c>
      <c r="O45">
        <v>1.9016472332045387E-4</v>
      </c>
      <c r="P45">
        <v>0</v>
      </c>
      <c r="Q45">
        <v>0.22348232029336976</v>
      </c>
      <c r="R45">
        <v>1.6869474320399088E-2</v>
      </c>
      <c r="S45">
        <v>0.28515650022697364</v>
      </c>
      <c r="T45">
        <v>0.18547860254026735</v>
      </c>
      <c r="U45">
        <v>3.7120042848615004E-2</v>
      </c>
      <c r="V45">
        <v>1.8702809052008784E-3</v>
      </c>
      <c r="W45">
        <v>2.7717819158138096E-4</v>
      </c>
      <c r="X45">
        <v>2.4811292050388951E-4</v>
      </c>
      <c r="Y45">
        <v>3.1914202274968598E-3</v>
      </c>
      <c r="Z45">
        <v>2.6176910139834621E-3</v>
      </c>
      <c r="AA45">
        <v>1.3163785314209541E-3</v>
      </c>
      <c r="AB45">
        <v>1.9038266531792999E-4</v>
      </c>
      <c r="AG45">
        <v>4.2255803709799044E-4</v>
      </c>
      <c r="AH45">
        <v>0</v>
      </c>
      <c r="AI45">
        <v>0</v>
      </c>
      <c r="AJ45">
        <v>1.9038266531792999E-4</v>
      </c>
      <c r="AK45">
        <v>1.6873102871329388E-3</v>
      </c>
      <c r="AL45">
        <v>0</v>
      </c>
      <c r="AM45">
        <v>0</v>
      </c>
      <c r="AN45">
        <v>6.8813651744835283E-4</v>
      </c>
      <c r="AO45">
        <v>0</v>
      </c>
      <c r="AP45">
        <v>9.4891785407921002E-5</v>
      </c>
      <c r="AQ45">
        <v>0</v>
      </c>
      <c r="AR45">
        <v>0</v>
      </c>
      <c r="AS45">
        <v>6.3388241106817885E-5</v>
      </c>
    </row>
    <row r="46" spans="1:45" x14ac:dyDescent="0.25">
      <c r="A46" t="s">
        <v>423</v>
      </c>
      <c r="B46" t="s">
        <v>42</v>
      </c>
      <c r="C46" t="s">
        <v>564</v>
      </c>
      <c r="D46">
        <v>0.91838596390000027</v>
      </c>
      <c r="E46">
        <v>4.24E-2</v>
      </c>
      <c r="F46">
        <v>3.5000000000000003E-2</v>
      </c>
      <c r="G46">
        <v>4.1801338999999998E-3</v>
      </c>
      <c r="H46">
        <v>1.17E-2</v>
      </c>
      <c r="I46">
        <v>1.77E-2</v>
      </c>
      <c r="J46">
        <v>1.5365343000000001E-3</v>
      </c>
      <c r="K46">
        <v>2.9289479999999998E-4</v>
      </c>
      <c r="L46">
        <v>7.2261400000000006E-5</v>
      </c>
      <c r="M46">
        <v>4.4080889999999998E-4</v>
      </c>
      <c r="N46">
        <v>4.3554260000000001E-4</v>
      </c>
      <c r="O46">
        <v>7.4535600000000005E-5</v>
      </c>
      <c r="P46">
        <v>2.2236279999999998E-4</v>
      </c>
      <c r="Q46">
        <v>0.3334038459</v>
      </c>
      <c r="R46">
        <v>6.2572259999999994E-3</v>
      </c>
      <c r="S46">
        <v>8.3945942699999998E-2</v>
      </c>
      <c r="T46">
        <v>0.1138119217</v>
      </c>
      <c r="U46">
        <v>2.4108872000000005E-3</v>
      </c>
      <c r="V46">
        <v>1.5249014000000001E-3</v>
      </c>
      <c r="W46">
        <v>0</v>
      </c>
      <c r="X46">
        <v>8.5982069999999999E-4</v>
      </c>
      <c r="Y46">
        <v>2.22363E-4</v>
      </c>
      <c r="Z46">
        <v>1.4205000000000001E-4</v>
      </c>
      <c r="AA46">
        <v>5.8128499999999996E-4</v>
      </c>
      <c r="AB46">
        <v>5.0206040000000006E-4</v>
      </c>
      <c r="AG46">
        <v>8.4306999999999991E-5</v>
      </c>
      <c r="AH46">
        <v>0</v>
      </c>
      <c r="AI46">
        <v>7.3913799999999997E-5</v>
      </c>
      <c r="AJ46">
        <v>0</v>
      </c>
      <c r="AK46">
        <v>0</v>
      </c>
      <c r="AL46">
        <v>0</v>
      </c>
      <c r="AM46">
        <v>1.4844899999999999E-4</v>
      </c>
      <c r="AN46">
        <v>0</v>
      </c>
      <c r="AO46">
        <v>0</v>
      </c>
      <c r="AP46">
        <v>1.8189199999999999E-5</v>
      </c>
      <c r="AQ46">
        <v>0</v>
      </c>
      <c r="AR46">
        <v>0</v>
      </c>
      <c r="AS46">
        <v>0</v>
      </c>
    </row>
    <row r="47" spans="1:45" x14ac:dyDescent="0.25">
      <c r="A47" t="s">
        <v>420</v>
      </c>
      <c r="B47" t="s">
        <v>50</v>
      </c>
      <c r="C47" t="s">
        <v>567</v>
      </c>
      <c r="D47">
        <v>0.88400089997763553</v>
      </c>
      <c r="E47">
        <v>4.0549472866746004E-2</v>
      </c>
      <c r="F47">
        <v>3.3250039575454637E-2</v>
      </c>
      <c r="G47">
        <v>2.9448525816874026E-3</v>
      </c>
      <c r="H47">
        <v>5.2507352362483467E-3</v>
      </c>
      <c r="I47">
        <v>1.4188326978941714E-2</v>
      </c>
      <c r="J47">
        <v>1.8987408261731662E-3</v>
      </c>
      <c r="K47">
        <v>0</v>
      </c>
      <c r="L47">
        <v>1.2785107906310999E-4</v>
      </c>
      <c r="M47">
        <v>0</v>
      </c>
      <c r="N47">
        <v>1.3652398999552376E-4</v>
      </c>
      <c r="O47">
        <v>9.297037294895838E-4</v>
      </c>
      <c r="P47">
        <v>7.2546276777682201E-4</v>
      </c>
      <c r="Q47">
        <v>0.27808877590116132</v>
      </c>
      <c r="R47">
        <v>7.6283445388702076E-3</v>
      </c>
      <c r="S47">
        <v>0.11354628198222001</v>
      </c>
      <c r="T47">
        <v>9.8862867619789241E-2</v>
      </c>
      <c r="U47">
        <v>1.4593782293296125E-3</v>
      </c>
      <c r="V47">
        <v>1.1357257255173727E-3</v>
      </c>
      <c r="W47">
        <v>2.7334202555884501E-4</v>
      </c>
      <c r="X47">
        <v>1.4544322100934501E-3</v>
      </c>
      <c r="Y47">
        <v>0</v>
      </c>
      <c r="Z47">
        <v>1.2710873389532501E-4</v>
      </c>
      <c r="AA47">
        <v>1.314461176074725E-4</v>
      </c>
      <c r="AB47">
        <v>4.6862018567493652E-4</v>
      </c>
      <c r="AG47">
        <v>2.6797010760299625E-4</v>
      </c>
      <c r="AH47">
        <v>0</v>
      </c>
      <c r="AI47">
        <v>1.3712154453708001E-4</v>
      </c>
      <c r="AJ47">
        <v>1.2785107906310999E-4</v>
      </c>
      <c r="AK47">
        <v>1.2710873389532501E-4</v>
      </c>
      <c r="AL47">
        <v>2.6797010760299625E-4</v>
      </c>
      <c r="AM47">
        <v>2.0523178504796275E-4</v>
      </c>
      <c r="AN47">
        <v>0</v>
      </c>
      <c r="AO47">
        <v>1.3512490946631376E-4</v>
      </c>
      <c r="AP47">
        <v>1.7215037038409626E-4</v>
      </c>
      <c r="AQ47">
        <v>1.3652398999552376E-4</v>
      </c>
      <c r="AR47">
        <v>0</v>
      </c>
      <c r="AS47">
        <v>0</v>
      </c>
    </row>
    <row r="48" spans="1:45" x14ac:dyDescent="0.25">
      <c r="A48" t="s">
        <v>420</v>
      </c>
      <c r="B48" t="s">
        <v>74</v>
      </c>
      <c r="C48" t="s">
        <v>567</v>
      </c>
      <c r="D48">
        <v>0.88221326161420122</v>
      </c>
      <c r="E48">
        <v>4.4087313072737784E-2</v>
      </c>
      <c r="F48">
        <v>3.9352367177935277E-2</v>
      </c>
      <c r="G48">
        <v>1.004129721295717E-2</v>
      </c>
      <c r="H48">
        <v>1.0881652484860857E-2</v>
      </c>
      <c r="I48">
        <v>1.7033018774696578E-2</v>
      </c>
      <c r="J48">
        <v>1.4857045678999413E-3</v>
      </c>
      <c r="K48">
        <v>1.2217467200337599E-3</v>
      </c>
      <c r="L48">
        <v>0</v>
      </c>
      <c r="M48">
        <v>3.1255946540911496E-4</v>
      </c>
      <c r="N48">
        <v>1.9251627389089228E-4</v>
      </c>
      <c r="O48">
        <v>3.8461153133939125E-4</v>
      </c>
      <c r="P48">
        <v>8.7513435102181108E-4</v>
      </c>
      <c r="Q48">
        <v>0.28099199373003109</v>
      </c>
      <c r="R48">
        <v>7.6903954011614123E-3</v>
      </c>
      <c r="S48">
        <v>0.11552464434226445</v>
      </c>
      <c r="T48">
        <v>0.11556072274341105</v>
      </c>
      <c r="U48">
        <v>2.9861611284538766E-3</v>
      </c>
      <c r="V48">
        <v>1.8706983538105376E-3</v>
      </c>
      <c r="W48">
        <v>3.1654312289272499E-4</v>
      </c>
      <c r="X48">
        <v>1.1075693276874894E-3</v>
      </c>
      <c r="Y48">
        <v>8.166958606368787E-4</v>
      </c>
      <c r="Z48">
        <v>3.3863555606272093E-4</v>
      </c>
      <c r="AA48">
        <v>6.3780166254557419E-4</v>
      </c>
      <c r="AB48">
        <v>7.1979641388501998E-4</v>
      </c>
      <c r="AG48">
        <v>5.6644530073958076E-4</v>
      </c>
      <c r="AH48">
        <v>6.1251090269407943E-5</v>
      </c>
      <c r="AI48">
        <v>4.1922190474649669E-4</v>
      </c>
      <c r="AJ48">
        <v>5.0289147749394498E-4</v>
      </c>
      <c r="AK48">
        <v>8.210367853491126E-4</v>
      </c>
      <c r="AL48">
        <v>5.2241401861394092E-4</v>
      </c>
      <c r="AM48">
        <v>4.4296471540433599E-4</v>
      </c>
      <c r="AN48">
        <v>9.4125267712322563E-5</v>
      </c>
      <c r="AO48">
        <v>1.0302999999999999E-4</v>
      </c>
      <c r="AP48">
        <v>2.8736864422830219E-4</v>
      </c>
      <c r="AQ48">
        <v>2.4243505654546795E-4</v>
      </c>
      <c r="AR48">
        <v>0</v>
      </c>
      <c r="AS48">
        <v>0</v>
      </c>
    </row>
    <row r="49" spans="1:45" x14ac:dyDescent="0.25">
      <c r="A49" t="s">
        <v>421</v>
      </c>
      <c r="B49" t="s">
        <v>50</v>
      </c>
      <c r="C49" t="s">
        <v>567</v>
      </c>
      <c r="D49">
        <v>1.0065762199617945</v>
      </c>
      <c r="E49">
        <v>4.2554661500069042E-2</v>
      </c>
      <c r="F49">
        <v>3.4660934947488529E-2</v>
      </c>
      <c r="G49">
        <v>7.3950523124119288E-3</v>
      </c>
      <c r="H49">
        <v>6.1905363131436377E-3</v>
      </c>
      <c r="I49">
        <v>1.4921846860968792E-2</v>
      </c>
      <c r="J49">
        <v>1.0579561931012126E-3</v>
      </c>
      <c r="K49">
        <v>2.1260361978382974E-3</v>
      </c>
      <c r="L49">
        <v>0</v>
      </c>
      <c r="M49">
        <v>5.280946345585188E-4</v>
      </c>
      <c r="N49">
        <v>0</v>
      </c>
      <c r="O49">
        <v>5.2784933068704876E-4</v>
      </c>
      <c r="P49">
        <v>1.1549335703312188E-3</v>
      </c>
      <c r="Q49">
        <v>0.23596973153997181</v>
      </c>
      <c r="R49">
        <v>6.5285132896232834E-3</v>
      </c>
      <c r="S49">
        <v>0.13341044417448641</v>
      </c>
      <c r="T49">
        <v>9.275322082236262E-2</v>
      </c>
      <c r="U49">
        <v>5.280946345585188E-4</v>
      </c>
      <c r="V49">
        <v>1.0719957020515589E-3</v>
      </c>
      <c r="W49">
        <v>0</v>
      </c>
      <c r="X49">
        <v>2.1154070804820691E-3</v>
      </c>
      <c r="Y49">
        <v>0</v>
      </c>
      <c r="Z49">
        <v>0</v>
      </c>
      <c r="AA49">
        <v>0</v>
      </c>
      <c r="AB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5">
      <c r="A50" t="s">
        <v>421</v>
      </c>
      <c r="B50" t="s">
        <v>74</v>
      </c>
      <c r="C50" t="s">
        <v>567</v>
      </c>
      <c r="D50">
        <v>0.81975537156911371</v>
      </c>
      <c r="E50">
        <v>4.7544264407911249E-2</v>
      </c>
      <c r="F50">
        <v>4.3286590363697489E-2</v>
      </c>
      <c r="G50">
        <v>8.7215714263955118E-3</v>
      </c>
      <c r="H50">
        <v>1.0962182272259457E-2</v>
      </c>
      <c r="I50">
        <v>1.9060165276267974E-2</v>
      </c>
      <c r="J50">
        <v>2.4450839707540473E-3</v>
      </c>
      <c r="K50">
        <v>9.6837153012277477E-4</v>
      </c>
      <c r="L50">
        <v>0</v>
      </c>
      <c r="M50">
        <v>1.1854521314429625E-4</v>
      </c>
      <c r="N50">
        <v>3.7148882167267684E-4</v>
      </c>
      <c r="O50">
        <v>1.2610722140392875E-4</v>
      </c>
      <c r="P50">
        <v>1.3432351624799595E-3</v>
      </c>
      <c r="Q50">
        <v>0.28290108199791686</v>
      </c>
      <c r="R50">
        <v>7.3571030212518217E-3</v>
      </c>
      <c r="S50">
        <v>0.10029320518953104</v>
      </c>
      <c r="T50">
        <v>0.10706533194690526</v>
      </c>
      <c r="U50">
        <v>1.5311703974785189E-3</v>
      </c>
      <c r="V50">
        <v>1.8350491519659312E-3</v>
      </c>
      <c r="W50">
        <v>0</v>
      </c>
      <c r="X50">
        <v>7.9540944061204811E-4</v>
      </c>
      <c r="Y50">
        <v>0</v>
      </c>
      <c r="Z50">
        <v>6.1484766818816275E-4</v>
      </c>
      <c r="AA50">
        <v>4.9203209924189736E-4</v>
      </c>
      <c r="AB50">
        <v>1.21728744223309E-3</v>
      </c>
      <c r="AG50">
        <v>5.2822558890608341E-4</v>
      </c>
      <c r="AH50">
        <v>1.2250218053881589E-4</v>
      </c>
      <c r="AI50">
        <v>1.0365247142394901E-3</v>
      </c>
      <c r="AJ50">
        <v>4.9473408365067236E-4</v>
      </c>
      <c r="AK50">
        <v>0</v>
      </c>
      <c r="AL50">
        <v>1.0448280372278818E-3</v>
      </c>
      <c r="AM50">
        <v>4.2044679755858687E-4</v>
      </c>
      <c r="AN50">
        <v>1.8825053542464513E-4</v>
      </c>
      <c r="AO50">
        <v>0</v>
      </c>
      <c r="AP50">
        <v>2.6905341954161477E-4</v>
      </c>
      <c r="AQ50">
        <v>4.8487011309093591E-4</v>
      </c>
      <c r="AR50">
        <v>0</v>
      </c>
      <c r="AS50">
        <v>0</v>
      </c>
    </row>
    <row r="51" spans="1:45" x14ac:dyDescent="0.25">
      <c r="A51" t="s">
        <v>422</v>
      </c>
      <c r="B51" t="s">
        <v>50</v>
      </c>
      <c r="C51" t="s">
        <v>567</v>
      </c>
      <c r="D51">
        <v>0.92502005539533871</v>
      </c>
      <c r="E51">
        <v>4.1292571427826191E-2</v>
      </c>
      <c r="F51">
        <v>3.308586338060919E-2</v>
      </c>
      <c r="G51">
        <v>4.7700070182868865E-3</v>
      </c>
      <c r="H51">
        <v>4.0341408525902938E-3</v>
      </c>
      <c r="I51">
        <v>1.337622008215311E-2</v>
      </c>
      <c r="J51">
        <v>1.0804038651443576E-3</v>
      </c>
      <c r="K51">
        <v>0</v>
      </c>
      <c r="L51">
        <v>0</v>
      </c>
      <c r="M51">
        <v>1.1498059127619425E-4</v>
      </c>
      <c r="N51">
        <v>0</v>
      </c>
      <c r="O51">
        <v>1.1964928401868725E-4</v>
      </c>
      <c r="P51">
        <v>1.2513138795735749E-4</v>
      </c>
      <c r="Q51">
        <v>0.25926192816853788</v>
      </c>
      <c r="R51">
        <v>7.2363226617838897E-3</v>
      </c>
      <c r="S51">
        <v>0.12476101924447536</v>
      </c>
      <c r="T51">
        <v>8.97064742729142E-2</v>
      </c>
      <c r="U51">
        <v>2.2237109171984477E-3</v>
      </c>
      <c r="V51">
        <v>1.5640467870047935E-3</v>
      </c>
      <c r="W51">
        <v>1.1964928401868725E-4</v>
      </c>
      <c r="X51">
        <v>8.6977860286202341E-4</v>
      </c>
      <c r="Y51">
        <v>0</v>
      </c>
      <c r="Z51">
        <v>0</v>
      </c>
      <c r="AA51">
        <v>2.4366583278695775E-4</v>
      </c>
      <c r="AB51">
        <v>0</v>
      </c>
      <c r="AG51">
        <v>4.1338849589423501E-5</v>
      </c>
      <c r="AH51">
        <v>0</v>
      </c>
      <c r="AI51">
        <v>0</v>
      </c>
      <c r="AJ51">
        <v>0</v>
      </c>
      <c r="AK51">
        <v>0</v>
      </c>
      <c r="AL51">
        <v>1.1964928401868725E-4</v>
      </c>
      <c r="AM51">
        <v>0</v>
      </c>
      <c r="AN51">
        <v>0</v>
      </c>
      <c r="AO51">
        <v>0</v>
      </c>
      <c r="AP51">
        <v>0</v>
      </c>
      <c r="AQ51">
        <v>1.240165487682705E-4</v>
      </c>
      <c r="AR51">
        <v>0</v>
      </c>
      <c r="AS51">
        <v>0</v>
      </c>
    </row>
    <row r="52" spans="1:45" x14ac:dyDescent="0.25">
      <c r="A52" t="s">
        <v>422</v>
      </c>
      <c r="B52" t="s">
        <v>74</v>
      </c>
      <c r="C52" t="s">
        <v>567</v>
      </c>
      <c r="D52">
        <v>0.93243449727348993</v>
      </c>
      <c r="E52">
        <v>4.383615591030212E-2</v>
      </c>
      <c r="F52">
        <v>3.4472032370108346E-2</v>
      </c>
      <c r="G52">
        <v>1.0559862212476002E-2</v>
      </c>
      <c r="H52">
        <v>1.1286425782323108E-2</v>
      </c>
      <c r="I52">
        <v>1.731735894782176E-2</v>
      </c>
      <c r="J52">
        <v>1.2687338329457763E-3</v>
      </c>
      <c r="K52">
        <v>2.0788476299785051E-3</v>
      </c>
      <c r="L52">
        <v>0</v>
      </c>
      <c r="M52">
        <v>4.1807418308304877E-4</v>
      </c>
      <c r="N52">
        <v>0</v>
      </c>
      <c r="O52">
        <v>8.2312837261424503E-4</v>
      </c>
      <c r="P52">
        <v>4.0703353956366253E-4</v>
      </c>
      <c r="Q52">
        <v>0.26527772689217644</v>
      </c>
      <c r="R52">
        <v>8.9514921822324151E-3</v>
      </c>
      <c r="S52">
        <v>0.1358980198372623</v>
      </c>
      <c r="T52">
        <v>0.11499886828332784</v>
      </c>
      <c r="U52">
        <v>2.4850739878831104E-3</v>
      </c>
      <c r="V52">
        <v>2.0321069094656813E-3</v>
      </c>
      <c r="W52">
        <v>4.1400324578545002E-4</v>
      </c>
      <c r="X52">
        <v>1.0725225424504199E-3</v>
      </c>
      <c r="Y52">
        <v>8.1464472127375752E-4</v>
      </c>
      <c r="Z52">
        <v>0</v>
      </c>
      <c r="AA52">
        <v>1.2206438883948251E-3</v>
      </c>
      <c r="AB52">
        <v>4.2190379942196998E-4</v>
      </c>
      <c r="AG52">
        <v>8.2815231331265877E-4</v>
      </c>
      <c r="AH52">
        <v>0</v>
      </c>
      <c r="AI52">
        <v>0</v>
      </c>
      <c r="AJ52">
        <v>8.1361034883116251E-4</v>
      </c>
      <c r="AK52">
        <v>8.210367853491126E-4</v>
      </c>
      <c r="AL52">
        <v>0</v>
      </c>
      <c r="AM52">
        <v>8.061473486544212E-4</v>
      </c>
      <c r="AN52">
        <v>0</v>
      </c>
      <c r="AO52">
        <v>0</v>
      </c>
      <c r="AP52">
        <v>3.0568386891498961E-4</v>
      </c>
      <c r="AQ52">
        <v>0</v>
      </c>
      <c r="AR52">
        <v>0</v>
      </c>
      <c r="AS52">
        <v>0</v>
      </c>
    </row>
    <row r="53" spans="1:45" x14ac:dyDescent="0.25">
      <c r="A53" t="s">
        <v>423</v>
      </c>
      <c r="B53" t="s">
        <v>50</v>
      </c>
      <c r="C53" t="s">
        <v>567</v>
      </c>
      <c r="D53">
        <v>0.94974883909999996</v>
      </c>
      <c r="E53">
        <v>4.1775664900000002E-2</v>
      </c>
      <c r="F53">
        <v>3.6329740899999997E-2</v>
      </c>
      <c r="G53">
        <v>4.4315549999999993E-3</v>
      </c>
      <c r="H53">
        <v>6.410472999999999E-3</v>
      </c>
      <c r="I53">
        <v>1.3991128799999999E-2</v>
      </c>
      <c r="J53">
        <v>1.5185389000000001E-3</v>
      </c>
      <c r="K53">
        <v>0</v>
      </c>
      <c r="L53">
        <v>0</v>
      </c>
      <c r="M53">
        <v>8.0398100000000005E-4</v>
      </c>
      <c r="N53">
        <v>2.0447900000000001E-4</v>
      </c>
      <c r="O53">
        <v>0</v>
      </c>
      <c r="P53">
        <v>0</v>
      </c>
      <c r="Q53">
        <v>0.28029908299999995</v>
      </c>
      <c r="R53">
        <v>4.9205529999999994E-3</v>
      </c>
      <c r="S53">
        <v>0.12879041799999999</v>
      </c>
      <c r="T53">
        <v>0.113590912</v>
      </c>
      <c r="U53">
        <v>8.4561599999999999E-4</v>
      </c>
      <c r="V53">
        <v>6.3560299999999999E-4</v>
      </c>
      <c r="W53">
        <v>3.9523200000000003E-4</v>
      </c>
      <c r="X53">
        <v>2.0096362E-3</v>
      </c>
      <c r="Y53">
        <v>0</v>
      </c>
      <c r="Z53">
        <v>0</v>
      </c>
      <c r="AA53">
        <v>6.0605000000000001E-4</v>
      </c>
      <c r="AB53">
        <v>0</v>
      </c>
      <c r="AG53">
        <v>0</v>
      </c>
      <c r="AH53">
        <v>9.8546200000000002E-5</v>
      </c>
      <c r="AI53">
        <v>1.9813900000000001E-4</v>
      </c>
      <c r="AJ53">
        <v>1.9813900000000001E-4</v>
      </c>
      <c r="AK53">
        <v>0</v>
      </c>
      <c r="AL53">
        <v>0</v>
      </c>
      <c r="AM53">
        <v>1.0223899999999999E-4</v>
      </c>
      <c r="AN53">
        <v>1.9813900000000001E-4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5">
      <c r="A54" t="s">
        <v>423</v>
      </c>
      <c r="B54" t="s">
        <v>74</v>
      </c>
      <c r="C54" t="s">
        <v>567</v>
      </c>
      <c r="D54">
        <v>0.89444991600000012</v>
      </c>
      <c r="E54">
        <v>4.0881518899999997E-2</v>
      </c>
      <c r="F54">
        <v>4.0298478800000002E-2</v>
      </c>
      <c r="G54">
        <v>1.0842457999999999E-2</v>
      </c>
      <c r="H54">
        <v>1.0396349400000001E-2</v>
      </c>
      <c r="I54">
        <v>1.4721532099999999E-2</v>
      </c>
      <c r="J54">
        <v>7.4329589999999992E-4</v>
      </c>
      <c r="K54">
        <v>6.1802099999999996E-4</v>
      </c>
      <c r="L54">
        <v>0</v>
      </c>
      <c r="M54">
        <v>4.01059E-4</v>
      </c>
      <c r="N54">
        <v>2.0605999999999999E-4</v>
      </c>
      <c r="O54">
        <v>2.04599E-4</v>
      </c>
      <c r="P54">
        <v>0</v>
      </c>
      <c r="Q54">
        <v>0.29479717230000002</v>
      </c>
      <c r="R54">
        <v>6.7625910000000001E-3</v>
      </c>
      <c r="S54">
        <v>0.11038270799999998</v>
      </c>
      <c r="T54">
        <v>0.12461796800000001</v>
      </c>
      <c r="U54">
        <v>4.9422390000000002E-3</v>
      </c>
      <c r="V54">
        <v>1.744939E-3</v>
      </c>
      <c r="W54">
        <v>2.1908299999999999E-4</v>
      </c>
      <c r="X54">
        <v>1.4547760000000001E-3</v>
      </c>
      <c r="Y54">
        <v>8.1874699999999999E-4</v>
      </c>
      <c r="Z54">
        <v>4.01059E-4</v>
      </c>
      <c r="AA54">
        <v>2.00729E-4</v>
      </c>
      <c r="AB54">
        <v>5.2019800000000004E-4</v>
      </c>
      <c r="AG54">
        <v>3.4295799999999998E-4</v>
      </c>
      <c r="AH54">
        <v>0</v>
      </c>
      <c r="AI54">
        <v>2.21141E-4</v>
      </c>
      <c r="AJ54">
        <v>2.0033E-4</v>
      </c>
      <c r="AK54">
        <v>0</v>
      </c>
      <c r="AL54">
        <v>0</v>
      </c>
      <c r="AM54">
        <v>1.0230000000000001E-4</v>
      </c>
      <c r="AN54">
        <v>0</v>
      </c>
      <c r="AO54">
        <v>2.0605999999999999E-4</v>
      </c>
      <c r="AP54">
        <v>0</v>
      </c>
      <c r="AQ54">
        <v>0</v>
      </c>
      <c r="AR54">
        <v>0</v>
      </c>
      <c r="AS54">
        <v>0</v>
      </c>
    </row>
    <row r="57" spans="1:45" x14ac:dyDescent="0.25">
      <c r="C57" t="s">
        <v>565</v>
      </c>
      <c r="D57" t="s">
        <v>162</v>
      </c>
      <c r="E57" t="s">
        <v>178</v>
      </c>
      <c r="F57" t="s">
        <v>168</v>
      </c>
      <c r="G57" t="s">
        <v>169</v>
      </c>
      <c r="H57" t="s">
        <v>175</v>
      </c>
      <c r="I57" t="s">
        <v>166</v>
      </c>
      <c r="J57" t="s">
        <v>167</v>
      </c>
      <c r="K57" t="s">
        <v>169</v>
      </c>
      <c r="L57" t="s">
        <v>172</v>
      </c>
      <c r="M57" t="s">
        <v>172</v>
      </c>
      <c r="Q57" t="s">
        <v>161</v>
      </c>
    </row>
    <row r="58" spans="1:45" x14ac:dyDescent="0.25">
      <c r="C58" t="s">
        <v>563</v>
      </c>
      <c r="D58">
        <v>0.35327460896800023</v>
      </c>
      <c r="E58">
        <v>1.8320032582604436E-3</v>
      </c>
      <c r="F58">
        <v>7.8766836947637794E-2</v>
      </c>
      <c r="G58">
        <v>4.2228665105080228E-2</v>
      </c>
      <c r="H58">
        <v>7.3161925905870281E-3</v>
      </c>
      <c r="I58">
        <v>5.8500260354632183E-2</v>
      </c>
      <c r="J58">
        <v>6.9764701327237291E-2</v>
      </c>
      <c r="K58">
        <v>4.2228665105080228E-2</v>
      </c>
      <c r="L58">
        <v>1.7316576259494947E-2</v>
      </c>
      <c r="M58">
        <v>1.7316576259494947E-2</v>
      </c>
      <c r="Q58">
        <v>0.73333912418423763</v>
      </c>
    </row>
    <row r="59" spans="1:45" x14ac:dyDescent="0.25">
      <c r="C59" t="s">
        <v>563</v>
      </c>
      <c r="D59">
        <v>0.40198630791750933</v>
      </c>
      <c r="E59">
        <v>3.0318377111952419E-3</v>
      </c>
      <c r="F59">
        <v>0.11961940818831142</v>
      </c>
      <c r="G59">
        <v>4.5327147599428366E-2</v>
      </c>
      <c r="H59">
        <v>1.3012707271929165E-2</v>
      </c>
      <c r="I59">
        <v>5.124704521695201E-2</v>
      </c>
      <c r="J59">
        <v>9.1234207679142046E-2</v>
      </c>
      <c r="K59">
        <v>4.5327147599428366E-2</v>
      </c>
      <c r="L59">
        <v>2.6447981415127591E-2</v>
      </c>
      <c r="M59">
        <v>2.6447981415127591E-2</v>
      </c>
      <c r="Q59">
        <v>0.88607291604317695</v>
      </c>
    </row>
    <row r="60" spans="1:45" x14ac:dyDescent="0.25">
      <c r="C60" t="s">
        <v>563</v>
      </c>
      <c r="D60">
        <v>0.47911406602782908</v>
      </c>
      <c r="E60">
        <v>6.4154203572991874E-3</v>
      </c>
      <c r="F60">
        <v>0.11199876445017357</v>
      </c>
      <c r="G60">
        <v>4.8221208874674334E-2</v>
      </c>
      <c r="H60">
        <v>2.4904037332701637E-2</v>
      </c>
      <c r="I60">
        <v>8.5030125761377348E-2</v>
      </c>
      <c r="J60">
        <v>6.8268933530066508E-2</v>
      </c>
      <c r="K60">
        <v>4.8221208874674334E-2</v>
      </c>
      <c r="L60">
        <v>3.0300041294032538E-2</v>
      </c>
      <c r="M60">
        <v>3.0300041294032538E-2</v>
      </c>
      <c r="Q60">
        <v>0.89751387782772085</v>
      </c>
    </row>
    <row r="61" spans="1:45" x14ac:dyDescent="0.25">
      <c r="C61" t="s">
        <v>563</v>
      </c>
      <c r="D61">
        <v>0.41190120998073787</v>
      </c>
      <c r="E61">
        <v>1.6215857115272055E-3</v>
      </c>
      <c r="F61">
        <v>0.1394993381613992</v>
      </c>
      <c r="G61">
        <v>4.3903076405017588E-2</v>
      </c>
      <c r="H61">
        <v>9.7571148838252811E-3</v>
      </c>
      <c r="I61">
        <v>6.0258283392335701E-2</v>
      </c>
      <c r="J61">
        <v>7.3761320531914101E-2</v>
      </c>
      <c r="K61">
        <v>4.3903076405017588E-2</v>
      </c>
      <c r="L61">
        <v>2.5766829658486361E-2</v>
      </c>
      <c r="M61">
        <v>2.5766829658486361E-2</v>
      </c>
      <c r="Q61">
        <v>0.89702917859372744</v>
      </c>
    </row>
    <row r="62" spans="1:45" x14ac:dyDescent="0.25">
      <c r="C62" t="s">
        <v>563</v>
      </c>
      <c r="D62">
        <v>0.46266858399868577</v>
      </c>
      <c r="E62">
        <v>3.6809190273323225E-3</v>
      </c>
      <c r="F62">
        <v>6.3702758162843029E-2</v>
      </c>
      <c r="G62">
        <v>5.6819890784040962E-2</v>
      </c>
      <c r="H62">
        <v>1.6967569021820679E-2</v>
      </c>
      <c r="I62">
        <v>8.2465531956803784E-2</v>
      </c>
      <c r="J62">
        <v>7.508319756444097E-2</v>
      </c>
      <c r="K62">
        <v>5.6819890784040962E-2</v>
      </c>
      <c r="L62">
        <v>2.3546455018507866E-2</v>
      </c>
      <c r="M62">
        <v>2.3546455018507866E-2</v>
      </c>
      <c r="Q62">
        <v>0.88766404725783965</v>
      </c>
    </row>
    <row r="63" spans="1:45" x14ac:dyDescent="0.25">
      <c r="C63" t="s">
        <v>563</v>
      </c>
      <c r="D63">
        <v>0.40697823520960408</v>
      </c>
      <c r="E63">
        <v>1.7807814179295078E-3</v>
      </c>
      <c r="F63">
        <v>0.11089876714548001</v>
      </c>
      <c r="G63">
        <v>3.9960479194509388E-2</v>
      </c>
      <c r="H63">
        <v>6.9229349122482348E-3</v>
      </c>
      <c r="I63">
        <v>5.4990093378766737E-2</v>
      </c>
      <c r="J63">
        <v>7.6413537181716062E-2</v>
      </c>
      <c r="K63">
        <v>3.9960479194509388E-2</v>
      </c>
      <c r="L63">
        <v>2.4503668760507656E-2</v>
      </c>
      <c r="M63">
        <v>2.4503668760507656E-2</v>
      </c>
      <c r="Q63">
        <v>0.90459533563658545</v>
      </c>
    </row>
    <row r="64" spans="1:45" x14ac:dyDescent="0.25">
      <c r="C64" t="s">
        <v>563</v>
      </c>
      <c r="D64">
        <v>0.46291152050000023</v>
      </c>
      <c r="E64">
        <v>5.9388710000000001E-3</v>
      </c>
      <c r="F64">
        <v>0.1063556541</v>
      </c>
      <c r="G64">
        <v>5.05063122E-2</v>
      </c>
      <c r="H64">
        <v>1.59941995E-2</v>
      </c>
      <c r="I64">
        <v>7.727146959999999E-2</v>
      </c>
      <c r="J64">
        <v>7.2258706699999994E-2</v>
      </c>
      <c r="K64">
        <v>5.05063122E-2</v>
      </c>
      <c r="L64">
        <v>2.6871525E-2</v>
      </c>
      <c r="M64">
        <v>2.6871525E-2</v>
      </c>
      <c r="Q64">
        <v>0.79919457920000025</v>
      </c>
    </row>
    <row r="65" spans="3:17" x14ac:dyDescent="0.25">
      <c r="C65" t="s">
        <v>563</v>
      </c>
      <c r="D65">
        <v>0.37116638600000007</v>
      </c>
      <c r="E65">
        <v>2.8344340000000003E-3</v>
      </c>
      <c r="F65">
        <v>0.148773672</v>
      </c>
      <c r="G65">
        <v>4.7863098100000001E-2</v>
      </c>
      <c r="H65">
        <v>1.0760632999999999E-2</v>
      </c>
      <c r="I65">
        <v>5.5525266000000004E-2</v>
      </c>
      <c r="J65">
        <v>6.7048178999999999E-2</v>
      </c>
      <c r="K65">
        <v>4.7863098100000001E-2</v>
      </c>
      <c r="L65">
        <v>2.2287117000000002E-2</v>
      </c>
      <c r="M65">
        <v>2.2287117000000002E-2</v>
      </c>
      <c r="Q65">
        <v>0.87406686599999994</v>
      </c>
    </row>
    <row r="66" spans="3:17" x14ac:dyDescent="0.25">
      <c r="C66" t="s">
        <v>564</v>
      </c>
      <c r="D66">
        <v>0.38493353685260723</v>
      </c>
      <c r="E66">
        <v>2.3966256419649095E-3</v>
      </c>
      <c r="F66">
        <v>5.7511134792952487E-2</v>
      </c>
      <c r="G66">
        <v>4.1281465176181684E-2</v>
      </c>
      <c r="H66">
        <v>8.1260522426119201E-3</v>
      </c>
      <c r="I66">
        <v>7.2939621547965294E-2</v>
      </c>
      <c r="J66">
        <v>7.884705713989458E-2</v>
      </c>
      <c r="K66">
        <v>4.1281465176181684E-2</v>
      </c>
      <c r="L66">
        <v>2.0717370926739132E-2</v>
      </c>
      <c r="M66">
        <v>2.0717370926739132E-2</v>
      </c>
      <c r="Q66">
        <v>0.81481504505166336</v>
      </c>
    </row>
    <row r="67" spans="3:17" x14ac:dyDescent="0.25">
      <c r="C67" t="s">
        <v>564</v>
      </c>
      <c r="D67">
        <v>0.34186793495004458</v>
      </c>
      <c r="E67">
        <v>1.6675554996433476E-3</v>
      </c>
      <c r="F67">
        <v>3.775825209578608E-2</v>
      </c>
      <c r="G67">
        <v>5.0794609757464186E-2</v>
      </c>
      <c r="H67">
        <v>5.7591040231041698E-3</v>
      </c>
      <c r="I67">
        <v>5.3841324338355659E-2</v>
      </c>
      <c r="J67">
        <v>6.5593297042436688E-2</v>
      </c>
      <c r="K67">
        <v>5.0794609757464186E-2</v>
      </c>
      <c r="L67">
        <v>1.042688888787067E-2</v>
      </c>
      <c r="M67">
        <v>1.042688888787067E-2</v>
      </c>
      <c r="Q67">
        <v>0.84746565998099888</v>
      </c>
    </row>
    <row r="68" spans="3:17" x14ac:dyDescent="0.25">
      <c r="C68" t="s">
        <v>564</v>
      </c>
      <c r="D68">
        <v>0.40292607459030749</v>
      </c>
      <c r="E68">
        <v>1.2423441675978295E-3</v>
      </c>
      <c r="F68">
        <v>3.192493772600604E-2</v>
      </c>
      <c r="G68">
        <v>4.3774946853355715E-2</v>
      </c>
      <c r="H68">
        <v>4.1386781736583739E-3</v>
      </c>
      <c r="I68">
        <v>6.3452796080131546E-2</v>
      </c>
      <c r="J68">
        <v>7.653412848796573E-2</v>
      </c>
      <c r="K68">
        <v>4.3774946853355715E-2</v>
      </c>
      <c r="L68">
        <v>1.6441728966853759E-2</v>
      </c>
      <c r="M68">
        <v>1.6441728966853759E-2</v>
      </c>
      <c r="Q68">
        <v>0.79199923924146876</v>
      </c>
    </row>
    <row r="69" spans="3:17" x14ac:dyDescent="0.25">
      <c r="C69" t="s">
        <v>564</v>
      </c>
      <c r="D69">
        <v>0.3367</v>
      </c>
      <c r="E69">
        <v>1.3579600000000001E-3</v>
      </c>
      <c r="F69">
        <v>4.9902735000000004E-2</v>
      </c>
      <c r="G69">
        <v>4.2148976800000001E-2</v>
      </c>
      <c r="H69">
        <v>4.1908687000000002E-3</v>
      </c>
      <c r="I69">
        <v>5.5625578200000005E-2</v>
      </c>
      <c r="J69">
        <v>6.3513384800000003E-2</v>
      </c>
      <c r="K69">
        <v>4.2148976800000001E-2</v>
      </c>
      <c r="L69">
        <v>9.6681949999999992E-3</v>
      </c>
      <c r="M69">
        <v>9.6681949999999992E-3</v>
      </c>
      <c r="Q69">
        <v>0.76100000000000001</v>
      </c>
    </row>
    <row r="70" spans="3:17" x14ac:dyDescent="0.25">
      <c r="C70" t="s">
        <v>564</v>
      </c>
      <c r="D70">
        <v>0.45265509378946123</v>
      </c>
      <c r="E70">
        <v>3.9749312875695646E-3</v>
      </c>
      <c r="F70">
        <v>0.10585443091692319</v>
      </c>
      <c r="G70">
        <v>4.1714471002376845E-2</v>
      </c>
      <c r="H70">
        <v>8.7396729781962328E-3</v>
      </c>
      <c r="I70">
        <v>9.0543298622324325E-2</v>
      </c>
      <c r="J70">
        <v>7.2533007868963204E-2</v>
      </c>
      <c r="K70">
        <v>4.1714471002376845E-2</v>
      </c>
      <c r="L70">
        <v>1.6300640745813912E-2</v>
      </c>
      <c r="M70">
        <v>1.6300640745813912E-2</v>
      </c>
      <c r="Q70">
        <v>0.97139368992446262</v>
      </c>
    </row>
    <row r="71" spans="3:17" x14ac:dyDescent="0.25">
      <c r="C71" t="s">
        <v>564</v>
      </c>
      <c r="D71">
        <v>0.5258771340984173</v>
      </c>
      <c r="E71">
        <v>3.728256395675394E-3</v>
      </c>
      <c r="F71">
        <v>0.15902045939055326</v>
      </c>
      <c r="G71">
        <v>3.8707260387651765E-2</v>
      </c>
      <c r="H71">
        <v>8.8753657785178418E-3</v>
      </c>
      <c r="I71">
        <v>8.0424776419597541E-2</v>
      </c>
      <c r="J71">
        <v>7.1790218997562799E-2</v>
      </c>
      <c r="K71">
        <v>3.8707260387651765E-2</v>
      </c>
      <c r="L71">
        <v>2.1240026751930669E-2</v>
      </c>
      <c r="M71">
        <v>2.1240026751930669E-2</v>
      </c>
      <c r="Q71">
        <v>0.96486471280473307</v>
      </c>
    </row>
    <row r="72" spans="3:17" x14ac:dyDescent="0.25">
      <c r="C72" t="s">
        <v>564</v>
      </c>
      <c r="D72">
        <v>0.72965238926856935</v>
      </c>
      <c r="E72">
        <v>1.973621156406613E-3</v>
      </c>
      <c r="F72">
        <v>3.1853833246140315E-2</v>
      </c>
      <c r="G72">
        <v>4.4597111581180363E-2</v>
      </c>
      <c r="H72">
        <v>2.4328194103730248E-2</v>
      </c>
      <c r="I72">
        <v>0.10238014637432712</v>
      </c>
      <c r="J72">
        <v>0.14756697822643144</v>
      </c>
      <c r="K72">
        <v>4.4597111581180363E-2</v>
      </c>
      <c r="L72">
        <v>1.3891292146177944E-2</v>
      </c>
      <c r="M72">
        <v>1.3891292146177944E-2</v>
      </c>
      <c r="Q72">
        <v>1.2572308911773877</v>
      </c>
    </row>
    <row r="73" spans="3:17" x14ac:dyDescent="0.25">
      <c r="C73" t="s">
        <v>564</v>
      </c>
      <c r="D73">
        <v>0.39400000000000002</v>
      </c>
      <c r="E73">
        <v>1.350267E-3</v>
      </c>
      <c r="F73">
        <v>3.9088054000000004E-2</v>
      </c>
      <c r="G73">
        <v>4.9200000000000001E-2</v>
      </c>
      <c r="H73">
        <v>8.0939928999999994E-3</v>
      </c>
      <c r="I73">
        <v>6.5873728699999995E-2</v>
      </c>
      <c r="J73">
        <v>8.2121581700000001E-2</v>
      </c>
      <c r="K73">
        <v>4.9200000000000001E-2</v>
      </c>
      <c r="L73">
        <v>7.1070218999999997E-3</v>
      </c>
      <c r="M73">
        <v>7.1070218999999997E-3</v>
      </c>
      <c r="Q73">
        <v>0.745</v>
      </c>
    </row>
    <row r="74" spans="3:17" x14ac:dyDescent="0.25">
      <c r="C74" t="s">
        <v>567</v>
      </c>
      <c r="D74">
        <v>0.35293457432328112</v>
      </c>
      <c r="E74">
        <v>3.4804835409024707E-3</v>
      </c>
      <c r="F74">
        <v>3.8082676845066839E-2</v>
      </c>
      <c r="G74">
        <v>3.5035451011923471E-2</v>
      </c>
      <c r="H74">
        <v>2.3849128330356178E-3</v>
      </c>
      <c r="I74">
        <v>6.7155116821495719E-2</v>
      </c>
      <c r="J74">
        <v>0.10237740420847015</v>
      </c>
      <c r="K74">
        <v>3.5035451011923471E-2</v>
      </c>
      <c r="L74">
        <v>3.4443105827100251E-2</v>
      </c>
      <c r="M74">
        <v>3.4443105827100251E-2</v>
      </c>
      <c r="Q74">
        <v>0.90035973545265091</v>
      </c>
    </row>
    <row r="75" spans="3:17" x14ac:dyDescent="0.25">
      <c r="C75" t="s">
        <v>567</v>
      </c>
      <c r="D75">
        <v>0.36048308546130275</v>
      </c>
      <c r="E75">
        <v>2.1340827352546825E-3</v>
      </c>
      <c r="F75">
        <v>4.5877828607998265E-2</v>
      </c>
      <c r="G75">
        <v>4.3849111721460388E-2</v>
      </c>
      <c r="H75">
        <v>6.2677575786271771E-3</v>
      </c>
      <c r="I75">
        <v>6.7892758105715587E-2</v>
      </c>
      <c r="J75">
        <v>8.519598144458683E-2</v>
      </c>
      <c r="K75">
        <v>4.3849111721460388E-2</v>
      </c>
      <c r="L75">
        <v>2.8186431085885363E-2</v>
      </c>
      <c r="M75">
        <v>2.8186431085885363E-2</v>
      </c>
      <c r="Q75">
        <v>0.84914448154663724</v>
      </c>
    </row>
    <row r="76" spans="3:17" x14ac:dyDescent="0.25">
      <c r="C76" t="s">
        <v>567</v>
      </c>
      <c r="D76">
        <v>0.38395417193619458</v>
      </c>
      <c r="E76">
        <v>5.1846679299531011E-3</v>
      </c>
      <c r="F76">
        <v>2.8262243652701805E-2</v>
      </c>
      <c r="G76">
        <v>2.8073803323087003E-2</v>
      </c>
      <c r="H76">
        <v>5.230648079897475E-3</v>
      </c>
      <c r="I76">
        <v>8.7735113402705012E-2</v>
      </c>
      <c r="J76">
        <v>0.13354316099193797</v>
      </c>
      <c r="K76">
        <v>2.8073803323087003E-2</v>
      </c>
      <c r="L76">
        <v>3.5818277855219197E-2</v>
      </c>
      <c r="M76">
        <v>3.5818277855219197E-2</v>
      </c>
      <c r="Q76">
        <v>1.0337403403850687</v>
      </c>
    </row>
    <row r="77" spans="3:17" x14ac:dyDescent="0.25">
      <c r="C77" t="s">
        <v>567</v>
      </c>
      <c r="D77">
        <v>0.37400264254907584</v>
      </c>
      <c r="E77">
        <v>1.4562573973528352E-3</v>
      </c>
      <c r="F77">
        <v>4.364237808897798E-2</v>
      </c>
      <c r="G77">
        <v>4.4471851213235339E-2</v>
      </c>
      <c r="H77">
        <v>5.5797950650214537E-3</v>
      </c>
      <c r="I77">
        <v>6.3638895853893193E-2</v>
      </c>
      <c r="J77">
        <v>8.9773823630503333E-2</v>
      </c>
      <c r="K77">
        <v>4.4471851213235339E-2</v>
      </c>
      <c r="L77">
        <v>2.980686064483264E-2</v>
      </c>
      <c r="M77">
        <v>2.980686064483264E-2</v>
      </c>
      <c r="Q77">
        <v>0.88375551112178408</v>
      </c>
    </row>
    <row r="78" spans="3:17" x14ac:dyDescent="0.25">
      <c r="C78" t="s">
        <v>567</v>
      </c>
      <c r="D78">
        <v>0.35529287166894252</v>
      </c>
      <c r="E78">
        <v>2.555669289732164E-3</v>
      </c>
      <c r="F78">
        <v>2.8686424857306398E-2</v>
      </c>
      <c r="G78">
        <v>2.2176318599147444E-2</v>
      </c>
      <c r="H78">
        <v>2.9903768509641432E-3</v>
      </c>
      <c r="I78">
        <v>8.2963417815286405E-2</v>
      </c>
      <c r="J78">
        <v>9.5778962391322581E-2</v>
      </c>
      <c r="K78">
        <v>2.2176318599147444E-2</v>
      </c>
      <c r="L78">
        <v>3.9316756978075781E-2</v>
      </c>
      <c r="M78">
        <v>3.9316756978075781E-2</v>
      </c>
      <c r="Q78">
        <v>0.89758420304193742</v>
      </c>
    </row>
    <row r="79" spans="3:17" x14ac:dyDescent="0.25">
      <c r="C79" t="s">
        <v>567</v>
      </c>
      <c r="D79">
        <v>0.37188351083483251</v>
      </c>
      <c r="E79">
        <v>1.4000248084112125E-3</v>
      </c>
      <c r="F79">
        <v>4.7556432735016814E-2</v>
      </c>
      <c r="G79">
        <v>4.2187361651145817E-2</v>
      </c>
      <c r="H79">
        <v>8.7481326708600763E-3</v>
      </c>
      <c r="I79">
        <v>6.4514398463253561E-2</v>
      </c>
      <c r="J79">
        <v>8.7762581703257167E-2</v>
      </c>
      <c r="K79">
        <v>4.2187361651145817E-2</v>
      </c>
      <c r="L79">
        <v>3.2043889612823451E-2</v>
      </c>
      <c r="M79">
        <v>3.2043889612823451E-2</v>
      </c>
      <c r="Q79">
        <v>0.8776498625181276</v>
      </c>
    </row>
    <row r="80" spans="3:17" x14ac:dyDescent="0.25">
      <c r="C80" t="s">
        <v>567</v>
      </c>
      <c r="D80">
        <v>0.34037720680000011</v>
      </c>
      <c r="E80">
        <v>2.675569E-3</v>
      </c>
      <c r="F80">
        <v>4.3188524999999992E-2</v>
      </c>
      <c r="G80">
        <v>3.9779972999999996E-2</v>
      </c>
      <c r="H80">
        <v>2.9261479999999999E-3</v>
      </c>
      <c r="I80">
        <v>7.3681680999999999E-2</v>
      </c>
      <c r="J80">
        <v>0.11120637799999999</v>
      </c>
      <c r="K80">
        <v>3.9779972999999996E-2</v>
      </c>
      <c r="L80">
        <v>1.7281779000000001E-2</v>
      </c>
      <c r="M80">
        <v>1.7281779000000001E-2</v>
      </c>
      <c r="Q80">
        <v>0.87661545239999994</v>
      </c>
    </row>
    <row r="81" spans="1:50" x14ac:dyDescent="0.25">
      <c r="C81" t="s">
        <v>567</v>
      </c>
      <c r="D81">
        <v>0.33556310299999997</v>
      </c>
      <c r="E81">
        <v>3.5459659999999998E-3</v>
      </c>
      <c r="F81">
        <v>4.6434674999999995E-2</v>
      </c>
      <c r="G81">
        <v>4.48881223E-2</v>
      </c>
      <c r="H81">
        <v>4.4753450000000004E-3</v>
      </c>
      <c r="I81">
        <v>7.5524980000000005E-2</v>
      </c>
      <c r="J81">
        <v>7.8051538999999989E-2</v>
      </c>
      <c r="K81">
        <v>4.48881223E-2</v>
      </c>
      <c r="L81">
        <v>2.2708542999999998E-2</v>
      </c>
      <c r="M81">
        <v>2.2708542999999998E-2</v>
      </c>
      <c r="Q81">
        <v>0.78602807100000005</v>
      </c>
    </row>
    <row r="88" spans="1:50" x14ac:dyDescent="0.25">
      <c r="A88" t="s">
        <v>423</v>
      </c>
      <c r="B88" t="s">
        <v>98</v>
      </c>
      <c r="C88" t="s">
        <v>563</v>
      </c>
      <c r="D88">
        <v>0.8977818179999999</v>
      </c>
      <c r="E88">
        <v>0.8903200348000001</v>
      </c>
      <c r="F88">
        <v>0.33595212819999998</v>
      </c>
      <c r="G88">
        <v>0.3105671954</v>
      </c>
      <c r="H88">
        <v>0.12328268900000001</v>
      </c>
      <c r="I88">
        <v>0.13781471670000001</v>
      </c>
      <c r="J88">
        <v>4.2791018E-2</v>
      </c>
      <c r="K88">
        <v>6.6915140900000003E-2</v>
      </c>
      <c r="L88">
        <v>0.19895106699999998</v>
      </c>
      <c r="M88">
        <v>4.1019384000000006E-2</v>
      </c>
      <c r="N88">
        <v>3.5156547699999999E-2</v>
      </c>
      <c r="O88">
        <v>4.1462232599999996E-2</v>
      </c>
      <c r="P88">
        <v>2.8365530399999998E-2</v>
      </c>
      <c r="Q88">
        <v>1.2834478000000002E-2</v>
      </c>
      <c r="R88">
        <v>1.8534985E-2</v>
      </c>
      <c r="S88">
        <v>7.9439243999999999E-3</v>
      </c>
      <c r="T88">
        <v>1.0906561299999999E-2</v>
      </c>
      <c r="U88">
        <v>6.608348E-3</v>
      </c>
      <c r="V88">
        <v>3.3413620000000001E-3</v>
      </c>
      <c r="W88">
        <v>2.4721820000000003E-3</v>
      </c>
      <c r="Y88">
        <v>7.3536420000000005E-3</v>
      </c>
      <c r="Z88">
        <v>4.3985999999999998E-4</v>
      </c>
      <c r="AA88">
        <v>1.5843020000000001E-3</v>
      </c>
      <c r="AB88">
        <v>8.9312099999999998E-4</v>
      </c>
      <c r="AC88">
        <v>4.6087199999999997E-4</v>
      </c>
      <c r="AD88">
        <v>2.2680700000000001E-4</v>
      </c>
      <c r="AE88">
        <v>2.06412E-3</v>
      </c>
      <c r="AF88">
        <v>8.7971999999999996E-4</v>
      </c>
      <c r="AG88">
        <v>1.1531509999999998E-3</v>
      </c>
      <c r="AH88">
        <v>6.7999399999999995E-4</v>
      </c>
      <c r="AI88">
        <v>2.3304399999999999E-4</v>
      </c>
      <c r="AJ88">
        <v>2.2645400000000001E-4</v>
      </c>
      <c r="AK88">
        <v>2.99778E-4</v>
      </c>
      <c r="AL88">
        <v>4.5185700000000001E-4</v>
      </c>
      <c r="AN88">
        <v>1.159387E-3</v>
      </c>
      <c r="AP88">
        <v>2.1912099999999999E-4</v>
      </c>
      <c r="AQ88">
        <v>2.3273599999999999E-4</v>
      </c>
      <c r="AR88">
        <v>5.7586499999999995E-4</v>
      </c>
      <c r="AU88">
        <v>1.4662E-4</v>
      </c>
    </row>
    <row r="89" spans="1:50" x14ac:dyDescent="0.25">
      <c r="A89" t="s">
        <v>420</v>
      </c>
      <c r="B89" t="s">
        <v>58</v>
      </c>
      <c r="C89" t="s">
        <v>563</v>
      </c>
      <c r="D89">
        <v>0.97525785978023249</v>
      </c>
      <c r="E89">
        <v>0.8283471890435532</v>
      </c>
      <c r="F89">
        <v>0.45350069613728727</v>
      </c>
      <c r="G89">
        <v>0.26725045208735537</v>
      </c>
      <c r="H89">
        <v>0.14665218656630929</v>
      </c>
      <c r="I89">
        <v>0.12438119780444885</v>
      </c>
      <c r="J89">
        <v>7.5145718107556631E-2</v>
      </c>
      <c r="K89">
        <v>6.7936389473561301E-2</v>
      </c>
      <c r="L89">
        <v>0.1114661311071883</v>
      </c>
      <c r="M89">
        <v>5.664589811390873E-2</v>
      </c>
      <c r="N89">
        <v>3.8535868499486259E-2</v>
      </c>
      <c r="O89">
        <v>4.7565760049490667E-2</v>
      </c>
      <c r="P89">
        <v>2.5159812256153786E-2</v>
      </c>
      <c r="Q89">
        <v>2.1371968593078633E-2</v>
      </c>
      <c r="R89">
        <v>1.8582133674578272E-2</v>
      </c>
      <c r="S89">
        <v>2.3777127832311867E-2</v>
      </c>
      <c r="T89">
        <v>1.3253001387388913E-2</v>
      </c>
      <c r="U89">
        <v>7.3732463903925065E-3</v>
      </c>
      <c r="V89">
        <v>4.863977042546771E-3</v>
      </c>
      <c r="W89">
        <v>3.9966842236972095E-3</v>
      </c>
      <c r="X89">
        <v>4.1853801744702879E-3</v>
      </c>
      <c r="Y89">
        <v>6.0164934426407378E-3</v>
      </c>
      <c r="Z89">
        <v>1.0498079593978375E-3</v>
      </c>
      <c r="AA89">
        <v>1.5483834745541351E-3</v>
      </c>
      <c r="AB89">
        <v>2.225699684275191E-3</v>
      </c>
      <c r="AC89">
        <v>7.9799973585229628E-4</v>
      </c>
      <c r="AD89">
        <v>2.5941677815347545E-3</v>
      </c>
      <c r="AE89">
        <v>8.5970306413575429E-4</v>
      </c>
      <c r="AF89">
        <v>2.6317175427715352E-3</v>
      </c>
      <c r="AG89">
        <v>1.0494774185341674E-3</v>
      </c>
      <c r="AH89">
        <v>2.5272947836635373E-4</v>
      </c>
      <c r="AI89">
        <v>1.0520669224954563E-3</v>
      </c>
      <c r="AJ89">
        <v>1.3284870127109374E-4</v>
      </c>
      <c r="AK89">
        <v>2.2130728415382513E-4</v>
      </c>
      <c r="AL89">
        <v>0</v>
      </c>
      <c r="AM89">
        <v>0</v>
      </c>
      <c r="AN89">
        <v>0</v>
      </c>
      <c r="AO89">
        <v>5.3118036915504748E-4</v>
      </c>
      <c r="AP89">
        <v>5.1876050822567373E-4</v>
      </c>
      <c r="AQ89">
        <v>6.6325145509634246E-4</v>
      </c>
      <c r="AR89">
        <v>2.6508660087095498E-4</v>
      </c>
      <c r="AS89">
        <v>1.765699142984525E-4</v>
      </c>
      <c r="AT89">
        <v>0</v>
      </c>
      <c r="AU89">
        <v>6.31823695915885E-5</v>
      </c>
      <c r="AV89">
        <v>3.9763865695406121E-4</v>
      </c>
      <c r="AW89">
        <v>0</v>
      </c>
      <c r="AX89">
        <v>0</v>
      </c>
    </row>
    <row r="90" spans="1:50" x14ac:dyDescent="0.25">
      <c r="A90" t="s">
        <v>421</v>
      </c>
      <c r="B90" t="s">
        <v>241</v>
      </c>
      <c r="C90" t="s">
        <v>563</v>
      </c>
      <c r="D90">
        <v>0.75749999999999995</v>
      </c>
      <c r="E90">
        <v>0.62824931658564365</v>
      </c>
      <c r="F90">
        <v>0.320131309649762</v>
      </c>
      <c r="G90">
        <v>0.29919853553380144</v>
      </c>
      <c r="H90">
        <v>6.2903141839682042E-2</v>
      </c>
      <c r="I90">
        <v>0.10273226634132494</v>
      </c>
      <c r="J90">
        <v>5.5301873590964938E-2</v>
      </c>
      <c r="K90">
        <v>6.2712296508542723E-2</v>
      </c>
      <c r="L90">
        <v>7.0907704026579171E-2</v>
      </c>
      <c r="M90">
        <v>3.8625869469330276E-2</v>
      </c>
      <c r="N90">
        <v>3.4935888764027714E-2</v>
      </c>
      <c r="O90">
        <v>3.1791309918755437E-2</v>
      </c>
      <c r="P90">
        <v>2.1458819309256041E-2</v>
      </c>
      <c r="Q90">
        <v>1.0569018656122954E-2</v>
      </c>
      <c r="R90">
        <v>1.1093765443981735E-2</v>
      </c>
      <c r="S90">
        <v>7.4560398254303337E-3</v>
      </c>
      <c r="T90">
        <v>1.198355828118872E-2</v>
      </c>
      <c r="U90">
        <v>6.2563358777588838E-3</v>
      </c>
      <c r="V90">
        <v>2.5247434678029291E-3</v>
      </c>
      <c r="W90">
        <v>3.6494759176494409E-3</v>
      </c>
      <c r="X90">
        <v>2.3996874881796666E-3</v>
      </c>
      <c r="Y90">
        <v>1.7976443877856312E-3</v>
      </c>
      <c r="Z90">
        <v>4.8489397757075126E-4</v>
      </c>
      <c r="AA90">
        <v>5.3226630152191062E-4</v>
      </c>
      <c r="AB90">
        <v>1.3911729048945169E-3</v>
      </c>
      <c r="AC90">
        <v>6.7902074234468335E-4</v>
      </c>
      <c r="AD90">
        <v>2.9195073364023799E-4</v>
      </c>
      <c r="AE90">
        <v>7.3654860652489146E-4</v>
      </c>
      <c r="AF90">
        <v>2.4505450342249963E-4</v>
      </c>
      <c r="AG90">
        <v>3.9070902946225256E-4</v>
      </c>
      <c r="AH90">
        <v>2.4546393911657727E-4</v>
      </c>
      <c r="AI90">
        <v>4.844716829595427E-4</v>
      </c>
      <c r="AJ90">
        <v>1.206080393969115E-4</v>
      </c>
      <c r="AK90">
        <v>1.2125678324685575E-4</v>
      </c>
      <c r="AL90">
        <v>4.7847073098842501E-5</v>
      </c>
      <c r="AM90">
        <v>1.4836700832087139E-4</v>
      </c>
      <c r="AP90">
        <v>9.7695215603483762E-5</v>
      </c>
      <c r="AQ90">
        <v>4.8743205197193625E-5</v>
      </c>
      <c r="AR90">
        <v>1.2096108892737525E-4</v>
      </c>
      <c r="AS90">
        <v>9.6476501294572004E-5</v>
      </c>
      <c r="AT90">
        <v>4.8743205197193625E-5</v>
      </c>
      <c r="AU90">
        <v>4.8402523126723501E-5</v>
      </c>
      <c r="AV90">
        <v>4.8743205197193625E-5</v>
      </c>
    </row>
    <row r="91" spans="1:50" x14ac:dyDescent="0.25">
      <c r="A91" t="s">
        <v>422</v>
      </c>
      <c r="B91" t="s">
        <v>98</v>
      </c>
      <c r="C91" t="s">
        <v>563</v>
      </c>
      <c r="D91">
        <v>0.88984782902303938</v>
      </c>
      <c r="E91">
        <v>0.93592930270142793</v>
      </c>
      <c r="F91">
        <v>0.43356017649217643</v>
      </c>
      <c r="G91">
        <v>0.29100699671563945</v>
      </c>
      <c r="H91">
        <v>0.15674561577201396</v>
      </c>
      <c r="I91">
        <v>0.15872260631677843</v>
      </c>
      <c r="J91">
        <v>9.3309365416473292E-2</v>
      </c>
      <c r="K91">
        <v>7.8427066676431248E-2</v>
      </c>
      <c r="L91">
        <v>5.0629354225756096E-2</v>
      </c>
      <c r="M91">
        <v>4.7109170370043925E-2</v>
      </c>
      <c r="N91">
        <v>3.9208378756712736E-2</v>
      </c>
      <c r="O91">
        <v>3.3308832069642684E-2</v>
      </c>
      <c r="P91">
        <v>1.3907372646390912E-2</v>
      </c>
      <c r="Q91">
        <v>2.031679386849649E-2</v>
      </c>
      <c r="R91">
        <v>1.1101670780490484E-2</v>
      </c>
      <c r="S91">
        <v>1.287259960031745E-2</v>
      </c>
      <c r="T91">
        <v>1.2773142056019614E-2</v>
      </c>
      <c r="U91">
        <v>7.8570749961491687E-3</v>
      </c>
      <c r="V91">
        <v>1.2959650098100575E-3</v>
      </c>
      <c r="W91">
        <v>1.3122750128100361E-3</v>
      </c>
      <c r="X91">
        <v>5.8811373107266012E-4</v>
      </c>
      <c r="Y91">
        <v>6.8003385822108329E-3</v>
      </c>
      <c r="Z91">
        <v>5.5053710399863626E-5</v>
      </c>
      <c r="AA91">
        <v>7.4887026513859511E-4</v>
      </c>
      <c r="AB91">
        <v>1.275335778814501E-3</v>
      </c>
      <c r="AC91">
        <v>2.4857620254840423E-3</v>
      </c>
      <c r="AD91">
        <v>1.189792297091594E-3</v>
      </c>
      <c r="AE91">
        <v>8.0125996012352031E-4</v>
      </c>
      <c r="AF91">
        <v>1.4455931665915815E-3</v>
      </c>
      <c r="AG91">
        <v>4.2721516875212848E-4</v>
      </c>
      <c r="AH91">
        <v>6.9607099898429743E-4</v>
      </c>
      <c r="AI91">
        <v>8.0852137250473136E-4</v>
      </c>
      <c r="AJ91">
        <v>1.6187331788639276E-4</v>
      </c>
      <c r="AK91">
        <v>1.7799824014064875E-4</v>
      </c>
      <c r="AL91">
        <v>2.1143473131710164E-4</v>
      </c>
      <c r="AM91">
        <v>5.332332276820375E-5</v>
      </c>
      <c r="AN91">
        <v>1.5876413496209601E-4</v>
      </c>
      <c r="AO91">
        <v>1.6009857087475587E-4</v>
      </c>
      <c r="AP91">
        <v>1.0755623234678825E-4</v>
      </c>
      <c r="AQ91">
        <v>8.0629924266742748E-5</v>
      </c>
      <c r="AR91">
        <v>2.126757197237905E-4</v>
      </c>
      <c r="AS91">
        <v>5.4969467209695873E-5</v>
      </c>
      <c r="AT91">
        <v>0</v>
      </c>
      <c r="AU91">
        <v>6.6384742774098121E-5</v>
      </c>
      <c r="AV91">
        <v>0</v>
      </c>
      <c r="AW91">
        <v>8.1220728183158247E-5</v>
      </c>
      <c r="AX9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102F-7D7C-4FDB-B178-2513920B6B4B}">
  <sheetPr filterMode="1"/>
  <dimension ref="A1:C959"/>
  <sheetViews>
    <sheetView workbookViewId="0">
      <selection activeCell="B6" sqref="B6:B69"/>
    </sheetView>
  </sheetViews>
  <sheetFormatPr defaultRowHeight="15" x14ac:dyDescent="0.25"/>
  <cols>
    <col min="1" max="1" width="19.42578125" customWidth="1"/>
    <col min="2" max="2" width="15.7109375" bestFit="1" customWidth="1"/>
    <col min="3" max="3" width="25.28515625" bestFit="1" customWidth="1"/>
  </cols>
  <sheetData>
    <row r="1" spans="1:3" x14ac:dyDescent="0.25">
      <c r="A1" s="2" t="s">
        <v>3</v>
      </c>
      <c r="B1" s="1" t="s">
        <v>23</v>
      </c>
      <c r="C1" s="1" t="s">
        <v>0</v>
      </c>
    </row>
    <row r="2" spans="1:3" hidden="1" x14ac:dyDescent="0.25">
      <c r="A2" s="6" t="s">
        <v>29</v>
      </c>
      <c r="B2" s="7">
        <v>8.5150999999999994E-3</v>
      </c>
      <c r="C2" s="4">
        <v>44595</v>
      </c>
    </row>
    <row r="3" spans="1:3" hidden="1" x14ac:dyDescent="0.25">
      <c r="A3" s="6" t="s">
        <v>37</v>
      </c>
      <c r="B3" s="7">
        <v>5.1840000000000002E-3</v>
      </c>
      <c r="C3" s="4">
        <v>44595</v>
      </c>
    </row>
    <row r="4" spans="1:3" hidden="1" x14ac:dyDescent="0.25">
      <c r="A4" s="6" t="s">
        <v>45</v>
      </c>
      <c r="B4" s="7">
        <v>5.1799999999999997E-3</v>
      </c>
      <c r="C4" s="4">
        <v>44595</v>
      </c>
    </row>
    <row r="5" spans="1:3" hidden="1" x14ac:dyDescent="0.25">
      <c r="A5" s="6" t="s">
        <v>26</v>
      </c>
      <c r="B5" s="7">
        <v>1.84E-2</v>
      </c>
      <c r="C5" s="4">
        <v>44677</v>
      </c>
    </row>
    <row r="6" spans="1:3" x14ac:dyDescent="0.25">
      <c r="A6" s="6" t="s">
        <v>31</v>
      </c>
      <c r="B6" s="7">
        <v>4.6490000000000004E-3</v>
      </c>
      <c r="C6" s="12">
        <v>44831</v>
      </c>
    </row>
    <row r="7" spans="1:3" hidden="1" x14ac:dyDescent="0.25">
      <c r="A7" s="6" t="s">
        <v>32</v>
      </c>
      <c r="B7" s="7">
        <v>9.0640000000000009E-3</v>
      </c>
      <c r="C7" s="12">
        <v>44879</v>
      </c>
    </row>
    <row r="8" spans="1:3" hidden="1" x14ac:dyDescent="0.25">
      <c r="A8" s="6" t="s">
        <v>33</v>
      </c>
      <c r="B8" s="7">
        <v>8.1469400000000001E-3</v>
      </c>
      <c r="C8" s="15">
        <v>44902</v>
      </c>
    </row>
    <row r="9" spans="1:3" hidden="1" x14ac:dyDescent="0.25">
      <c r="A9" s="6" t="s">
        <v>52</v>
      </c>
      <c r="B9" s="7">
        <v>5.0000000000000001E-3</v>
      </c>
      <c r="C9" s="4">
        <v>44595</v>
      </c>
    </row>
    <row r="10" spans="1:3" hidden="1" x14ac:dyDescent="0.25">
      <c r="A10" s="6" t="s">
        <v>67</v>
      </c>
      <c r="B10" s="7">
        <v>3.1800000000000001E-3</v>
      </c>
      <c r="C10" s="4">
        <v>44595</v>
      </c>
    </row>
    <row r="11" spans="1:3" hidden="1" x14ac:dyDescent="0.25">
      <c r="A11" s="6" t="s">
        <v>486</v>
      </c>
      <c r="B11" s="7">
        <v>1.9460999999999999E-2</v>
      </c>
      <c r="C11" s="4">
        <v>44595</v>
      </c>
    </row>
    <row r="12" spans="1:3" hidden="1" x14ac:dyDescent="0.25">
      <c r="A12" s="6" t="s">
        <v>36</v>
      </c>
      <c r="B12" s="7">
        <v>5.1830000000000001E-2</v>
      </c>
      <c r="C12" s="4">
        <v>44677</v>
      </c>
    </row>
    <row r="13" spans="1:3" x14ac:dyDescent="0.25">
      <c r="A13" s="6" t="s">
        <v>39</v>
      </c>
      <c r="B13" s="7">
        <v>3.6480000000000002E-3</v>
      </c>
      <c r="C13" s="12">
        <v>44831</v>
      </c>
    </row>
    <row r="14" spans="1:3" hidden="1" x14ac:dyDescent="0.25">
      <c r="A14" s="14" t="s">
        <v>41</v>
      </c>
      <c r="B14" s="7">
        <v>1.8319999999999999E-2</v>
      </c>
      <c r="C14" s="12">
        <v>44879</v>
      </c>
    </row>
    <row r="15" spans="1:3" hidden="1" x14ac:dyDescent="0.25">
      <c r="A15" s="14" t="s">
        <v>40</v>
      </c>
      <c r="B15" s="7">
        <v>1.5164E-2</v>
      </c>
      <c r="C15" s="15">
        <v>44902</v>
      </c>
    </row>
    <row r="16" spans="1:3" hidden="1" x14ac:dyDescent="0.25">
      <c r="A16" s="6" t="s">
        <v>91</v>
      </c>
      <c r="B16" s="7">
        <v>5.1830000000000001E-3</v>
      </c>
      <c r="C16" s="4">
        <v>44595</v>
      </c>
    </row>
    <row r="17" spans="1:3" hidden="1" x14ac:dyDescent="0.25">
      <c r="A17" s="6" t="s">
        <v>77</v>
      </c>
      <c r="B17" s="7">
        <v>5.8484000000000001E-3</v>
      </c>
      <c r="C17" s="4">
        <v>44595</v>
      </c>
    </row>
    <row r="18" spans="1:3" hidden="1" x14ac:dyDescent="0.25">
      <c r="A18" s="6" t="s">
        <v>85</v>
      </c>
      <c r="B18" s="7">
        <v>8.4159999999999999E-3</v>
      </c>
      <c r="C18" s="4">
        <v>44595</v>
      </c>
    </row>
    <row r="19" spans="1:3" hidden="1" x14ac:dyDescent="0.25">
      <c r="A19" s="6" t="s">
        <v>43</v>
      </c>
      <c r="B19" s="7">
        <v>1.4959999999999999E-2</v>
      </c>
      <c r="C19" s="4">
        <v>44677</v>
      </c>
    </row>
    <row r="20" spans="1:3" x14ac:dyDescent="0.25">
      <c r="A20" s="6" t="s">
        <v>46</v>
      </c>
      <c r="B20" s="7">
        <v>6.9000000000000008E-3</v>
      </c>
      <c r="C20" s="12">
        <v>44831</v>
      </c>
    </row>
    <row r="21" spans="1:3" hidden="1" x14ac:dyDescent="0.25">
      <c r="A21" s="16" t="s">
        <v>47</v>
      </c>
      <c r="B21" s="7">
        <v>8.2485000000000006E-3</v>
      </c>
      <c r="C21" s="12">
        <v>44879</v>
      </c>
    </row>
    <row r="22" spans="1:3" hidden="1" x14ac:dyDescent="0.25">
      <c r="A22" s="16" t="s">
        <v>48</v>
      </c>
      <c r="B22" s="7">
        <v>7.49879E-3</v>
      </c>
      <c r="C22" s="15">
        <v>44902</v>
      </c>
    </row>
    <row r="23" spans="1:3" hidden="1" x14ac:dyDescent="0.25">
      <c r="A23" s="6" t="s">
        <v>105</v>
      </c>
      <c r="B23" s="7">
        <v>5.1799999999999997E-3</v>
      </c>
      <c r="C23" s="4">
        <v>44595</v>
      </c>
    </row>
    <row r="24" spans="1:3" hidden="1" x14ac:dyDescent="0.25">
      <c r="A24" s="6" t="s">
        <v>30</v>
      </c>
      <c r="B24" s="7">
        <v>6.8050000000000003E-3</v>
      </c>
      <c r="C24" s="4">
        <v>44614</v>
      </c>
    </row>
    <row r="25" spans="1:3" hidden="1" x14ac:dyDescent="0.25">
      <c r="A25" s="6" t="s">
        <v>35</v>
      </c>
      <c r="B25" s="7">
        <v>5.3930000000000002E-3</v>
      </c>
      <c r="C25" s="4">
        <v>44614</v>
      </c>
    </row>
    <row r="26" spans="1:3" hidden="1" x14ac:dyDescent="0.25">
      <c r="A26" s="6" t="s">
        <v>51</v>
      </c>
      <c r="B26" s="7">
        <v>4.4900000000000002E-2</v>
      </c>
      <c r="C26" s="4">
        <v>44677</v>
      </c>
    </row>
    <row r="27" spans="1:3" x14ac:dyDescent="0.25">
      <c r="A27" s="6" t="s">
        <v>56</v>
      </c>
      <c r="B27" s="7">
        <v>7.1960000000000001E-3</v>
      </c>
      <c r="C27" s="12">
        <v>44831</v>
      </c>
    </row>
    <row r="28" spans="1:3" hidden="1" x14ac:dyDescent="0.25">
      <c r="A28" s="14" t="s">
        <v>55</v>
      </c>
      <c r="B28" s="7">
        <v>4.8964999999999998E-3</v>
      </c>
      <c r="C28" s="12">
        <v>44879</v>
      </c>
    </row>
    <row r="29" spans="1:3" hidden="1" x14ac:dyDescent="0.25">
      <c r="A29" s="14" t="s">
        <v>57</v>
      </c>
      <c r="B29" s="7">
        <v>6.1979000000000001E-3</v>
      </c>
      <c r="C29" s="15">
        <v>44902</v>
      </c>
    </row>
    <row r="30" spans="1:3" hidden="1" x14ac:dyDescent="0.25">
      <c r="A30" s="6" t="s">
        <v>49</v>
      </c>
      <c r="B30" s="7">
        <v>7.1980000000000004E-3</v>
      </c>
      <c r="C30" s="4">
        <v>44614</v>
      </c>
    </row>
    <row r="31" spans="1:3" hidden="1" x14ac:dyDescent="0.25">
      <c r="A31" s="6" t="s">
        <v>53</v>
      </c>
      <c r="B31" s="7">
        <v>8.8859999999999998E-3</v>
      </c>
      <c r="C31" s="4">
        <v>44614</v>
      </c>
    </row>
    <row r="32" spans="1:3" hidden="1" x14ac:dyDescent="0.25">
      <c r="A32" s="6" t="s">
        <v>68</v>
      </c>
      <c r="B32" s="7">
        <v>3.4069999999999999E-3</v>
      </c>
      <c r="C32" s="4">
        <v>44614</v>
      </c>
    </row>
    <row r="33" spans="1:3" hidden="1" x14ac:dyDescent="0.25">
      <c r="A33" s="6" t="s">
        <v>69</v>
      </c>
      <c r="B33" s="7">
        <v>6.9489999999999996E-2</v>
      </c>
      <c r="C33" s="4">
        <v>44677</v>
      </c>
    </row>
    <row r="34" spans="1:3" x14ac:dyDescent="0.25">
      <c r="A34" s="6" t="s">
        <v>71</v>
      </c>
      <c r="B34" s="7">
        <v>8.6190999999999993E-3</v>
      </c>
      <c r="C34" s="12">
        <v>44831</v>
      </c>
    </row>
    <row r="35" spans="1:3" hidden="1" x14ac:dyDescent="0.25">
      <c r="A35" s="16" t="s">
        <v>73</v>
      </c>
      <c r="B35" s="7">
        <v>1.3719500000000001E-2</v>
      </c>
      <c r="C35" s="12">
        <v>44879</v>
      </c>
    </row>
    <row r="36" spans="1:3" hidden="1" x14ac:dyDescent="0.25">
      <c r="A36" s="16" t="s">
        <v>72</v>
      </c>
      <c r="B36" s="7">
        <v>1.51694E-2</v>
      </c>
      <c r="C36" s="15">
        <v>44902</v>
      </c>
    </row>
    <row r="37" spans="1:3" hidden="1" x14ac:dyDescent="0.25">
      <c r="A37" s="6" t="s">
        <v>486</v>
      </c>
      <c r="B37" s="7">
        <v>5.5250000000000004E-3</v>
      </c>
      <c r="C37" s="4">
        <v>44614</v>
      </c>
    </row>
    <row r="38" spans="1:3" hidden="1" x14ac:dyDescent="0.25">
      <c r="A38" s="6" t="s">
        <v>486</v>
      </c>
      <c r="B38" s="7">
        <v>1.848E-2</v>
      </c>
      <c r="C38" s="4">
        <v>44677</v>
      </c>
    </row>
    <row r="39" spans="1:3" hidden="1" x14ac:dyDescent="0.25">
      <c r="A39" s="6" t="s">
        <v>94</v>
      </c>
      <c r="B39" s="7">
        <v>6.9129999999999999E-3</v>
      </c>
      <c r="C39" s="4">
        <v>44614</v>
      </c>
    </row>
    <row r="40" spans="1:3" x14ac:dyDescent="0.25">
      <c r="A40" s="6" t="s">
        <v>486</v>
      </c>
      <c r="B40" s="7">
        <v>5.6181E-3</v>
      </c>
      <c r="C40" s="12">
        <v>44831</v>
      </c>
    </row>
    <row r="41" spans="1:3" hidden="1" x14ac:dyDescent="0.25">
      <c r="A41" s="6" t="s">
        <v>486</v>
      </c>
      <c r="B41" s="7">
        <v>7.2524999999999994E-3</v>
      </c>
      <c r="C41" s="12">
        <v>44879</v>
      </c>
    </row>
    <row r="42" spans="1:3" hidden="1" x14ac:dyDescent="0.25">
      <c r="A42" s="6" t="s">
        <v>486</v>
      </c>
      <c r="B42" s="7">
        <v>8.1639999999999994E-3</v>
      </c>
      <c r="C42" s="15">
        <v>44902</v>
      </c>
    </row>
    <row r="43" spans="1:3" hidden="1" x14ac:dyDescent="0.25">
      <c r="A43" s="6" t="s">
        <v>81</v>
      </c>
      <c r="B43" s="7">
        <v>8.7919999999999995E-3</v>
      </c>
      <c r="C43" s="4">
        <v>44614</v>
      </c>
    </row>
    <row r="44" spans="1:3" hidden="1" x14ac:dyDescent="0.25">
      <c r="A44" s="6" t="s">
        <v>89</v>
      </c>
      <c r="B44" s="7">
        <v>8.3610000000000004E-3</v>
      </c>
      <c r="C44" s="4">
        <v>44614</v>
      </c>
    </row>
    <row r="45" spans="1:3" hidden="1" x14ac:dyDescent="0.25">
      <c r="A45" s="6" t="s">
        <v>101</v>
      </c>
      <c r="B45" s="7">
        <v>1.2097999999999999E-2</v>
      </c>
      <c r="C45" s="4">
        <v>44614</v>
      </c>
    </row>
    <row r="46" spans="1:3" hidden="1" x14ac:dyDescent="0.25">
      <c r="A46" s="6" t="s">
        <v>28</v>
      </c>
      <c r="B46" s="7">
        <v>4.2119999999999996E-3</v>
      </c>
      <c r="C46" s="4">
        <v>44643</v>
      </c>
    </row>
    <row r="47" spans="1:3" hidden="1" x14ac:dyDescent="0.25">
      <c r="A47" s="6" t="s">
        <v>93</v>
      </c>
      <c r="B47" s="7">
        <v>5.1819999999999998E-2</v>
      </c>
      <c r="C47" s="4">
        <v>44677</v>
      </c>
    </row>
    <row r="48" spans="1:3" x14ac:dyDescent="0.25">
      <c r="A48" s="6" t="s">
        <v>95</v>
      </c>
      <c r="B48" s="7">
        <v>9.58E-3</v>
      </c>
      <c r="C48" s="12">
        <v>44831</v>
      </c>
    </row>
    <row r="49" spans="1:3" hidden="1" x14ac:dyDescent="0.25">
      <c r="A49" s="16" t="s">
        <v>96</v>
      </c>
      <c r="B49" s="7">
        <v>0.41840899999999998</v>
      </c>
      <c r="C49" s="12">
        <v>44879</v>
      </c>
    </row>
    <row r="50" spans="1:3" hidden="1" x14ac:dyDescent="0.25">
      <c r="A50" s="16" t="s">
        <v>97</v>
      </c>
      <c r="B50" s="7">
        <v>0.39589999999999997</v>
      </c>
      <c r="C50" s="15">
        <v>44902</v>
      </c>
    </row>
    <row r="51" spans="1:3" hidden="1" x14ac:dyDescent="0.25">
      <c r="A51" s="6" t="s">
        <v>38</v>
      </c>
      <c r="B51" s="7">
        <v>7.8040000000000002E-3</v>
      </c>
      <c r="C51" s="4">
        <v>44643</v>
      </c>
    </row>
    <row r="52" spans="1:3" hidden="1" x14ac:dyDescent="0.25">
      <c r="A52" s="6" t="s">
        <v>44</v>
      </c>
      <c r="B52" s="7">
        <v>5.9899999999999997E-3</v>
      </c>
      <c r="C52" s="4">
        <v>44643</v>
      </c>
    </row>
    <row r="53" spans="1:3" hidden="1" x14ac:dyDescent="0.25">
      <c r="A53" s="6" t="s">
        <v>54</v>
      </c>
      <c r="B53" s="7">
        <v>3.679E-3</v>
      </c>
      <c r="C53" s="4">
        <v>44643</v>
      </c>
    </row>
    <row r="54" spans="1:3" hidden="1" x14ac:dyDescent="0.25">
      <c r="A54" s="6" t="s">
        <v>76</v>
      </c>
      <c r="B54" s="7">
        <v>1.3297E-2</v>
      </c>
      <c r="C54" s="4">
        <v>44677</v>
      </c>
    </row>
    <row r="55" spans="1:3" x14ac:dyDescent="0.25">
      <c r="A55" s="6" t="s">
        <v>79</v>
      </c>
      <c r="B55" s="7">
        <v>5.3194000000000002E-3</v>
      </c>
      <c r="C55" s="12">
        <v>44831</v>
      </c>
    </row>
    <row r="56" spans="1:3" hidden="1" x14ac:dyDescent="0.25">
      <c r="A56" s="16" t="s">
        <v>78</v>
      </c>
      <c r="B56" s="7">
        <v>2.7854999999999998E-3</v>
      </c>
      <c r="C56" s="12">
        <v>44879</v>
      </c>
    </row>
    <row r="57" spans="1:3" hidden="1" x14ac:dyDescent="0.25">
      <c r="A57" s="16" t="s">
        <v>80</v>
      </c>
      <c r="B57" s="7">
        <v>3.5487000000000001E-3</v>
      </c>
      <c r="C57" s="15">
        <v>44902</v>
      </c>
    </row>
    <row r="58" spans="1:3" hidden="1" x14ac:dyDescent="0.25">
      <c r="A58" s="6" t="s">
        <v>70</v>
      </c>
      <c r="B58" s="7">
        <v>7.8040000000000002E-3</v>
      </c>
      <c r="C58" s="4">
        <v>44643</v>
      </c>
    </row>
    <row r="59" spans="1:3" hidden="1" x14ac:dyDescent="0.25">
      <c r="A59" s="6" t="s">
        <v>486</v>
      </c>
      <c r="B59" s="7">
        <v>3.8560000000000001E-3</v>
      </c>
      <c r="C59" s="4">
        <v>44643</v>
      </c>
    </row>
    <row r="60" spans="1:3" hidden="1" x14ac:dyDescent="0.25">
      <c r="A60" s="6" t="s">
        <v>92</v>
      </c>
      <c r="B60" s="7">
        <v>6.4219999999999998E-3</v>
      </c>
      <c r="C60" s="4">
        <v>44643</v>
      </c>
    </row>
    <row r="61" spans="1:3" hidden="1" x14ac:dyDescent="0.25">
      <c r="A61" s="6" t="s">
        <v>84</v>
      </c>
      <c r="B61" s="7">
        <v>8.4810000000000007E-3</v>
      </c>
      <c r="C61" s="4">
        <v>44677</v>
      </c>
    </row>
    <row r="62" spans="1:3" x14ac:dyDescent="0.25">
      <c r="A62" s="6" t="s">
        <v>86</v>
      </c>
      <c r="B62" s="7">
        <v>4.6493999999999997E-3</v>
      </c>
      <c r="C62" s="12">
        <v>44831</v>
      </c>
    </row>
    <row r="63" spans="1:3" hidden="1" x14ac:dyDescent="0.25">
      <c r="A63" s="16" t="s">
        <v>88</v>
      </c>
      <c r="B63" s="7">
        <v>2.8164999999999996E-3</v>
      </c>
      <c r="C63" s="12">
        <v>44879</v>
      </c>
    </row>
    <row r="64" spans="1:3" hidden="1" x14ac:dyDescent="0.25">
      <c r="A64" s="16" t="s">
        <v>87</v>
      </c>
      <c r="B64" s="7">
        <v>4.4960000000000009E-3</v>
      </c>
      <c r="C64" s="15">
        <v>44902</v>
      </c>
    </row>
    <row r="65" spans="1:3" hidden="1" x14ac:dyDescent="0.25">
      <c r="A65" s="6" t="s">
        <v>75</v>
      </c>
      <c r="B65" s="7">
        <v>4.8690000000000001E-3</v>
      </c>
      <c r="C65" s="4">
        <v>44643</v>
      </c>
    </row>
    <row r="66" spans="1:3" hidden="1" x14ac:dyDescent="0.25">
      <c r="A66" s="6" t="s">
        <v>83</v>
      </c>
      <c r="B66" s="7">
        <v>4.1770000000000002E-3</v>
      </c>
      <c r="C66" s="4">
        <v>44643</v>
      </c>
    </row>
    <row r="67" spans="1:3" hidden="1" x14ac:dyDescent="0.25">
      <c r="A67" s="6" t="s">
        <v>100</v>
      </c>
      <c r="B67" s="7">
        <v>3.4380000000000001E-3</v>
      </c>
      <c r="C67" s="4">
        <v>44643</v>
      </c>
    </row>
    <row r="68" spans="1:3" hidden="1" x14ac:dyDescent="0.25">
      <c r="A68" s="6" t="s">
        <v>99</v>
      </c>
      <c r="B68" s="7">
        <v>1.8481000000000001E-2</v>
      </c>
      <c r="C68" s="4">
        <v>44677</v>
      </c>
    </row>
    <row r="69" spans="1:3" x14ac:dyDescent="0.25">
      <c r="A69" s="6" t="s">
        <v>102</v>
      </c>
      <c r="B69" s="7">
        <v>5.195E-3</v>
      </c>
      <c r="C69" s="12">
        <v>44831</v>
      </c>
    </row>
    <row r="70" spans="1:3" hidden="1" x14ac:dyDescent="0.25">
      <c r="A70" s="16" t="s">
        <v>104</v>
      </c>
      <c r="B70" s="7">
        <v>3.2365000000000002E-3</v>
      </c>
      <c r="C70" s="12">
        <v>44879</v>
      </c>
    </row>
    <row r="71" spans="1:3" hidden="1" x14ac:dyDescent="0.25">
      <c r="A71" s="16" t="s">
        <v>103</v>
      </c>
      <c r="B71" s="7">
        <v>3.1800000000000001E-3</v>
      </c>
      <c r="C71" s="15">
        <v>44902</v>
      </c>
    </row>
    <row r="72" spans="1:3" x14ac:dyDescent="0.25">
      <c r="A72" s="20"/>
      <c r="B72" s="20"/>
      <c r="C72" s="20"/>
    </row>
    <row r="73" spans="1:3" x14ac:dyDescent="0.25">
      <c r="A73" s="20"/>
      <c r="B73" s="20"/>
      <c r="C73" s="20"/>
    </row>
    <row r="74" spans="1:3" x14ac:dyDescent="0.25">
      <c r="A74" s="20"/>
      <c r="B74" s="20"/>
      <c r="C74" s="20"/>
    </row>
    <row r="75" spans="1:3" x14ac:dyDescent="0.25">
      <c r="A75" s="20"/>
      <c r="B75" s="20"/>
      <c r="C75" s="20"/>
    </row>
    <row r="76" spans="1:3" x14ac:dyDescent="0.25">
      <c r="A76" s="20"/>
      <c r="B76" s="20"/>
      <c r="C76" s="20"/>
    </row>
    <row r="77" spans="1:3" x14ac:dyDescent="0.25">
      <c r="A77" s="20"/>
      <c r="B77" s="20"/>
      <c r="C77" s="20"/>
    </row>
    <row r="78" spans="1:3" x14ac:dyDescent="0.25">
      <c r="A78" s="20"/>
      <c r="B78" s="20"/>
      <c r="C78" s="20"/>
    </row>
    <row r="79" spans="1:3" x14ac:dyDescent="0.25">
      <c r="A79" s="20"/>
      <c r="B79" s="20"/>
      <c r="C79" s="20"/>
    </row>
    <row r="80" spans="1:3" x14ac:dyDescent="0.25">
      <c r="A80" s="20"/>
      <c r="B80" s="20"/>
      <c r="C80" s="20"/>
    </row>
    <row r="81" spans="1:3" x14ac:dyDescent="0.25">
      <c r="A81" s="20"/>
      <c r="B81" s="20"/>
      <c r="C81" s="20"/>
    </row>
    <row r="82" spans="1:3" x14ac:dyDescent="0.25">
      <c r="A82" s="20"/>
      <c r="B82" s="20"/>
      <c r="C82" s="20"/>
    </row>
    <row r="83" spans="1:3" x14ac:dyDescent="0.25">
      <c r="A83" s="20"/>
      <c r="B83" s="20"/>
      <c r="C83" s="20"/>
    </row>
    <row r="84" spans="1:3" x14ac:dyDescent="0.25">
      <c r="A84" s="20"/>
      <c r="B84" s="20"/>
      <c r="C84" s="20"/>
    </row>
    <row r="85" spans="1:3" x14ac:dyDescent="0.25">
      <c r="A85" s="20"/>
      <c r="B85" s="20"/>
      <c r="C85" s="20"/>
    </row>
    <row r="86" spans="1:3" x14ac:dyDescent="0.25">
      <c r="A86" s="20"/>
      <c r="B86" s="20"/>
      <c r="C86" s="20"/>
    </row>
    <row r="87" spans="1:3" x14ac:dyDescent="0.25">
      <c r="A87" s="20"/>
      <c r="B87" s="20"/>
      <c r="C87" s="20"/>
    </row>
    <row r="88" spans="1:3" x14ac:dyDescent="0.25">
      <c r="A88" s="20"/>
      <c r="B88" s="20"/>
      <c r="C88" s="20"/>
    </row>
    <row r="89" spans="1:3" x14ac:dyDescent="0.25">
      <c r="A89" s="20"/>
      <c r="B89" s="20"/>
      <c r="C89" s="20"/>
    </row>
    <row r="90" spans="1:3" x14ac:dyDescent="0.25">
      <c r="A90" s="20"/>
      <c r="B90" s="20"/>
      <c r="C90" s="20"/>
    </row>
    <row r="91" spans="1:3" x14ac:dyDescent="0.25">
      <c r="A91" s="20"/>
      <c r="B91" s="20"/>
      <c r="C91" s="20"/>
    </row>
    <row r="92" spans="1:3" x14ac:dyDescent="0.25">
      <c r="A92" s="20"/>
      <c r="B92" s="20"/>
      <c r="C92" s="20"/>
    </row>
    <row r="93" spans="1:3" x14ac:dyDescent="0.25">
      <c r="A93" s="20"/>
      <c r="B93" s="20"/>
      <c r="C93" s="20"/>
    </row>
    <row r="94" spans="1:3" x14ac:dyDescent="0.25">
      <c r="A94" s="20"/>
      <c r="B94" s="20"/>
      <c r="C94" s="20"/>
    </row>
    <row r="95" spans="1:3" x14ac:dyDescent="0.25">
      <c r="A95" s="20"/>
      <c r="B95" s="20"/>
      <c r="C95" s="20"/>
    </row>
    <row r="96" spans="1:3" x14ac:dyDescent="0.25">
      <c r="A96" s="20"/>
      <c r="B96" s="20"/>
      <c r="C96" s="20"/>
    </row>
    <row r="97" spans="1:3" x14ac:dyDescent="0.25">
      <c r="A97" s="20"/>
      <c r="B97" s="20"/>
      <c r="C97" s="20"/>
    </row>
    <row r="98" spans="1:3" x14ac:dyDescent="0.25">
      <c r="A98" s="20"/>
      <c r="B98" s="20"/>
      <c r="C98" s="20"/>
    </row>
    <row r="99" spans="1:3" x14ac:dyDescent="0.25">
      <c r="A99" s="20"/>
      <c r="B99" s="20"/>
      <c r="C99" s="20"/>
    </row>
    <row r="100" spans="1:3" x14ac:dyDescent="0.25">
      <c r="A100" s="20"/>
      <c r="B100" s="20"/>
      <c r="C100" s="20"/>
    </row>
    <row r="101" spans="1:3" x14ac:dyDescent="0.25">
      <c r="A101" s="20"/>
      <c r="B101" s="20"/>
      <c r="C101" s="20"/>
    </row>
    <row r="102" spans="1:3" x14ac:dyDescent="0.25">
      <c r="A102" s="20"/>
      <c r="B102" s="20"/>
      <c r="C102" s="20"/>
    </row>
    <row r="103" spans="1:3" x14ac:dyDescent="0.25">
      <c r="A103" s="20"/>
      <c r="B103" s="20"/>
      <c r="C103" s="20"/>
    </row>
    <row r="104" spans="1:3" x14ac:dyDescent="0.25">
      <c r="A104" s="20"/>
      <c r="B104" s="20"/>
      <c r="C104" s="20"/>
    </row>
    <row r="105" spans="1:3" x14ac:dyDescent="0.25">
      <c r="A105" s="20"/>
      <c r="B105" s="20"/>
      <c r="C105" s="20"/>
    </row>
    <row r="106" spans="1:3" x14ac:dyDescent="0.25">
      <c r="A106" s="20"/>
      <c r="B106" s="20"/>
      <c r="C106" s="20"/>
    </row>
    <row r="107" spans="1:3" x14ac:dyDescent="0.25">
      <c r="A107" s="20"/>
      <c r="B107" s="20"/>
      <c r="C107" s="20"/>
    </row>
    <row r="108" spans="1:3" x14ac:dyDescent="0.25">
      <c r="A108" s="20"/>
      <c r="B108" s="20"/>
      <c r="C108" s="20"/>
    </row>
    <row r="109" spans="1:3" x14ac:dyDescent="0.25">
      <c r="A109" s="20"/>
      <c r="B109" s="20"/>
      <c r="C109" s="20"/>
    </row>
    <row r="110" spans="1:3" x14ac:dyDescent="0.25">
      <c r="A110" s="20"/>
      <c r="B110" s="20"/>
      <c r="C110" s="20"/>
    </row>
    <row r="111" spans="1:3" x14ac:dyDescent="0.25">
      <c r="A111" s="20"/>
      <c r="B111" s="20"/>
      <c r="C111" s="20"/>
    </row>
    <row r="112" spans="1:3" x14ac:dyDescent="0.25">
      <c r="A112" s="20"/>
      <c r="B112" s="20"/>
      <c r="C112" s="20"/>
    </row>
    <row r="113" spans="1:3" x14ac:dyDescent="0.25">
      <c r="A113" s="20"/>
      <c r="B113" s="20"/>
      <c r="C113" s="20"/>
    </row>
    <row r="114" spans="1:3" x14ac:dyDescent="0.25">
      <c r="A114" s="20"/>
      <c r="B114" s="20"/>
      <c r="C114" s="20"/>
    </row>
    <row r="115" spans="1:3" x14ac:dyDescent="0.25">
      <c r="A115" s="20"/>
      <c r="B115" s="20"/>
      <c r="C115" s="20"/>
    </row>
    <row r="116" spans="1:3" x14ac:dyDescent="0.25">
      <c r="A116" s="20"/>
      <c r="B116" s="20"/>
      <c r="C116" s="20"/>
    </row>
    <row r="117" spans="1:3" x14ac:dyDescent="0.25">
      <c r="A117" s="20"/>
      <c r="B117" s="20"/>
      <c r="C117" s="20"/>
    </row>
    <row r="118" spans="1:3" x14ac:dyDescent="0.25">
      <c r="A118" s="20"/>
      <c r="B118" s="20"/>
      <c r="C118" s="20"/>
    </row>
    <row r="119" spans="1:3" x14ac:dyDescent="0.25">
      <c r="A119" s="20"/>
      <c r="B119" s="20"/>
      <c r="C119" s="20"/>
    </row>
    <row r="120" spans="1:3" x14ac:dyDescent="0.25">
      <c r="A120" s="20"/>
      <c r="B120" s="20"/>
      <c r="C120" s="20"/>
    </row>
    <row r="121" spans="1:3" x14ac:dyDescent="0.25">
      <c r="A121" s="20"/>
      <c r="B121" s="20"/>
      <c r="C121" s="20"/>
    </row>
    <row r="122" spans="1:3" x14ac:dyDescent="0.25">
      <c r="A122" s="20"/>
      <c r="B122" s="20"/>
      <c r="C122" s="20"/>
    </row>
    <row r="123" spans="1:3" x14ac:dyDescent="0.25">
      <c r="A123" s="20"/>
      <c r="B123" s="20"/>
      <c r="C123" s="20"/>
    </row>
    <row r="124" spans="1:3" x14ac:dyDescent="0.25">
      <c r="A124" s="20"/>
      <c r="B124" s="20"/>
      <c r="C124" s="20"/>
    </row>
    <row r="125" spans="1:3" x14ac:dyDescent="0.25">
      <c r="A125" s="20"/>
      <c r="B125" s="20"/>
      <c r="C125" s="20"/>
    </row>
    <row r="126" spans="1:3" x14ac:dyDescent="0.25">
      <c r="A126" s="20"/>
      <c r="B126" s="20"/>
      <c r="C126" s="20"/>
    </row>
    <row r="127" spans="1:3" x14ac:dyDescent="0.25">
      <c r="A127" s="20"/>
      <c r="B127" s="20"/>
      <c r="C127" s="20"/>
    </row>
    <row r="128" spans="1:3" x14ac:dyDescent="0.25">
      <c r="A128" s="20"/>
      <c r="B128" s="20"/>
      <c r="C128" s="20"/>
    </row>
    <row r="129" spans="1:3" x14ac:dyDescent="0.25">
      <c r="A129" s="20"/>
      <c r="B129" s="20"/>
      <c r="C129" s="20"/>
    </row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  <row r="503" spans="1:3" x14ac:dyDescent="0.25">
      <c r="A503" s="20"/>
      <c r="B503" s="20"/>
      <c r="C503" s="20"/>
    </row>
    <row r="504" spans="1:3" x14ac:dyDescent="0.25">
      <c r="A504" s="20"/>
      <c r="B504" s="20"/>
      <c r="C504" s="20"/>
    </row>
    <row r="505" spans="1:3" x14ac:dyDescent="0.25">
      <c r="A505" s="20"/>
      <c r="B505" s="20"/>
      <c r="C505" s="20"/>
    </row>
    <row r="506" spans="1:3" x14ac:dyDescent="0.25">
      <c r="A506" s="20"/>
      <c r="B506" s="20"/>
      <c r="C506" s="20"/>
    </row>
    <row r="507" spans="1:3" x14ac:dyDescent="0.25">
      <c r="A507" s="20"/>
      <c r="B507" s="20"/>
      <c r="C507" s="20"/>
    </row>
    <row r="508" spans="1:3" x14ac:dyDescent="0.25">
      <c r="A508" s="20"/>
      <c r="B508" s="20"/>
      <c r="C508" s="20"/>
    </row>
    <row r="509" spans="1:3" x14ac:dyDescent="0.25">
      <c r="A509" s="20"/>
      <c r="B509" s="20"/>
      <c r="C509" s="20"/>
    </row>
    <row r="510" spans="1:3" x14ac:dyDescent="0.25">
      <c r="A510" s="20"/>
      <c r="B510" s="20"/>
      <c r="C510" s="20"/>
    </row>
    <row r="511" spans="1:3" x14ac:dyDescent="0.25">
      <c r="A511" s="20"/>
      <c r="B511" s="20"/>
      <c r="C511" s="20"/>
    </row>
    <row r="512" spans="1:3" x14ac:dyDescent="0.25">
      <c r="A512" s="20"/>
      <c r="B512" s="20"/>
      <c r="C512" s="20"/>
    </row>
    <row r="513" spans="1:3" x14ac:dyDescent="0.25">
      <c r="A513" s="20"/>
      <c r="B513" s="20"/>
      <c r="C513" s="20"/>
    </row>
    <row r="514" spans="1:3" x14ac:dyDescent="0.25">
      <c r="A514" s="20"/>
      <c r="B514" s="20"/>
      <c r="C514" s="20"/>
    </row>
    <row r="515" spans="1:3" x14ac:dyDescent="0.25">
      <c r="A515" s="20"/>
      <c r="B515" s="20"/>
      <c r="C515" s="20"/>
    </row>
    <row r="516" spans="1:3" x14ac:dyDescent="0.25">
      <c r="A516" s="20"/>
      <c r="B516" s="20"/>
      <c r="C516" s="20"/>
    </row>
    <row r="517" spans="1:3" x14ac:dyDescent="0.25">
      <c r="A517" s="20"/>
      <c r="B517" s="20"/>
      <c r="C517" s="20"/>
    </row>
    <row r="518" spans="1:3" x14ac:dyDescent="0.25">
      <c r="A518" s="20"/>
      <c r="B518" s="20"/>
      <c r="C518" s="20"/>
    </row>
    <row r="519" spans="1:3" x14ac:dyDescent="0.25">
      <c r="A519" s="20"/>
      <c r="B519" s="20"/>
      <c r="C519" s="20"/>
    </row>
    <row r="520" spans="1:3" x14ac:dyDescent="0.25">
      <c r="A520" s="20"/>
      <c r="B520" s="20"/>
      <c r="C520" s="20"/>
    </row>
    <row r="521" spans="1:3" x14ac:dyDescent="0.25">
      <c r="A521" s="20"/>
      <c r="B521" s="20"/>
      <c r="C521" s="20"/>
    </row>
    <row r="522" spans="1:3" x14ac:dyDescent="0.25">
      <c r="A522" s="20"/>
      <c r="B522" s="20"/>
      <c r="C522" s="20"/>
    </row>
    <row r="523" spans="1:3" x14ac:dyDescent="0.25">
      <c r="A523" s="20"/>
      <c r="B523" s="20"/>
      <c r="C523" s="20"/>
    </row>
    <row r="524" spans="1:3" x14ac:dyDescent="0.25">
      <c r="A524" s="20"/>
      <c r="B524" s="20"/>
      <c r="C524" s="20"/>
    </row>
    <row r="525" spans="1:3" x14ac:dyDescent="0.25">
      <c r="A525" s="20"/>
      <c r="B525" s="20"/>
      <c r="C525" s="20"/>
    </row>
    <row r="526" spans="1:3" x14ac:dyDescent="0.25">
      <c r="A526" s="20"/>
      <c r="B526" s="20"/>
      <c r="C526" s="20"/>
    </row>
    <row r="527" spans="1:3" x14ac:dyDescent="0.25">
      <c r="A527" s="20"/>
      <c r="B527" s="20"/>
      <c r="C527" s="20"/>
    </row>
    <row r="528" spans="1:3" x14ac:dyDescent="0.25">
      <c r="A528" s="20"/>
      <c r="B528" s="20"/>
      <c r="C528" s="20"/>
    </row>
    <row r="529" spans="1:3" x14ac:dyDescent="0.25">
      <c r="A529" s="20"/>
      <c r="B529" s="20"/>
      <c r="C529" s="20"/>
    </row>
    <row r="530" spans="1:3" x14ac:dyDescent="0.25">
      <c r="A530" s="20"/>
      <c r="B530" s="20"/>
      <c r="C530" s="20"/>
    </row>
    <row r="531" spans="1:3" x14ac:dyDescent="0.25">
      <c r="A531" s="20"/>
      <c r="B531" s="20"/>
      <c r="C531" s="20"/>
    </row>
    <row r="532" spans="1:3" x14ac:dyDescent="0.25">
      <c r="A532" s="20"/>
      <c r="B532" s="20"/>
      <c r="C532" s="20"/>
    </row>
    <row r="533" spans="1:3" x14ac:dyDescent="0.25">
      <c r="A533" s="20"/>
      <c r="B533" s="20"/>
      <c r="C533" s="20"/>
    </row>
    <row r="534" spans="1:3" x14ac:dyDescent="0.25">
      <c r="A534" s="20"/>
      <c r="B534" s="20"/>
      <c r="C534" s="20"/>
    </row>
    <row r="535" spans="1:3" x14ac:dyDescent="0.25">
      <c r="A535" s="20"/>
      <c r="B535" s="20"/>
      <c r="C535" s="20"/>
    </row>
    <row r="536" spans="1:3" x14ac:dyDescent="0.25">
      <c r="A536" s="20"/>
      <c r="B536" s="20"/>
      <c r="C536" s="20"/>
    </row>
    <row r="537" spans="1:3" x14ac:dyDescent="0.25">
      <c r="A537" s="20"/>
      <c r="B537" s="20"/>
      <c r="C537" s="20"/>
    </row>
    <row r="538" spans="1:3" x14ac:dyDescent="0.25">
      <c r="A538" s="20"/>
      <c r="B538" s="20"/>
      <c r="C538" s="20"/>
    </row>
    <row r="539" spans="1:3" x14ac:dyDescent="0.25">
      <c r="A539" s="20"/>
      <c r="B539" s="20"/>
      <c r="C539" s="20"/>
    </row>
    <row r="540" spans="1:3" x14ac:dyDescent="0.25">
      <c r="A540" s="20"/>
      <c r="B540" s="20"/>
      <c r="C540" s="20"/>
    </row>
    <row r="541" spans="1:3" x14ac:dyDescent="0.25">
      <c r="A541" s="20"/>
      <c r="B541" s="20"/>
      <c r="C541" s="20"/>
    </row>
    <row r="542" spans="1:3" x14ac:dyDescent="0.25">
      <c r="A542" s="20"/>
      <c r="B542" s="20"/>
      <c r="C542" s="20"/>
    </row>
    <row r="543" spans="1:3" x14ac:dyDescent="0.25">
      <c r="A543" s="20"/>
      <c r="B543" s="20"/>
      <c r="C543" s="20"/>
    </row>
    <row r="544" spans="1:3" x14ac:dyDescent="0.25">
      <c r="A544" s="20"/>
      <c r="B544" s="20"/>
      <c r="C544" s="20"/>
    </row>
    <row r="545" spans="1:3" x14ac:dyDescent="0.25">
      <c r="A545" s="20"/>
      <c r="B545" s="20"/>
      <c r="C545" s="20"/>
    </row>
    <row r="546" spans="1:3" x14ac:dyDescent="0.25">
      <c r="A546" s="20"/>
      <c r="B546" s="20"/>
      <c r="C546" s="20"/>
    </row>
    <row r="547" spans="1:3" x14ac:dyDescent="0.25">
      <c r="A547" s="20"/>
      <c r="B547" s="20"/>
      <c r="C547" s="20"/>
    </row>
    <row r="548" spans="1:3" x14ac:dyDescent="0.25">
      <c r="A548" s="20"/>
      <c r="B548" s="20"/>
      <c r="C548" s="20"/>
    </row>
    <row r="549" spans="1:3" x14ac:dyDescent="0.25">
      <c r="A549" s="20"/>
      <c r="B549" s="20"/>
      <c r="C549" s="20"/>
    </row>
    <row r="550" spans="1:3" x14ac:dyDescent="0.25">
      <c r="A550" s="20"/>
      <c r="B550" s="20"/>
      <c r="C550" s="20"/>
    </row>
    <row r="551" spans="1:3" x14ac:dyDescent="0.25">
      <c r="A551" s="20"/>
      <c r="B551" s="20"/>
      <c r="C551" s="20"/>
    </row>
    <row r="552" spans="1:3" x14ac:dyDescent="0.25">
      <c r="A552" s="20"/>
      <c r="B552" s="20"/>
      <c r="C552" s="20"/>
    </row>
    <row r="553" spans="1:3" x14ac:dyDescent="0.25">
      <c r="A553" s="20"/>
      <c r="B553" s="20"/>
      <c r="C553" s="20"/>
    </row>
    <row r="554" spans="1:3" x14ac:dyDescent="0.25">
      <c r="A554" s="20"/>
      <c r="B554" s="20"/>
      <c r="C554" s="20"/>
    </row>
    <row r="555" spans="1:3" x14ac:dyDescent="0.25">
      <c r="A555" s="20"/>
      <c r="B555" s="20"/>
      <c r="C555" s="20"/>
    </row>
    <row r="556" spans="1:3" x14ac:dyDescent="0.25">
      <c r="A556" s="20"/>
      <c r="B556" s="20"/>
      <c r="C556" s="20"/>
    </row>
    <row r="557" spans="1:3" x14ac:dyDescent="0.25">
      <c r="A557" s="20"/>
      <c r="B557" s="20"/>
      <c r="C557" s="20"/>
    </row>
    <row r="558" spans="1:3" x14ac:dyDescent="0.25">
      <c r="A558" s="20"/>
      <c r="B558" s="20"/>
      <c r="C558" s="20"/>
    </row>
    <row r="559" spans="1:3" x14ac:dyDescent="0.25">
      <c r="A559" s="20"/>
      <c r="B559" s="20"/>
      <c r="C559" s="20"/>
    </row>
    <row r="560" spans="1:3" x14ac:dyDescent="0.25">
      <c r="A560" s="20"/>
      <c r="B560" s="20"/>
      <c r="C560" s="20"/>
    </row>
    <row r="561" spans="1:3" x14ac:dyDescent="0.25">
      <c r="A561" s="20"/>
      <c r="B561" s="20"/>
      <c r="C561" s="20"/>
    </row>
    <row r="562" spans="1:3" x14ac:dyDescent="0.25">
      <c r="A562" s="20"/>
      <c r="B562" s="20"/>
      <c r="C562" s="20"/>
    </row>
    <row r="563" spans="1:3" x14ac:dyDescent="0.25">
      <c r="A563" s="20"/>
      <c r="B563" s="20"/>
      <c r="C563" s="20"/>
    </row>
    <row r="564" spans="1:3" x14ac:dyDescent="0.25">
      <c r="A564" s="20"/>
      <c r="B564" s="20"/>
      <c r="C564" s="20"/>
    </row>
    <row r="565" spans="1:3" x14ac:dyDescent="0.25">
      <c r="A565" s="20"/>
      <c r="B565" s="20"/>
      <c r="C565" s="20"/>
    </row>
    <row r="566" spans="1:3" x14ac:dyDescent="0.25">
      <c r="A566" s="20"/>
      <c r="B566" s="20"/>
      <c r="C566" s="20"/>
    </row>
    <row r="567" spans="1:3" x14ac:dyDescent="0.25">
      <c r="A567" s="20"/>
      <c r="B567" s="20"/>
      <c r="C567" s="20"/>
    </row>
    <row r="568" spans="1:3" x14ac:dyDescent="0.25">
      <c r="A568" s="20"/>
      <c r="B568" s="20"/>
      <c r="C568" s="20"/>
    </row>
    <row r="569" spans="1:3" x14ac:dyDescent="0.25">
      <c r="A569" s="20"/>
      <c r="B569" s="20"/>
      <c r="C569" s="20"/>
    </row>
    <row r="570" spans="1:3" x14ac:dyDescent="0.25">
      <c r="A570" s="20"/>
      <c r="B570" s="20"/>
      <c r="C570" s="20"/>
    </row>
    <row r="571" spans="1:3" x14ac:dyDescent="0.25">
      <c r="A571" s="20"/>
      <c r="B571" s="20"/>
      <c r="C571" s="20"/>
    </row>
    <row r="572" spans="1:3" x14ac:dyDescent="0.25">
      <c r="A572" s="20"/>
      <c r="B572" s="20"/>
      <c r="C572" s="20"/>
    </row>
    <row r="573" spans="1:3" x14ac:dyDescent="0.25">
      <c r="A573" s="20"/>
      <c r="B573" s="20"/>
      <c r="C573" s="20"/>
    </row>
    <row r="574" spans="1:3" x14ac:dyDescent="0.25">
      <c r="A574" s="20"/>
      <c r="B574" s="20"/>
      <c r="C574" s="20"/>
    </row>
    <row r="575" spans="1:3" x14ac:dyDescent="0.25">
      <c r="A575" s="20"/>
      <c r="B575" s="20"/>
      <c r="C575" s="20"/>
    </row>
    <row r="576" spans="1:3" x14ac:dyDescent="0.25">
      <c r="A576" s="20"/>
      <c r="B576" s="20"/>
      <c r="C576" s="20"/>
    </row>
    <row r="577" spans="1:3" x14ac:dyDescent="0.25">
      <c r="A577" s="20"/>
      <c r="B577" s="20"/>
      <c r="C577" s="20"/>
    </row>
    <row r="578" spans="1:3" x14ac:dyDescent="0.25">
      <c r="A578" s="20"/>
      <c r="B578" s="20"/>
      <c r="C578" s="20"/>
    </row>
    <row r="579" spans="1:3" x14ac:dyDescent="0.25">
      <c r="A579" s="20"/>
      <c r="B579" s="20"/>
      <c r="C579" s="20"/>
    </row>
    <row r="580" spans="1:3" x14ac:dyDescent="0.25">
      <c r="A580" s="20"/>
      <c r="B580" s="20"/>
      <c r="C580" s="20"/>
    </row>
    <row r="581" spans="1:3" x14ac:dyDescent="0.25">
      <c r="A581" s="20"/>
      <c r="B581" s="20"/>
      <c r="C581" s="20"/>
    </row>
    <row r="582" spans="1:3" x14ac:dyDescent="0.25">
      <c r="A582" s="20"/>
      <c r="B582" s="20"/>
      <c r="C582" s="20"/>
    </row>
    <row r="583" spans="1:3" x14ac:dyDescent="0.25">
      <c r="A583" s="20"/>
      <c r="B583" s="20"/>
      <c r="C583" s="20"/>
    </row>
    <row r="584" spans="1:3" x14ac:dyDescent="0.25">
      <c r="A584" s="20"/>
      <c r="B584" s="20"/>
      <c r="C584" s="20"/>
    </row>
    <row r="585" spans="1:3" x14ac:dyDescent="0.25">
      <c r="A585" s="20"/>
      <c r="B585" s="20"/>
      <c r="C585" s="20"/>
    </row>
    <row r="586" spans="1:3" x14ac:dyDescent="0.25">
      <c r="A586" s="20"/>
      <c r="B586" s="20"/>
      <c r="C586" s="20"/>
    </row>
    <row r="587" spans="1:3" x14ac:dyDescent="0.25">
      <c r="A587" s="20"/>
      <c r="B587" s="20"/>
      <c r="C587" s="20"/>
    </row>
    <row r="588" spans="1:3" x14ac:dyDescent="0.25">
      <c r="A588" s="20"/>
      <c r="B588" s="20"/>
      <c r="C588" s="20"/>
    </row>
    <row r="589" spans="1:3" x14ac:dyDescent="0.25">
      <c r="A589" s="20"/>
      <c r="B589" s="20"/>
      <c r="C589" s="20"/>
    </row>
    <row r="590" spans="1:3" x14ac:dyDescent="0.25">
      <c r="A590" s="20"/>
      <c r="B590" s="20"/>
      <c r="C590" s="20"/>
    </row>
    <row r="591" spans="1:3" x14ac:dyDescent="0.25">
      <c r="A591" s="20"/>
      <c r="B591" s="20"/>
      <c r="C591" s="20"/>
    </row>
    <row r="592" spans="1:3" x14ac:dyDescent="0.25">
      <c r="A592" s="20"/>
      <c r="B592" s="20"/>
      <c r="C592" s="20"/>
    </row>
    <row r="593" spans="1:3" x14ac:dyDescent="0.25">
      <c r="A593" s="20"/>
      <c r="B593" s="20"/>
      <c r="C593" s="20"/>
    </row>
    <row r="594" spans="1:3" x14ac:dyDescent="0.25">
      <c r="A594" s="20"/>
      <c r="B594" s="20"/>
      <c r="C594" s="20"/>
    </row>
    <row r="595" spans="1:3" x14ac:dyDescent="0.25">
      <c r="A595" s="20"/>
      <c r="B595" s="20"/>
      <c r="C595" s="20"/>
    </row>
    <row r="596" spans="1:3" x14ac:dyDescent="0.25">
      <c r="A596" s="20"/>
      <c r="B596" s="20"/>
      <c r="C596" s="20"/>
    </row>
    <row r="597" spans="1:3" x14ac:dyDescent="0.25">
      <c r="A597" s="20"/>
      <c r="B597" s="20"/>
      <c r="C597" s="20"/>
    </row>
    <row r="598" spans="1:3" x14ac:dyDescent="0.25">
      <c r="A598" s="20"/>
      <c r="B598" s="20"/>
      <c r="C598" s="20"/>
    </row>
    <row r="599" spans="1:3" x14ac:dyDescent="0.25">
      <c r="A599" s="20"/>
      <c r="B599" s="20"/>
      <c r="C599" s="20"/>
    </row>
    <row r="600" spans="1:3" x14ac:dyDescent="0.25">
      <c r="A600" s="20"/>
      <c r="B600" s="20"/>
      <c r="C600" s="20"/>
    </row>
    <row r="601" spans="1:3" x14ac:dyDescent="0.25">
      <c r="A601" s="20"/>
      <c r="B601" s="20"/>
      <c r="C601" s="20"/>
    </row>
    <row r="602" spans="1:3" x14ac:dyDescent="0.25">
      <c r="A602" s="20"/>
      <c r="B602" s="20"/>
      <c r="C602" s="20"/>
    </row>
    <row r="603" spans="1:3" x14ac:dyDescent="0.25">
      <c r="A603" s="20"/>
      <c r="B603" s="20"/>
      <c r="C603" s="20"/>
    </row>
    <row r="604" spans="1:3" x14ac:dyDescent="0.25">
      <c r="A604" s="20"/>
      <c r="B604" s="20"/>
      <c r="C604" s="20"/>
    </row>
    <row r="605" spans="1:3" x14ac:dyDescent="0.25">
      <c r="A605" s="20"/>
      <c r="B605" s="20"/>
      <c r="C605" s="20"/>
    </row>
    <row r="606" spans="1:3" x14ac:dyDescent="0.25">
      <c r="A606" s="20"/>
      <c r="B606" s="20"/>
      <c r="C606" s="20"/>
    </row>
    <row r="607" spans="1:3" x14ac:dyDescent="0.25">
      <c r="A607" s="20"/>
      <c r="B607" s="20"/>
      <c r="C607" s="20"/>
    </row>
    <row r="608" spans="1:3" x14ac:dyDescent="0.25">
      <c r="A608" s="20"/>
      <c r="B608" s="20"/>
      <c r="C608" s="20"/>
    </row>
    <row r="609" spans="1:3" x14ac:dyDescent="0.25">
      <c r="A609" s="20"/>
      <c r="B609" s="20"/>
      <c r="C609" s="20"/>
    </row>
    <row r="610" spans="1:3" x14ac:dyDescent="0.25">
      <c r="A610" s="20"/>
      <c r="B610" s="20"/>
      <c r="C610" s="20"/>
    </row>
    <row r="611" spans="1:3" x14ac:dyDescent="0.25">
      <c r="A611" s="20"/>
      <c r="B611" s="20"/>
      <c r="C611" s="20"/>
    </row>
    <row r="612" spans="1:3" x14ac:dyDescent="0.25">
      <c r="A612" s="20"/>
      <c r="B612" s="20"/>
      <c r="C612" s="20"/>
    </row>
    <row r="613" spans="1:3" x14ac:dyDescent="0.25">
      <c r="A613" s="20"/>
      <c r="B613" s="20"/>
      <c r="C613" s="20"/>
    </row>
    <row r="614" spans="1:3" x14ac:dyDescent="0.25">
      <c r="A614" s="20"/>
      <c r="B614" s="20"/>
      <c r="C614" s="20"/>
    </row>
    <row r="615" spans="1:3" x14ac:dyDescent="0.25">
      <c r="A615" s="20"/>
      <c r="B615" s="20"/>
      <c r="C615" s="20"/>
    </row>
    <row r="616" spans="1:3" x14ac:dyDescent="0.25">
      <c r="A616" s="20"/>
      <c r="B616" s="20"/>
      <c r="C616" s="20"/>
    </row>
    <row r="617" spans="1:3" x14ac:dyDescent="0.25">
      <c r="A617" s="20"/>
      <c r="B617" s="20"/>
      <c r="C617" s="20"/>
    </row>
    <row r="618" spans="1:3" x14ac:dyDescent="0.25">
      <c r="A618" s="20"/>
      <c r="B618" s="20"/>
      <c r="C618" s="20"/>
    </row>
    <row r="619" spans="1:3" x14ac:dyDescent="0.25">
      <c r="A619" s="20"/>
      <c r="B619" s="20"/>
      <c r="C619" s="20"/>
    </row>
    <row r="620" spans="1:3" x14ac:dyDescent="0.25">
      <c r="A620" s="20"/>
      <c r="B620" s="20"/>
      <c r="C620" s="20"/>
    </row>
    <row r="621" spans="1:3" x14ac:dyDescent="0.25">
      <c r="A621" s="20"/>
      <c r="B621" s="20"/>
      <c r="C621" s="20"/>
    </row>
    <row r="622" spans="1:3" x14ac:dyDescent="0.25">
      <c r="A622" s="20"/>
      <c r="B622" s="20"/>
      <c r="C622" s="20"/>
    </row>
    <row r="623" spans="1:3" x14ac:dyDescent="0.25">
      <c r="A623" s="20"/>
      <c r="B623" s="20"/>
      <c r="C623" s="20"/>
    </row>
    <row r="624" spans="1:3" x14ac:dyDescent="0.25">
      <c r="A624" s="20"/>
      <c r="B624" s="20"/>
      <c r="C624" s="20"/>
    </row>
    <row r="625" spans="1:3" x14ac:dyDescent="0.25">
      <c r="A625" s="20"/>
      <c r="B625" s="20"/>
      <c r="C625" s="20"/>
    </row>
    <row r="626" spans="1:3" x14ac:dyDescent="0.25">
      <c r="A626" s="20"/>
      <c r="B626" s="20"/>
      <c r="C626" s="20"/>
    </row>
    <row r="627" spans="1:3" x14ac:dyDescent="0.25">
      <c r="A627" s="20"/>
      <c r="B627" s="20"/>
      <c r="C627" s="20"/>
    </row>
    <row r="628" spans="1:3" x14ac:dyDescent="0.25">
      <c r="A628" s="20"/>
      <c r="B628" s="20"/>
      <c r="C628" s="20"/>
    </row>
    <row r="629" spans="1:3" x14ac:dyDescent="0.25">
      <c r="A629" s="20"/>
      <c r="B629" s="20"/>
      <c r="C629" s="20"/>
    </row>
    <row r="630" spans="1:3" x14ac:dyDescent="0.25">
      <c r="A630" s="20"/>
      <c r="B630" s="20"/>
      <c r="C630" s="20"/>
    </row>
    <row r="631" spans="1:3" x14ac:dyDescent="0.25">
      <c r="A631" s="20"/>
      <c r="B631" s="20"/>
      <c r="C631" s="20"/>
    </row>
    <row r="632" spans="1:3" x14ac:dyDescent="0.25">
      <c r="A632" s="20"/>
      <c r="B632" s="20"/>
      <c r="C632" s="20"/>
    </row>
    <row r="633" spans="1:3" x14ac:dyDescent="0.25">
      <c r="A633" s="20"/>
      <c r="B633" s="20"/>
      <c r="C633" s="20"/>
    </row>
    <row r="634" spans="1:3" x14ac:dyDescent="0.25">
      <c r="A634" s="20"/>
      <c r="B634" s="20"/>
      <c r="C634" s="20"/>
    </row>
    <row r="635" spans="1:3" x14ac:dyDescent="0.25">
      <c r="A635" s="20"/>
      <c r="B635" s="20"/>
      <c r="C635" s="20"/>
    </row>
    <row r="636" spans="1:3" x14ac:dyDescent="0.25">
      <c r="A636" s="20"/>
      <c r="B636" s="20"/>
      <c r="C636" s="20"/>
    </row>
    <row r="637" spans="1:3" x14ac:dyDescent="0.25">
      <c r="A637" s="20"/>
      <c r="B637" s="20"/>
      <c r="C637" s="20"/>
    </row>
    <row r="638" spans="1:3" x14ac:dyDescent="0.25">
      <c r="A638" s="20"/>
      <c r="B638" s="20"/>
      <c r="C638" s="20"/>
    </row>
    <row r="639" spans="1:3" x14ac:dyDescent="0.25">
      <c r="A639" s="20"/>
      <c r="B639" s="20"/>
      <c r="C639" s="20"/>
    </row>
    <row r="640" spans="1:3" x14ac:dyDescent="0.25">
      <c r="A640" s="20"/>
      <c r="B640" s="20"/>
      <c r="C640" s="20"/>
    </row>
    <row r="641" spans="1:3" x14ac:dyDescent="0.25">
      <c r="A641" s="20"/>
      <c r="B641" s="20"/>
      <c r="C641" s="20"/>
    </row>
    <row r="642" spans="1:3" x14ac:dyDescent="0.25">
      <c r="A642" s="20"/>
      <c r="B642" s="20"/>
      <c r="C642" s="20"/>
    </row>
    <row r="643" spans="1:3" x14ac:dyDescent="0.25">
      <c r="A643" s="20"/>
      <c r="B643" s="20"/>
      <c r="C643" s="20"/>
    </row>
    <row r="644" spans="1:3" x14ac:dyDescent="0.25">
      <c r="A644" s="20"/>
      <c r="B644" s="20"/>
      <c r="C644" s="20"/>
    </row>
    <row r="645" spans="1:3" x14ac:dyDescent="0.25">
      <c r="A645" s="20"/>
      <c r="B645" s="20"/>
      <c r="C645" s="20"/>
    </row>
    <row r="646" spans="1:3" x14ac:dyDescent="0.25">
      <c r="A646" s="20"/>
      <c r="B646" s="20"/>
      <c r="C646" s="20"/>
    </row>
    <row r="647" spans="1:3" x14ac:dyDescent="0.25">
      <c r="A647" s="20"/>
      <c r="B647" s="20"/>
      <c r="C647" s="20"/>
    </row>
    <row r="648" spans="1:3" x14ac:dyDescent="0.25">
      <c r="A648" s="20"/>
      <c r="B648" s="20"/>
      <c r="C648" s="20"/>
    </row>
    <row r="649" spans="1:3" x14ac:dyDescent="0.25">
      <c r="A649" s="20"/>
      <c r="B649" s="20"/>
      <c r="C649" s="20"/>
    </row>
    <row r="650" spans="1:3" x14ac:dyDescent="0.25">
      <c r="A650" s="20"/>
      <c r="B650" s="20"/>
      <c r="C650" s="20"/>
    </row>
    <row r="651" spans="1:3" x14ac:dyDescent="0.25">
      <c r="A651" s="20"/>
      <c r="B651" s="20"/>
      <c r="C651" s="20"/>
    </row>
    <row r="652" spans="1:3" x14ac:dyDescent="0.25">
      <c r="A652" s="20"/>
      <c r="B652" s="20"/>
      <c r="C652" s="20"/>
    </row>
    <row r="653" spans="1:3" x14ac:dyDescent="0.25">
      <c r="A653" s="20"/>
      <c r="B653" s="20"/>
      <c r="C653" s="20"/>
    </row>
    <row r="654" spans="1:3" x14ac:dyDescent="0.25">
      <c r="A654" s="20"/>
      <c r="B654" s="20"/>
      <c r="C654" s="20"/>
    </row>
    <row r="655" spans="1:3" x14ac:dyDescent="0.25">
      <c r="A655" s="20"/>
      <c r="B655" s="20"/>
      <c r="C655" s="20"/>
    </row>
    <row r="656" spans="1:3" x14ac:dyDescent="0.25">
      <c r="A656" s="20"/>
      <c r="B656" s="20"/>
      <c r="C656" s="20"/>
    </row>
    <row r="657" spans="1:3" x14ac:dyDescent="0.25">
      <c r="A657" s="20"/>
      <c r="B657" s="20"/>
      <c r="C657" s="20"/>
    </row>
    <row r="658" spans="1:3" x14ac:dyDescent="0.25">
      <c r="A658" s="20"/>
      <c r="B658" s="20"/>
      <c r="C658" s="20"/>
    </row>
    <row r="659" spans="1:3" x14ac:dyDescent="0.25">
      <c r="A659" s="20"/>
      <c r="B659" s="20"/>
      <c r="C659" s="20"/>
    </row>
    <row r="660" spans="1:3" x14ac:dyDescent="0.25">
      <c r="A660" s="20"/>
      <c r="B660" s="20"/>
      <c r="C660" s="20"/>
    </row>
    <row r="661" spans="1:3" x14ac:dyDescent="0.25">
      <c r="A661" s="20"/>
      <c r="B661" s="20"/>
      <c r="C661" s="20"/>
    </row>
    <row r="662" spans="1:3" x14ac:dyDescent="0.25">
      <c r="A662" s="20"/>
      <c r="B662" s="20"/>
      <c r="C662" s="20"/>
    </row>
    <row r="663" spans="1:3" x14ac:dyDescent="0.25">
      <c r="A663" s="20"/>
      <c r="B663" s="20"/>
      <c r="C663" s="20"/>
    </row>
    <row r="664" spans="1:3" x14ac:dyDescent="0.25">
      <c r="A664" s="20"/>
      <c r="B664" s="20"/>
      <c r="C664" s="20"/>
    </row>
    <row r="665" spans="1:3" x14ac:dyDescent="0.25">
      <c r="A665" s="20"/>
      <c r="B665" s="20"/>
      <c r="C665" s="20"/>
    </row>
    <row r="666" spans="1:3" x14ac:dyDescent="0.25">
      <c r="A666" s="20"/>
      <c r="B666" s="20"/>
      <c r="C666" s="20"/>
    </row>
    <row r="667" spans="1:3" x14ac:dyDescent="0.25">
      <c r="A667" s="20"/>
      <c r="B667" s="20"/>
      <c r="C667" s="20"/>
    </row>
    <row r="668" spans="1:3" x14ac:dyDescent="0.25">
      <c r="A668" s="20"/>
      <c r="B668" s="20"/>
      <c r="C668" s="20"/>
    </row>
    <row r="669" spans="1:3" x14ac:dyDescent="0.25">
      <c r="A669" s="20"/>
      <c r="B669" s="20"/>
      <c r="C669" s="20"/>
    </row>
    <row r="670" spans="1:3" x14ac:dyDescent="0.25">
      <c r="A670" s="20"/>
      <c r="B670" s="20"/>
      <c r="C670" s="20"/>
    </row>
    <row r="671" spans="1:3" x14ac:dyDescent="0.25">
      <c r="A671" s="20"/>
      <c r="B671" s="20"/>
      <c r="C671" s="20"/>
    </row>
    <row r="672" spans="1:3" x14ac:dyDescent="0.25">
      <c r="A672" s="20"/>
      <c r="B672" s="20"/>
      <c r="C672" s="20"/>
    </row>
    <row r="673" spans="1:3" x14ac:dyDescent="0.25">
      <c r="A673" s="20"/>
      <c r="B673" s="20"/>
      <c r="C673" s="20"/>
    </row>
    <row r="674" spans="1:3" x14ac:dyDescent="0.25">
      <c r="A674" s="20"/>
      <c r="B674" s="20"/>
      <c r="C674" s="20"/>
    </row>
    <row r="675" spans="1:3" x14ac:dyDescent="0.25">
      <c r="A675" s="20"/>
      <c r="B675" s="20"/>
      <c r="C675" s="20"/>
    </row>
    <row r="676" spans="1:3" x14ac:dyDescent="0.25">
      <c r="A676" s="20"/>
      <c r="B676" s="20"/>
      <c r="C676" s="20"/>
    </row>
    <row r="677" spans="1:3" x14ac:dyDescent="0.25">
      <c r="A677" s="20"/>
      <c r="B677" s="20"/>
      <c r="C677" s="20"/>
    </row>
    <row r="678" spans="1:3" x14ac:dyDescent="0.25">
      <c r="A678" s="20"/>
      <c r="B678" s="20"/>
      <c r="C678" s="20"/>
    </row>
    <row r="679" spans="1:3" x14ac:dyDescent="0.25">
      <c r="A679" s="20"/>
      <c r="B679" s="20"/>
      <c r="C679" s="20"/>
    </row>
    <row r="680" spans="1:3" x14ac:dyDescent="0.25">
      <c r="A680" s="20"/>
      <c r="B680" s="20"/>
      <c r="C680" s="20"/>
    </row>
    <row r="681" spans="1:3" x14ac:dyDescent="0.25">
      <c r="A681" s="20"/>
      <c r="B681" s="20"/>
      <c r="C681" s="20"/>
    </row>
    <row r="682" spans="1:3" x14ac:dyDescent="0.25">
      <c r="A682" s="20"/>
      <c r="B682" s="20"/>
      <c r="C682" s="20"/>
    </row>
    <row r="683" spans="1:3" x14ac:dyDescent="0.25">
      <c r="A683" s="20"/>
      <c r="B683" s="20"/>
      <c r="C683" s="20"/>
    </row>
    <row r="684" spans="1:3" x14ac:dyDescent="0.25">
      <c r="A684" s="20"/>
      <c r="B684" s="20"/>
      <c r="C684" s="20"/>
    </row>
    <row r="685" spans="1:3" x14ac:dyDescent="0.25">
      <c r="A685" s="20"/>
      <c r="B685" s="20"/>
      <c r="C685" s="20"/>
    </row>
    <row r="686" spans="1:3" x14ac:dyDescent="0.25">
      <c r="A686" s="20"/>
      <c r="B686" s="20"/>
      <c r="C686" s="20"/>
    </row>
    <row r="687" spans="1:3" x14ac:dyDescent="0.25">
      <c r="A687" s="20"/>
      <c r="B687" s="20"/>
      <c r="C687" s="20"/>
    </row>
    <row r="688" spans="1:3" x14ac:dyDescent="0.25">
      <c r="A688" s="20"/>
      <c r="B688" s="20"/>
      <c r="C688" s="20"/>
    </row>
    <row r="689" spans="1:3" x14ac:dyDescent="0.25">
      <c r="A689" s="20"/>
      <c r="B689" s="20"/>
      <c r="C689" s="20"/>
    </row>
    <row r="690" spans="1:3" x14ac:dyDescent="0.25">
      <c r="A690" s="20"/>
      <c r="B690" s="20"/>
      <c r="C690" s="20"/>
    </row>
    <row r="691" spans="1:3" x14ac:dyDescent="0.25">
      <c r="A691" s="20"/>
      <c r="B691" s="20"/>
      <c r="C691" s="20"/>
    </row>
    <row r="692" spans="1:3" x14ac:dyDescent="0.25">
      <c r="A692" s="20"/>
      <c r="B692" s="20"/>
      <c r="C692" s="20"/>
    </row>
    <row r="693" spans="1:3" x14ac:dyDescent="0.25">
      <c r="A693" s="20"/>
      <c r="B693" s="20"/>
      <c r="C693" s="20"/>
    </row>
    <row r="694" spans="1:3" x14ac:dyDescent="0.25">
      <c r="A694" s="20"/>
      <c r="B694" s="20"/>
      <c r="C694" s="20"/>
    </row>
    <row r="695" spans="1:3" x14ac:dyDescent="0.25">
      <c r="A695" s="20"/>
      <c r="B695" s="20"/>
      <c r="C695" s="20"/>
    </row>
    <row r="696" spans="1:3" x14ac:dyDescent="0.25">
      <c r="A696" s="20"/>
      <c r="B696" s="20"/>
      <c r="C696" s="20"/>
    </row>
    <row r="697" spans="1:3" x14ac:dyDescent="0.25">
      <c r="A697" s="20"/>
      <c r="B697" s="20"/>
      <c r="C697" s="20"/>
    </row>
    <row r="698" spans="1:3" x14ac:dyDescent="0.25">
      <c r="A698" s="20"/>
      <c r="B698" s="20"/>
      <c r="C698" s="20"/>
    </row>
    <row r="699" spans="1:3" x14ac:dyDescent="0.25">
      <c r="A699" s="20"/>
      <c r="B699" s="20"/>
      <c r="C699" s="20"/>
    </row>
    <row r="700" spans="1:3" x14ac:dyDescent="0.25">
      <c r="A700" s="20"/>
      <c r="B700" s="20"/>
      <c r="C700" s="20"/>
    </row>
    <row r="701" spans="1:3" x14ac:dyDescent="0.25">
      <c r="A701" s="20"/>
      <c r="B701" s="20"/>
      <c r="C701" s="20"/>
    </row>
    <row r="702" spans="1:3" x14ac:dyDescent="0.25">
      <c r="A702" s="20"/>
      <c r="B702" s="20"/>
      <c r="C702" s="20"/>
    </row>
    <row r="703" spans="1:3" x14ac:dyDescent="0.25">
      <c r="A703" s="20"/>
      <c r="B703" s="20"/>
      <c r="C703" s="20"/>
    </row>
    <row r="704" spans="1:3" x14ac:dyDescent="0.25">
      <c r="A704" s="20"/>
      <c r="B704" s="20"/>
      <c r="C704" s="20"/>
    </row>
    <row r="705" spans="1:3" x14ac:dyDescent="0.25">
      <c r="A705" s="20"/>
      <c r="B705" s="20"/>
      <c r="C705" s="20"/>
    </row>
    <row r="706" spans="1:3" x14ac:dyDescent="0.25">
      <c r="A706" s="20"/>
      <c r="B706" s="20"/>
      <c r="C706" s="20"/>
    </row>
    <row r="707" spans="1:3" x14ac:dyDescent="0.25">
      <c r="A707" s="20"/>
      <c r="B707" s="20"/>
      <c r="C707" s="20"/>
    </row>
    <row r="708" spans="1:3" x14ac:dyDescent="0.25">
      <c r="A708" s="20"/>
      <c r="B708" s="20"/>
      <c r="C708" s="20"/>
    </row>
    <row r="709" spans="1:3" x14ac:dyDescent="0.25">
      <c r="A709" s="20"/>
      <c r="B709" s="20"/>
      <c r="C709" s="20"/>
    </row>
    <row r="710" spans="1:3" x14ac:dyDescent="0.25">
      <c r="A710" s="20"/>
      <c r="B710" s="20"/>
      <c r="C710" s="20"/>
    </row>
    <row r="711" spans="1:3" x14ac:dyDescent="0.25">
      <c r="A711" s="20"/>
      <c r="B711" s="20"/>
      <c r="C711" s="20"/>
    </row>
    <row r="712" spans="1:3" x14ac:dyDescent="0.25">
      <c r="A712" s="20"/>
      <c r="B712" s="20"/>
      <c r="C712" s="20"/>
    </row>
    <row r="713" spans="1:3" x14ac:dyDescent="0.25">
      <c r="A713" s="20"/>
      <c r="B713" s="20"/>
      <c r="C713" s="20"/>
    </row>
    <row r="714" spans="1:3" x14ac:dyDescent="0.25">
      <c r="A714" s="20"/>
      <c r="B714" s="20"/>
      <c r="C714" s="20"/>
    </row>
    <row r="715" spans="1:3" x14ac:dyDescent="0.25">
      <c r="A715" s="20"/>
      <c r="B715" s="20"/>
      <c r="C715" s="20"/>
    </row>
    <row r="716" spans="1:3" x14ac:dyDescent="0.25">
      <c r="A716" s="20"/>
      <c r="B716" s="20"/>
      <c r="C716" s="20"/>
    </row>
    <row r="717" spans="1:3" x14ac:dyDescent="0.25">
      <c r="A717" s="20"/>
      <c r="B717" s="20"/>
      <c r="C717" s="20"/>
    </row>
    <row r="718" spans="1:3" x14ac:dyDescent="0.25">
      <c r="A718" s="20"/>
      <c r="B718" s="20"/>
      <c r="C718" s="20"/>
    </row>
    <row r="719" spans="1:3" x14ac:dyDescent="0.25">
      <c r="A719" s="20"/>
      <c r="B719" s="20"/>
      <c r="C719" s="20"/>
    </row>
    <row r="720" spans="1:3" x14ac:dyDescent="0.25">
      <c r="A720" s="20"/>
      <c r="B720" s="20"/>
      <c r="C720" s="20"/>
    </row>
    <row r="721" spans="1:3" x14ac:dyDescent="0.25">
      <c r="A721" s="20"/>
      <c r="B721" s="20"/>
      <c r="C721" s="20"/>
    </row>
    <row r="722" spans="1:3" x14ac:dyDescent="0.25">
      <c r="A722" s="20"/>
      <c r="B722" s="20"/>
      <c r="C722" s="20"/>
    </row>
    <row r="723" spans="1:3" x14ac:dyDescent="0.25">
      <c r="A723" s="20"/>
      <c r="B723" s="20"/>
      <c r="C723" s="20"/>
    </row>
    <row r="724" spans="1:3" x14ac:dyDescent="0.25">
      <c r="A724" s="20"/>
      <c r="B724" s="20"/>
      <c r="C724" s="20"/>
    </row>
    <row r="725" spans="1:3" x14ac:dyDescent="0.25">
      <c r="A725" s="20"/>
      <c r="B725" s="20"/>
      <c r="C725" s="20"/>
    </row>
    <row r="726" spans="1:3" x14ac:dyDescent="0.25">
      <c r="A726" s="20"/>
      <c r="B726" s="20"/>
      <c r="C726" s="20"/>
    </row>
    <row r="727" spans="1:3" x14ac:dyDescent="0.25">
      <c r="A727" s="20"/>
      <c r="B727" s="20"/>
      <c r="C727" s="20"/>
    </row>
    <row r="728" spans="1:3" x14ac:dyDescent="0.25">
      <c r="A728" s="20"/>
      <c r="B728" s="20"/>
      <c r="C728" s="20"/>
    </row>
    <row r="729" spans="1:3" x14ac:dyDescent="0.25">
      <c r="A729" s="20"/>
      <c r="B729" s="20"/>
      <c r="C729" s="20"/>
    </row>
    <row r="730" spans="1:3" x14ac:dyDescent="0.25">
      <c r="A730" s="20"/>
      <c r="B730" s="20"/>
      <c r="C730" s="20"/>
    </row>
    <row r="731" spans="1:3" x14ac:dyDescent="0.25">
      <c r="A731" s="20"/>
      <c r="B731" s="20"/>
      <c r="C731" s="20"/>
    </row>
    <row r="732" spans="1:3" x14ac:dyDescent="0.25">
      <c r="A732" s="20"/>
      <c r="B732" s="20"/>
      <c r="C732" s="20"/>
    </row>
    <row r="733" spans="1:3" x14ac:dyDescent="0.25">
      <c r="A733" s="20"/>
      <c r="B733" s="20"/>
      <c r="C733" s="20"/>
    </row>
    <row r="734" spans="1:3" x14ac:dyDescent="0.25">
      <c r="A734" s="20"/>
      <c r="B734" s="20"/>
      <c r="C734" s="20"/>
    </row>
    <row r="735" spans="1:3" x14ac:dyDescent="0.25">
      <c r="A735" s="20"/>
      <c r="B735" s="20"/>
      <c r="C735" s="20"/>
    </row>
    <row r="736" spans="1:3" x14ac:dyDescent="0.25">
      <c r="A736" s="20"/>
      <c r="B736" s="20"/>
      <c r="C736" s="20"/>
    </row>
    <row r="737" spans="1:3" x14ac:dyDescent="0.25">
      <c r="A737" s="20"/>
      <c r="B737" s="20"/>
      <c r="C737" s="20"/>
    </row>
    <row r="738" spans="1:3" x14ac:dyDescent="0.25">
      <c r="A738" s="20"/>
      <c r="B738" s="20"/>
      <c r="C738" s="20"/>
    </row>
    <row r="739" spans="1:3" x14ac:dyDescent="0.25">
      <c r="A739" s="20"/>
      <c r="B739" s="20"/>
      <c r="C739" s="20"/>
    </row>
    <row r="740" spans="1:3" x14ac:dyDescent="0.25">
      <c r="A740" s="20"/>
      <c r="B740" s="20"/>
      <c r="C740" s="20"/>
    </row>
    <row r="741" spans="1:3" x14ac:dyDescent="0.25">
      <c r="A741" s="20"/>
      <c r="B741" s="20"/>
      <c r="C741" s="20"/>
    </row>
    <row r="742" spans="1:3" x14ac:dyDescent="0.25">
      <c r="A742" s="20"/>
      <c r="B742" s="20"/>
      <c r="C742" s="20"/>
    </row>
    <row r="743" spans="1:3" x14ac:dyDescent="0.25">
      <c r="A743" s="20"/>
      <c r="B743" s="20"/>
      <c r="C743" s="20"/>
    </row>
    <row r="744" spans="1:3" x14ac:dyDescent="0.25">
      <c r="A744" s="20"/>
      <c r="B744" s="20"/>
      <c r="C744" s="20"/>
    </row>
    <row r="745" spans="1:3" x14ac:dyDescent="0.25">
      <c r="A745" s="20"/>
      <c r="B745" s="20"/>
      <c r="C745" s="20"/>
    </row>
    <row r="746" spans="1:3" x14ac:dyDescent="0.25">
      <c r="A746" s="20"/>
      <c r="B746" s="20"/>
      <c r="C746" s="20"/>
    </row>
    <row r="747" spans="1:3" x14ac:dyDescent="0.25">
      <c r="A747" s="20"/>
      <c r="B747" s="20"/>
      <c r="C747" s="20"/>
    </row>
    <row r="748" spans="1:3" x14ac:dyDescent="0.25">
      <c r="A748" s="20"/>
      <c r="B748" s="20"/>
      <c r="C748" s="20"/>
    </row>
    <row r="749" spans="1:3" x14ac:dyDescent="0.25">
      <c r="A749" s="20"/>
      <c r="B749" s="20"/>
      <c r="C749" s="20"/>
    </row>
    <row r="750" spans="1:3" x14ac:dyDescent="0.25">
      <c r="A750" s="20"/>
      <c r="B750" s="20"/>
      <c r="C750" s="20"/>
    </row>
    <row r="751" spans="1:3" x14ac:dyDescent="0.25">
      <c r="A751" s="20"/>
      <c r="B751" s="20"/>
      <c r="C751" s="20"/>
    </row>
    <row r="752" spans="1:3" x14ac:dyDescent="0.25">
      <c r="A752" s="20"/>
      <c r="B752" s="20"/>
      <c r="C752" s="20"/>
    </row>
    <row r="753" spans="1:3" x14ac:dyDescent="0.25">
      <c r="A753" s="20"/>
      <c r="B753" s="20"/>
      <c r="C753" s="20"/>
    </row>
    <row r="754" spans="1:3" x14ac:dyDescent="0.25">
      <c r="A754" s="20"/>
      <c r="B754" s="20"/>
      <c r="C754" s="20"/>
    </row>
    <row r="755" spans="1:3" x14ac:dyDescent="0.25">
      <c r="A755" s="20"/>
      <c r="B755" s="20"/>
      <c r="C755" s="20"/>
    </row>
    <row r="756" spans="1:3" x14ac:dyDescent="0.25">
      <c r="A756" s="20"/>
      <c r="B756" s="20"/>
      <c r="C756" s="20"/>
    </row>
    <row r="757" spans="1:3" x14ac:dyDescent="0.25">
      <c r="A757" s="20"/>
      <c r="B757" s="20"/>
      <c r="C757" s="20"/>
    </row>
    <row r="758" spans="1:3" x14ac:dyDescent="0.25">
      <c r="A758" s="20"/>
      <c r="B758" s="20"/>
      <c r="C758" s="20"/>
    </row>
    <row r="759" spans="1:3" x14ac:dyDescent="0.25">
      <c r="A759" s="20"/>
      <c r="B759" s="20"/>
      <c r="C759" s="20"/>
    </row>
    <row r="760" spans="1:3" x14ac:dyDescent="0.25">
      <c r="A760" s="20"/>
      <c r="B760" s="20"/>
      <c r="C760" s="20"/>
    </row>
    <row r="761" spans="1:3" x14ac:dyDescent="0.25">
      <c r="A761" s="20"/>
      <c r="B761" s="20"/>
      <c r="C761" s="20"/>
    </row>
    <row r="762" spans="1:3" x14ac:dyDescent="0.25">
      <c r="A762" s="20"/>
      <c r="B762" s="20"/>
      <c r="C762" s="20"/>
    </row>
    <row r="763" spans="1:3" x14ac:dyDescent="0.25">
      <c r="A763" s="20"/>
      <c r="B763" s="20"/>
      <c r="C763" s="20"/>
    </row>
    <row r="764" spans="1:3" x14ac:dyDescent="0.25">
      <c r="A764" s="20"/>
      <c r="B764" s="20"/>
      <c r="C764" s="20"/>
    </row>
    <row r="765" spans="1:3" x14ac:dyDescent="0.25">
      <c r="A765" s="20"/>
      <c r="B765" s="20"/>
      <c r="C765" s="20"/>
    </row>
    <row r="766" spans="1:3" x14ac:dyDescent="0.25">
      <c r="A766" s="20"/>
      <c r="B766" s="20"/>
      <c r="C766" s="20"/>
    </row>
    <row r="767" spans="1:3" x14ac:dyDescent="0.25">
      <c r="A767" s="20"/>
      <c r="B767" s="20"/>
      <c r="C767" s="20"/>
    </row>
    <row r="768" spans="1:3" x14ac:dyDescent="0.25">
      <c r="A768" s="20"/>
      <c r="B768" s="20"/>
      <c r="C768" s="20"/>
    </row>
    <row r="769" spans="1:3" x14ac:dyDescent="0.25">
      <c r="A769" s="20"/>
      <c r="B769" s="20"/>
      <c r="C769" s="20"/>
    </row>
    <row r="770" spans="1:3" x14ac:dyDescent="0.25">
      <c r="A770" s="20"/>
      <c r="B770" s="20"/>
      <c r="C770" s="20"/>
    </row>
    <row r="771" spans="1:3" x14ac:dyDescent="0.25">
      <c r="A771" s="20"/>
      <c r="B771" s="20"/>
      <c r="C771" s="20"/>
    </row>
    <row r="772" spans="1:3" x14ac:dyDescent="0.25">
      <c r="A772" s="20"/>
      <c r="B772" s="20"/>
      <c r="C772" s="20"/>
    </row>
    <row r="773" spans="1:3" x14ac:dyDescent="0.25">
      <c r="A773" s="20"/>
      <c r="B773" s="20"/>
      <c r="C773" s="20"/>
    </row>
    <row r="774" spans="1:3" x14ac:dyDescent="0.25">
      <c r="A774" s="20"/>
      <c r="B774" s="20"/>
      <c r="C774" s="20"/>
    </row>
    <row r="775" spans="1:3" x14ac:dyDescent="0.25">
      <c r="A775" s="20"/>
      <c r="B775" s="20"/>
      <c r="C775" s="20"/>
    </row>
    <row r="776" spans="1:3" x14ac:dyDescent="0.25">
      <c r="A776" s="20"/>
      <c r="B776" s="20"/>
      <c r="C776" s="20"/>
    </row>
    <row r="777" spans="1:3" x14ac:dyDescent="0.25">
      <c r="A777" s="20"/>
      <c r="B777" s="20"/>
      <c r="C777" s="20"/>
    </row>
    <row r="778" spans="1:3" x14ac:dyDescent="0.25">
      <c r="A778" s="20"/>
      <c r="B778" s="20"/>
      <c r="C778" s="20"/>
    </row>
    <row r="779" spans="1:3" x14ac:dyDescent="0.25">
      <c r="A779" s="20"/>
      <c r="B779" s="20"/>
      <c r="C779" s="20"/>
    </row>
    <row r="780" spans="1:3" x14ac:dyDescent="0.25">
      <c r="A780" s="20"/>
      <c r="B780" s="20"/>
      <c r="C780" s="20"/>
    </row>
    <row r="781" spans="1:3" x14ac:dyDescent="0.25">
      <c r="A781" s="20"/>
      <c r="B781" s="20"/>
      <c r="C781" s="20"/>
    </row>
    <row r="782" spans="1:3" x14ac:dyDescent="0.25">
      <c r="A782" s="20"/>
      <c r="B782" s="20"/>
      <c r="C782" s="20"/>
    </row>
    <row r="783" spans="1:3" x14ac:dyDescent="0.25">
      <c r="A783" s="20"/>
      <c r="B783" s="20"/>
      <c r="C783" s="20"/>
    </row>
    <row r="784" spans="1:3" x14ac:dyDescent="0.25">
      <c r="A784" s="20"/>
      <c r="B784" s="20"/>
      <c r="C784" s="20"/>
    </row>
    <row r="785" spans="1:3" x14ac:dyDescent="0.25">
      <c r="A785" s="20"/>
      <c r="B785" s="20"/>
      <c r="C785" s="20"/>
    </row>
    <row r="786" spans="1:3" x14ac:dyDescent="0.25">
      <c r="A786" s="20"/>
      <c r="B786" s="20"/>
      <c r="C786" s="20"/>
    </row>
    <row r="787" spans="1:3" x14ac:dyDescent="0.25">
      <c r="A787" s="20"/>
      <c r="B787" s="20"/>
      <c r="C787" s="20"/>
    </row>
    <row r="788" spans="1:3" x14ac:dyDescent="0.25">
      <c r="A788" s="20"/>
      <c r="B788" s="20"/>
      <c r="C788" s="20"/>
    </row>
    <row r="789" spans="1:3" x14ac:dyDescent="0.25">
      <c r="A789" s="20"/>
      <c r="B789" s="20"/>
      <c r="C789" s="20"/>
    </row>
    <row r="790" spans="1:3" x14ac:dyDescent="0.25">
      <c r="A790" s="20"/>
      <c r="B790" s="20"/>
      <c r="C790" s="20"/>
    </row>
    <row r="791" spans="1:3" x14ac:dyDescent="0.25">
      <c r="A791" s="20"/>
      <c r="B791" s="20"/>
      <c r="C791" s="20"/>
    </row>
    <row r="792" spans="1:3" x14ac:dyDescent="0.25">
      <c r="A792" s="20"/>
      <c r="B792" s="20"/>
      <c r="C792" s="20"/>
    </row>
    <row r="793" spans="1:3" x14ac:dyDescent="0.25">
      <c r="A793" s="20"/>
      <c r="B793" s="20"/>
      <c r="C793" s="20"/>
    </row>
    <row r="794" spans="1:3" x14ac:dyDescent="0.25">
      <c r="A794" s="20"/>
      <c r="B794" s="20"/>
      <c r="C794" s="20"/>
    </row>
    <row r="795" spans="1:3" x14ac:dyDescent="0.25">
      <c r="A795" s="20"/>
      <c r="B795" s="20"/>
      <c r="C795" s="20"/>
    </row>
    <row r="796" spans="1:3" x14ac:dyDescent="0.25">
      <c r="A796" s="20"/>
      <c r="B796" s="20"/>
      <c r="C796" s="20"/>
    </row>
    <row r="797" spans="1:3" x14ac:dyDescent="0.25">
      <c r="A797" s="20"/>
      <c r="B797" s="20"/>
      <c r="C797" s="20"/>
    </row>
    <row r="798" spans="1:3" x14ac:dyDescent="0.25">
      <c r="A798" s="20"/>
      <c r="B798" s="20"/>
      <c r="C798" s="20"/>
    </row>
    <row r="799" spans="1:3" x14ac:dyDescent="0.25">
      <c r="A799" s="20"/>
      <c r="B799" s="20"/>
      <c r="C799" s="20"/>
    </row>
    <row r="800" spans="1:3" x14ac:dyDescent="0.25">
      <c r="A800" s="20"/>
      <c r="B800" s="20"/>
      <c r="C800" s="20"/>
    </row>
    <row r="801" spans="1:3" x14ac:dyDescent="0.25">
      <c r="A801" s="20"/>
      <c r="B801" s="20"/>
      <c r="C801" s="20"/>
    </row>
    <row r="802" spans="1:3" x14ac:dyDescent="0.25">
      <c r="A802" s="20"/>
      <c r="B802" s="20"/>
      <c r="C802" s="20"/>
    </row>
    <row r="803" spans="1:3" x14ac:dyDescent="0.25">
      <c r="A803" s="20"/>
      <c r="B803" s="20"/>
      <c r="C803" s="20"/>
    </row>
    <row r="804" spans="1:3" x14ac:dyDescent="0.25">
      <c r="A804" s="20"/>
      <c r="B804" s="20"/>
      <c r="C804" s="20"/>
    </row>
    <row r="805" spans="1:3" x14ac:dyDescent="0.25">
      <c r="A805" s="20"/>
      <c r="B805" s="20"/>
      <c r="C805" s="20"/>
    </row>
    <row r="806" spans="1:3" x14ac:dyDescent="0.25">
      <c r="A806" s="20"/>
      <c r="B806" s="20"/>
      <c r="C806" s="20"/>
    </row>
    <row r="807" spans="1:3" x14ac:dyDescent="0.25">
      <c r="A807" s="20"/>
      <c r="B807" s="20"/>
      <c r="C807" s="20"/>
    </row>
    <row r="808" spans="1:3" x14ac:dyDescent="0.25">
      <c r="A808" s="20"/>
      <c r="B808" s="20"/>
      <c r="C808" s="20"/>
    </row>
    <row r="809" spans="1:3" x14ac:dyDescent="0.25">
      <c r="A809" s="20"/>
      <c r="B809" s="20"/>
      <c r="C809" s="20"/>
    </row>
    <row r="810" spans="1:3" x14ac:dyDescent="0.25">
      <c r="A810" s="20"/>
      <c r="B810" s="20"/>
      <c r="C810" s="20"/>
    </row>
    <row r="811" spans="1:3" x14ac:dyDescent="0.25">
      <c r="A811" s="20"/>
      <c r="B811" s="20"/>
      <c r="C811" s="20"/>
    </row>
    <row r="812" spans="1:3" x14ac:dyDescent="0.25">
      <c r="A812" s="20"/>
      <c r="B812" s="20"/>
      <c r="C812" s="20"/>
    </row>
    <row r="813" spans="1:3" x14ac:dyDescent="0.25">
      <c r="A813" s="20"/>
      <c r="B813" s="20"/>
      <c r="C813" s="20"/>
    </row>
    <row r="814" spans="1:3" x14ac:dyDescent="0.25">
      <c r="A814" s="20"/>
      <c r="B814" s="20"/>
      <c r="C814" s="20"/>
    </row>
    <row r="815" spans="1:3" x14ac:dyDescent="0.25">
      <c r="A815" s="20"/>
      <c r="B815" s="20"/>
      <c r="C815" s="20"/>
    </row>
    <row r="816" spans="1:3" x14ac:dyDescent="0.25">
      <c r="A816" s="20"/>
      <c r="B816" s="20"/>
      <c r="C816" s="20"/>
    </row>
    <row r="817" spans="1:3" x14ac:dyDescent="0.25">
      <c r="A817" s="20"/>
      <c r="B817" s="20"/>
      <c r="C817" s="20"/>
    </row>
    <row r="818" spans="1:3" x14ac:dyDescent="0.25">
      <c r="A818" s="20"/>
      <c r="B818" s="20"/>
      <c r="C818" s="20"/>
    </row>
    <row r="819" spans="1:3" x14ac:dyDescent="0.25">
      <c r="A819" s="20"/>
      <c r="B819" s="20"/>
      <c r="C819" s="20"/>
    </row>
    <row r="820" spans="1:3" x14ac:dyDescent="0.25">
      <c r="A820" s="20"/>
      <c r="B820" s="20"/>
      <c r="C820" s="20"/>
    </row>
    <row r="821" spans="1:3" x14ac:dyDescent="0.25">
      <c r="A821" s="20"/>
      <c r="B821" s="20"/>
      <c r="C821" s="20"/>
    </row>
    <row r="822" spans="1:3" x14ac:dyDescent="0.25">
      <c r="A822" s="20"/>
      <c r="B822" s="20"/>
      <c r="C822" s="20"/>
    </row>
    <row r="823" spans="1:3" x14ac:dyDescent="0.25">
      <c r="A823" s="20"/>
      <c r="B823" s="20"/>
      <c r="C823" s="20"/>
    </row>
    <row r="824" spans="1:3" x14ac:dyDescent="0.25">
      <c r="A824" s="20"/>
      <c r="B824" s="20"/>
      <c r="C824" s="20"/>
    </row>
    <row r="825" spans="1:3" x14ac:dyDescent="0.25">
      <c r="A825" s="20"/>
      <c r="B825" s="20"/>
      <c r="C825" s="20"/>
    </row>
    <row r="826" spans="1:3" x14ac:dyDescent="0.25">
      <c r="A826" s="20"/>
      <c r="B826" s="20"/>
      <c r="C826" s="20"/>
    </row>
    <row r="827" spans="1:3" x14ac:dyDescent="0.25">
      <c r="A827" s="20"/>
      <c r="B827" s="20"/>
      <c r="C827" s="20"/>
    </row>
    <row r="828" spans="1:3" x14ac:dyDescent="0.25">
      <c r="A828" s="20"/>
      <c r="B828" s="20"/>
      <c r="C828" s="20"/>
    </row>
    <row r="829" spans="1:3" x14ac:dyDescent="0.25">
      <c r="A829" s="20"/>
      <c r="B829" s="20"/>
      <c r="C829" s="20"/>
    </row>
    <row r="830" spans="1:3" x14ac:dyDescent="0.25">
      <c r="A830" s="20"/>
      <c r="B830" s="20"/>
      <c r="C830" s="20"/>
    </row>
    <row r="831" spans="1:3" x14ac:dyDescent="0.25">
      <c r="A831" s="20"/>
      <c r="B831" s="20"/>
      <c r="C831" s="20"/>
    </row>
    <row r="832" spans="1:3" x14ac:dyDescent="0.25">
      <c r="A832" s="20"/>
      <c r="B832" s="20"/>
      <c r="C832" s="20"/>
    </row>
    <row r="833" spans="1:3" x14ac:dyDescent="0.25">
      <c r="A833" s="20"/>
      <c r="B833" s="20"/>
      <c r="C833" s="20"/>
    </row>
    <row r="834" spans="1:3" x14ac:dyDescent="0.25">
      <c r="A834" s="20"/>
      <c r="B834" s="20"/>
      <c r="C834" s="20"/>
    </row>
    <row r="835" spans="1:3" x14ac:dyDescent="0.25">
      <c r="A835" s="20"/>
      <c r="B835" s="20"/>
      <c r="C835" s="20"/>
    </row>
    <row r="836" spans="1:3" x14ac:dyDescent="0.25">
      <c r="A836" s="20"/>
      <c r="B836" s="20"/>
      <c r="C836" s="20"/>
    </row>
    <row r="837" spans="1:3" x14ac:dyDescent="0.25">
      <c r="A837" s="20"/>
      <c r="B837" s="20"/>
      <c r="C837" s="20"/>
    </row>
    <row r="838" spans="1:3" x14ac:dyDescent="0.25">
      <c r="A838" s="20"/>
      <c r="B838" s="20"/>
      <c r="C838" s="20"/>
    </row>
    <row r="839" spans="1:3" x14ac:dyDescent="0.25">
      <c r="A839" s="20"/>
      <c r="B839" s="20"/>
      <c r="C839" s="20"/>
    </row>
    <row r="840" spans="1:3" x14ac:dyDescent="0.25">
      <c r="A840" s="20"/>
      <c r="B840" s="20"/>
      <c r="C840" s="20"/>
    </row>
    <row r="841" spans="1:3" x14ac:dyDescent="0.25">
      <c r="A841" s="20"/>
      <c r="B841" s="20"/>
      <c r="C841" s="20"/>
    </row>
    <row r="842" spans="1:3" x14ac:dyDescent="0.25">
      <c r="A842" s="20"/>
      <c r="B842" s="20"/>
      <c r="C842" s="20"/>
    </row>
    <row r="843" spans="1:3" x14ac:dyDescent="0.25">
      <c r="A843" s="20"/>
      <c r="B843" s="20"/>
      <c r="C843" s="20"/>
    </row>
    <row r="844" spans="1:3" x14ac:dyDescent="0.25">
      <c r="A844" s="20"/>
      <c r="B844" s="20"/>
      <c r="C844" s="20"/>
    </row>
    <row r="845" spans="1:3" x14ac:dyDescent="0.25">
      <c r="A845" s="20"/>
      <c r="B845" s="20"/>
      <c r="C845" s="20"/>
    </row>
    <row r="846" spans="1:3" x14ac:dyDescent="0.25">
      <c r="A846" s="20"/>
      <c r="B846" s="20"/>
      <c r="C846" s="20"/>
    </row>
    <row r="847" spans="1:3" x14ac:dyDescent="0.25">
      <c r="A847" s="20"/>
      <c r="B847" s="20"/>
      <c r="C847" s="20"/>
    </row>
    <row r="848" spans="1:3" x14ac:dyDescent="0.25">
      <c r="A848" s="20"/>
      <c r="B848" s="20"/>
      <c r="C848" s="20"/>
    </row>
    <row r="849" spans="1:3" x14ac:dyDescent="0.25">
      <c r="A849" s="20"/>
      <c r="B849" s="20"/>
      <c r="C849" s="20"/>
    </row>
    <row r="850" spans="1:3" x14ac:dyDescent="0.25">
      <c r="A850" s="20"/>
      <c r="B850" s="20"/>
      <c r="C850" s="20"/>
    </row>
    <row r="851" spans="1:3" x14ac:dyDescent="0.25">
      <c r="A851" s="20"/>
      <c r="B851" s="20"/>
      <c r="C851" s="20"/>
    </row>
    <row r="852" spans="1:3" x14ac:dyDescent="0.25">
      <c r="A852" s="20"/>
      <c r="B852" s="20"/>
      <c r="C852" s="20"/>
    </row>
    <row r="853" spans="1:3" x14ac:dyDescent="0.25">
      <c r="A853" s="20"/>
      <c r="B853" s="20"/>
      <c r="C853" s="20"/>
    </row>
    <row r="854" spans="1:3" x14ac:dyDescent="0.25">
      <c r="A854" s="20"/>
      <c r="B854" s="20"/>
      <c r="C854" s="20"/>
    </row>
    <row r="855" spans="1:3" x14ac:dyDescent="0.25">
      <c r="A855" s="20"/>
      <c r="B855" s="20"/>
      <c r="C855" s="20"/>
    </row>
    <row r="856" spans="1:3" x14ac:dyDescent="0.25">
      <c r="A856" s="20"/>
      <c r="B856" s="20"/>
      <c r="C856" s="20"/>
    </row>
    <row r="857" spans="1:3" x14ac:dyDescent="0.25">
      <c r="A857" s="20"/>
      <c r="B857" s="20"/>
      <c r="C857" s="20"/>
    </row>
    <row r="858" spans="1:3" x14ac:dyDescent="0.25">
      <c r="A858" s="20"/>
      <c r="B858" s="20"/>
      <c r="C858" s="20"/>
    </row>
    <row r="859" spans="1:3" x14ac:dyDescent="0.25">
      <c r="A859" s="20"/>
      <c r="B859" s="20"/>
      <c r="C859" s="20"/>
    </row>
    <row r="860" spans="1:3" x14ac:dyDescent="0.25">
      <c r="A860" s="20"/>
      <c r="B860" s="20"/>
      <c r="C860" s="20"/>
    </row>
    <row r="861" spans="1:3" x14ac:dyDescent="0.25">
      <c r="A861" s="20"/>
      <c r="B861" s="20"/>
      <c r="C861" s="20"/>
    </row>
    <row r="862" spans="1:3" x14ac:dyDescent="0.25">
      <c r="A862" s="20"/>
      <c r="B862" s="20"/>
      <c r="C862" s="20"/>
    </row>
    <row r="863" spans="1:3" x14ac:dyDescent="0.25">
      <c r="A863" s="20"/>
      <c r="B863" s="20"/>
      <c r="C863" s="20"/>
    </row>
    <row r="864" spans="1:3" x14ac:dyDescent="0.25">
      <c r="A864" s="20"/>
      <c r="B864" s="20"/>
      <c r="C864" s="20"/>
    </row>
    <row r="865" spans="1:3" x14ac:dyDescent="0.25">
      <c r="A865" s="20"/>
      <c r="B865" s="20"/>
      <c r="C865" s="20"/>
    </row>
    <row r="866" spans="1:3" x14ac:dyDescent="0.25">
      <c r="A866" s="20"/>
      <c r="B866" s="20"/>
      <c r="C866" s="20"/>
    </row>
    <row r="867" spans="1:3" x14ac:dyDescent="0.25">
      <c r="A867" s="20"/>
      <c r="B867" s="20"/>
      <c r="C867" s="20"/>
    </row>
    <row r="868" spans="1:3" x14ac:dyDescent="0.25">
      <c r="A868" s="20"/>
      <c r="B868" s="20"/>
      <c r="C868" s="20"/>
    </row>
    <row r="869" spans="1:3" x14ac:dyDescent="0.25">
      <c r="A869" s="20"/>
      <c r="B869" s="20"/>
      <c r="C869" s="20"/>
    </row>
    <row r="870" spans="1:3" x14ac:dyDescent="0.25">
      <c r="A870" s="20"/>
      <c r="B870" s="20"/>
      <c r="C870" s="20"/>
    </row>
    <row r="871" spans="1:3" x14ac:dyDescent="0.25">
      <c r="A871" s="20"/>
      <c r="B871" s="20"/>
      <c r="C871" s="20"/>
    </row>
    <row r="872" spans="1:3" x14ac:dyDescent="0.25">
      <c r="A872" s="20"/>
      <c r="B872" s="20"/>
      <c r="C872" s="20"/>
    </row>
    <row r="873" spans="1:3" x14ac:dyDescent="0.25">
      <c r="A873" s="20"/>
      <c r="B873" s="20"/>
      <c r="C873" s="20"/>
    </row>
    <row r="874" spans="1:3" x14ac:dyDescent="0.25">
      <c r="A874" s="20"/>
      <c r="B874" s="20"/>
      <c r="C874" s="20"/>
    </row>
    <row r="875" spans="1:3" x14ac:dyDescent="0.25">
      <c r="A875" s="20"/>
      <c r="B875" s="20"/>
      <c r="C875" s="20"/>
    </row>
    <row r="876" spans="1:3" x14ac:dyDescent="0.25">
      <c r="A876" s="20"/>
      <c r="B876" s="20"/>
      <c r="C876" s="20"/>
    </row>
    <row r="877" spans="1:3" x14ac:dyDescent="0.25">
      <c r="A877" s="20"/>
      <c r="B877" s="20"/>
      <c r="C877" s="20"/>
    </row>
    <row r="878" spans="1:3" x14ac:dyDescent="0.25">
      <c r="A878" s="20"/>
      <c r="B878" s="20"/>
      <c r="C878" s="20"/>
    </row>
    <row r="879" spans="1:3" x14ac:dyDescent="0.25">
      <c r="A879" s="20"/>
      <c r="B879" s="20"/>
      <c r="C879" s="20"/>
    </row>
    <row r="880" spans="1:3" x14ac:dyDescent="0.25">
      <c r="A880" s="20"/>
      <c r="B880" s="20"/>
      <c r="C880" s="20"/>
    </row>
    <row r="881" spans="1:3" x14ac:dyDescent="0.25">
      <c r="A881" s="20"/>
      <c r="B881" s="20"/>
      <c r="C881" s="20"/>
    </row>
    <row r="882" spans="1:3" x14ac:dyDescent="0.25">
      <c r="A882" s="20"/>
      <c r="B882" s="20"/>
      <c r="C882" s="20"/>
    </row>
    <row r="883" spans="1:3" x14ac:dyDescent="0.25">
      <c r="A883" s="20"/>
      <c r="B883" s="20"/>
      <c r="C883" s="20"/>
    </row>
    <row r="884" spans="1:3" x14ac:dyDescent="0.25">
      <c r="A884" s="20"/>
      <c r="B884" s="20"/>
      <c r="C884" s="20"/>
    </row>
    <row r="885" spans="1:3" x14ac:dyDescent="0.25">
      <c r="A885" s="20"/>
      <c r="B885" s="20"/>
      <c r="C885" s="20"/>
    </row>
    <row r="886" spans="1:3" x14ac:dyDescent="0.25">
      <c r="A886" s="20"/>
      <c r="B886" s="20"/>
      <c r="C886" s="20"/>
    </row>
    <row r="887" spans="1:3" x14ac:dyDescent="0.25">
      <c r="A887" s="20"/>
      <c r="B887" s="20"/>
      <c r="C887" s="20"/>
    </row>
    <row r="888" spans="1:3" x14ac:dyDescent="0.25">
      <c r="A888" s="20"/>
      <c r="B888" s="20"/>
      <c r="C888" s="20"/>
    </row>
    <row r="889" spans="1:3" x14ac:dyDescent="0.25">
      <c r="A889" s="20"/>
      <c r="B889" s="20"/>
      <c r="C889" s="20"/>
    </row>
    <row r="890" spans="1:3" x14ac:dyDescent="0.25">
      <c r="A890" s="20"/>
      <c r="B890" s="20"/>
      <c r="C890" s="20"/>
    </row>
    <row r="891" spans="1:3" x14ac:dyDescent="0.25">
      <c r="A891" s="20"/>
      <c r="B891" s="20"/>
      <c r="C891" s="20"/>
    </row>
    <row r="892" spans="1:3" x14ac:dyDescent="0.25">
      <c r="A892" s="20"/>
      <c r="B892" s="20"/>
      <c r="C892" s="20"/>
    </row>
    <row r="893" spans="1:3" x14ac:dyDescent="0.25">
      <c r="A893" s="20"/>
      <c r="B893" s="20"/>
      <c r="C893" s="20"/>
    </row>
    <row r="894" spans="1:3" x14ac:dyDescent="0.25">
      <c r="A894" s="20"/>
      <c r="B894" s="20"/>
      <c r="C894" s="20"/>
    </row>
    <row r="895" spans="1:3" x14ac:dyDescent="0.25">
      <c r="A895" s="20"/>
      <c r="B895" s="20"/>
      <c r="C895" s="20"/>
    </row>
    <row r="896" spans="1:3" x14ac:dyDescent="0.25">
      <c r="A896" s="20"/>
      <c r="B896" s="20"/>
      <c r="C896" s="20"/>
    </row>
    <row r="897" spans="1:3" x14ac:dyDescent="0.25">
      <c r="A897" s="20"/>
      <c r="B897" s="20"/>
      <c r="C897" s="20"/>
    </row>
    <row r="898" spans="1:3" x14ac:dyDescent="0.25">
      <c r="A898" s="20"/>
      <c r="B898" s="20"/>
      <c r="C898" s="20"/>
    </row>
    <row r="899" spans="1:3" x14ac:dyDescent="0.25">
      <c r="A899" s="20"/>
      <c r="B899" s="20"/>
      <c r="C899" s="20"/>
    </row>
    <row r="900" spans="1:3" x14ac:dyDescent="0.25">
      <c r="A900" s="20"/>
      <c r="B900" s="20"/>
      <c r="C900" s="20"/>
    </row>
    <row r="901" spans="1:3" x14ac:dyDescent="0.25">
      <c r="A901" s="20"/>
      <c r="B901" s="20"/>
      <c r="C901" s="20"/>
    </row>
    <row r="902" spans="1:3" x14ac:dyDescent="0.25">
      <c r="A902" s="20"/>
      <c r="B902" s="20"/>
      <c r="C902" s="20"/>
    </row>
    <row r="903" spans="1:3" x14ac:dyDescent="0.25">
      <c r="A903" s="20"/>
      <c r="B903" s="20"/>
      <c r="C903" s="20"/>
    </row>
    <row r="904" spans="1:3" x14ac:dyDescent="0.25">
      <c r="A904" s="20"/>
      <c r="B904" s="20"/>
      <c r="C904" s="20"/>
    </row>
    <row r="905" spans="1:3" x14ac:dyDescent="0.25">
      <c r="A905" s="20"/>
      <c r="B905" s="20"/>
      <c r="C905" s="20"/>
    </row>
    <row r="906" spans="1:3" x14ac:dyDescent="0.25">
      <c r="A906" s="20"/>
      <c r="B906" s="20"/>
      <c r="C906" s="20"/>
    </row>
    <row r="907" spans="1:3" x14ac:dyDescent="0.25">
      <c r="A907" s="20"/>
      <c r="B907" s="20"/>
      <c r="C907" s="20"/>
    </row>
    <row r="908" spans="1:3" x14ac:dyDescent="0.25">
      <c r="A908" s="20"/>
      <c r="B908" s="20"/>
      <c r="C908" s="20"/>
    </row>
    <row r="909" spans="1:3" x14ac:dyDescent="0.25">
      <c r="A909" s="20"/>
      <c r="B909" s="20"/>
      <c r="C909" s="20"/>
    </row>
    <row r="910" spans="1:3" x14ac:dyDescent="0.25">
      <c r="A910" s="20"/>
      <c r="B910" s="20"/>
      <c r="C910" s="20"/>
    </row>
    <row r="911" spans="1:3" x14ac:dyDescent="0.25">
      <c r="A911" s="20"/>
      <c r="B911" s="20"/>
      <c r="C911" s="20"/>
    </row>
    <row r="912" spans="1:3" x14ac:dyDescent="0.25">
      <c r="A912" s="20"/>
      <c r="B912" s="20"/>
      <c r="C912" s="20"/>
    </row>
    <row r="913" spans="1:3" x14ac:dyDescent="0.25">
      <c r="A913" s="20"/>
      <c r="B913" s="20"/>
      <c r="C913" s="20"/>
    </row>
    <row r="914" spans="1:3" x14ac:dyDescent="0.25">
      <c r="A914" s="20"/>
      <c r="B914" s="20"/>
      <c r="C914" s="20"/>
    </row>
    <row r="915" spans="1:3" x14ac:dyDescent="0.25">
      <c r="A915" s="20"/>
      <c r="B915" s="20"/>
      <c r="C915" s="20"/>
    </row>
    <row r="916" spans="1:3" x14ac:dyDescent="0.25">
      <c r="A916" s="20"/>
      <c r="B916" s="20"/>
      <c r="C916" s="20"/>
    </row>
    <row r="917" spans="1:3" x14ac:dyDescent="0.25">
      <c r="A917" s="20"/>
      <c r="B917" s="20"/>
      <c r="C917" s="20"/>
    </row>
    <row r="918" spans="1:3" x14ac:dyDescent="0.25">
      <c r="A918" s="20"/>
      <c r="B918" s="20"/>
      <c r="C918" s="20"/>
    </row>
    <row r="919" spans="1:3" x14ac:dyDescent="0.25">
      <c r="A919" s="20"/>
      <c r="B919" s="20"/>
      <c r="C919" s="20"/>
    </row>
    <row r="920" spans="1:3" x14ac:dyDescent="0.25">
      <c r="A920" s="20"/>
      <c r="B920" s="20"/>
      <c r="C920" s="20"/>
    </row>
    <row r="921" spans="1:3" x14ac:dyDescent="0.25">
      <c r="A921" s="20"/>
      <c r="B921" s="20"/>
      <c r="C921" s="20"/>
    </row>
    <row r="922" spans="1:3" x14ac:dyDescent="0.25">
      <c r="A922" s="20"/>
      <c r="B922" s="20"/>
      <c r="C922" s="20"/>
    </row>
    <row r="923" spans="1:3" x14ac:dyDescent="0.25">
      <c r="A923" s="20"/>
      <c r="B923" s="20"/>
      <c r="C923" s="20"/>
    </row>
    <row r="924" spans="1:3" x14ac:dyDescent="0.25">
      <c r="A924" s="20"/>
      <c r="B924" s="20"/>
      <c r="C924" s="20"/>
    </row>
    <row r="925" spans="1:3" x14ac:dyDescent="0.25">
      <c r="A925" s="20"/>
      <c r="B925" s="20"/>
      <c r="C925" s="20"/>
    </row>
    <row r="926" spans="1:3" x14ac:dyDescent="0.25">
      <c r="A926" s="20"/>
      <c r="B926" s="20"/>
      <c r="C926" s="20"/>
    </row>
    <row r="927" spans="1:3" x14ac:dyDescent="0.25">
      <c r="A927" s="20"/>
      <c r="B927" s="20"/>
      <c r="C927" s="20"/>
    </row>
    <row r="928" spans="1:3" x14ac:dyDescent="0.25">
      <c r="A928" s="20"/>
      <c r="B928" s="20"/>
      <c r="C928" s="20"/>
    </row>
    <row r="929" spans="1:3" x14ac:dyDescent="0.25">
      <c r="A929" s="20"/>
      <c r="B929" s="20"/>
      <c r="C929" s="20"/>
    </row>
    <row r="930" spans="1:3" x14ac:dyDescent="0.25">
      <c r="A930" s="20"/>
      <c r="B930" s="20"/>
      <c r="C930" s="20"/>
    </row>
    <row r="931" spans="1:3" x14ac:dyDescent="0.25">
      <c r="A931" s="20"/>
      <c r="B931" s="20"/>
      <c r="C931" s="20"/>
    </row>
    <row r="932" spans="1:3" x14ac:dyDescent="0.25">
      <c r="A932" s="20"/>
      <c r="B932" s="20"/>
      <c r="C932" s="20"/>
    </row>
    <row r="933" spans="1:3" x14ac:dyDescent="0.25">
      <c r="A933" s="20"/>
      <c r="B933" s="20"/>
      <c r="C933" s="20"/>
    </row>
    <row r="934" spans="1:3" x14ac:dyDescent="0.25">
      <c r="A934" s="20"/>
      <c r="B934" s="20"/>
      <c r="C934" s="20"/>
    </row>
    <row r="935" spans="1:3" x14ac:dyDescent="0.25">
      <c r="A935" s="20"/>
      <c r="B935" s="20"/>
      <c r="C935" s="20"/>
    </row>
    <row r="936" spans="1:3" x14ac:dyDescent="0.25">
      <c r="A936" s="20"/>
      <c r="B936" s="20"/>
      <c r="C936" s="20"/>
    </row>
    <row r="937" spans="1:3" x14ac:dyDescent="0.25">
      <c r="A937" s="20"/>
      <c r="B937" s="20"/>
      <c r="C937" s="20"/>
    </row>
    <row r="938" spans="1:3" x14ac:dyDescent="0.25">
      <c r="A938" s="20"/>
      <c r="B938" s="20"/>
      <c r="C938" s="20"/>
    </row>
    <row r="939" spans="1:3" x14ac:dyDescent="0.25">
      <c r="A939" s="20"/>
      <c r="B939" s="20"/>
      <c r="C939" s="20"/>
    </row>
    <row r="940" spans="1:3" x14ac:dyDescent="0.25">
      <c r="A940" s="20"/>
      <c r="B940" s="20"/>
      <c r="C940" s="20"/>
    </row>
    <row r="941" spans="1:3" x14ac:dyDescent="0.25">
      <c r="A941" s="20"/>
      <c r="B941" s="20"/>
      <c r="C941" s="20"/>
    </row>
    <row r="942" spans="1:3" x14ac:dyDescent="0.25">
      <c r="A942" s="20"/>
      <c r="B942" s="20"/>
      <c r="C942" s="20"/>
    </row>
    <row r="943" spans="1:3" x14ac:dyDescent="0.25">
      <c r="A943" s="20"/>
      <c r="B943" s="20"/>
      <c r="C943" s="20"/>
    </row>
    <row r="944" spans="1:3" x14ac:dyDescent="0.25">
      <c r="A944" s="20"/>
      <c r="B944" s="20"/>
      <c r="C944" s="20"/>
    </row>
    <row r="945" spans="1:3" x14ac:dyDescent="0.25">
      <c r="A945" s="20"/>
      <c r="B945" s="20"/>
      <c r="C945" s="20"/>
    </row>
    <row r="946" spans="1:3" x14ac:dyDescent="0.25">
      <c r="A946" s="20"/>
      <c r="B946" s="20"/>
      <c r="C946" s="20"/>
    </row>
    <row r="947" spans="1:3" x14ac:dyDescent="0.25">
      <c r="A947" s="20"/>
      <c r="B947" s="20"/>
      <c r="C947" s="20"/>
    </row>
    <row r="948" spans="1:3" x14ac:dyDescent="0.25">
      <c r="A948" s="20"/>
      <c r="B948" s="20"/>
      <c r="C948" s="20"/>
    </row>
    <row r="949" spans="1:3" x14ac:dyDescent="0.25">
      <c r="A949" s="20"/>
      <c r="B949" s="20"/>
      <c r="C949" s="20"/>
    </row>
    <row r="950" spans="1:3" x14ac:dyDescent="0.25">
      <c r="A950" s="20"/>
      <c r="B950" s="20"/>
      <c r="C950" s="20"/>
    </row>
    <row r="951" spans="1:3" x14ac:dyDescent="0.25">
      <c r="A951" s="20"/>
      <c r="B951" s="20"/>
      <c r="C951" s="20"/>
    </row>
    <row r="952" spans="1:3" x14ac:dyDescent="0.25">
      <c r="A952" s="20"/>
      <c r="B952" s="20"/>
      <c r="C952" s="20"/>
    </row>
    <row r="953" spans="1:3" x14ac:dyDescent="0.25">
      <c r="A953" s="20"/>
      <c r="B953" s="20"/>
      <c r="C953" s="20"/>
    </row>
    <row r="954" spans="1:3" x14ac:dyDescent="0.25">
      <c r="A954" s="20"/>
      <c r="B954" s="20"/>
      <c r="C954" s="20"/>
    </row>
    <row r="955" spans="1:3" x14ac:dyDescent="0.25">
      <c r="A955" s="20"/>
      <c r="B955" s="20"/>
      <c r="C955" s="20"/>
    </row>
    <row r="956" spans="1:3" x14ac:dyDescent="0.25">
      <c r="A956" s="20"/>
      <c r="B956" s="20"/>
      <c r="C956" s="20"/>
    </row>
    <row r="957" spans="1:3" x14ac:dyDescent="0.25">
      <c r="A957" s="20"/>
      <c r="B957" s="20"/>
      <c r="C957" s="20"/>
    </row>
    <row r="958" spans="1:3" x14ac:dyDescent="0.25">
      <c r="A958" s="20"/>
      <c r="B958" s="20"/>
      <c r="C958" s="20"/>
    </row>
    <row r="959" spans="1:3" x14ac:dyDescent="0.25">
      <c r="A959" s="20"/>
      <c r="B959" s="20"/>
      <c r="C959" s="20"/>
    </row>
  </sheetData>
  <autoFilter ref="A1:C71" xr:uid="{E26D121C-E438-48FF-A336-E02D058C9C43}">
    <filterColumn colId="2">
      <filters>
        <dateGroupItem year="2022" month="9" dateTimeGrouping="month"/>
      </filters>
    </filterColumn>
    <sortState xmlns:xlrd2="http://schemas.microsoft.com/office/spreadsheetml/2017/richdata2" ref="A2:C67">
      <sortCondition ref="C1:C71"/>
    </sortState>
  </autoFilter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4206-AA4D-4251-AA3F-51E5EFEEE346}">
  <dimension ref="A1:C54"/>
  <sheetViews>
    <sheetView topLeftCell="A25" workbookViewId="0">
      <selection activeCell="B48" sqref="B48"/>
    </sheetView>
  </sheetViews>
  <sheetFormatPr defaultRowHeight="15" x14ac:dyDescent="0.25"/>
  <cols>
    <col min="1" max="1" width="19.42578125" bestFit="1" customWidth="1"/>
  </cols>
  <sheetData>
    <row r="1" spans="1:3" x14ac:dyDescent="0.25">
      <c r="A1" t="s">
        <v>494</v>
      </c>
      <c r="B1" t="s">
        <v>495</v>
      </c>
      <c r="C1" t="s">
        <v>496</v>
      </c>
    </row>
    <row r="2" spans="1:3" x14ac:dyDescent="0.25">
      <c r="A2" t="s">
        <v>497</v>
      </c>
      <c r="B2" t="s">
        <v>498</v>
      </c>
      <c r="C2" t="s">
        <v>499</v>
      </c>
    </row>
    <row r="4" spans="1:3" x14ac:dyDescent="0.25">
      <c r="A4" t="s">
        <v>500</v>
      </c>
      <c r="B4" t="s">
        <v>501</v>
      </c>
      <c r="C4" t="s">
        <v>502</v>
      </c>
    </row>
    <row r="5" spans="1:3" x14ac:dyDescent="0.25">
      <c r="A5" t="s">
        <v>503</v>
      </c>
      <c r="B5" t="s">
        <v>504</v>
      </c>
      <c r="C5" t="s">
        <v>505</v>
      </c>
    </row>
    <row r="7" spans="1:3" x14ac:dyDescent="0.25">
      <c r="A7" t="s">
        <v>506</v>
      </c>
      <c r="B7" t="s">
        <v>507</v>
      </c>
      <c r="C7">
        <v>37</v>
      </c>
    </row>
    <row r="8" spans="1:3" x14ac:dyDescent="0.25">
      <c r="A8" t="s">
        <v>508</v>
      </c>
      <c r="B8" t="s">
        <v>509</v>
      </c>
      <c r="C8" t="s">
        <v>510</v>
      </c>
    </row>
    <row r="9" spans="1:3" x14ac:dyDescent="0.25">
      <c r="A9" t="s">
        <v>511</v>
      </c>
      <c r="B9" t="s">
        <v>512</v>
      </c>
      <c r="C9" t="s">
        <v>513</v>
      </c>
    </row>
    <row r="10" spans="1:3" x14ac:dyDescent="0.25">
      <c r="A10" t="s">
        <v>511</v>
      </c>
      <c r="B10" t="s">
        <v>512</v>
      </c>
      <c r="C10" t="s">
        <v>514</v>
      </c>
    </row>
    <row r="12" spans="1:3" x14ac:dyDescent="0.25">
      <c r="A12" t="s">
        <v>515</v>
      </c>
      <c r="B12" t="s">
        <v>516</v>
      </c>
      <c r="C12" t="s">
        <v>517</v>
      </c>
    </row>
    <row r="14" spans="1:3" x14ac:dyDescent="0.25">
      <c r="A14" t="s">
        <v>518</v>
      </c>
      <c r="B14">
        <v>8</v>
      </c>
    </row>
    <row r="15" spans="1:3" x14ac:dyDescent="0.25">
      <c r="B15" t="s">
        <v>519</v>
      </c>
      <c r="C15" t="s">
        <v>520</v>
      </c>
    </row>
    <row r="16" spans="1:3" x14ac:dyDescent="0.25">
      <c r="A16" t="s">
        <v>115</v>
      </c>
      <c r="B16" t="s">
        <v>521</v>
      </c>
      <c r="C16" t="s">
        <v>522</v>
      </c>
    </row>
    <row r="17" spans="1:3" x14ac:dyDescent="0.25">
      <c r="A17" t="s">
        <v>116</v>
      </c>
      <c r="B17" t="s">
        <v>523</v>
      </c>
      <c r="C17" t="s">
        <v>522</v>
      </c>
    </row>
    <row r="18" spans="1:3" x14ac:dyDescent="0.25">
      <c r="A18" t="s">
        <v>141</v>
      </c>
      <c r="B18" t="s">
        <v>524</v>
      </c>
      <c r="C18" t="s">
        <v>522</v>
      </c>
    </row>
    <row r="19" spans="1:3" x14ac:dyDescent="0.25">
      <c r="A19" t="s">
        <v>138</v>
      </c>
      <c r="B19" t="s">
        <v>524</v>
      </c>
      <c r="C19" t="s">
        <v>522</v>
      </c>
    </row>
    <row r="20" spans="1:3" x14ac:dyDescent="0.25">
      <c r="A20" t="s">
        <v>126</v>
      </c>
      <c r="B20" t="s">
        <v>525</v>
      </c>
      <c r="C20" t="s">
        <v>522</v>
      </c>
    </row>
    <row r="21" spans="1:3" x14ac:dyDescent="0.25">
      <c r="A21" t="s">
        <v>123</v>
      </c>
      <c r="B21" t="s">
        <v>526</v>
      </c>
      <c r="C21" t="s">
        <v>522</v>
      </c>
    </row>
    <row r="22" spans="1:3" x14ac:dyDescent="0.25">
      <c r="A22" t="s">
        <v>144</v>
      </c>
      <c r="B22" t="s">
        <v>527</v>
      </c>
      <c r="C22" t="s">
        <v>522</v>
      </c>
    </row>
    <row r="23" spans="1:3" x14ac:dyDescent="0.25">
      <c r="A23" t="s">
        <v>121</v>
      </c>
      <c r="B23" t="s">
        <v>527</v>
      </c>
      <c r="C23" t="s">
        <v>522</v>
      </c>
    </row>
    <row r="24" spans="1:3" x14ac:dyDescent="0.25">
      <c r="A24" t="s">
        <v>139</v>
      </c>
      <c r="B24" t="s">
        <v>528</v>
      </c>
      <c r="C24" t="s">
        <v>522</v>
      </c>
    </row>
    <row r="25" spans="1:3" x14ac:dyDescent="0.25">
      <c r="A25" t="s">
        <v>140</v>
      </c>
      <c r="B25" t="s">
        <v>529</v>
      </c>
      <c r="C25" t="s">
        <v>522</v>
      </c>
    </row>
    <row r="26" spans="1:3" x14ac:dyDescent="0.25">
      <c r="A26" t="s">
        <v>143</v>
      </c>
      <c r="B26" t="s">
        <v>530</v>
      </c>
      <c r="C26" t="s">
        <v>522</v>
      </c>
    </row>
    <row r="27" spans="1:3" x14ac:dyDescent="0.25">
      <c r="A27" t="s">
        <v>122</v>
      </c>
      <c r="B27" t="s">
        <v>531</v>
      </c>
      <c r="C27" t="s">
        <v>522</v>
      </c>
    </row>
    <row r="28" spans="1:3" x14ac:dyDescent="0.25">
      <c r="A28" t="s">
        <v>135</v>
      </c>
      <c r="B28" t="s">
        <v>532</v>
      </c>
      <c r="C28" t="s">
        <v>522</v>
      </c>
    </row>
    <row r="29" spans="1:3" x14ac:dyDescent="0.25">
      <c r="A29" t="s">
        <v>131</v>
      </c>
      <c r="B29" t="s">
        <v>533</v>
      </c>
      <c r="C29" t="s">
        <v>522</v>
      </c>
    </row>
    <row r="30" spans="1:3" x14ac:dyDescent="0.25">
      <c r="A30" t="s">
        <v>130</v>
      </c>
      <c r="B30" t="s">
        <v>534</v>
      </c>
      <c r="C30" t="s">
        <v>522</v>
      </c>
    </row>
    <row r="31" spans="1:3" x14ac:dyDescent="0.25">
      <c r="A31" t="s">
        <v>120</v>
      </c>
      <c r="B31" t="s">
        <v>535</v>
      </c>
      <c r="C31" t="s">
        <v>522</v>
      </c>
    </row>
    <row r="32" spans="1:3" x14ac:dyDescent="0.25">
      <c r="A32" t="s">
        <v>117</v>
      </c>
      <c r="B32" t="s">
        <v>536</v>
      </c>
      <c r="C32" t="s">
        <v>522</v>
      </c>
    </row>
    <row r="33" spans="1:3" x14ac:dyDescent="0.25">
      <c r="A33" t="s">
        <v>136</v>
      </c>
      <c r="B33" t="s">
        <v>537</v>
      </c>
      <c r="C33" t="s">
        <v>522</v>
      </c>
    </row>
    <row r="34" spans="1:3" x14ac:dyDescent="0.25">
      <c r="A34" t="s">
        <v>125</v>
      </c>
      <c r="B34" t="s">
        <v>538</v>
      </c>
      <c r="C34" t="s">
        <v>522</v>
      </c>
    </row>
    <row r="35" spans="1:3" x14ac:dyDescent="0.25">
      <c r="A35" t="s">
        <v>149</v>
      </c>
      <c r="B35" t="s">
        <v>539</v>
      </c>
      <c r="C35" t="s">
        <v>540</v>
      </c>
    </row>
    <row r="36" spans="1:3" x14ac:dyDescent="0.25">
      <c r="A36" t="s">
        <v>146</v>
      </c>
      <c r="B36" t="s">
        <v>541</v>
      </c>
      <c r="C36" t="s">
        <v>542</v>
      </c>
    </row>
    <row r="37" spans="1:3" x14ac:dyDescent="0.25">
      <c r="A37" t="s">
        <v>118</v>
      </c>
      <c r="B37" t="s">
        <v>543</v>
      </c>
      <c r="C37" t="s">
        <v>522</v>
      </c>
    </row>
    <row r="38" spans="1:3" x14ac:dyDescent="0.25">
      <c r="A38" t="s">
        <v>148</v>
      </c>
      <c r="B38" t="s">
        <v>544</v>
      </c>
      <c r="C38" t="s">
        <v>545</v>
      </c>
    </row>
    <row r="39" spans="1:3" x14ac:dyDescent="0.25">
      <c r="A39" t="s">
        <v>132</v>
      </c>
      <c r="B39" t="s">
        <v>546</v>
      </c>
      <c r="C39" t="s">
        <v>547</v>
      </c>
    </row>
    <row r="40" spans="1:3" x14ac:dyDescent="0.25">
      <c r="A40" t="s">
        <v>137</v>
      </c>
      <c r="B40" t="s">
        <v>548</v>
      </c>
      <c r="C40" t="s">
        <v>549</v>
      </c>
    </row>
    <row r="41" spans="1:3" x14ac:dyDescent="0.25">
      <c r="A41" t="s">
        <v>147</v>
      </c>
      <c r="B41" t="s">
        <v>550</v>
      </c>
      <c r="C41" t="s">
        <v>551</v>
      </c>
    </row>
    <row r="42" spans="1:3" x14ac:dyDescent="0.25">
      <c r="A42" t="s">
        <v>119</v>
      </c>
      <c r="B42" t="s">
        <v>552</v>
      </c>
      <c r="C42" t="s">
        <v>553</v>
      </c>
    </row>
    <row r="43" spans="1:3" x14ac:dyDescent="0.25">
      <c r="A43" t="s">
        <v>142</v>
      </c>
      <c r="B43" t="s">
        <v>554</v>
      </c>
      <c r="C43" t="s">
        <v>555</v>
      </c>
    </row>
    <row r="45" spans="1:3" x14ac:dyDescent="0.25">
      <c r="A45" t="s">
        <v>489</v>
      </c>
    </row>
    <row r="46" spans="1:3" x14ac:dyDescent="0.25">
      <c r="A46" t="s">
        <v>490</v>
      </c>
    </row>
    <row r="47" spans="1:3" x14ac:dyDescent="0.25">
      <c r="A47" t="s">
        <v>151</v>
      </c>
      <c r="B47" t="s">
        <v>491</v>
      </c>
      <c r="C47" t="s">
        <v>491</v>
      </c>
    </row>
    <row r="48" spans="1:3" x14ac:dyDescent="0.25">
      <c r="A48" t="s">
        <v>133</v>
      </c>
      <c r="B48" t="s">
        <v>492</v>
      </c>
      <c r="C48" t="s">
        <v>492</v>
      </c>
    </row>
    <row r="49" spans="1:3" x14ac:dyDescent="0.25">
      <c r="A49" t="s">
        <v>145</v>
      </c>
      <c r="B49" t="s">
        <v>493</v>
      </c>
      <c r="C49" t="s">
        <v>493</v>
      </c>
    </row>
    <row r="51" spans="1:3" x14ac:dyDescent="0.25">
      <c r="A51" t="s">
        <v>556</v>
      </c>
      <c r="B51" t="s">
        <v>560</v>
      </c>
      <c r="C51" t="s">
        <v>561</v>
      </c>
    </row>
    <row r="52" spans="1:3" x14ac:dyDescent="0.25">
      <c r="A52" t="s">
        <v>557</v>
      </c>
      <c r="B52" t="s">
        <v>557</v>
      </c>
      <c r="C52" t="s">
        <v>557</v>
      </c>
    </row>
    <row r="53" spans="1:3" x14ac:dyDescent="0.25">
      <c r="A53" t="s">
        <v>558</v>
      </c>
      <c r="B53" t="s">
        <v>558</v>
      </c>
      <c r="C53" t="s">
        <v>558</v>
      </c>
    </row>
    <row r="54" spans="1:3" x14ac:dyDescent="0.25">
      <c r="A54" t="s">
        <v>559</v>
      </c>
      <c r="B54" t="s">
        <v>559</v>
      </c>
      <c r="C54" t="s">
        <v>559</v>
      </c>
    </row>
  </sheetData>
  <phoneticPr fontId="10" type="noConversion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2CB7-E067-4E40-9A4C-AE4A01E45AF4}">
  <sheetPr filterMode="1"/>
  <dimension ref="A1:AN41"/>
  <sheetViews>
    <sheetView workbookViewId="0">
      <selection sqref="A1:XFD41"/>
    </sheetView>
  </sheetViews>
  <sheetFormatPr defaultRowHeight="15" x14ac:dyDescent="0.25"/>
  <sheetData>
    <row r="1" spans="1:40" x14ac:dyDescent="0.25">
      <c r="A1" t="s">
        <v>403</v>
      </c>
      <c r="B1" t="s">
        <v>2</v>
      </c>
      <c r="C1" t="s">
        <v>566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</row>
    <row r="2" spans="1:40" hidden="1" x14ac:dyDescent="0.25">
      <c r="A2" t="s">
        <v>420</v>
      </c>
      <c r="B2" t="s">
        <v>215</v>
      </c>
      <c r="C2" t="s">
        <v>564</v>
      </c>
      <c r="D2">
        <v>7.9554195590478326E-4</v>
      </c>
      <c r="E2">
        <v>1.918328120621463E-4</v>
      </c>
      <c r="F2">
        <v>4.7582060246787269E-4</v>
      </c>
      <c r="G2">
        <v>4.4572918096792821E-4</v>
      </c>
      <c r="H2">
        <v>0</v>
      </c>
      <c r="I2">
        <v>1.1848497215603154E-3</v>
      </c>
      <c r="J2">
        <v>0</v>
      </c>
      <c r="K2">
        <v>1.560992490309622E-4</v>
      </c>
      <c r="L2">
        <v>2.3885065815580962E-4</v>
      </c>
      <c r="M2">
        <v>7.3385454182989694E-3</v>
      </c>
      <c r="N2">
        <v>0</v>
      </c>
      <c r="O2">
        <v>0</v>
      </c>
      <c r="P2">
        <v>1.2036568599977808E-4</v>
      </c>
      <c r="Q2">
        <v>6.6257548715190333E-3</v>
      </c>
      <c r="R2">
        <v>3.4040920571812235E-4</v>
      </c>
      <c r="S2">
        <v>0</v>
      </c>
      <c r="T2">
        <v>0</v>
      </c>
      <c r="U2">
        <v>0</v>
      </c>
      <c r="V2">
        <v>1.2224639984352462E-4</v>
      </c>
      <c r="W2">
        <v>0</v>
      </c>
      <c r="X2">
        <v>0</v>
      </c>
      <c r="Y2">
        <v>9.5352191877949197E-4</v>
      </c>
      <c r="Z2">
        <v>7.3535911290489419E-4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1.3729211059349686E-4</v>
      </c>
      <c r="AH2">
        <v>3.4417063340561543E-4</v>
      </c>
      <c r="AI2">
        <v>0</v>
      </c>
      <c r="AJ2">
        <v>0</v>
      </c>
      <c r="AK2">
        <v>0</v>
      </c>
      <c r="AL2">
        <v>0</v>
      </c>
      <c r="AM2">
        <v>0</v>
      </c>
      <c r="AN2">
        <v>1.6738353209344139E-4</v>
      </c>
    </row>
    <row r="3" spans="1:40" hidden="1" x14ac:dyDescent="0.25">
      <c r="A3" t="s">
        <v>420</v>
      </c>
      <c r="B3" t="s">
        <v>34</v>
      </c>
      <c r="C3" t="s">
        <v>562</v>
      </c>
      <c r="D3">
        <v>1.7618858062617905E-2</v>
      </c>
      <c r="E3">
        <v>3.5855010759387783E-3</v>
      </c>
      <c r="F3">
        <v>5.3993088607740991E-2</v>
      </c>
      <c r="G3">
        <v>7.5777243173702092E-3</v>
      </c>
      <c r="H3">
        <v>3.028782083455927E-4</v>
      </c>
      <c r="I3">
        <v>3.6626629052077746E-2</v>
      </c>
      <c r="J3">
        <v>2.9912828767083774E-3</v>
      </c>
      <c r="K3">
        <v>5.7258404149143002E-3</v>
      </c>
      <c r="L3">
        <v>9.0026941737770937E-3</v>
      </c>
      <c r="M3">
        <v>9.8579645430577432E-3</v>
      </c>
      <c r="N3">
        <v>5.1056612263971344E-4</v>
      </c>
      <c r="O3">
        <v>3.0432048552819075E-4</v>
      </c>
      <c r="P3">
        <v>4.5287503533579098E-4</v>
      </c>
      <c r="Q3">
        <v>2.5069661987919486E-2</v>
      </c>
      <c r="R3">
        <v>9.2738422841055291E-4</v>
      </c>
      <c r="S3">
        <v>1.4408349054154624E-3</v>
      </c>
      <c r="T3">
        <v>5.3652711192647847E-4</v>
      </c>
      <c r="U3">
        <v>0</v>
      </c>
      <c r="V3">
        <v>1.4711227262500216E-4</v>
      </c>
      <c r="W3">
        <v>0</v>
      </c>
      <c r="X3">
        <v>2.408602894938761E-4</v>
      </c>
      <c r="Y3">
        <v>4.4811552063321741E-3</v>
      </c>
      <c r="Z3">
        <v>6.0114112970687155E-3</v>
      </c>
      <c r="AA3">
        <v>1.9874579576201271E-3</v>
      </c>
      <c r="AB3">
        <v>7.4709958058579535E-4</v>
      </c>
      <c r="AC3">
        <v>6.3892879189094082E-4</v>
      </c>
      <c r="AD3">
        <v>2.1057246865931683E-4</v>
      </c>
      <c r="AE3">
        <v>0</v>
      </c>
      <c r="AF3">
        <v>1.1393989742524677E-4</v>
      </c>
      <c r="AG3">
        <v>5.6681493276103771E-3</v>
      </c>
      <c r="AH3">
        <v>9.1007690221937615E-4</v>
      </c>
      <c r="AI3">
        <v>4.5575958970098707E-4</v>
      </c>
      <c r="AJ3">
        <v>0</v>
      </c>
      <c r="AK3">
        <v>2.2355296330269937E-4</v>
      </c>
      <c r="AL3">
        <v>0</v>
      </c>
      <c r="AM3">
        <v>0</v>
      </c>
      <c r="AN3">
        <v>0</v>
      </c>
    </row>
    <row r="4" spans="1:40" x14ac:dyDescent="0.25">
      <c r="A4" t="s">
        <v>420</v>
      </c>
      <c r="B4" t="s">
        <v>50</v>
      </c>
      <c r="C4" t="s">
        <v>567</v>
      </c>
      <c r="D4">
        <v>9.994960804402455E-4</v>
      </c>
      <c r="E4">
        <v>1.3515723291429029E-4</v>
      </c>
      <c r="F4">
        <v>0</v>
      </c>
      <c r="G4">
        <v>1.3849444854180363E-4</v>
      </c>
      <c r="H4">
        <v>0</v>
      </c>
      <c r="I4">
        <v>5.7733830355980787E-4</v>
      </c>
      <c r="J4">
        <v>0</v>
      </c>
      <c r="K4">
        <v>2.3861091736720384E-4</v>
      </c>
      <c r="L4">
        <v>5.4062893165716117E-4</v>
      </c>
      <c r="M4">
        <v>7.3251883023917822E-4</v>
      </c>
      <c r="N4">
        <v>1.4516887979683032E-4</v>
      </c>
      <c r="O4">
        <v>0</v>
      </c>
      <c r="P4">
        <v>1.5518052667937032E-4</v>
      </c>
      <c r="Q4">
        <v>3.8127688544339917E-3</v>
      </c>
      <c r="R4">
        <v>3.0201801428995733E-4</v>
      </c>
      <c r="S4">
        <v>0</v>
      </c>
      <c r="T4">
        <v>0</v>
      </c>
      <c r="U4">
        <v>0</v>
      </c>
      <c r="V4">
        <v>1.902212907682604E-4</v>
      </c>
      <c r="W4">
        <v>0</v>
      </c>
      <c r="X4">
        <v>0</v>
      </c>
      <c r="Y4">
        <v>1.5017470323810034E-4</v>
      </c>
      <c r="Z4">
        <v>1.2230895274836394E-3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2.8700054396614728E-4</v>
      </c>
      <c r="AI4">
        <v>0</v>
      </c>
      <c r="AJ4">
        <v>0</v>
      </c>
      <c r="AK4">
        <v>0</v>
      </c>
      <c r="AL4">
        <v>0</v>
      </c>
      <c r="AM4">
        <v>0</v>
      </c>
      <c r="AN4">
        <v>1.1680254696296691E-4</v>
      </c>
    </row>
    <row r="5" spans="1:40" hidden="1" x14ac:dyDescent="0.25">
      <c r="A5" t="s">
        <v>420</v>
      </c>
      <c r="B5" t="s">
        <v>58</v>
      </c>
      <c r="C5" t="s">
        <v>563</v>
      </c>
      <c r="D5">
        <v>6.1421762771027722E-3</v>
      </c>
      <c r="E5">
        <v>1.1050237270281574E-3</v>
      </c>
      <c r="F5">
        <v>3.7230005008752408E-3</v>
      </c>
      <c r="G5">
        <v>2.0757922348846698E-3</v>
      </c>
      <c r="H5">
        <v>1.3167338803372905E-4</v>
      </c>
      <c r="I5">
        <v>4.5104589979396989E-3</v>
      </c>
      <c r="J5">
        <v>3.976019952391034E-4</v>
      </c>
      <c r="K5">
        <v>1.2780064132685465E-3</v>
      </c>
      <c r="L5">
        <v>9.5269568989109839E-4</v>
      </c>
      <c r="M5">
        <v>5.9872664088277969E-3</v>
      </c>
      <c r="N5">
        <v>0</v>
      </c>
      <c r="O5">
        <v>0</v>
      </c>
      <c r="P5">
        <v>3.2014706110161569E-4</v>
      </c>
      <c r="Q5">
        <v>1.6572774074284445E-2</v>
      </c>
      <c r="R5">
        <v>9.08804560546522E-4</v>
      </c>
      <c r="S5">
        <v>2.5818311379162558E-4</v>
      </c>
      <c r="T5">
        <v>5.2152988985908362E-4</v>
      </c>
      <c r="U5">
        <v>0</v>
      </c>
      <c r="V5">
        <v>2.9691058086036941E-4</v>
      </c>
      <c r="W5">
        <v>3.33056216791197E-4</v>
      </c>
      <c r="X5">
        <v>0</v>
      </c>
      <c r="Y5">
        <v>5.7316651261740876E-4</v>
      </c>
      <c r="Z5">
        <v>4.3891129344576351E-3</v>
      </c>
      <c r="AA5">
        <v>1.1876423234414776E-3</v>
      </c>
      <c r="AB5">
        <v>5.8349383716907379E-4</v>
      </c>
      <c r="AC5">
        <v>5.6283918806574373E-4</v>
      </c>
      <c r="AD5">
        <v>0</v>
      </c>
      <c r="AE5">
        <v>0</v>
      </c>
      <c r="AF5">
        <v>0</v>
      </c>
      <c r="AG5">
        <v>4.5724229452496889E-3</v>
      </c>
      <c r="AH5">
        <v>3.6248909176344228E-3</v>
      </c>
      <c r="AI5">
        <v>2.3494663355037927E-4</v>
      </c>
      <c r="AJ5">
        <v>0</v>
      </c>
      <c r="AK5">
        <v>0</v>
      </c>
      <c r="AL5">
        <v>0</v>
      </c>
      <c r="AM5">
        <v>0</v>
      </c>
      <c r="AN5">
        <v>2.9174691858453689E-4</v>
      </c>
    </row>
    <row r="6" spans="1:40" hidden="1" x14ac:dyDescent="0.25">
      <c r="A6" t="s">
        <v>420</v>
      </c>
      <c r="B6" t="s">
        <v>66</v>
      </c>
      <c r="C6" t="s">
        <v>562</v>
      </c>
      <c r="D6">
        <v>2.1724473627775728E-2</v>
      </c>
      <c r="E6">
        <v>4.72720596516617E-3</v>
      </c>
      <c r="F6">
        <v>7.1637844184256116E-2</v>
      </c>
      <c r="G6">
        <v>1.0407875796674602E-2</v>
      </c>
      <c r="H6">
        <v>4.3044727946519624E-4</v>
      </c>
      <c r="I6">
        <v>1.51859948809173E-2</v>
      </c>
      <c r="J6">
        <v>1.14785941190719E-3</v>
      </c>
      <c r="K6">
        <v>3.9326527432142844E-3</v>
      </c>
      <c r="L6">
        <v>4.3692713098402716E-3</v>
      </c>
      <c r="M6">
        <v>5.7809532478712913E-3</v>
      </c>
      <c r="N6">
        <v>6.6032772620467381E-4</v>
      </c>
      <c r="O6">
        <v>2.6690816970422566E-4</v>
      </c>
      <c r="P6">
        <v>2.9930742729838018E-4</v>
      </c>
      <c r="Q6">
        <v>8.9900225714827902E-3</v>
      </c>
      <c r="R6">
        <v>1.3499690664231065E-3</v>
      </c>
      <c r="S6">
        <v>2.6335967958677061E-3</v>
      </c>
      <c r="T6">
        <v>1.6199628797077279E-3</v>
      </c>
      <c r="U6">
        <v>0</v>
      </c>
      <c r="V6">
        <v>3.2090693236114991E-4</v>
      </c>
      <c r="W6">
        <v>1.5119653543938793E-4</v>
      </c>
      <c r="X6">
        <v>3.2399257594154559E-4</v>
      </c>
      <c r="Y6">
        <v>2.4638863989459442E-3</v>
      </c>
      <c r="Z6">
        <v>1.26912520461674E-2</v>
      </c>
      <c r="AA6">
        <v>3.9156817035221076E-3</v>
      </c>
      <c r="AB6">
        <v>1.627676988658717E-3</v>
      </c>
      <c r="AC6">
        <v>1.6199628797077279E-3</v>
      </c>
      <c r="AD6">
        <v>5.5387302268102316E-4</v>
      </c>
      <c r="AE6">
        <v>1.5273935722958577E-4</v>
      </c>
      <c r="AF6">
        <v>2.4993713001204946E-4</v>
      </c>
      <c r="AG6">
        <v>1.2453657490476933E-2</v>
      </c>
      <c r="AH6">
        <v>2.5595413499382102E-3</v>
      </c>
      <c r="AI6">
        <v>1.2681995115426212E-3</v>
      </c>
      <c r="AJ6">
        <v>1.4811089185899225E-4</v>
      </c>
      <c r="AK6">
        <v>1.5736782260017927E-4</v>
      </c>
      <c r="AL6">
        <v>1.6045346618057495E-4</v>
      </c>
      <c r="AM6">
        <v>1.3113985216681607E-4</v>
      </c>
      <c r="AN6">
        <v>0</v>
      </c>
    </row>
    <row r="7" spans="1:40" x14ac:dyDescent="0.25">
      <c r="A7" t="s">
        <v>420</v>
      </c>
      <c r="B7" t="s">
        <v>74</v>
      </c>
      <c r="C7" t="s">
        <v>567</v>
      </c>
      <c r="D7">
        <v>6.5342041609092738E-4</v>
      </c>
      <c r="E7">
        <v>1.2688745083111279E-4</v>
      </c>
      <c r="F7">
        <v>3.7616634045601553E-4</v>
      </c>
      <c r="G7">
        <v>1.1729595848482396E-3</v>
      </c>
      <c r="H7">
        <v>1.4487149898040439E-4</v>
      </c>
      <c r="I7">
        <v>1.6300541419760673E-3</v>
      </c>
      <c r="J7">
        <v>0</v>
      </c>
      <c r="K7">
        <v>1.2838612151022042E-4</v>
      </c>
      <c r="L7">
        <v>1.3787770247790211E-4</v>
      </c>
      <c r="M7">
        <v>1.2392507845541006E-2</v>
      </c>
      <c r="N7">
        <v>0</v>
      </c>
      <c r="O7">
        <v>0</v>
      </c>
      <c r="P7">
        <v>0</v>
      </c>
      <c r="Q7">
        <v>4.1947792308222607E-3</v>
      </c>
      <c r="R7">
        <v>2.0182098478649439E-4</v>
      </c>
      <c r="S7">
        <v>0</v>
      </c>
      <c r="T7">
        <v>0</v>
      </c>
      <c r="U7">
        <v>0</v>
      </c>
      <c r="V7">
        <v>1.1639675607735939E-4</v>
      </c>
      <c r="W7">
        <v>1.5186529548290667E-4</v>
      </c>
      <c r="X7">
        <v>0</v>
      </c>
      <c r="Y7">
        <v>2.1480946400542718E-4</v>
      </c>
      <c r="Z7">
        <v>6.8439294345915176E-4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1.0235920738305123E-3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hidden="1" x14ac:dyDescent="0.25">
      <c r="A8" t="s">
        <v>420</v>
      </c>
      <c r="B8" t="s">
        <v>82</v>
      </c>
      <c r="C8" t="s">
        <v>563</v>
      </c>
      <c r="D8">
        <v>1.5921383908525308E-3</v>
      </c>
      <c r="E8">
        <v>3.0783804927543134E-4</v>
      </c>
      <c r="F8">
        <v>7.3019185288132312E-4</v>
      </c>
      <c r="G8">
        <v>5.6888471506099704E-4</v>
      </c>
      <c r="H8">
        <v>2.7089748336237956E-4</v>
      </c>
      <c r="I8">
        <v>9.4855164250069572E-4</v>
      </c>
      <c r="J8">
        <v>1.7321020905897603E-4</v>
      </c>
      <c r="K8">
        <v>2.7048703263001233E-4</v>
      </c>
      <c r="L8">
        <v>6.5220621373154712E-4</v>
      </c>
      <c r="M8">
        <v>1.4431447750032221E-3</v>
      </c>
      <c r="N8">
        <v>1.6910570173530362E-4</v>
      </c>
      <c r="O8">
        <v>0</v>
      </c>
      <c r="P8">
        <v>1.4735181291983978E-4</v>
      </c>
      <c r="Q8">
        <v>4.4168603310038882E-3</v>
      </c>
      <c r="R8">
        <v>5.4056361452765737E-4</v>
      </c>
      <c r="S8">
        <v>0</v>
      </c>
      <c r="T8">
        <v>0</v>
      </c>
      <c r="U8">
        <v>0</v>
      </c>
      <c r="V8">
        <v>2.3929277697010194E-4</v>
      </c>
      <c r="W8">
        <v>0</v>
      </c>
      <c r="X8">
        <v>0</v>
      </c>
      <c r="Y8">
        <v>2.2615835353435022E-4</v>
      </c>
      <c r="Z8">
        <v>1.285121243041834E-3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4.8761547005228323E-4</v>
      </c>
      <c r="AH8">
        <v>4.1004849064952185E-2</v>
      </c>
      <c r="AI8">
        <v>0</v>
      </c>
      <c r="AJ8">
        <v>0</v>
      </c>
      <c r="AK8">
        <v>0</v>
      </c>
      <c r="AL8">
        <v>0</v>
      </c>
      <c r="AM8">
        <v>0</v>
      </c>
      <c r="AN8">
        <v>1.9578499933917433E-4</v>
      </c>
    </row>
    <row r="9" spans="1:40" hidden="1" x14ac:dyDescent="0.25">
      <c r="A9" t="s">
        <v>420</v>
      </c>
      <c r="B9" t="s">
        <v>90</v>
      </c>
      <c r="C9" t="s">
        <v>562</v>
      </c>
      <c r="D9">
        <v>1.285636509621272E-2</v>
      </c>
      <c r="E9">
        <v>2.0888766108825142E-3</v>
      </c>
      <c r="F9">
        <v>1.374167397692704E-2</v>
      </c>
      <c r="G9">
        <v>8.4960573059792276E-3</v>
      </c>
      <c r="H9">
        <v>2.9079488782587205E-4</v>
      </c>
      <c r="I9">
        <v>1.5492905412500625E-2</v>
      </c>
      <c r="J9">
        <v>7.0760089370962189E-4</v>
      </c>
      <c r="K9">
        <v>1.4620520749023011E-3</v>
      </c>
      <c r="L9">
        <v>2.2762777608147425E-3</v>
      </c>
      <c r="M9">
        <v>6.1519274046717811E-3</v>
      </c>
      <c r="N9">
        <v>4.168060058837499E-4</v>
      </c>
      <c r="O9">
        <v>1.1793348228493699E-4</v>
      </c>
      <c r="P9">
        <v>2.3425143741528579E-4</v>
      </c>
      <c r="Q9">
        <v>2.1373424255201594E-2</v>
      </c>
      <c r="R9">
        <v>1.7302295825639385E-3</v>
      </c>
      <c r="S9">
        <v>5.0242894507692337E-4</v>
      </c>
      <c r="T9">
        <v>3.8934204425575085E-4</v>
      </c>
      <c r="U9">
        <v>0</v>
      </c>
      <c r="V9">
        <v>2.6979303481622569E-4</v>
      </c>
      <c r="W9">
        <v>1.4862849822211237E-4</v>
      </c>
      <c r="X9">
        <v>1.8740114993222862E-4</v>
      </c>
      <c r="Y9">
        <v>8.4815175615879335E-4</v>
      </c>
      <c r="Z9">
        <v>6.2779385227296593E-3</v>
      </c>
      <c r="AA9">
        <v>1.8481630648488755E-3</v>
      </c>
      <c r="AB9">
        <v>6.9790773078209282E-4</v>
      </c>
      <c r="AC9">
        <v>6.0420715581597855E-4</v>
      </c>
      <c r="AD9">
        <v>1.5347507968587691E-4</v>
      </c>
      <c r="AE9">
        <v>0</v>
      </c>
      <c r="AF9">
        <v>0</v>
      </c>
      <c r="AG9">
        <v>7.105088425878806E-3</v>
      </c>
      <c r="AH9">
        <v>1.6801482407717051E-4</v>
      </c>
      <c r="AI9">
        <v>4.7173392913974795E-4</v>
      </c>
      <c r="AJ9">
        <v>1.5024402537670053E-4</v>
      </c>
      <c r="AK9">
        <v>0</v>
      </c>
      <c r="AL9">
        <v>1.2601111805787788E-4</v>
      </c>
      <c r="AM9">
        <v>0</v>
      </c>
      <c r="AN9">
        <v>1.2924217236705423E-4</v>
      </c>
    </row>
    <row r="10" spans="1:40" hidden="1" x14ac:dyDescent="0.25">
      <c r="A10" t="s">
        <v>420</v>
      </c>
      <c r="B10" t="s">
        <v>42</v>
      </c>
      <c r="C10" t="s">
        <v>564</v>
      </c>
      <c r="D10">
        <v>5.8754879472010951E-4</v>
      </c>
      <c r="E10">
        <v>1.1871705098796733E-4</v>
      </c>
      <c r="F10">
        <v>0</v>
      </c>
      <c r="G10">
        <v>3.3140166606302063E-3</v>
      </c>
      <c r="H10">
        <v>6.2376755603847233E-4</v>
      </c>
      <c r="I10">
        <v>6.7809569801601671E-4</v>
      </c>
      <c r="J10">
        <v>0</v>
      </c>
      <c r="K10">
        <v>1.9115457362469315E-4</v>
      </c>
      <c r="L10">
        <v>1.3481427824057305E-4</v>
      </c>
      <c r="M10">
        <v>8.551651977946799E-4</v>
      </c>
      <c r="N10">
        <v>0</v>
      </c>
      <c r="O10">
        <v>0</v>
      </c>
      <c r="P10">
        <v>2.7968932351402472E-4</v>
      </c>
      <c r="Q10">
        <v>3.7144351885387743E-3</v>
      </c>
      <c r="R10">
        <v>2.5755563604169183E-4</v>
      </c>
      <c r="S10">
        <v>0</v>
      </c>
      <c r="T10">
        <v>0</v>
      </c>
      <c r="U10">
        <v>0</v>
      </c>
      <c r="V10">
        <v>2.5353132922854041E-4</v>
      </c>
      <c r="W10">
        <v>1.267656646142702E-4</v>
      </c>
      <c r="X10">
        <v>0</v>
      </c>
      <c r="Y10">
        <v>0</v>
      </c>
      <c r="Z10">
        <v>1.8310595999839027E-3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7.1431445933437963E-4</v>
      </c>
      <c r="AI10">
        <v>0</v>
      </c>
      <c r="AJ10">
        <v>3.8633345406253772E-4</v>
      </c>
      <c r="AK10">
        <v>0</v>
      </c>
      <c r="AL10">
        <v>0</v>
      </c>
      <c r="AM10">
        <v>0</v>
      </c>
      <c r="AN10">
        <v>1.9719103384442031E-4</v>
      </c>
    </row>
    <row r="11" spans="1:40" hidden="1" x14ac:dyDescent="0.25">
      <c r="A11" t="s">
        <v>420</v>
      </c>
      <c r="B11" t="s">
        <v>98</v>
      </c>
      <c r="C11" t="s">
        <v>563</v>
      </c>
      <c r="D11">
        <v>1.1861631358100501E-3</v>
      </c>
      <c r="E11">
        <v>2.5483573840957938E-4</v>
      </c>
      <c r="F11">
        <v>0</v>
      </c>
      <c r="G11">
        <v>4.7487462900419608E-4</v>
      </c>
      <c r="H11">
        <v>0</v>
      </c>
      <c r="I11">
        <v>9.4258520110531167E-4</v>
      </c>
      <c r="J11">
        <v>1.7296080237437316E-4</v>
      </c>
      <c r="K11">
        <v>3.2238256063862452E-4</v>
      </c>
      <c r="L11">
        <v>6.8774946269573229E-4</v>
      </c>
      <c r="M11">
        <v>2.6977791423600452E-3</v>
      </c>
      <c r="N11">
        <v>4.0630437007471086E-4</v>
      </c>
      <c r="O11">
        <v>0</v>
      </c>
      <c r="P11">
        <v>2.2924982089857741E-4</v>
      </c>
      <c r="Q11">
        <v>6.2910653976051582E-3</v>
      </c>
      <c r="R11">
        <v>4.0528093337427083E-4</v>
      </c>
      <c r="S11">
        <v>0</v>
      </c>
      <c r="T11">
        <v>0</v>
      </c>
      <c r="U11">
        <v>0</v>
      </c>
      <c r="V11">
        <v>3.3159349094258518E-4</v>
      </c>
      <c r="W11">
        <v>1.8217173267833384E-4</v>
      </c>
      <c r="X11">
        <v>1.5351550506601167E-4</v>
      </c>
      <c r="Y11">
        <v>1.617029986695323E-4</v>
      </c>
      <c r="Z11">
        <v>1.685600245624808E-3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5.802886091495241E-4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2.8553883942278172E-4</v>
      </c>
    </row>
    <row r="12" spans="1:40" hidden="1" x14ac:dyDescent="0.25">
      <c r="A12" t="s">
        <v>421</v>
      </c>
      <c r="B12" t="s">
        <v>215</v>
      </c>
      <c r="C12" t="s">
        <v>564</v>
      </c>
      <c r="D12">
        <v>3.5306262640217673E-4</v>
      </c>
      <c r="E12">
        <v>0</v>
      </c>
      <c r="F12">
        <v>1.5350548974007682E-4</v>
      </c>
      <c r="G12">
        <v>2.1874532287960948E-4</v>
      </c>
      <c r="H12">
        <v>0</v>
      </c>
      <c r="I12">
        <v>4.2597773402871321E-4</v>
      </c>
      <c r="J12">
        <v>0</v>
      </c>
      <c r="K12">
        <v>0</v>
      </c>
      <c r="L12">
        <v>0</v>
      </c>
      <c r="M12">
        <v>2.1260510329000641E-3</v>
      </c>
      <c r="N12">
        <v>0</v>
      </c>
      <c r="O12">
        <v>0</v>
      </c>
      <c r="P12">
        <v>0</v>
      </c>
      <c r="Q12">
        <v>2.1605897680915813E-3</v>
      </c>
      <c r="R12">
        <v>1.6118076422708068E-4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4.3365300851571704E-4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2.6863460704513445E-4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1.3047966627906531E-4</v>
      </c>
    </row>
    <row r="13" spans="1:40" hidden="1" x14ac:dyDescent="0.25">
      <c r="A13" t="s">
        <v>421</v>
      </c>
      <c r="B13" t="s">
        <v>34</v>
      </c>
      <c r="C13" t="s">
        <v>562</v>
      </c>
      <c r="D13">
        <v>1.4852999321133632E-2</v>
      </c>
      <c r="E13">
        <v>2.8020022827814125E-3</v>
      </c>
      <c r="F13">
        <v>9.6552701664341614E-2</v>
      </c>
      <c r="G13">
        <v>1.5218542749930995E-4</v>
      </c>
      <c r="H13">
        <v>0</v>
      </c>
      <c r="I13">
        <v>1.8888897177855529E-3</v>
      </c>
      <c r="J13">
        <v>1.6665796325169529E-3</v>
      </c>
      <c r="K13">
        <v>9.4414645609375812E-3</v>
      </c>
      <c r="L13">
        <v>9.5026371347363241E-3</v>
      </c>
      <c r="M13">
        <v>9.4698128268443163E-3</v>
      </c>
      <c r="N13">
        <v>4.297000305862869E-4</v>
      </c>
      <c r="O13">
        <v>2.819906450722508E-4</v>
      </c>
      <c r="P13">
        <v>2.4319828119987764E-4</v>
      </c>
      <c r="Q13">
        <v>5.2235409968145498E-3</v>
      </c>
      <c r="R13">
        <v>3.8643162472863998E-4</v>
      </c>
      <c r="S13">
        <v>3.3301752370437235E-3</v>
      </c>
      <c r="T13">
        <v>1.8157810320260804E-3</v>
      </c>
      <c r="U13">
        <v>1.954538333569569E-4</v>
      </c>
      <c r="V13">
        <v>1.3428125955821467E-4</v>
      </c>
      <c r="W13">
        <v>0</v>
      </c>
      <c r="X13">
        <v>2.9989481301334608E-4</v>
      </c>
      <c r="Y13">
        <v>9.83684826963677E-3</v>
      </c>
      <c r="Z13">
        <v>6.2410945414667993E-3</v>
      </c>
      <c r="AA13">
        <v>2.5035994837631576E-3</v>
      </c>
      <c r="AB13">
        <v>7.7584727744746244E-4</v>
      </c>
      <c r="AC13">
        <v>9.2504867695658989E-4</v>
      </c>
      <c r="AD13">
        <v>5.5652122016904514E-4</v>
      </c>
      <c r="AE13">
        <v>0</v>
      </c>
      <c r="AF13">
        <v>1.611375114698576E-4</v>
      </c>
      <c r="AG13">
        <v>8.9849082784396513E-3</v>
      </c>
      <c r="AH13">
        <v>7.9076741739837525E-4</v>
      </c>
      <c r="AI13">
        <v>9.1758860698113343E-4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421</v>
      </c>
      <c r="B14" t="s">
        <v>50</v>
      </c>
      <c r="C14" t="s">
        <v>567</v>
      </c>
      <c r="D14">
        <v>4.1426450788828667E-4</v>
      </c>
      <c r="E14">
        <v>0</v>
      </c>
      <c r="F14">
        <v>8.4233783270618295E-4</v>
      </c>
      <c r="G14">
        <v>0</v>
      </c>
      <c r="H14">
        <v>0</v>
      </c>
      <c r="I14">
        <v>1.4775434114682226E-3</v>
      </c>
      <c r="J14">
        <v>1.1737494390168123E-4</v>
      </c>
      <c r="K14">
        <v>2.9688956398660546E-4</v>
      </c>
      <c r="L14">
        <v>4.7640418407152965E-4</v>
      </c>
      <c r="M14">
        <v>6.2139676183243001E-4</v>
      </c>
      <c r="N14">
        <v>1.4499257776090033E-4</v>
      </c>
      <c r="O14">
        <v>0</v>
      </c>
      <c r="P14">
        <v>1.3118376083129079E-4</v>
      </c>
      <c r="Q14">
        <v>3.8043290641074324E-3</v>
      </c>
      <c r="R14">
        <v>2.2094107087375288E-4</v>
      </c>
      <c r="S14">
        <v>0</v>
      </c>
      <c r="T14">
        <v>0</v>
      </c>
      <c r="U14">
        <v>0</v>
      </c>
      <c r="V14">
        <v>1.518969862257051E-4</v>
      </c>
      <c r="W14">
        <v>0</v>
      </c>
      <c r="X14">
        <v>0</v>
      </c>
      <c r="Y14">
        <v>3.1069838091621501E-4</v>
      </c>
      <c r="Z14">
        <v>3.1760278938101981E-4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3.2450719784582455E-4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hidden="1" x14ac:dyDescent="0.25">
      <c r="A15" t="s">
        <v>421</v>
      </c>
      <c r="B15" t="s">
        <v>58</v>
      </c>
      <c r="C15" t="s">
        <v>563</v>
      </c>
      <c r="D15">
        <v>3.5881593820357954E-3</v>
      </c>
      <c r="E15">
        <v>5.810867554312619E-4</v>
      </c>
      <c r="F15">
        <v>6.6907109278189639E-3</v>
      </c>
      <c r="G15">
        <v>5.6907489140556261E-3</v>
      </c>
      <c r="H15">
        <v>1.7555801268329642E-4</v>
      </c>
      <c r="I15">
        <v>9.6577440076711669E-3</v>
      </c>
      <c r="J15">
        <v>4.6918135553372203E-4</v>
      </c>
      <c r="K15">
        <v>1.6046618352280253E-3</v>
      </c>
      <c r="L15">
        <v>8.8189668359620835E-4</v>
      </c>
      <c r="M15">
        <v>7.6352335691559975E-3</v>
      </c>
      <c r="N15">
        <v>0</v>
      </c>
      <c r="O15">
        <v>0</v>
      </c>
      <c r="P15">
        <v>3.7267578131015556E-4</v>
      </c>
      <c r="Q15">
        <v>1.4322864531840167E-2</v>
      </c>
      <c r="R15">
        <v>5.9237996092550895E-4</v>
      </c>
      <c r="S15">
        <v>1.5502491178466526E-4</v>
      </c>
      <c r="T15">
        <v>4.5686149499454332E-4</v>
      </c>
      <c r="U15">
        <v>0</v>
      </c>
      <c r="V15">
        <v>2.4331724564877926E-4</v>
      </c>
      <c r="W15">
        <v>0</v>
      </c>
      <c r="X15">
        <v>2.9157003276056249E-4</v>
      </c>
      <c r="Y15">
        <v>1.3562113143545881E-3</v>
      </c>
      <c r="Z15">
        <v>5.6445494370337065E-3</v>
      </c>
      <c r="AA15">
        <v>7.2687177181154309E-4</v>
      </c>
      <c r="AB15">
        <v>4.332484289611175E-4</v>
      </c>
      <c r="AC15">
        <v>4.8047456102796914E-4</v>
      </c>
      <c r="AD15">
        <v>0</v>
      </c>
      <c r="AE15">
        <v>0</v>
      </c>
      <c r="AF15">
        <v>0</v>
      </c>
      <c r="AG15">
        <v>2.9506065991332978E-3</v>
      </c>
      <c r="AH15">
        <v>5.8108675543126183E-3</v>
      </c>
      <c r="AI15">
        <v>2.1970417961535342E-4</v>
      </c>
      <c r="AJ15">
        <v>0</v>
      </c>
      <c r="AK15">
        <v>0</v>
      </c>
      <c r="AL15">
        <v>0</v>
      </c>
      <c r="AM15">
        <v>0</v>
      </c>
      <c r="AN15">
        <v>2.8027682726631533E-4</v>
      </c>
    </row>
    <row r="16" spans="1:40" hidden="1" x14ac:dyDescent="0.25">
      <c r="A16" t="s">
        <v>421</v>
      </c>
      <c r="B16" t="s">
        <v>66</v>
      </c>
      <c r="C16" t="s">
        <v>562</v>
      </c>
      <c r="D16">
        <v>2.0540635272283624E-2</v>
      </c>
      <c r="E16">
        <v>4.2206938699392675E-3</v>
      </c>
      <c r="F16">
        <v>3.8383935973972577E-2</v>
      </c>
      <c r="G16">
        <v>1.4571897840559553E-2</v>
      </c>
      <c r="H16">
        <v>5.6508092003711781E-4</v>
      </c>
      <c r="I16">
        <v>1.0264700529580806E-2</v>
      </c>
      <c r="J16">
        <v>2.4220963491054198E-3</v>
      </c>
      <c r="K16">
        <v>8.9435570664323956E-3</v>
      </c>
      <c r="L16">
        <v>7.3584095949167433E-3</v>
      </c>
      <c r="M16">
        <v>3.1070463231543874E-2</v>
      </c>
      <c r="N16">
        <v>1.1975671188062976E-3</v>
      </c>
      <c r="O16">
        <v>4.1004877895337575E-4</v>
      </c>
      <c r="P16">
        <v>2.9995349035767487E-4</v>
      </c>
      <c r="Q16">
        <v>6.3990077942970638E-3</v>
      </c>
      <c r="R16">
        <v>1.2537381844163488E-3</v>
      </c>
      <c r="S16">
        <v>3.8241261467323044E-3</v>
      </c>
      <c r="T16">
        <v>2.2165102489726312E-3</v>
      </c>
      <c r="U16">
        <v>2.0446267882058737E-4</v>
      </c>
      <c r="V16">
        <v>3.8870377402155622E-4</v>
      </c>
      <c r="W16">
        <v>2.1457347063039663E-4</v>
      </c>
      <c r="X16">
        <v>4.617261593146231E-4</v>
      </c>
      <c r="Y16">
        <v>2.9164017264738727E-3</v>
      </c>
      <c r="Z16">
        <v>1.5535793326428037E-2</v>
      </c>
      <c r="AA16">
        <v>3.9477024910744181E-3</v>
      </c>
      <c r="AB16">
        <v>1.3144029352752046E-3</v>
      </c>
      <c r="AC16">
        <v>1.2829471385335757E-3</v>
      </c>
      <c r="AD16">
        <v>6.1788172171056623E-4</v>
      </c>
      <c r="AE16">
        <v>1.4379792796173177E-4</v>
      </c>
      <c r="AF16">
        <v>1.8985820176197399E-4</v>
      </c>
      <c r="AG16">
        <v>1.0073718906506631E-2</v>
      </c>
      <c r="AH16">
        <v>6.661888381352105E-4</v>
      </c>
      <c r="AI16">
        <v>1.5424574616520136E-3</v>
      </c>
      <c r="AJ16">
        <v>1.8424109520096883E-4</v>
      </c>
      <c r="AK16">
        <v>1.6401951158135031E-4</v>
      </c>
      <c r="AL16">
        <v>1.4604477058613384E-4</v>
      </c>
      <c r="AM16">
        <v>1.3930424271292767E-4</v>
      </c>
      <c r="AN16">
        <v>0</v>
      </c>
    </row>
    <row r="17" spans="1:40" x14ac:dyDescent="0.25">
      <c r="A17" t="s">
        <v>421</v>
      </c>
      <c r="B17" t="s">
        <v>74</v>
      </c>
      <c r="C17" t="s">
        <v>567</v>
      </c>
      <c r="D17">
        <v>9.7349260754051145E-4</v>
      </c>
      <c r="E17">
        <v>1.8096977960688996E-4</v>
      </c>
      <c r="F17">
        <v>2.486774385287781E-3</v>
      </c>
      <c r="G17">
        <v>3.1981728292596935E-4</v>
      </c>
      <c r="H17">
        <v>0</v>
      </c>
      <c r="I17">
        <v>1.9407448778531991E-3</v>
      </c>
      <c r="J17">
        <v>1.918903697555816E-4</v>
      </c>
      <c r="K17">
        <v>3.4165846322335258E-4</v>
      </c>
      <c r="L17">
        <v>7.3791987719016335E-4</v>
      </c>
      <c r="M17">
        <v>9.2044974110400927E-4</v>
      </c>
      <c r="N17">
        <v>1.7160927376515427E-4</v>
      </c>
      <c r="O17">
        <v>0</v>
      </c>
      <c r="P17">
        <v>1.466479248538591E-4</v>
      </c>
      <c r="Q17">
        <v>3.6193955921377989E-3</v>
      </c>
      <c r="R17">
        <v>3.9002107673898696E-4</v>
      </c>
      <c r="S17">
        <v>0</v>
      </c>
      <c r="T17">
        <v>0</v>
      </c>
      <c r="U17">
        <v>0</v>
      </c>
      <c r="V17">
        <v>2.0281095990427322E-4</v>
      </c>
      <c r="W17">
        <v>0</v>
      </c>
      <c r="X17">
        <v>1.2012649163560799E-4</v>
      </c>
      <c r="Y17">
        <v>0</v>
      </c>
      <c r="Z17">
        <v>4.3058326871984163E-4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1.6068868361646262E-4</v>
      </c>
      <c r="AH17">
        <v>4.4743217923496588E-3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1.2324666024951988E-4</v>
      </c>
    </row>
    <row r="18" spans="1:40" hidden="1" x14ac:dyDescent="0.25">
      <c r="A18" t="s">
        <v>421</v>
      </c>
      <c r="B18" t="s">
        <v>82</v>
      </c>
      <c r="C18" t="s">
        <v>563</v>
      </c>
      <c r="D18">
        <v>2.5992422921874898E-3</v>
      </c>
      <c r="E18">
        <v>4.6060426867074574E-4</v>
      </c>
      <c r="F18">
        <v>9.1679556231231063E-4</v>
      </c>
      <c r="G18">
        <v>5.8913216639563644E-4</v>
      </c>
      <c r="H18">
        <v>0</v>
      </c>
      <c r="I18">
        <v>5.8593275949948035E-3</v>
      </c>
      <c r="J18">
        <v>2.1844226394444947E-4</v>
      </c>
      <c r="K18">
        <v>5.1466321277821047E-4</v>
      </c>
      <c r="L18">
        <v>5.279021378657529E-4</v>
      </c>
      <c r="M18">
        <v>4.8730276759728951E-3</v>
      </c>
      <c r="N18">
        <v>1.7376089177399389E-4</v>
      </c>
      <c r="O18">
        <v>0</v>
      </c>
      <c r="P18">
        <v>1.4507655408431871E-4</v>
      </c>
      <c r="Q18">
        <v>5.0754729054365644E-3</v>
      </c>
      <c r="R18">
        <v>5.6706729124973243E-4</v>
      </c>
      <c r="S18">
        <v>0</v>
      </c>
      <c r="T18">
        <v>1.2963114148218592E-4</v>
      </c>
      <c r="U18">
        <v>0</v>
      </c>
      <c r="V18">
        <v>1.439733103270235E-4</v>
      </c>
      <c r="W18">
        <v>1.9858387631313589E-4</v>
      </c>
      <c r="X18">
        <v>1.478346634775567E-4</v>
      </c>
      <c r="Y18">
        <v>4.6777535309316454E-4</v>
      </c>
      <c r="Z18">
        <v>8.0238918468079849E-3</v>
      </c>
      <c r="AA18">
        <v>1.3900871341919512E-4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4.9811455641878249E-4</v>
      </c>
      <c r="AH18">
        <v>9.7096483079550499E-3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1.9030954813342189E-4</v>
      </c>
    </row>
    <row r="19" spans="1:40" hidden="1" x14ac:dyDescent="0.25">
      <c r="A19" t="s">
        <v>421</v>
      </c>
      <c r="B19" t="s">
        <v>90</v>
      </c>
      <c r="C19" t="s">
        <v>562</v>
      </c>
      <c r="D19">
        <v>1.0564845068016315E-2</v>
      </c>
      <c r="E19">
        <v>1.9347812159651483E-3</v>
      </c>
      <c r="F19">
        <v>1.7830738676404639E-2</v>
      </c>
      <c r="G19">
        <v>2.5908129925043244E-3</v>
      </c>
      <c r="H19">
        <v>2.4003245990561001E-4</v>
      </c>
      <c r="I19">
        <v>8.2832553868494672E-3</v>
      </c>
      <c r="J19">
        <v>7.2693104405577975E-4</v>
      </c>
      <c r="K19">
        <v>2.1030602003117857E-3</v>
      </c>
      <c r="L19">
        <v>2.5797082879535312E-3</v>
      </c>
      <c r="M19">
        <v>3.6124458111773124E-2</v>
      </c>
      <c r="N19">
        <v>4.4931343028594615E-4</v>
      </c>
      <c r="O19">
        <v>1.5546586371110684E-4</v>
      </c>
      <c r="P19">
        <v>2.4174087599034745E-4</v>
      </c>
      <c r="Q19">
        <v>8.6018749866529996E-3</v>
      </c>
      <c r="R19">
        <v>1.0805731735964294E-3</v>
      </c>
      <c r="S19">
        <v>1.5717427979584427E-3</v>
      </c>
      <c r="T19">
        <v>1.8126294659064216E-3</v>
      </c>
      <c r="U19">
        <v>0</v>
      </c>
      <c r="V19">
        <v>2.118435945074423E-4</v>
      </c>
      <c r="W19">
        <v>1.1788070984688321E-4</v>
      </c>
      <c r="X19">
        <v>2.1013517842270485E-4</v>
      </c>
      <c r="Y19">
        <v>1.7690648557456168E-3</v>
      </c>
      <c r="Z19">
        <v>4.8997373310269718E-3</v>
      </c>
      <c r="AA19">
        <v>1.6093279518226665E-3</v>
      </c>
      <c r="AB19">
        <v>7.7391248638605933E-4</v>
      </c>
      <c r="AC19">
        <v>8.4224912977555683E-4</v>
      </c>
      <c r="AD19">
        <v>2.3746983577850386E-4</v>
      </c>
      <c r="AE19">
        <v>0</v>
      </c>
      <c r="AF19">
        <v>1.1788070984688321E-4</v>
      </c>
      <c r="AG19">
        <v>1.0864672090887735E-2</v>
      </c>
      <c r="AH19">
        <v>2.8872231832062701E-4</v>
      </c>
      <c r="AI19">
        <v>4.4504239007410256E-4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hidden="1" x14ac:dyDescent="0.25">
      <c r="A20" t="s">
        <v>421</v>
      </c>
      <c r="B20" t="s">
        <v>42</v>
      </c>
      <c r="C20" t="s">
        <v>564</v>
      </c>
      <c r="D20">
        <v>7.5996397207836073E-4</v>
      </c>
      <c r="E20">
        <v>1.4814112516147384E-4</v>
      </c>
      <c r="F20">
        <v>0</v>
      </c>
      <c r="G20">
        <v>9.31066971639863E-4</v>
      </c>
      <c r="H20">
        <v>0</v>
      </c>
      <c r="I20">
        <v>5.5034427997487523E-4</v>
      </c>
      <c r="J20">
        <v>0</v>
      </c>
      <c r="K20">
        <v>2.2517451024544022E-4</v>
      </c>
      <c r="L20">
        <v>1.4073406890340013E-4</v>
      </c>
      <c r="M20">
        <v>4.9471728747674188E-3</v>
      </c>
      <c r="N20">
        <v>0</v>
      </c>
      <c r="O20">
        <v>0</v>
      </c>
      <c r="P20">
        <v>2.20730276490596E-4</v>
      </c>
      <c r="Q20">
        <v>5.3108593370388363E-3</v>
      </c>
      <c r="R20">
        <v>2.4517356214223918E-4</v>
      </c>
      <c r="S20">
        <v>0</v>
      </c>
      <c r="T20">
        <v>0</v>
      </c>
      <c r="U20">
        <v>0</v>
      </c>
      <c r="V20">
        <v>2.2961874400028443E-4</v>
      </c>
      <c r="W20">
        <v>2.0813828085187072E-4</v>
      </c>
      <c r="X20">
        <v>0</v>
      </c>
      <c r="Y20">
        <v>1.3628983514855591E-4</v>
      </c>
      <c r="Z20">
        <v>4.4175683523151495E-3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1.7806563244409154E-3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2.5406202965192761E-4</v>
      </c>
    </row>
    <row r="21" spans="1:40" hidden="1" x14ac:dyDescent="0.25">
      <c r="A21" t="s">
        <v>421</v>
      </c>
      <c r="B21" t="s">
        <v>98</v>
      </c>
      <c r="C21" t="s">
        <v>563</v>
      </c>
      <c r="D21">
        <v>6.125970310985146E-4</v>
      </c>
      <c r="E21">
        <v>1.7260374801725102E-4</v>
      </c>
      <c r="F21">
        <v>5.8392725600412375E-4</v>
      </c>
      <c r="G21">
        <v>4.7334383778290196E-4</v>
      </c>
      <c r="H21">
        <v>0</v>
      </c>
      <c r="I21">
        <v>1.7301331623288518E-3</v>
      </c>
      <c r="J21">
        <v>2.6036836565314136E-4</v>
      </c>
      <c r="K21">
        <v>1.0315268059471645E-3</v>
      </c>
      <c r="L21">
        <v>6.9626596657806341E-4</v>
      </c>
      <c r="M21">
        <v>1.3047673155202365E-3</v>
      </c>
      <c r="N21">
        <v>2.6036836565314136E-4</v>
      </c>
      <c r="O21">
        <v>0</v>
      </c>
      <c r="P21">
        <v>7.7408392754855289E-4</v>
      </c>
      <c r="Q21">
        <v>4.6111530105896791E-3</v>
      </c>
      <c r="R21">
        <v>3.8089844053976408E-4</v>
      </c>
      <c r="S21">
        <v>0</v>
      </c>
      <c r="T21">
        <v>0</v>
      </c>
      <c r="U21">
        <v>0</v>
      </c>
      <c r="V21">
        <v>2.6972992486763633E-4</v>
      </c>
      <c r="W21">
        <v>2.8377226368937877E-4</v>
      </c>
      <c r="X21">
        <v>0</v>
      </c>
      <c r="Y21">
        <v>4.0137685132147187E-4</v>
      </c>
      <c r="Z21">
        <v>6.6233031442551919E-4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1.8124563736713169E-2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3.4052671642725456E-4</v>
      </c>
    </row>
    <row r="22" spans="1:40" hidden="1" x14ac:dyDescent="0.25">
      <c r="A22" t="s">
        <v>422</v>
      </c>
      <c r="B22" t="s">
        <v>215</v>
      </c>
      <c r="C22" t="s">
        <v>564</v>
      </c>
      <c r="D22">
        <v>0</v>
      </c>
      <c r="E22">
        <v>0</v>
      </c>
      <c r="F22">
        <v>1.4078939530954714E-4</v>
      </c>
      <c r="G22">
        <v>0</v>
      </c>
      <c r="H22">
        <v>0</v>
      </c>
      <c r="I22">
        <v>1.5974181390890926E-4</v>
      </c>
      <c r="J22">
        <v>0</v>
      </c>
      <c r="K22">
        <v>1.1676043601392733E-3</v>
      </c>
      <c r="L22">
        <v>1.4958873251639385E-4</v>
      </c>
      <c r="M22">
        <v>9.6433967066111449E-3</v>
      </c>
      <c r="N22">
        <v>0</v>
      </c>
      <c r="O22">
        <v>0</v>
      </c>
      <c r="P22">
        <v>0</v>
      </c>
      <c r="Q22">
        <v>7.1822897770654074E-3</v>
      </c>
      <c r="R22">
        <v>2.9173187201160972E-4</v>
      </c>
      <c r="S22">
        <v>0</v>
      </c>
      <c r="T22">
        <v>0</v>
      </c>
      <c r="U22">
        <v>0</v>
      </c>
      <c r="V22">
        <v>1.5568058135190309E-4</v>
      </c>
      <c r="W22">
        <v>5.3540582543197979E-4</v>
      </c>
      <c r="X22">
        <v>0</v>
      </c>
      <c r="Y22">
        <v>2.2810589528517974E-4</v>
      </c>
      <c r="Z22">
        <v>1.3916490228674469E-3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6.3098016494019162E-3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hidden="1" x14ac:dyDescent="0.25">
      <c r="A23" t="s">
        <v>422</v>
      </c>
      <c r="B23" t="s">
        <v>34</v>
      </c>
      <c r="C23" t="s">
        <v>562</v>
      </c>
      <c r="D23">
        <v>1.6750043977545221E-2</v>
      </c>
      <c r="E23">
        <v>3.1416941076261693E-3</v>
      </c>
      <c r="F23">
        <v>5.975699705890522E-2</v>
      </c>
      <c r="G23">
        <v>5.8405266195309677E-3</v>
      </c>
      <c r="H23">
        <v>2.2991769255220984E-4</v>
      </c>
      <c r="I23">
        <v>3.3614275265485494E-2</v>
      </c>
      <c r="J23">
        <v>1.472090461038981E-3</v>
      </c>
      <c r="K23">
        <v>3.7326905925086952E-3</v>
      </c>
      <c r="L23">
        <v>3.9348329933431882E-3</v>
      </c>
      <c r="M23">
        <v>1.0860139061627199E-2</v>
      </c>
      <c r="N23">
        <v>3.4564807470936244E-4</v>
      </c>
      <c r="O23">
        <v>1.3579031506439238E-4</v>
      </c>
      <c r="P23">
        <v>2.8083906070135699E-4</v>
      </c>
      <c r="Q23">
        <v>1.8197445290390676E-2</v>
      </c>
      <c r="R23">
        <v>1.7421280194056706E-3</v>
      </c>
      <c r="S23">
        <v>7.406744458057766E-4</v>
      </c>
      <c r="T23">
        <v>5.5550583435433245E-4</v>
      </c>
      <c r="U23">
        <v>0</v>
      </c>
      <c r="V23">
        <v>0</v>
      </c>
      <c r="W23">
        <v>0</v>
      </c>
      <c r="X23">
        <v>1.7282403735468122E-4</v>
      </c>
      <c r="Y23">
        <v>5.5581444870675158E-3</v>
      </c>
      <c r="Z23">
        <v>4.0798817389801527E-3</v>
      </c>
      <c r="AA23">
        <v>1.5384425468090818E-3</v>
      </c>
      <c r="AB23">
        <v>5.8791034135833524E-4</v>
      </c>
      <c r="AC23">
        <v>6.8666693413243877E-4</v>
      </c>
      <c r="AD23">
        <v>2.067716161207793E-4</v>
      </c>
      <c r="AE23">
        <v>0</v>
      </c>
      <c r="AF23">
        <v>0</v>
      </c>
      <c r="AG23">
        <v>6.5920025676714121E-3</v>
      </c>
      <c r="AH23">
        <v>1.5723901255751799E-3</v>
      </c>
      <c r="AI23">
        <v>1.7591018087887195E-4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t="s">
        <v>422</v>
      </c>
      <c r="B24" t="s">
        <v>50</v>
      </c>
      <c r="C24" t="s">
        <v>567</v>
      </c>
      <c r="D24">
        <v>3.5868121121658878E-4</v>
      </c>
      <c r="E24">
        <v>0</v>
      </c>
      <c r="F24">
        <v>0</v>
      </c>
      <c r="G24">
        <v>2.5574131203335253E-4</v>
      </c>
      <c r="H24">
        <v>0</v>
      </c>
      <c r="I24">
        <v>6.2889844657258384E-4</v>
      </c>
      <c r="J24">
        <v>1.1741582250587884E-4</v>
      </c>
      <c r="K24">
        <v>1.9462074689330602E-4</v>
      </c>
      <c r="L24">
        <v>6.0316347177677486E-4</v>
      </c>
      <c r="M24">
        <v>6.8036839616420202E-4</v>
      </c>
      <c r="N24">
        <v>1.8497013134487761E-4</v>
      </c>
      <c r="O24">
        <v>0</v>
      </c>
      <c r="P24">
        <v>1.479761050759021E-4</v>
      </c>
      <c r="Q24">
        <v>2.7456001235278788E-3</v>
      </c>
      <c r="R24">
        <v>2.3483164501175767E-4</v>
      </c>
      <c r="S24">
        <v>0</v>
      </c>
      <c r="T24">
        <v>0</v>
      </c>
      <c r="U24">
        <v>0</v>
      </c>
      <c r="V24">
        <v>1.4154236137694983E-4</v>
      </c>
      <c r="W24">
        <v>0</v>
      </c>
      <c r="X24">
        <v>0</v>
      </c>
      <c r="Y24">
        <v>0</v>
      </c>
      <c r="Z24">
        <v>5.3721759886251415E-4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hidden="1" x14ac:dyDescent="0.25">
      <c r="A25" t="s">
        <v>422</v>
      </c>
      <c r="B25" t="s">
        <v>58</v>
      </c>
      <c r="C25" t="s">
        <v>563</v>
      </c>
      <c r="D25">
        <v>4.9605956831496696E-3</v>
      </c>
      <c r="E25">
        <v>8.8148344452649208E-4</v>
      </c>
      <c r="F25">
        <v>1.3420366744454707E-2</v>
      </c>
      <c r="G25">
        <v>7.1578719867854666E-4</v>
      </c>
      <c r="H25">
        <v>0</v>
      </c>
      <c r="I25">
        <v>7.2633618327445628E-3</v>
      </c>
      <c r="J25">
        <v>3.7358843007952907E-4</v>
      </c>
      <c r="K25">
        <v>1.8344941504593955E-3</v>
      </c>
      <c r="L25">
        <v>1.0034399981474955E-3</v>
      </c>
      <c r="M25">
        <v>5.1350398674430029E-3</v>
      </c>
      <c r="N25">
        <v>1.4253993819838781E-4</v>
      </c>
      <c r="O25">
        <v>0</v>
      </c>
      <c r="P25">
        <v>4.6827199913549784E-4</v>
      </c>
      <c r="Q25">
        <v>9.4343943210441952E-3</v>
      </c>
      <c r="R25">
        <v>5.696451681791166E-4</v>
      </c>
      <c r="S25">
        <v>2.7170067642147568E-4</v>
      </c>
      <c r="T25">
        <v>5.30536737482086E-4</v>
      </c>
      <c r="U25">
        <v>0</v>
      </c>
      <c r="V25">
        <v>1.5952123047473005E-4</v>
      </c>
      <c r="W25">
        <v>0</v>
      </c>
      <c r="X25">
        <v>0</v>
      </c>
      <c r="Y25">
        <v>7.6673107550757338E-4</v>
      </c>
      <c r="Z25">
        <v>3.5480609165266567E-3</v>
      </c>
      <c r="AA25">
        <v>1.0116733519784493E-3</v>
      </c>
      <c r="AB25">
        <v>4.6827199913549784E-4</v>
      </c>
      <c r="AC25">
        <v>4.4305735302820179E-4</v>
      </c>
      <c r="AD25">
        <v>0</v>
      </c>
      <c r="AE25">
        <v>0</v>
      </c>
      <c r="AF25">
        <v>0</v>
      </c>
      <c r="AG25">
        <v>3.4595523628439032E-3</v>
      </c>
      <c r="AH25">
        <v>7.6276877397642691E-3</v>
      </c>
      <c r="AI25">
        <v>5.2075962980782837E-4</v>
      </c>
      <c r="AJ25">
        <v>0</v>
      </c>
      <c r="AK25">
        <v>0</v>
      </c>
      <c r="AL25">
        <v>0</v>
      </c>
      <c r="AM25">
        <v>0</v>
      </c>
      <c r="AN25">
        <v>1.4305452281282243E-4</v>
      </c>
    </row>
    <row r="26" spans="1:40" hidden="1" x14ac:dyDescent="0.25">
      <c r="A26" t="s">
        <v>422</v>
      </c>
      <c r="B26" t="s">
        <v>66</v>
      </c>
      <c r="C26" t="s">
        <v>562</v>
      </c>
      <c r="D26">
        <v>2.2212773662815551E-2</v>
      </c>
      <c r="E26">
        <v>4.0123269318706658E-3</v>
      </c>
      <c r="F26">
        <v>0.13933008695094096</v>
      </c>
      <c r="G26">
        <v>8.8704400036215228E-4</v>
      </c>
      <c r="H26">
        <v>1.2262752976582725E-4</v>
      </c>
      <c r="I26">
        <v>7.003521816812807E-3</v>
      </c>
      <c r="J26">
        <v>1.8233682229666464E-3</v>
      </c>
      <c r="K26">
        <v>7.632704189162706E-3</v>
      </c>
      <c r="L26">
        <v>8.5953876004084533E-3</v>
      </c>
      <c r="M26">
        <v>2.6874911897277094E-2</v>
      </c>
      <c r="N26">
        <v>1.0188399435684154E-3</v>
      </c>
      <c r="O26">
        <v>5.3291403122532408E-4</v>
      </c>
      <c r="P26">
        <v>3.2089447041524892E-4</v>
      </c>
      <c r="Q26">
        <v>4.5979593403784949E-3</v>
      </c>
      <c r="R26">
        <v>5.9823897698842827E-4</v>
      </c>
      <c r="S26">
        <v>6.4282038734254686E-3</v>
      </c>
      <c r="T26">
        <v>2.8582528900558241E-3</v>
      </c>
      <c r="U26">
        <v>1.9253668224914933E-4</v>
      </c>
      <c r="V26">
        <v>1.9482878560925826E-4</v>
      </c>
      <c r="W26">
        <v>1.7649195872838691E-4</v>
      </c>
      <c r="X26">
        <v>3.1860236705514E-4</v>
      </c>
      <c r="Y26">
        <v>3.0668342958257359E-3</v>
      </c>
      <c r="Z26">
        <v>8.8509571250605969E-3</v>
      </c>
      <c r="AA26">
        <v>3.5011878825663765E-3</v>
      </c>
      <c r="AB26">
        <v>1.4933053391109619E-3</v>
      </c>
      <c r="AC26">
        <v>1.6377078507978239E-3</v>
      </c>
      <c r="AD26">
        <v>5.4322849634581426E-4</v>
      </c>
      <c r="AE26">
        <v>1.329419948863174E-4</v>
      </c>
      <c r="AF26">
        <v>2.1774981921034747E-4</v>
      </c>
      <c r="AG26">
        <v>2.1676421476550065E-2</v>
      </c>
      <c r="AH26">
        <v>3.701746926575907E-4</v>
      </c>
      <c r="AI26">
        <v>8.3547167475970163E-4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t="s">
        <v>422</v>
      </c>
      <c r="B27" t="s">
        <v>74</v>
      </c>
      <c r="C27" t="s">
        <v>567</v>
      </c>
      <c r="D27">
        <v>4.5519573416569122E-4</v>
      </c>
      <c r="E27">
        <v>0</v>
      </c>
      <c r="F27">
        <v>1.7828499588156241E-3</v>
      </c>
      <c r="G27">
        <v>4.4977673733038543E-4</v>
      </c>
      <c r="H27">
        <v>0</v>
      </c>
      <c r="I27">
        <v>3.0834091992890276E-3</v>
      </c>
      <c r="J27">
        <v>2.1134087657692809E-4</v>
      </c>
      <c r="K27">
        <v>4.5519573416569122E-4</v>
      </c>
      <c r="L27">
        <v>7.1530758226037196E-4</v>
      </c>
      <c r="M27">
        <v>1.0783803702258637E-3</v>
      </c>
      <c r="N27">
        <v>2.4927385442406904E-4</v>
      </c>
      <c r="O27">
        <v>0</v>
      </c>
      <c r="P27">
        <v>1.6798890189448129E-4</v>
      </c>
      <c r="Q27">
        <v>4.7470412277279229E-3</v>
      </c>
      <c r="R27">
        <v>3.6307278796549183E-4</v>
      </c>
      <c r="S27">
        <v>0</v>
      </c>
      <c r="T27">
        <v>0</v>
      </c>
      <c r="U27">
        <v>0</v>
      </c>
      <c r="V27">
        <v>1.5715090822386959E-4</v>
      </c>
      <c r="W27">
        <v>0</v>
      </c>
      <c r="X27">
        <v>0</v>
      </c>
      <c r="Y27">
        <v>1.7882689556509299E-4</v>
      </c>
      <c r="Z27">
        <v>4.0642476264793863E-4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1.6798890189448129E-4</v>
      </c>
      <c r="AH27">
        <v>5.9608965188364326E-4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hidden="1" x14ac:dyDescent="0.25">
      <c r="A28" t="s">
        <v>422</v>
      </c>
      <c r="B28" t="s">
        <v>82</v>
      </c>
      <c r="C28" t="s">
        <v>563</v>
      </c>
      <c r="D28">
        <v>1.5653539270035568E-3</v>
      </c>
      <c r="E28">
        <v>3.4287179158522127E-4</v>
      </c>
      <c r="F28">
        <v>2.7878360624218927E-4</v>
      </c>
      <c r="G28">
        <v>3.5889383792097929E-4</v>
      </c>
      <c r="H28">
        <v>1.7464030505976222E-4</v>
      </c>
      <c r="I28">
        <v>2.34242317428782E-3</v>
      </c>
      <c r="J28">
        <v>2.4033069503637004E-4</v>
      </c>
      <c r="K28">
        <v>5.0789886884352871E-4</v>
      </c>
      <c r="L28">
        <v>7.5463838241420194E-4</v>
      </c>
      <c r="M28">
        <v>4.5566699778895759E-3</v>
      </c>
      <c r="N28">
        <v>2.6276155990643125E-4</v>
      </c>
      <c r="O28">
        <v>0</v>
      </c>
      <c r="P28">
        <v>2.5314833210497646E-4</v>
      </c>
      <c r="Q28">
        <v>6.5145640401192044E-3</v>
      </c>
      <c r="R28">
        <v>5.3673855224789307E-4</v>
      </c>
      <c r="S28">
        <v>0</v>
      </c>
      <c r="T28">
        <v>0</v>
      </c>
      <c r="U28">
        <v>0</v>
      </c>
      <c r="V28">
        <v>2.3392187650206683E-4</v>
      </c>
      <c r="W28">
        <v>0</v>
      </c>
      <c r="X28">
        <v>1.4580062165539783E-4</v>
      </c>
      <c r="Y28">
        <v>9.2607427820681255E-4</v>
      </c>
      <c r="Z28">
        <v>2.1149101163200562E-3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3.1082769891370524E-4</v>
      </c>
      <c r="AH28">
        <v>4.532636908385939E-3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2.0027557919697502E-4</v>
      </c>
    </row>
    <row r="29" spans="1:40" hidden="1" x14ac:dyDescent="0.25">
      <c r="A29" t="s">
        <v>422</v>
      </c>
      <c r="B29" t="s">
        <v>90</v>
      </c>
      <c r="C29" t="s">
        <v>562</v>
      </c>
      <c r="D29">
        <v>7.8958320600467403E-3</v>
      </c>
      <c r="E29">
        <v>1.5206679879743539E-3</v>
      </c>
      <c r="F29">
        <v>1.5429323135399114E-2</v>
      </c>
      <c r="G29">
        <v>3.1941303670848867E-3</v>
      </c>
      <c r="H29">
        <v>1.7025660726602813E-4</v>
      </c>
      <c r="I29">
        <v>1.6130722149948051E-2</v>
      </c>
      <c r="J29">
        <v>8.6729006778250232E-4</v>
      </c>
      <c r="K29">
        <v>2.7502990404512239E-3</v>
      </c>
      <c r="L29">
        <v>3.1548403807927262E-3</v>
      </c>
      <c r="M29">
        <v>7.3472274366339829E-3</v>
      </c>
      <c r="N29">
        <v>6.2572941131959058E-4</v>
      </c>
      <c r="O29">
        <v>1.6443586855607845E-4</v>
      </c>
      <c r="P29">
        <v>2.2846399436552494E-4</v>
      </c>
      <c r="Q29">
        <v>1.2088219115887998E-2</v>
      </c>
      <c r="R29">
        <v>8.658348831050149E-4</v>
      </c>
      <c r="S29">
        <v>6.5628828954682639E-4</v>
      </c>
      <c r="T29">
        <v>5.3114240728290832E-4</v>
      </c>
      <c r="U29">
        <v>0</v>
      </c>
      <c r="V29">
        <v>2.0081548549326394E-4</v>
      </c>
      <c r="W29">
        <v>1.2223551290894326E-4</v>
      </c>
      <c r="X29">
        <v>2.1973288630060042E-4</v>
      </c>
      <c r="Y29">
        <v>9.6624262585164684E-4</v>
      </c>
      <c r="Z29">
        <v>5.3667210905736047E-3</v>
      </c>
      <c r="AA29">
        <v>1.573054636363901E-3</v>
      </c>
      <c r="AB29">
        <v>5.3987351534783283E-4</v>
      </c>
      <c r="AC29">
        <v>5.1222500647557186E-4</v>
      </c>
      <c r="AD29">
        <v>1.3387699032884264E-4</v>
      </c>
      <c r="AE29">
        <v>0</v>
      </c>
      <c r="AF29">
        <v>0</v>
      </c>
      <c r="AG29">
        <v>7.4432696253481532E-3</v>
      </c>
      <c r="AH29">
        <v>2.0154307783200767E-3</v>
      </c>
      <c r="AI29">
        <v>1.3533217500633006E-4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hidden="1" x14ac:dyDescent="0.25">
      <c r="A30" t="s">
        <v>422</v>
      </c>
      <c r="B30" t="s">
        <v>42</v>
      </c>
      <c r="C30" t="s">
        <v>564</v>
      </c>
      <c r="D30">
        <v>1.6766201690542981E-4</v>
      </c>
      <c r="E30">
        <v>0</v>
      </c>
      <c r="F30">
        <v>0</v>
      </c>
      <c r="G30">
        <v>0</v>
      </c>
      <c r="H30">
        <v>0</v>
      </c>
      <c r="I30">
        <v>2.8924149115264203E-4</v>
      </c>
      <c r="J30">
        <v>0</v>
      </c>
      <c r="K30">
        <v>1.313842705574713E-4</v>
      </c>
      <c r="L30">
        <v>0</v>
      </c>
      <c r="M30">
        <v>3.1032180321969903E-3</v>
      </c>
      <c r="N30">
        <v>0</v>
      </c>
      <c r="O30">
        <v>0</v>
      </c>
      <c r="P30">
        <v>0</v>
      </c>
      <c r="Q30">
        <v>0.14159988783313021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4.7455214141653814E-4</v>
      </c>
      <c r="Z30">
        <v>1.0353864903633559E-3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6.6407885409384563E-3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hidden="1" x14ac:dyDescent="0.25">
      <c r="A31" t="s">
        <v>422</v>
      </c>
      <c r="B31" t="s">
        <v>98</v>
      </c>
      <c r="C31" t="s">
        <v>563</v>
      </c>
      <c r="D31">
        <v>1.8530733906557722E-4</v>
      </c>
      <c r="E31">
        <v>0</v>
      </c>
      <c r="F31">
        <v>2.779610085983658E-4</v>
      </c>
      <c r="G31">
        <v>0</v>
      </c>
      <c r="H31">
        <v>0</v>
      </c>
      <c r="I31">
        <v>1.7319918906981505E-4</v>
      </c>
      <c r="J31">
        <v>2.7217015425256652E-4</v>
      </c>
      <c r="K31">
        <v>4.2589101506832947E-4</v>
      </c>
      <c r="L31">
        <v>1.070255171364541E-3</v>
      </c>
      <c r="M31">
        <v>6.1285664424202191E-2</v>
      </c>
      <c r="N31">
        <v>3.6324449987286444E-4</v>
      </c>
      <c r="O31">
        <v>0</v>
      </c>
      <c r="P31">
        <v>1.4740356516580006E-4</v>
      </c>
      <c r="Q31">
        <v>1.646971620075734E-2</v>
      </c>
      <c r="R31">
        <v>2.4426876513189725E-4</v>
      </c>
      <c r="S31">
        <v>0</v>
      </c>
      <c r="T31">
        <v>0</v>
      </c>
      <c r="U31">
        <v>0</v>
      </c>
      <c r="V31">
        <v>2.0162701949464793E-4</v>
      </c>
      <c r="W31">
        <v>0</v>
      </c>
      <c r="X31">
        <v>0</v>
      </c>
      <c r="Y31">
        <v>1.9530972384468507E-4</v>
      </c>
      <c r="Z31">
        <v>2.6427353469011297E-4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5.5750134110922232E-4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1.7109342385316078E-4</v>
      </c>
    </row>
    <row r="32" spans="1:40" hidden="1" x14ac:dyDescent="0.25">
      <c r="A32" t="s">
        <v>423</v>
      </c>
      <c r="B32" t="s">
        <v>215</v>
      </c>
      <c r="C32" t="s">
        <v>564</v>
      </c>
      <c r="D32">
        <v>3.9979959412750067E-4</v>
      </c>
      <c r="E32">
        <v>0</v>
      </c>
      <c r="F32">
        <v>1.4423149914726289E-4</v>
      </c>
      <c r="G32">
        <v>1.4929225350330719E-4</v>
      </c>
      <c r="H32">
        <v>0</v>
      </c>
      <c r="I32">
        <v>6.6548919781982705E-4</v>
      </c>
      <c r="J32">
        <v>0</v>
      </c>
      <c r="K32">
        <v>1.3664036761319641E-4</v>
      </c>
      <c r="L32">
        <v>5.9463863683520662E-4</v>
      </c>
      <c r="M32">
        <v>0.15575483681597579</v>
      </c>
      <c r="N32">
        <v>1.8977828835166171E-4</v>
      </c>
      <c r="O32">
        <v>0</v>
      </c>
      <c r="P32">
        <v>0</v>
      </c>
      <c r="Q32">
        <v>5.0430417157981567E-3</v>
      </c>
      <c r="R32">
        <v>2.5556809498023778E-4</v>
      </c>
      <c r="S32">
        <v>0</v>
      </c>
      <c r="T32">
        <v>0</v>
      </c>
      <c r="U32">
        <v>0</v>
      </c>
      <c r="V32">
        <v>1.4170112196924074E-4</v>
      </c>
      <c r="W32">
        <v>0</v>
      </c>
      <c r="X32">
        <v>0</v>
      </c>
      <c r="Y32">
        <v>3.1882752443079164E-4</v>
      </c>
      <c r="Z32">
        <v>2.8087186676045933E-4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1.9888764619254147E-3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1.2904923607912996E-4</v>
      </c>
    </row>
    <row r="33" spans="1:40" hidden="1" x14ac:dyDescent="0.25">
      <c r="A33" t="s">
        <v>423</v>
      </c>
      <c r="B33" t="s">
        <v>34</v>
      </c>
      <c r="C33" t="s">
        <v>562</v>
      </c>
      <c r="D33">
        <v>1.7877752567314123E-2</v>
      </c>
      <c r="E33">
        <v>3.609978097498918E-3</v>
      </c>
      <c r="F33">
        <v>1.3692341993783361E-2</v>
      </c>
      <c r="G33">
        <v>1.2213595288994976E-2</v>
      </c>
      <c r="H33">
        <v>4.4264036617834145E-4</v>
      </c>
      <c r="I33">
        <v>1.5489133998714703E-2</v>
      </c>
      <c r="J33">
        <v>1.5246501501698427E-3</v>
      </c>
      <c r="K33">
        <v>3.4345613597912051E-3</v>
      </c>
      <c r="L33">
        <v>6.4199247183495747E-3</v>
      </c>
      <c r="M33">
        <v>5.4116883287211297E-3</v>
      </c>
      <c r="N33">
        <v>8.0822852046637901E-4</v>
      </c>
      <c r="O33">
        <v>3.9017928574238987E-4</v>
      </c>
      <c r="P33">
        <v>3.2788175272469738E-4</v>
      </c>
      <c r="Q33">
        <v>4.0950791506551079E-2</v>
      </c>
      <c r="R33">
        <v>7.9183443283014417E-4</v>
      </c>
      <c r="S33">
        <v>2.4000944299447848E-3</v>
      </c>
      <c r="T33">
        <v>1.3967762666072109E-3</v>
      </c>
      <c r="U33">
        <v>1.88532007816701E-4</v>
      </c>
      <c r="V33">
        <v>2.5246894959801697E-4</v>
      </c>
      <c r="W33">
        <v>3.6066992799716711E-4</v>
      </c>
      <c r="X33">
        <v>8.6724723595682453E-4</v>
      </c>
      <c r="Y33">
        <v>3.3148845200466903E-3</v>
      </c>
      <c r="Z33">
        <v>1.2393930252993561E-2</v>
      </c>
      <c r="AA33">
        <v>3.5771899222264481E-3</v>
      </c>
      <c r="AB33">
        <v>1.3475940036985063E-3</v>
      </c>
      <c r="AC33">
        <v>1.5148136975881019E-3</v>
      </c>
      <c r="AD33">
        <v>5.2952903065038625E-4</v>
      </c>
      <c r="AE33">
        <v>0</v>
      </c>
      <c r="AF33">
        <v>1.9017141658032448E-4</v>
      </c>
      <c r="AG33">
        <v>1.5861279788057236E-2</v>
      </c>
      <c r="AH33">
        <v>2.1115584875470508E-3</v>
      </c>
      <c r="AI33">
        <v>4.7542854145081118E-4</v>
      </c>
      <c r="AJ33">
        <v>1.5410442378060776E-4</v>
      </c>
      <c r="AK33">
        <v>2.9181475992498063E-4</v>
      </c>
      <c r="AL33">
        <v>3.7542460686977846E-4</v>
      </c>
      <c r="AM33">
        <v>0</v>
      </c>
      <c r="AN33">
        <v>0</v>
      </c>
    </row>
    <row r="34" spans="1:40" x14ac:dyDescent="0.25">
      <c r="A34" t="s">
        <v>423</v>
      </c>
      <c r="B34" t="s">
        <v>50</v>
      </c>
      <c r="C34" t="s">
        <v>567</v>
      </c>
      <c r="D34">
        <v>5.436289406302834E-4</v>
      </c>
      <c r="E34">
        <v>0</v>
      </c>
      <c r="F34">
        <v>0</v>
      </c>
      <c r="G34">
        <v>1.6037053748593359E-4</v>
      </c>
      <c r="H34">
        <v>0</v>
      </c>
      <c r="I34">
        <v>4.6208459953574091E-4</v>
      </c>
      <c r="J34">
        <v>0</v>
      </c>
      <c r="K34">
        <v>2.1745157625211334E-4</v>
      </c>
      <c r="L34">
        <v>6.1973699231852311E-4</v>
      </c>
      <c r="M34">
        <v>1.296555023403226E-3</v>
      </c>
      <c r="N34">
        <v>1.766794057048421E-4</v>
      </c>
      <c r="O34">
        <v>0</v>
      </c>
      <c r="P34">
        <v>1.8483383981429636E-4</v>
      </c>
      <c r="Q34">
        <v>3.5036885223621765E-3</v>
      </c>
      <c r="R34">
        <v>3.4792252200338135E-4</v>
      </c>
      <c r="S34">
        <v>0</v>
      </c>
      <c r="T34">
        <v>0</v>
      </c>
      <c r="U34">
        <v>0</v>
      </c>
      <c r="V34">
        <v>2.2832415506471903E-4</v>
      </c>
      <c r="W34">
        <v>0</v>
      </c>
      <c r="X34">
        <v>0</v>
      </c>
      <c r="Y34">
        <v>2.2832415506471903E-4</v>
      </c>
      <c r="Z34">
        <v>5.6537409825549478E-4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1.0274586977912356E-3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hidden="1" x14ac:dyDescent="0.25">
      <c r="A35" t="s">
        <v>423</v>
      </c>
      <c r="B35" t="s">
        <v>58</v>
      </c>
      <c r="C35" t="s">
        <v>563</v>
      </c>
      <c r="D35">
        <v>3.4702287544175247E-3</v>
      </c>
      <c r="E35">
        <v>4.3122695551217768E-4</v>
      </c>
      <c r="F35">
        <v>2.0030364501601155E-3</v>
      </c>
      <c r="G35">
        <v>1.3217488932266749E-3</v>
      </c>
      <c r="H35">
        <v>0</v>
      </c>
      <c r="I35">
        <v>3.7355991885788648E-3</v>
      </c>
      <c r="J35">
        <v>1.7095979893086335E-4</v>
      </c>
      <c r="K35">
        <v>4.159171227721004E-4</v>
      </c>
      <c r="L35">
        <v>8.9307357650451002E-4</v>
      </c>
      <c r="M35">
        <v>1.1153213151146323E-2</v>
      </c>
      <c r="N35">
        <v>2.0668274199104375E-4</v>
      </c>
      <c r="O35">
        <v>0</v>
      </c>
      <c r="P35">
        <v>3.0364501601153342E-4</v>
      </c>
      <c r="Q35">
        <v>7.7416720888990953E-3</v>
      </c>
      <c r="R35">
        <v>5.3839578469271889E-4</v>
      </c>
      <c r="S35">
        <v>1.3013357829065716E-4</v>
      </c>
      <c r="T35">
        <v>3.5212615302177821E-4</v>
      </c>
      <c r="U35">
        <v>0</v>
      </c>
      <c r="V35">
        <v>2.0157946441101799E-4</v>
      </c>
      <c r="W35">
        <v>1.3523685587068295E-4</v>
      </c>
      <c r="X35">
        <v>1.454434110307345E-4</v>
      </c>
      <c r="Y35">
        <v>4.4143351067222925E-4</v>
      </c>
      <c r="Z35">
        <v>2.4419183220423316E-3</v>
      </c>
      <c r="AA35">
        <v>4.9756956405251271E-4</v>
      </c>
      <c r="AB35">
        <v>1.9902782562100508E-4</v>
      </c>
      <c r="AC35">
        <v>2.5261224021127572E-4</v>
      </c>
      <c r="AD35">
        <v>0</v>
      </c>
      <c r="AE35">
        <v>0</v>
      </c>
      <c r="AF35">
        <v>0</v>
      </c>
      <c r="AG35">
        <v>2.2250290248912365E-3</v>
      </c>
      <c r="AH35">
        <v>2.6493665556703794E-2</v>
      </c>
      <c r="AI35">
        <v>1.454434110307345E-4</v>
      </c>
      <c r="AJ35">
        <v>0</v>
      </c>
      <c r="AK35">
        <v>0</v>
      </c>
      <c r="AL35">
        <v>0</v>
      </c>
      <c r="AM35">
        <v>0</v>
      </c>
      <c r="AN35">
        <v>2.2709585231114684E-4</v>
      </c>
    </row>
    <row r="36" spans="1:40" hidden="1" x14ac:dyDescent="0.25">
      <c r="A36" t="s">
        <v>423</v>
      </c>
      <c r="B36" t="s">
        <v>66</v>
      </c>
      <c r="C36" t="s">
        <v>562</v>
      </c>
      <c r="D36">
        <v>2.4859620278157597E-2</v>
      </c>
      <c r="E36">
        <v>3.8511006176154177E-3</v>
      </c>
      <c r="F36">
        <v>2.9399010560540888E-2</v>
      </c>
      <c r="G36">
        <v>6.5450257693436154E-2</v>
      </c>
      <c r="H36">
        <v>9.4662894913114968E-4</v>
      </c>
      <c r="I36">
        <v>8.1236633248634949E-2</v>
      </c>
      <c r="J36">
        <v>1.4872961656914358E-3</v>
      </c>
      <c r="K36">
        <v>3.9673532955788919E-3</v>
      </c>
      <c r="L36">
        <v>3.9618174537711078E-3</v>
      </c>
      <c r="M36">
        <v>6.9788512390136608E-3</v>
      </c>
      <c r="N36">
        <v>8.3406683237286481E-4</v>
      </c>
      <c r="O36">
        <v>1.7345637664391435E-4</v>
      </c>
      <c r="P36">
        <v>3.2845994726188039E-4</v>
      </c>
      <c r="Q36">
        <v>2.3652806764060577E-2</v>
      </c>
      <c r="R36">
        <v>2.3471969265006281E-3</v>
      </c>
      <c r="S36">
        <v>9.4109310732336509E-4</v>
      </c>
      <c r="T36">
        <v>4.0965229377605306E-4</v>
      </c>
      <c r="U36">
        <v>0</v>
      </c>
      <c r="V36">
        <v>1.6053941242575052E-4</v>
      </c>
      <c r="W36">
        <v>1.6607525423353503E-4</v>
      </c>
      <c r="X36">
        <v>1.7714693784910403E-4</v>
      </c>
      <c r="Y36">
        <v>1.2289568813281591E-3</v>
      </c>
      <c r="Z36">
        <v>6.3016332578613565E-3</v>
      </c>
      <c r="AA36">
        <v>1.7954580263247731E-3</v>
      </c>
      <c r="AB36">
        <v>6.3293124669002788E-4</v>
      </c>
      <c r="AC36">
        <v>4.4286734462276007E-4</v>
      </c>
      <c r="AD36">
        <v>2.0482614688802653E-4</v>
      </c>
      <c r="AE36">
        <v>0</v>
      </c>
      <c r="AF36">
        <v>1.1625267796347452E-4</v>
      </c>
      <c r="AG36">
        <v>7.1615340186705493E-3</v>
      </c>
      <c r="AH36">
        <v>2.49666465531081E-3</v>
      </c>
      <c r="AI36">
        <v>2.9893545762036305E-4</v>
      </c>
      <c r="AJ36">
        <v>2.6756568737625085E-4</v>
      </c>
      <c r="AK36">
        <v>1.3101492278423318E-4</v>
      </c>
      <c r="AL36">
        <v>2.4911288135030254E-4</v>
      </c>
      <c r="AM36">
        <v>0</v>
      </c>
      <c r="AN36">
        <v>0</v>
      </c>
    </row>
    <row r="37" spans="1:40" x14ac:dyDescent="0.25">
      <c r="A37" t="s">
        <v>423</v>
      </c>
      <c r="B37" t="s">
        <v>74</v>
      </c>
      <c r="C37" t="s">
        <v>567</v>
      </c>
      <c r="D37">
        <v>8.553901171523754E-4</v>
      </c>
      <c r="E37">
        <v>1.7777686169733102E-4</v>
      </c>
      <c r="F37">
        <v>5.1787172755309474E-4</v>
      </c>
      <c r="G37">
        <v>2.1230164353420399E-3</v>
      </c>
      <c r="H37">
        <v>0</v>
      </c>
      <c r="I37">
        <v>2.4734172062237359E-3</v>
      </c>
      <c r="J37">
        <v>1.2367086031118681E-4</v>
      </c>
      <c r="K37">
        <v>1.9581219549271245E-4</v>
      </c>
      <c r="L37">
        <v>7.5233106689305302E-4</v>
      </c>
      <c r="M37">
        <v>6.2093077781241702E-4</v>
      </c>
      <c r="N37">
        <v>2.0869457677512773E-4</v>
      </c>
      <c r="O37">
        <v>0</v>
      </c>
      <c r="P37">
        <v>1.2624733656766985E-4</v>
      </c>
      <c r="Q37">
        <v>1.4286560842198559E-2</v>
      </c>
      <c r="R37">
        <v>5.0498934627067941E-4</v>
      </c>
      <c r="S37">
        <v>0</v>
      </c>
      <c r="T37">
        <v>0</v>
      </c>
      <c r="U37">
        <v>0</v>
      </c>
      <c r="V37">
        <v>2.4991819687885666E-4</v>
      </c>
      <c r="W37">
        <v>0</v>
      </c>
      <c r="X37">
        <v>0</v>
      </c>
      <c r="Y37">
        <v>1.2367086031118681E-4</v>
      </c>
      <c r="Z37">
        <v>6.5442496914669683E-4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1.7391214731260643E-3</v>
      </c>
      <c r="AI37">
        <v>0</v>
      </c>
      <c r="AJ37">
        <v>0</v>
      </c>
      <c r="AK37">
        <v>0</v>
      </c>
      <c r="AL37">
        <v>1.2624733656766985E-4</v>
      </c>
      <c r="AM37">
        <v>0</v>
      </c>
      <c r="AN37">
        <v>2.0611810051864466E-4</v>
      </c>
    </row>
    <row r="38" spans="1:40" hidden="1" x14ac:dyDescent="0.25">
      <c r="A38" t="s">
        <v>423</v>
      </c>
      <c r="B38" t="s">
        <v>82</v>
      </c>
      <c r="C38" t="s">
        <v>563</v>
      </c>
      <c r="D38">
        <v>1.1180174362286084E-3</v>
      </c>
      <c r="E38">
        <v>2.1795285760413304E-4</v>
      </c>
      <c r="F38">
        <v>2.7445915402001935E-4</v>
      </c>
      <c r="G38">
        <v>6.1753309654504363E-4</v>
      </c>
      <c r="H38">
        <v>0</v>
      </c>
      <c r="I38">
        <v>1.1260897642880207E-3</v>
      </c>
      <c r="J38">
        <v>0</v>
      </c>
      <c r="K38">
        <v>3.3096545043590571E-4</v>
      </c>
      <c r="L38">
        <v>7.0229254116887315E-4</v>
      </c>
      <c r="M38">
        <v>7.1440103325799155E-4</v>
      </c>
      <c r="N38">
        <v>2.1391669357442687E-4</v>
      </c>
      <c r="O38">
        <v>0</v>
      </c>
      <c r="P38">
        <v>2.8656764610913787E-4</v>
      </c>
      <c r="Q38">
        <v>2.1775104940264772E-2</v>
      </c>
      <c r="R38">
        <v>6.0138844042621894E-4</v>
      </c>
      <c r="S38">
        <v>0</v>
      </c>
      <c r="T38">
        <v>0</v>
      </c>
      <c r="U38">
        <v>0</v>
      </c>
      <c r="V38">
        <v>4.1572489505973522E-4</v>
      </c>
      <c r="W38">
        <v>0</v>
      </c>
      <c r="X38">
        <v>1.3722957701000967E-4</v>
      </c>
      <c r="Y38">
        <v>0</v>
      </c>
      <c r="Z38">
        <v>1.566031643525993E-3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1.2713916693574427E-3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2.0584436551501453E-4</v>
      </c>
    </row>
    <row r="39" spans="1:40" hidden="1" x14ac:dyDescent="0.25">
      <c r="A39" t="s">
        <v>423</v>
      </c>
      <c r="B39" t="s">
        <v>90</v>
      </c>
      <c r="C39" t="s">
        <v>562</v>
      </c>
      <c r="D39">
        <v>1.2182165434429728E-2</v>
      </c>
      <c r="E39">
        <v>1.9597396568430433E-3</v>
      </c>
      <c r="F39">
        <v>1.7000507849863379E-2</v>
      </c>
      <c r="G39">
        <v>3.592804110156686E-2</v>
      </c>
      <c r="H39">
        <v>3.5985680503238714E-4</v>
      </c>
      <c r="I39">
        <v>5.0929863752917019E-2</v>
      </c>
      <c r="J39">
        <v>7.7267954673620781E-4</v>
      </c>
      <c r="K39">
        <v>2.7822694969170708E-3</v>
      </c>
      <c r="L39">
        <v>2.5610588202304952E-3</v>
      </c>
      <c r="M39">
        <v>4.2154654303793917E-3</v>
      </c>
      <c r="N39">
        <v>5.8729876838619027E-4</v>
      </c>
      <c r="O39">
        <v>0</v>
      </c>
      <c r="P39">
        <v>3.1935344169540847E-4</v>
      </c>
      <c r="Q39">
        <v>2.7934858129180805E-2</v>
      </c>
      <c r="R39">
        <v>2.0843653901875931E-3</v>
      </c>
      <c r="S39">
        <v>5.4056411838198412E-4</v>
      </c>
      <c r="T39">
        <v>5.467954050492116E-4</v>
      </c>
      <c r="U39">
        <v>0</v>
      </c>
      <c r="V39">
        <v>1.4643523667984585E-4</v>
      </c>
      <c r="W39">
        <v>1.9784335168447257E-4</v>
      </c>
      <c r="X39">
        <v>2.0095899501808631E-4</v>
      </c>
      <c r="Y39">
        <v>7.9448905007150402E-4</v>
      </c>
      <c r="Z39">
        <v>5.8387156071921511E-3</v>
      </c>
      <c r="AA39">
        <v>1.5874202784762011E-3</v>
      </c>
      <c r="AB39">
        <v>7.3840747006645663E-4</v>
      </c>
      <c r="AC39">
        <v>6.854415333950231E-4</v>
      </c>
      <c r="AD39">
        <v>1.3397266334539088E-4</v>
      </c>
      <c r="AE39">
        <v>0</v>
      </c>
      <c r="AF39">
        <v>0</v>
      </c>
      <c r="AG39">
        <v>7.379401235664146E-3</v>
      </c>
      <c r="AH39">
        <v>1.0982642750988437E-3</v>
      </c>
      <c r="AI39">
        <v>1.2306791167774277E-4</v>
      </c>
      <c r="AJ39">
        <v>1.2618355501135652E-4</v>
      </c>
      <c r="AK39">
        <v>0</v>
      </c>
      <c r="AL39">
        <v>3.0689086836095349E-4</v>
      </c>
      <c r="AM39">
        <v>0</v>
      </c>
      <c r="AN39">
        <v>0</v>
      </c>
    </row>
    <row r="40" spans="1:40" hidden="1" x14ac:dyDescent="0.25">
      <c r="A40" t="s">
        <v>423</v>
      </c>
      <c r="B40" t="s">
        <v>42</v>
      </c>
      <c r="C40" t="s">
        <v>564</v>
      </c>
      <c r="D40">
        <v>2.9398621792610364E-4</v>
      </c>
      <c r="E40">
        <v>0</v>
      </c>
      <c r="F40">
        <v>0</v>
      </c>
      <c r="G40">
        <v>1.156345790509341E-3</v>
      </c>
      <c r="H40">
        <v>0</v>
      </c>
      <c r="I40">
        <v>2.6733146750080358E-4</v>
      </c>
      <c r="J40">
        <v>0</v>
      </c>
      <c r="K40">
        <v>2.2029367263262699E-4</v>
      </c>
      <c r="L40">
        <v>5.487742734620601E-4</v>
      </c>
      <c r="M40">
        <v>6.1098175717522366E-2</v>
      </c>
      <c r="N40">
        <v>1.6855209827763276E-4</v>
      </c>
      <c r="O40">
        <v>0</v>
      </c>
      <c r="P40">
        <v>1.2308222990506205E-4</v>
      </c>
      <c r="Q40">
        <v>6.0976661414112905E-3</v>
      </c>
      <c r="R40">
        <v>2.7595506322663593E-4</v>
      </c>
      <c r="S40">
        <v>0</v>
      </c>
      <c r="T40">
        <v>0</v>
      </c>
      <c r="U40">
        <v>0</v>
      </c>
      <c r="V40">
        <v>1.8579928972929749E-4</v>
      </c>
      <c r="W40">
        <v>0</v>
      </c>
      <c r="X40">
        <v>0</v>
      </c>
      <c r="Y40">
        <v>1.7999796169555571E-3</v>
      </c>
      <c r="Z40">
        <v>4.3823545552184516E-4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7.2986978370453992E-4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1.4111338460452973E-4</v>
      </c>
    </row>
    <row r="41" spans="1:40" hidden="1" x14ac:dyDescent="0.25">
      <c r="A41" t="s">
        <v>423</v>
      </c>
      <c r="B41" t="s">
        <v>98</v>
      </c>
      <c r="C41" t="s">
        <v>563</v>
      </c>
      <c r="D41">
        <v>9.1611710219254537E-4</v>
      </c>
      <c r="E41">
        <v>1.8195397410752633E-4</v>
      </c>
      <c r="F41">
        <v>0</v>
      </c>
      <c r="G41">
        <v>2.962041438959731E-4</v>
      </c>
      <c r="H41">
        <v>7.7224651801450128E-4</v>
      </c>
      <c r="I41">
        <v>8.8861243168791935E-4</v>
      </c>
      <c r="J41">
        <v>1.4387058417804409E-4</v>
      </c>
      <c r="K41">
        <v>2.4119480288672097E-4</v>
      </c>
      <c r="L41">
        <v>9.795894187416825E-4</v>
      </c>
      <c r="M41">
        <v>3.7787185785586284E-3</v>
      </c>
      <c r="N41">
        <v>2.2003736403700859E-4</v>
      </c>
      <c r="O41">
        <v>0</v>
      </c>
      <c r="P41">
        <v>2.031114129572387E-4</v>
      </c>
      <c r="Q41">
        <v>8.7612954276658894E-3</v>
      </c>
      <c r="R41">
        <v>4.5488493526881586E-4</v>
      </c>
      <c r="S41">
        <v>0</v>
      </c>
      <c r="T41">
        <v>0</v>
      </c>
      <c r="U41">
        <v>0</v>
      </c>
      <c r="V41">
        <v>3.1524583886071426E-4</v>
      </c>
      <c r="W41">
        <v>2.0099566907226746E-4</v>
      </c>
      <c r="X41">
        <v>0</v>
      </c>
      <c r="Y41">
        <v>2.4965777842660591E-4</v>
      </c>
      <c r="Z41">
        <v>9.436217726971715E-4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1.6003486745922432E-2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4.168015453393336E-4</v>
      </c>
    </row>
  </sheetData>
  <autoFilter ref="A1:AN41" xr:uid="{8B3400D2-1E86-481D-8F02-D0AF3B1E8C48}">
    <filterColumn colId="2">
      <filters>
        <filter val="P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AA78-CA9E-440F-A7D2-6695E8863DEF}">
  <dimension ref="A1:AN64"/>
  <sheetViews>
    <sheetView topLeftCell="A31" workbookViewId="0">
      <selection activeCell="B57" sqref="B57"/>
    </sheetView>
  </sheetViews>
  <sheetFormatPr defaultRowHeight="15" x14ac:dyDescent="0.25"/>
  <cols>
    <col min="20" max="20" width="15.42578125" bestFit="1" customWidth="1"/>
    <col min="33" max="33" width="16.28515625" bestFit="1" customWidth="1"/>
    <col min="35" max="35" width="19.42578125" bestFit="1" customWidth="1"/>
  </cols>
  <sheetData>
    <row r="1" spans="1:40" x14ac:dyDescent="0.25">
      <c r="A1" t="s">
        <v>403</v>
      </c>
      <c r="B1" t="s">
        <v>2</v>
      </c>
      <c r="C1" t="s">
        <v>566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</row>
    <row r="2" spans="1:40" x14ac:dyDescent="0.25">
      <c r="A2" t="s">
        <v>420</v>
      </c>
      <c r="B2" t="s">
        <v>50</v>
      </c>
      <c r="C2" t="s">
        <v>564</v>
      </c>
      <c r="D2">
        <v>9.994960804402455E-4</v>
      </c>
      <c r="E2">
        <v>1.3515723291429029E-4</v>
      </c>
      <c r="F2">
        <v>0</v>
      </c>
      <c r="G2">
        <v>1.3849444854180363E-4</v>
      </c>
      <c r="H2">
        <v>0</v>
      </c>
      <c r="I2">
        <v>5.7733830355980787E-4</v>
      </c>
      <c r="J2">
        <v>0</v>
      </c>
      <c r="K2">
        <v>2.3861091736720384E-4</v>
      </c>
      <c r="L2">
        <v>5.4062893165716117E-4</v>
      </c>
      <c r="M2">
        <v>7.3251883023917822E-4</v>
      </c>
      <c r="N2">
        <v>1.4516887979683032E-4</v>
      </c>
      <c r="O2">
        <v>0</v>
      </c>
      <c r="P2">
        <v>1.5518052667937032E-4</v>
      </c>
      <c r="Q2">
        <v>3.8127688544339917E-3</v>
      </c>
      <c r="R2">
        <v>3.0201801428995733E-4</v>
      </c>
      <c r="S2">
        <v>0</v>
      </c>
      <c r="T2">
        <v>0</v>
      </c>
      <c r="U2">
        <v>0</v>
      </c>
      <c r="V2">
        <v>1.902212907682604E-4</v>
      </c>
      <c r="W2">
        <v>0</v>
      </c>
      <c r="X2">
        <v>0</v>
      </c>
      <c r="Y2">
        <v>1.5017470323810034E-4</v>
      </c>
      <c r="Z2">
        <v>1.2230895274836394E-3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2.8700054396614728E-4</v>
      </c>
      <c r="AI2">
        <v>0</v>
      </c>
      <c r="AJ2">
        <v>0</v>
      </c>
      <c r="AK2">
        <v>0</v>
      </c>
      <c r="AL2">
        <v>0</v>
      </c>
      <c r="AM2">
        <v>0</v>
      </c>
      <c r="AN2">
        <v>1.1680254696296691E-4</v>
      </c>
    </row>
    <row r="3" spans="1:40" x14ac:dyDescent="0.25">
      <c r="A3" t="s">
        <v>420</v>
      </c>
      <c r="B3" t="s">
        <v>74</v>
      </c>
      <c r="C3" t="s">
        <v>564</v>
      </c>
      <c r="D3">
        <v>6.5342041609092738E-4</v>
      </c>
      <c r="E3">
        <v>1.2688745083111279E-4</v>
      </c>
      <c r="F3">
        <v>3.7616634045601553E-4</v>
      </c>
      <c r="G3">
        <v>1.1729595848482396E-3</v>
      </c>
      <c r="H3">
        <v>1.4487149898040439E-4</v>
      </c>
      <c r="I3">
        <v>1.6300541419760673E-3</v>
      </c>
      <c r="J3">
        <v>0</v>
      </c>
      <c r="K3">
        <v>1.2838612151022042E-4</v>
      </c>
      <c r="L3">
        <v>1.3787770247790211E-4</v>
      </c>
      <c r="M3">
        <v>1.2392507845541006E-2</v>
      </c>
      <c r="N3">
        <v>0</v>
      </c>
      <c r="O3">
        <v>0</v>
      </c>
      <c r="P3">
        <v>0</v>
      </c>
      <c r="Q3">
        <v>4.1947792308222607E-3</v>
      </c>
      <c r="R3">
        <v>2.0182098478649439E-4</v>
      </c>
      <c r="S3">
        <v>0</v>
      </c>
      <c r="T3">
        <v>0</v>
      </c>
      <c r="U3">
        <v>0</v>
      </c>
      <c r="V3">
        <v>1.1639675607735939E-4</v>
      </c>
      <c r="W3">
        <v>1.5186529548290667E-4</v>
      </c>
      <c r="X3">
        <v>0</v>
      </c>
      <c r="Y3">
        <v>2.1480946400542718E-4</v>
      </c>
      <c r="Z3">
        <v>6.8439294345915176E-4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1.0235920738305123E-3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t="s">
        <v>420</v>
      </c>
      <c r="B4" t="s">
        <v>98</v>
      </c>
      <c r="C4" t="s">
        <v>564</v>
      </c>
      <c r="D4">
        <v>1.1861631358100501E-3</v>
      </c>
      <c r="E4">
        <v>2.5483573840957938E-4</v>
      </c>
      <c r="F4">
        <v>0</v>
      </c>
      <c r="G4">
        <v>4.7487462900419608E-4</v>
      </c>
      <c r="H4">
        <v>0</v>
      </c>
      <c r="I4">
        <v>9.4258520110531167E-4</v>
      </c>
      <c r="J4">
        <v>1.7296080237437316E-4</v>
      </c>
      <c r="K4">
        <v>3.2238256063862452E-4</v>
      </c>
      <c r="L4">
        <v>6.8774946269573229E-4</v>
      </c>
      <c r="M4">
        <v>2.6977791423600452E-3</v>
      </c>
      <c r="N4">
        <v>4.0630437007471086E-4</v>
      </c>
      <c r="O4">
        <v>0</v>
      </c>
      <c r="P4">
        <v>2.2924982089857741E-4</v>
      </c>
      <c r="Q4">
        <v>6.2910653976051582E-3</v>
      </c>
      <c r="R4">
        <v>4.0528093337427083E-4</v>
      </c>
      <c r="S4">
        <v>0</v>
      </c>
      <c r="T4">
        <v>0</v>
      </c>
      <c r="U4">
        <v>0</v>
      </c>
      <c r="V4">
        <v>3.3159349094258518E-4</v>
      </c>
      <c r="W4">
        <v>1.8217173267833384E-4</v>
      </c>
      <c r="X4">
        <v>1.5351550506601167E-4</v>
      </c>
      <c r="Y4">
        <v>1.617029986695323E-4</v>
      </c>
      <c r="Z4">
        <v>1.685600245624808E-3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5.802886091495241E-4</v>
      </c>
      <c r="AI4">
        <v>0</v>
      </c>
      <c r="AJ4">
        <v>0</v>
      </c>
      <c r="AK4">
        <v>0</v>
      </c>
      <c r="AL4">
        <v>0</v>
      </c>
      <c r="AM4">
        <v>0</v>
      </c>
      <c r="AN4">
        <v>2.8553883942278172E-4</v>
      </c>
    </row>
    <row r="5" spans="1:40" x14ac:dyDescent="0.25">
      <c r="A5" t="s">
        <v>421</v>
      </c>
      <c r="B5" t="s">
        <v>215</v>
      </c>
      <c r="C5" t="s">
        <v>564</v>
      </c>
      <c r="D5">
        <v>3.5306262640217673E-4</v>
      </c>
      <c r="E5">
        <v>0</v>
      </c>
      <c r="F5">
        <v>1.5350548974007682E-4</v>
      </c>
      <c r="G5">
        <v>2.1874532287960948E-4</v>
      </c>
      <c r="H5">
        <v>0</v>
      </c>
      <c r="I5">
        <v>4.2597773402871321E-4</v>
      </c>
      <c r="J5">
        <v>0</v>
      </c>
      <c r="K5">
        <v>0</v>
      </c>
      <c r="L5">
        <v>0</v>
      </c>
      <c r="M5">
        <v>2.1260510329000641E-3</v>
      </c>
      <c r="N5">
        <v>0</v>
      </c>
      <c r="O5">
        <v>0</v>
      </c>
      <c r="P5">
        <v>0</v>
      </c>
      <c r="Q5">
        <v>2.1605897680915813E-3</v>
      </c>
      <c r="R5">
        <v>1.6118076422708068E-4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4.3365300851571704E-4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2.6863460704513445E-4</v>
      </c>
      <c r="AI5">
        <v>0</v>
      </c>
      <c r="AJ5">
        <v>0</v>
      </c>
      <c r="AK5">
        <v>0</v>
      </c>
      <c r="AL5">
        <v>0</v>
      </c>
      <c r="AM5">
        <v>0</v>
      </c>
      <c r="AN5">
        <v>1.3047966627906531E-4</v>
      </c>
    </row>
    <row r="6" spans="1:40" x14ac:dyDescent="0.25">
      <c r="A6" t="s">
        <v>421</v>
      </c>
      <c r="B6" t="s">
        <v>74</v>
      </c>
      <c r="C6" t="s">
        <v>564</v>
      </c>
      <c r="D6">
        <v>9.7349260754051145E-4</v>
      </c>
      <c r="E6">
        <v>1.8096977960688996E-4</v>
      </c>
      <c r="F6">
        <v>2.486774385287781E-3</v>
      </c>
      <c r="G6">
        <v>3.1981728292596935E-4</v>
      </c>
      <c r="H6">
        <v>0</v>
      </c>
      <c r="I6">
        <v>1.9407448778531991E-3</v>
      </c>
      <c r="J6">
        <v>1.918903697555816E-4</v>
      </c>
      <c r="K6">
        <v>3.4165846322335258E-4</v>
      </c>
      <c r="L6">
        <v>7.3791987719016335E-4</v>
      </c>
      <c r="M6">
        <v>9.2044974110400927E-4</v>
      </c>
      <c r="N6">
        <v>1.7160927376515427E-4</v>
      </c>
      <c r="O6">
        <v>0</v>
      </c>
      <c r="P6">
        <v>1.466479248538591E-4</v>
      </c>
      <c r="Q6">
        <v>3.6193955921377989E-3</v>
      </c>
      <c r="R6">
        <v>3.9002107673898696E-4</v>
      </c>
      <c r="S6">
        <v>0</v>
      </c>
      <c r="T6">
        <v>0</v>
      </c>
      <c r="U6">
        <v>0</v>
      </c>
      <c r="V6">
        <v>2.0281095990427322E-4</v>
      </c>
      <c r="W6">
        <v>0</v>
      </c>
      <c r="X6">
        <v>1.2012649163560799E-4</v>
      </c>
      <c r="Y6">
        <v>0</v>
      </c>
      <c r="Z6">
        <v>4.3058326871984163E-4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1.6068868361646262E-4</v>
      </c>
      <c r="AH6">
        <v>4.4743217923496588E-3</v>
      </c>
      <c r="AI6">
        <v>0</v>
      </c>
      <c r="AJ6">
        <v>0</v>
      </c>
      <c r="AK6">
        <v>0</v>
      </c>
      <c r="AL6">
        <v>0</v>
      </c>
      <c r="AM6">
        <v>0</v>
      </c>
      <c r="AN6">
        <v>1.2324666024951988E-4</v>
      </c>
    </row>
    <row r="7" spans="1:40" x14ac:dyDescent="0.25">
      <c r="A7" t="s">
        <v>421</v>
      </c>
      <c r="B7" t="s">
        <v>98</v>
      </c>
      <c r="C7" t="s">
        <v>564</v>
      </c>
      <c r="D7">
        <v>6.125970310985146E-4</v>
      </c>
      <c r="E7">
        <v>1.7260374801725102E-4</v>
      </c>
      <c r="F7">
        <v>5.8392725600412375E-4</v>
      </c>
      <c r="G7">
        <v>4.7334383778290196E-4</v>
      </c>
      <c r="H7">
        <v>0</v>
      </c>
      <c r="I7">
        <v>1.7301331623288518E-3</v>
      </c>
      <c r="J7">
        <v>2.6036836565314136E-4</v>
      </c>
      <c r="K7">
        <v>1.0315268059471645E-3</v>
      </c>
      <c r="L7">
        <v>6.9626596657806341E-4</v>
      </c>
      <c r="M7">
        <v>1.3047673155202365E-3</v>
      </c>
      <c r="N7">
        <v>2.6036836565314136E-4</v>
      </c>
      <c r="O7">
        <v>0</v>
      </c>
      <c r="P7">
        <v>7.7408392754855289E-4</v>
      </c>
      <c r="Q7">
        <v>4.6111530105896791E-3</v>
      </c>
      <c r="R7">
        <v>3.8089844053976408E-4</v>
      </c>
      <c r="S7">
        <v>0</v>
      </c>
      <c r="T7">
        <v>0</v>
      </c>
      <c r="U7">
        <v>0</v>
      </c>
      <c r="V7">
        <v>2.6972992486763633E-4</v>
      </c>
      <c r="W7">
        <v>2.8377226368937877E-4</v>
      </c>
      <c r="X7">
        <v>0</v>
      </c>
      <c r="Y7">
        <v>4.0137685132147187E-4</v>
      </c>
      <c r="Z7">
        <v>6.6233031442551919E-4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1.8124563736713169E-2</v>
      </c>
      <c r="AI7">
        <v>0</v>
      </c>
      <c r="AJ7">
        <v>0</v>
      </c>
      <c r="AK7">
        <v>0</v>
      </c>
      <c r="AL7">
        <v>0</v>
      </c>
      <c r="AM7">
        <v>0</v>
      </c>
      <c r="AN7">
        <v>3.4052671642725456E-4</v>
      </c>
    </row>
    <row r="8" spans="1:40" x14ac:dyDescent="0.25">
      <c r="A8" t="s">
        <v>422</v>
      </c>
      <c r="B8" t="s">
        <v>215</v>
      </c>
      <c r="C8" t="s">
        <v>564</v>
      </c>
      <c r="D8">
        <v>0</v>
      </c>
      <c r="E8">
        <v>0</v>
      </c>
      <c r="F8">
        <v>1.4078939530954714E-4</v>
      </c>
      <c r="G8">
        <v>0</v>
      </c>
      <c r="H8">
        <v>0</v>
      </c>
      <c r="I8">
        <v>1.5974181390890926E-4</v>
      </c>
      <c r="J8">
        <v>0</v>
      </c>
      <c r="K8">
        <v>1.1676043601392733E-3</v>
      </c>
      <c r="L8">
        <v>1.4958873251639385E-4</v>
      </c>
      <c r="M8">
        <v>9.6433967066111449E-3</v>
      </c>
      <c r="N8">
        <v>0</v>
      </c>
      <c r="O8">
        <v>0</v>
      </c>
      <c r="P8">
        <v>0</v>
      </c>
      <c r="Q8">
        <v>7.1822897770654074E-3</v>
      </c>
      <c r="R8">
        <v>2.9173187201160972E-4</v>
      </c>
      <c r="S8">
        <v>0</v>
      </c>
      <c r="T8">
        <v>0</v>
      </c>
      <c r="U8">
        <v>0</v>
      </c>
      <c r="V8">
        <v>1.5568058135190309E-4</v>
      </c>
      <c r="W8">
        <v>5.3540582543197979E-4</v>
      </c>
      <c r="X8">
        <v>0</v>
      </c>
      <c r="Y8">
        <v>2.2810589528517974E-4</v>
      </c>
      <c r="Z8">
        <v>1.3916490228674469E-3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6.3098016494019162E-3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422</v>
      </c>
      <c r="B9" t="s">
        <v>50</v>
      </c>
      <c r="C9" t="s">
        <v>564</v>
      </c>
      <c r="D9">
        <v>3.5868121121658878E-4</v>
      </c>
      <c r="E9">
        <v>0</v>
      </c>
      <c r="F9">
        <v>0</v>
      </c>
      <c r="G9">
        <v>2.5574131203335253E-4</v>
      </c>
      <c r="H9">
        <v>0</v>
      </c>
      <c r="I9">
        <v>6.2889844657258384E-4</v>
      </c>
      <c r="J9">
        <v>1.1741582250587884E-4</v>
      </c>
      <c r="K9">
        <v>1.9462074689330602E-4</v>
      </c>
      <c r="L9">
        <v>6.0316347177677486E-4</v>
      </c>
      <c r="M9">
        <v>6.8036839616420202E-4</v>
      </c>
      <c r="N9">
        <v>1.8497013134487761E-4</v>
      </c>
      <c r="O9">
        <v>0</v>
      </c>
      <c r="P9">
        <v>1.479761050759021E-4</v>
      </c>
      <c r="Q9">
        <v>2.7456001235278788E-3</v>
      </c>
      <c r="R9">
        <v>2.3483164501175767E-4</v>
      </c>
      <c r="S9">
        <v>0</v>
      </c>
      <c r="T9">
        <v>0</v>
      </c>
      <c r="U9">
        <v>0</v>
      </c>
      <c r="V9">
        <v>1.4154236137694983E-4</v>
      </c>
      <c r="W9">
        <v>0</v>
      </c>
      <c r="X9">
        <v>0</v>
      </c>
      <c r="Y9">
        <v>0</v>
      </c>
      <c r="Z9">
        <v>5.3721759886251415E-4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422</v>
      </c>
      <c r="B10" t="s">
        <v>98</v>
      </c>
      <c r="C10" t="s">
        <v>564</v>
      </c>
      <c r="D10">
        <v>1.8530733906557722E-4</v>
      </c>
      <c r="E10">
        <v>0</v>
      </c>
      <c r="F10">
        <v>2.779610085983658E-4</v>
      </c>
      <c r="G10">
        <v>0</v>
      </c>
      <c r="H10">
        <v>0</v>
      </c>
      <c r="I10">
        <v>1.7319918906981505E-4</v>
      </c>
      <c r="J10">
        <v>2.7217015425256652E-4</v>
      </c>
      <c r="K10">
        <v>4.2589101506832947E-4</v>
      </c>
      <c r="L10">
        <v>1.070255171364541E-3</v>
      </c>
      <c r="M10">
        <v>6.1285664424202191E-2</v>
      </c>
      <c r="N10">
        <v>3.6324449987286444E-4</v>
      </c>
      <c r="O10">
        <v>0</v>
      </c>
      <c r="P10">
        <v>1.4740356516580006E-4</v>
      </c>
      <c r="Q10">
        <v>1.646971620075734E-2</v>
      </c>
      <c r="R10">
        <v>2.4426876513189725E-4</v>
      </c>
      <c r="S10">
        <v>0</v>
      </c>
      <c r="T10">
        <v>0</v>
      </c>
      <c r="U10">
        <v>0</v>
      </c>
      <c r="V10">
        <v>2.0162701949464793E-4</v>
      </c>
      <c r="W10">
        <v>0</v>
      </c>
      <c r="X10">
        <v>0</v>
      </c>
      <c r="Y10">
        <v>1.9530972384468507E-4</v>
      </c>
      <c r="Z10">
        <v>2.6427353469011297E-4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5.5750134110922232E-4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1.7109342385316078E-4</v>
      </c>
    </row>
    <row r="11" spans="1:40" x14ac:dyDescent="0.25">
      <c r="A11" t="s">
        <v>423</v>
      </c>
      <c r="B11" t="s">
        <v>215</v>
      </c>
      <c r="C11" t="s">
        <v>564</v>
      </c>
      <c r="D11">
        <v>3.9979959412750067E-4</v>
      </c>
      <c r="E11">
        <v>0</v>
      </c>
      <c r="F11">
        <v>1.4423149914726289E-4</v>
      </c>
      <c r="G11">
        <v>1.4929225350330719E-4</v>
      </c>
      <c r="H11">
        <v>0</v>
      </c>
      <c r="I11">
        <v>6.6548919781982705E-4</v>
      </c>
      <c r="J11">
        <v>0</v>
      </c>
      <c r="K11">
        <v>1.3664036761319641E-4</v>
      </c>
      <c r="L11">
        <v>5.9463863683520662E-4</v>
      </c>
      <c r="M11">
        <v>0.15575483681597579</v>
      </c>
      <c r="N11">
        <v>1.8977828835166171E-4</v>
      </c>
      <c r="O11">
        <v>0</v>
      </c>
      <c r="P11">
        <v>0</v>
      </c>
      <c r="Q11">
        <v>5.0430417157981567E-3</v>
      </c>
      <c r="R11">
        <v>2.5556809498023778E-4</v>
      </c>
      <c r="S11">
        <v>0</v>
      </c>
      <c r="T11">
        <v>0</v>
      </c>
      <c r="U11">
        <v>0</v>
      </c>
      <c r="V11">
        <v>1.4170112196924074E-4</v>
      </c>
      <c r="W11">
        <v>0</v>
      </c>
      <c r="X11">
        <v>0</v>
      </c>
      <c r="Y11">
        <v>3.1882752443079164E-4</v>
      </c>
      <c r="Z11">
        <v>2.8087186676045933E-4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1.9888764619254147E-3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1.2904923607912996E-4</v>
      </c>
    </row>
    <row r="12" spans="1:40" x14ac:dyDescent="0.25">
      <c r="A12" t="s">
        <v>423</v>
      </c>
      <c r="B12" t="s">
        <v>50</v>
      </c>
      <c r="C12" t="s">
        <v>564</v>
      </c>
      <c r="D12">
        <v>5.436289406302834E-4</v>
      </c>
      <c r="E12">
        <v>0</v>
      </c>
      <c r="F12">
        <v>0</v>
      </c>
      <c r="G12">
        <v>1.6037053748593359E-4</v>
      </c>
      <c r="H12">
        <v>0</v>
      </c>
      <c r="I12">
        <v>4.6208459953574091E-4</v>
      </c>
      <c r="J12">
        <v>0</v>
      </c>
      <c r="K12">
        <v>2.1745157625211334E-4</v>
      </c>
      <c r="L12">
        <v>6.1973699231852311E-4</v>
      </c>
      <c r="M12">
        <v>1.296555023403226E-3</v>
      </c>
      <c r="N12">
        <v>1.766794057048421E-4</v>
      </c>
      <c r="O12">
        <v>0</v>
      </c>
      <c r="P12">
        <v>1.8483383981429636E-4</v>
      </c>
      <c r="Q12">
        <v>3.5036885223621765E-3</v>
      </c>
      <c r="R12">
        <v>3.4792252200338135E-4</v>
      </c>
      <c r="S12">
        <v>0</v>
      </c>
      <c r="T12">
        <v>0</v>
      </c>
      <c r="U12">
        <v>0</v>
      </c>
      <c r="V12">
        <v>2.2832415506471903E-4</v>
      </c>
      <c r="W12">
        <v>0</v>
      </c>
      <c r="X12">
        <v>0</v>
      </c>
      <c r="Y12">
        <v>2.2832415506471903E-4</v>
      </c>
      <c r="Z12">
        <v>5.6537409825549478E-4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1.0274586977912356E-3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t="s">
        <v>423</v>
      </c>
      <c r="B13" t="s">
        <v>74</v>
      </c>
      <c r="C13" t="s">
        <v>564</v>
      </c>
      <c r="D13">
        <v>8.553901171523754E-4</v>
      </c>
      <c r="E13">
        <v>1.7777686169733102E-4</v>
      </c>
      <c r="F13">
        <v>5.1787172755309474E-4</v>
      </c>
      <c r="G13">
        <v>2.1230164353420399E-3</v>
      </c>
      <c r="H13">
        <v>0</v>
      </c>
      <c r="I13">
        <v>2.4734172062237359E-3</v>
      </c>
      <c r="J13">
        <v>1.2367086031118681E-4</v>
      </c>
      <c r="K13">
        <v>1.9581219549271245E-4</v>
      </c>
      <c r="L13">
        <v>7.5233106689305302E-4</v>
      </c>
      <c r="M13">
        <v>6.2093077781241702E-4</v>
      </c>
      <c r="N13">
        <v>2.0869457677512773E-4</v>
      </c>
      <c r="O13">
        <v>0</v>
      </c>
      <c r="P13">
        <v>1.2624733656766985E-4</v>
      </c>
      <c r="Q13">
        <v>1.4286560842198559E-2</v>
      </c>
      <c r="R13">
        <v>5.0498934627067941E-4</v>
      </c>
      <c r="S13">
        <v>0</v>
      </c>
      <c r="T13">
        <v>0</v>
      </c>
      <c r="U13">
        <v>0</v>
      </c>
      <c r="V13">
        <v>2.4991819687885666E-4</v>
      </c>
      <c r="W13">
        <v>0</v>
      </c>
      <c r="X13">
        <v>0</v>
      </c>
      <c r="Y13">
        <v>1.2367086031118681E-4</v>
      </c>
      <c r="Z13">
        <v>6.5442496914669683E-4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1.7391214731260643E-3</v>
      </c>
      <c r="AI13">
        <v>0</v>
      </c>
      <c r="AJ13">
        <v>0</v>
      </c>
      <c r="AK13">
        <v>0</v>
      </c>
      <c r="AL13">
        <v>1.2624733656766985E-4</v>
      </c>
      <c r="AM13">
        <v>0</v>
      </c>
      <c r="AN13">
        <v>2.0611810051864466E-4</v>
      </c>
    </row>
    <row r="15" spans="1:40" x14ac:dyDescent="0.25">
      <c r="A15" t="s">
        <v>403</v>
      </c>
      <c r="B15" t="s">
        <v>2</v>
      </c>
      <c r="C15" t="s">
        <v>566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K15" t="s">
        <v>122</v>
      </c>
      <c r="L15" t="s">
        <v>123</v>
      </c>
      <c r="M15" t="s">
        <v>124</v>
      </c>
      <c r="N15" t="s">
        <v>125</v>
      </c>
      <c r="O15" t="s">
        <v>126</v>
      </c>
      <c r="P15" t="s">
        <v>127</v>
      </c>
      <c r="Q15" t="s">
        <v>128</v>
      </c>
      <c r="R15" t="s">
        <v>129</v>
      </c>
      <c r="S15" t="s">
        <v>130</v>
      </c>
      <c r="T15" t="s">
        <v>131</v>
      </c>
      <c r="U15" t="s">
        <v>132</v>
      </c>
      <c r="V15" t="s">
        <v>133</v>
      </c>
      <c r="W15" t="s">
        <v>134</v>
      </c>
      <c r="X15" t="s">
        <v>135</v>
      </c>
      <c r="Y15" t="s">
        <v>136</v>
      </c>
      <c r="Z15" t="s">
        <v>137</v>
      </c>
      <c r="AA15" t="s">
        <v>138</v>
      </c>
      <c r="AB15" t="s">
        <v>139</v>
      </c>
      <c r="AC15" t="s">
        <v>140</v>
      </c>
      <c r="AD15" t="s">
        <v>141</v>
      </c>
      <c r="AE15" t="s">
        <v>142</v>
      </c>
      <c r="AF15" t="s">
        <v>143</v>
      </c>
      <c r="AG15" t="s">
        <v>144</v>
      </c>
      <c r="AH15" t="s">
        <v>145</v>
      </c>
      <c r="AI15" t="s">
        <v>146</v>
      </c>
      <c r="AJ15" t="s">
        <v>147</v>
      </c>
      <c r="AK15" t="s">
        <v>148</v>
      </c>
      <c r="AL15" t="s">
        <v>149</v>
      </c>
      <c r="AM15" t="s">
        <v>150</v>
      </c>
      <c r="AN15" t="s">
        <v>151</v>
      </c>
    </row>
    <row r="16" spans="1:40" x14ac:dyDescent="0.25">
      <c r="A16" t="s">
        <v>420</v>
      </c>
      <c r="B16" t="s">
        <v>58</v>
      </c>
      <c r="C16" t="s">
        <v>563</v>
      </c>
      <c r="D16">
        <v>6.1421762771027722E-3</v>
      </c>
      <c r="E16">
        <v>1.1050237270281574E-3</v>
      </c>
      <c r="F16">
        <v>3.7230005008752408E-3</v>
      </c>
      <c r="G16">
        <v>2.0757922348846698E-3</v>
      </c>
      <c r="H16">
        <v>1.3167338803372905E-4</v>
      </c>
      <c r="I16">
        <v>4.5104589979396989E-3</v>
      </c>
      <c r="J16">
        <v>3.976019952391034E-4</v>
      </c>
      <c r="K16">
        <v>1.2780064132685465E-3</v>
      </c>
      <c r="L16">
        <v>9.5269568989109839E-4</v>
      </c>
      <c r="M16">
        <v>5.9872664088277969E-3</v>
      </c>
      <c r="N16">
        <v>0</v>
      </c>
      <c r="O16">
        <v>0</v>
      </c>
      <c r="P16">
        <v>3.2014706110161569E-4</v>
      </c>
      <c r="Q16">
        <v>1.6572774074284445E-2</v>
      </c>
      <c r="R16">
        <v>9.08804560546522E-4</v>
      </c>
      <c r="S16">
        <v>2.5818311379162558E-4</v>
      </c>
      <c r="T16">
        <v>5.2152988985908362E-4</v>
      </c>
      <c r="U16">
        <v>0</v>
      </c>
      <c r="V16">
        <v>2.9691058086036941E-4</v>
      </c>
      <c r="W16">
        <v>3.33056216791197E-4</v>
      </c>
      <c r="X16">
        <v>0</v>
      </c>
      <c r="Y16">
        <v>5.7316651261740876E-4</v>
      </c>
      <c r="Z16">
        <v>4.3891129344576351E-3</v>
      </c>
      <c r="AA16">
        <v>1.1876423234414776E-3</v>
      </c>
      <c r="AB16">
        <v>5.8349383716907379E-4</v>
      </c>
      <c r="AC16">
        <v>5.6283918806574373E-4</v>
      </c>
      <c r="AD16">
        <v>0</v>
      </c>
      <c r="AE16">
        <v>0</v>
      </c>
      <c r="AF16">
        <v>0</v>
      </c>
      <c r="AG16">
        <v>4.5724229452496889E-3</v>
      </c>
      <c r="AH16">
        <v>3.6248909176344228E-3</v>
      </c>
      <c r="AI16">
        <v>2.3494663355037927E-4</v>
      </c>
      <c r="AJ16">
        <v>0</v>
      </c>
      <c r="AK16">
        <v>0</v>
      </c>
      <c r="AL16">
        <v>0</v>
      </c>
      <c r="AM16">
        <v>0</v>
      </c>
      <c r="AN16">
        <v>2.9174691858453689E-4</v>
      </c>
    </row>
    <row r="17" spans="1:40" x14ac:dyDescent="0.25">
      <c r="A17" t="s">
        <v>420</v>
      </c>
      <c r="B17" t="s">
        <v>82</v>
      </c>
      <c r="C17" t="s">
        <v>563</v>
      </c>
      <c r="D17">
        <v>1.5921383908525308E-3</v>
      </c>
      <c r="E17">
        <v>3.0783804927543134E-4</v>
      </c>
      <c r="F17">
        <v>7.3019185288132312E-4</v>
      </c>
      <c r="G17">
        <v>5.6888471506099704E-4</v>
      </c>
      <c r="H17">
        <v>2.7089748336237956E-4</v>
      </c>
      <c r="I17">
        <v>9.4855164250069572E-4</v>
      </c>
      <c r="J17">
        <v>1.7321020905897603E-4</v>
      </c>
      <c r="K17">
        <v>2.7048703263001233E-4</v>
      </c>
      <c r="L17">
        <v>6.5220621373154712E-4</v>
      </c>
      <c r="M17">
        <v>1.4431447750032221E-3</v>
      </c>
      <c r="N17">
        <v>1.6910570173530362E-4</v>
      </c>
      <c r="O17">
        <v>0</v>
      </c>
      <c r="P17">
        <v>1.4735181291983978E-4</v>
      </c>
      <c r="Q17">
        <v>4.4168603310038882E-3</v>
      </c>
      <c r="R17">
        <v>5.4056361452765737E-4</v>
      </c>
      <c r="S17">
        <v>0</v>
      </c>
      <c r="T17">
        <v>0</v>
      </c>
      <c r="U17">
        <v>0</v>
      </c>
      <c r="V17">
        <v>2.3929277697010194E-4</v>
      </c>
      <c r="W17">
        <v>0</v>
      </c>
      <c r="X17">
        <v>0</v>
      </c>
      <c r="Y17">
        <v>2.2615835353435022E-4</v>
      </c>
      <c r="Z17">
        <v>1.285121243041834E-3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4.8761547005228323E-4</v>
      </c>
      <c r="AH17">
        <v>4.1004849064952185E-2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1.9578499933917433E-4</v>
      </c>
    </row>
    <row r="18" spans="1:40" x14ac:dyDescent="0.25">
      <c r="A18" t="s">
        <v>420</v>
      </c>
      <c r="B18" t="s">
        <v>42</v>
      </c>
      <c r="C18" t="s">
        <v>563</v>
      </c>
      <c r="D18">
        <v>5.8754879472010951E-4</v>
      </c>
      <c r="E18">
        <v>1.1871705098796733E-4</v>
      </c>
      <c r="F18">
        <v>0</v>
      </c>
      <c r="G18">
        <v>3.3140166606302063E-3</v>
      </c>
      <c r="H18">
        <v>6.2376755603847233E-4</v>
      </c>
      <c r="I18">
        <v>6.7809569801601671E-4</v>
      </c>
      <c r="J18">
        <v>0</v>
      </c>
      <c r="K18">
        <v>1.9115457362469315E-4</v>
      </c>
      <c r="L18">
        <v>1.3481427824057305E-4</v>
      </c>
      <c r="M18">
        <v>8.551651977946799E-4</v>
      </c>
      <c r="N18">
        <v>0</v>
      </c>
      <c r="O18">
        <v>0</v>
      </c>
      <c r="P18">
        <v>2.7968932351402472E-4</v>
      </c>
      <c r="Q18">
        <v>3.7144351885387743E-3</v>
      </c>
      <c r="R18">
        <v>2.5755563604169183E-4</v>
      </c>
      <c r="S18">
        <v>0</v>
      </c>
      <c r="T18">
        <v>0</v>
      </c>
      <c r="U18">
        <v>0</v>
      </c>
      <c r="V18">
        <v>2.5353132922854041E-4</v>
      </c>
      <c r="W18">
        <v>1.267656646142702E-4</v>
      </c>
      <c r="X18">
        <v>0</v>
      </c>
      <c r="Y18">
        <v>0</v>
      </c>
      <c r="Z18">
        <v>1.8310595999839027E-3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7.1431445933437963E-4</v>
      </c>
      <c r="AI18">
        <v>0</v>
      </c>
      <c r="AJ18">
        <v>3.8633345406253772E-4</v>
      </c>
      <c r="AK18">
        <v>0</v>
      </c>
      <c r="AL18">
        <v>0</v>
      </c>
      <c r="AM18">
        <v>0</v>
      </c>
      <c r="AN18">
        <v>1.9719103384442031E-4</v>
      </c>
    </row>
    <row r="19" spans="1:40" x14ac:dyDescent="0.25">
      <c r="A19" t="s">
        <v>421</v>
      </c>
      <c r="B19" t="s">
        <v>58</v>
      </c>
      <c r="C19" t="s">
        <v>563</v>
      </c>
      <c r="D19">
        <v>3.5881593820357954E-3</v>
      </c>
      <c r="E19">
        <v>5.8108675543126201E-4</v>
      </c>
      <c r="F19">
        <v>6.6907109278189639E-3</v>
      </c>
      <c r="G19">
        <v>5.6907489140556261E-3</v>
      </c>
      <c r="H19">
        <v>1.7555801268329642E-4</v>
      </c>
      <c r="I19">
        <v>9.6577440076711669E-3</v>
      </c>
      <c r="J19">
        <v>4.6918135553372203E-4</v>
      </c>
      <c r="K19">
        <v>1.6046618352280253E-3</v>
      </c>
      <c r="L19">
        <v>8.8189668359620835E-4</v>
      </c>
      <c r="M19">
        <v>7.6352335691559975E-3</v>
      </c>
      <c r="N19">
        <v>0</v>
      </c>
      <c r="O19">
        <v>0</v>
      </c>
      <c r="P19">
        <v>3.7267578131015556E-4</v>
      </c>
      <c r="Q19">
        <v>1.4322864531840167E-2</v>
      </c>
      <c r="R19">
        <v>5.9237996092550895E-4</v>
      </c>
      <c r="S19">
        <v>1.5502491178466526E-4</v>
      </c>
      <c r="T19">
        <v>4.5686149499454332E-4</v>
      </c>
      <c r="U19">
        <v>0</v>
      </c>
      <c r="V19">
        <v>2.4331724564877926E-4</v>
      </c>
      <c r="W19">
        <v>0</v>
      </c>
      <c r="X19">
        <v>2.9157003276056249E-4</v>
      </c>
      <c r="Y19">
        <v>1.3562113143545881E-3</v>
      </c>
      <c r="Z19">
        <v>5.6445494370337065E-3</v>
      </c>
      <c r="AA19">
        <v>7.2687177181154309E-4</v>
      </c>
      <c r="AB19">
        <v>4.332484289611175E-4</v>
      </c>
      <c r="AC19">
        <v>4.8047456102796914E-4</v>
      </c>
      <c r="AD19">
        <v>0</v>
      </c>
      <c r="AE19">
        <v>0</v>
      </c>
      <c r="AF19">
        <v>0</v>
      </c>
      <c r="AG19">
        <v>2.9506065991332978E-3</v>
      </c>
      <c r="AH19">
        <v>5.8108675543126183E-3</v>
      </c>
      <c r="AI19">
        <v>2.1970417961535342E-4</v>
      </c>
      <c r="AJ19">
        <v>0</v>
      </c>
      <c r="AK19">
        <v>0</v>
      </c>
      <c r="AL19">
        <v>0</v>
      </c>
      <c r="AM19">
        <v>0</v>
      </c>
      <c r="AN19">
        <v>2.8027682726631533E-4</v>
      </c>
    </row>
    <row r="20" spans="1:40" x14ac:dyDescent="0.25">
      <c r="A20" t="s">
        <v>421</v>
      </c>
      <c r="B20" t="s">
        <v>82</v>
      </c>
      <c r="C20" t="s">
        <v>563</v>
      </c>
      <c r="D20">
        <v>2.5992422921874898E-3</v>
      </c>
      <c r="E20">
        <v>4.6060426867074574E-4</v>
      </c>
      <c r="F20">
        <v>9.1679556231231063E-4</v>
      </c>
      <c r="G20">
        <v>5.8913216639563644E-4</v>
      </c>
      <c r="H20">
        <v>0</v>
      </c>
      <c r="I20">
        <v>5.8593275949948035E-3</v>
      </c>
      <c r="J20">
        <v>2.1844226394444947E-4</v>
      </c>
      <c r="K20">
        <v>5.1466321277821047E-4</v>
      </c>
      <c r="L20">
        <v>5.279021378657529E-4</v>
      </c>
      <c r="M20">
        <v>4.8730276759728951E-3</v>
      </c>
      <c r="N20">
        <v>1.7376089177399389E-4</v>
      </c>
      <c r="O20">
        <v>0</v>
      </c>
      <c r="P20">
        <v>1.4507655408431871E-4</v>
      </c>
      <c r="Q20">
        <v>5.0754729054365644E-3</v>
      </c>
      <c r="R20">
        <v>5.6706729124973243E-4</v>
      </c>
      <c r="S20">
        <v>0</v>
      </c>
      <c r="T20">
        <v>1.2963114148218592E-4</v>
      </c>
      <c r="U20">
        <v>0</v>
      </c>
      <c r="V20">
        <v>1.439733103270235E-4</v>
      </c>
      <c r="W20">
        <v>1.9858387631313589E-4</v>
      </c>
      <c r="X20">
        <v>1.478346634775567E-4</v>
      </c>
      <c r="Y20">
        <v>4.6777535309316454E-4</v>
      </c>
      <c r="Z20">
        <v>8.0238918468079849E-3</v>
      </c>
      <c r="AA20">
        <v>1.3900871341919512E-4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4.9811455641878249E-4</v>
      </c>
      <c r="AH20">
        <v>9.7096483079550499E-3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1.9030954813342189E-4</v>
      </c>
    </row>
    <row r="21" spans="1:40" x14ac:dyDescent="0.25">
      <c r="A21" t="s">
        <v>421</v>
      </c>
      <c r="B21" t="s">
        <v>42</v>
      </c>
      <c r="C21" t="s">
        <v>563</v>
      </c>
      <c r="D21">
        <v>7.5996397207836073E-4</v>
      </c>
      <c r="E21">
        <v>1.4814112516147384E-4</v>
      </c>
      <c r="F21">
        <v>0</v>
      </c>
      <c r="G21">
        <v>9.31066971639863E-4</v>
      </c>
      <c r="H21">
        <v>0</v>
      </c>
      <c r="I21">
        <v>5.5034427997487523E-4</v>
      </c>
      <c r="J21">
        <v>0</v>
      </c>
      <c r="K21">
        <v>2.2517451024544022E-4</v>
      </c>
      <c r="L21">
        <v>1.4073406890340013E-4</v>
      </c>
      <c r="M21">
        <v>4.9471728747674188E-3</v>
      </c>
      <c r="N21">
        <v>0</v>
      </c>
      <c r="O21">
        <v>0</v>
      </c>
      <c r="P21">
        <v>2.20730276490596E-4</v>
      </c>
      <c r="Q21">
        <v>5.3108593370388363E-3</v>
      </c>
      <c r="R21">
        <v>2.4517356214223918E-4</v>
      </c>
      <c r="S21">
        <v>0</v>
      </c>
      <c r="T21">
        <v>0</v>
      </c>
      <c r="U21">
        <v>0</v>
      </c>
      <c r="V21">
        <v>2.2961874400028443E-4</v>
      </c>
      <c r="W21">
        <v>2.0813828085187072E-4</v>
      </c>
      <c r="X21">
        <v>0</v>
      </c>
      <c r="Y21">
        <v>1.3628983514855591E-4</v>
      </c>
      <c r="Z21">
        <v>4.4175683523151495E-3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1.7806563244409154E-3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2.5406202965192761E-4</v>
      </c>
    </row>
    <row r="22" spans="1:40" x14ac:dyDescent="0.25">
      <c r="A22" t="s">
        <v>422</v>
      </c>
      <c r="B22" t="s">
        <v>58</v>
      </c>
      <c r="C22" t="s">
        <v>563</v>
      </c>
      <c r="D22">
        <v>4.9605956831496696E-3</v>
      </c>
      <c r="E22">
        <v>8.8148344452649208E-4</v>
      </c>
      <c r="F22">
        <v>1.3420366744454707E-2</v>
      </c>
      <c r="G22">
        <v>7.1578719867854666E-4</v>
      </c>
      <c r="H22">
        <v>0</v>
      </c>
      <c r="I22">
        <v>7.2633618327445628E-3</v>
      </c>
      <c r="J22">
        <v>3.7358843007952907E-4</v>
      </c>
      <c r="K22">
        <v>1.8344941504593955E-3</v>
      </c>
      <c r="L22">
        <v>1.0034399981474955E-3</v>
      </c>
      <c r="M22">
        <v>5.1350398674430029E-3</v>
      </c>
      <c r="N22">
        <v>1.4253993819838781E-4</v>
      </c>
      <c r="O22">
        <v>0</v>
      </c>
      <c r="P22">
        <v>4.6827199913549784E-4</v>
      </c>
      <c r="Q22">
        <v>9.4343943210441952E-3</v>
      </c>
      <c r="R22">
        <v>5.696451681791166E-4</v>
      </c>
      <c r="S22">
        <v>2.7170067642147568E-4</v>
      </c>
      <c r="T22">
        <v>5.30536737482086E-4</v>
      </c>
      <c r="U22">
        <v>0</v>
      </c>
      <c r="V22">
        <v>1.5952123047473005E-4</v>
      </c>
      <c r="W22">
        <v>0</v>
      </c>
      <c r="X22">
        <v>0</v>
      </c>
      <c r="Y22">
        <v>7.6673107550757338E-4</v>
      </c>
      <c r="Z22">
        <v>3.5480609165266567E-3</v>
      </c>
      <c r="AA22">
        <v>1.0116733519784493E-3</v>
      </c>
      <c r="AB22">
        <v>4.6827199913549784E-4</v>
      </c>
      <c r="AC22">
        <v>4.4305735302820179E-4</v>
      </c>
      <c r="AD22">
        <v>0</v>
      </c>
      <c r="AE22">
        <v>0</v>
      </c>
      <c r="AF22">
        <v>0</v>
      </c>
      <c r="AG22">
        <v>3.4595523628439032E-3</v>
      </c>
      <c r="AH22">
        <v>7.6276877397642691E-3</v>
      </c>
      <c r="AI22">
        <v>5.2075962980782837E-4</v>
      </c>
      <c r="AJ22">
        <v>0</v>
      </c>
      <c r="AK22">
        <v>0</v>
      </c>
      <c r="AL22">
        <v>0</v>
      </c>
      <c r="AM22">
        <v>0</v>
      </c>
      <c r="AN22">
        <v>1.4305452281282243E-4</v>
      </c>
    </row>
    <row r="23" spans="1:40" x14ac:dyDescent="0.25">
      <c r="A23" t="s">
        <v>422</v>
      </c>
      <c r="B23" t="s">
        <v>82</v>
      </c>
      <c r="C23" t="s">
        <v>563</v>
      </c>
      <c r="D23">
        <v>1.5653539270035568E-3</v>
      </c>
      <c r="E23">
        <v>3.4287179158522127E-4</v>
      </c>
      <c r="F23">
        <v>2.7878360624218927E-4</v>
      </c>
      <c r="G23">
        <v>3.5889383792097929E-4</v>
      </c>
      <c r="H23">
        <v>1.7464030505976222E-4</v>
      </c>
      <c r="I23">
        <v>2.34242317428782E-3</v>
      </c>
      <c r="J23">
        <v>2.4033069503637004E-4</v>
      </c>
      <c r="K23">
        <v>5.0789886884352871E-4</v>
      </c>
      <c r="L23">
        <v>7.5463838241420194E-4</v>
      </c>
      <c r="M23">
        <v>4.5566699778895759E-3</v>
      </c>
      <c r="N23">
        <v>2.6276155990643125E-4</v>
      </c>
      <c r="O23">
        <v>0</v>
      </c>
      <c r="P23">
        <v>2.5314833210497646E-4</v>
      </c>
      <c r="Q23">
        <v>6.5145640401192044E-3</v>
      </c>
      <c r="R23">
        <v>5.3673855224789307E-4</v>
      </c>
      <c r="S23">
        <v>0</v>
      </c>
      <c r="T23">
        <v>0</v>
      </c>
      <c r="U23">
        <v>0</v>
      </c>
      <c r="V23">
        <v>2.3392187650206683E-4</v>
      </c>
      <c r="W23">
        <v>0</v>
      </c>
      <c r="X23">
        <v>1.4580062165539783E-4</v>
      </c>
      <c r="Y23">
        <v>9.2607427820681255E-4</v>
      </c>
      <c r="Z23">
        <v>2.1149101163200562E-3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3.1082769891370524E-4</v>
      </c>
      <c r="AH23">
        <v>4.532636908385939E-3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2.0027557919697502E-4</v>
      </c>
    </row>
    <row r="24" spans="1:40" x14ac:dyDescent="0.25">
      <c r="A24" t="s">
        <v>422</v>
      </c>
      <c r="B24" t="s">
        <v>42</v>
      </c>
      <c r="C24" t="s">
        <v>563</v>
      </c>
      <c r="D24">
        <v>1.6766201690542981E-4</v>
      </c>
      <c r="E24">
        <v>0</v>
      </c>
      <c r="F24">
        <v>0</v>
      </c>
      <c r="G24">
        <v>0</v>
      </c>
      <c r="H24">
        <v>0</v>
      </c>
      <c r="I24">
        <v>2.8924149115264203E-4</v>
      </c>
      <c r="J24">
        <v>0</v>
      </c>
      <c r="K24">
        <v>1.313842705574713E-4</v>
      </c>
      <c r="L24">
        <v>0</v>
      </c>
      <c r="M24">
        <v>3.1032180321969903E-3</v>
      </c>
      <c r="N24">
        <v>0</v>
      </c>
      <c r="O24">
        <v>0</v>
      </c>
      <c r="P24">
        <v>0</v>
      </c>
      <c r="Q24">
        <v>0.14159988783313021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4.7455214141653814E-4</v>
      </c>
      <c r="Z24">
        <v>1.0353864903633559E-3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6.6407885409384563E-3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t="s">
        <v>423</v>
      </c>
      <c r="B25" t="s">
        <v>58</v>
      </c>
      <c r="C25" t="s">
        <v>563</v>
      </c>
      <c r="D25">
        <v>3.4702287544175247E-3</v>
      </c>
      <c r="E25">
        <v>4.3122695551217768E-4</v>
      </c>
      <c r="F25">
        <v>2.0030364501601155E-3</v>
      </c>
      <c r="G25">
        <v>1.3217488932266749E-3</v>
      </c>
      <c r="H25">
        <v>0</v>
      </c>
      <c r="I25">
        <v>3.7355991885788648E-3</v>
      </c>
      <c r="J25">
        <v>1.7095979893086335E-4</v>
      </c>
      <c r="K25">
        <v>4.159171227721004E-4</v>
      </c>
      <c r="L25">
        <v>8.9307357650451002E-4</v>
      </c>
      <c r="M25">
        <v>1.1153213151146323E-2</v>
      </c>
      <c r="N25">
        <v>2.0668274199104375E-4</v>
      </c>
      <c r="O25">
        <v>0</v>
      </c>
      <c r="P25">
        <v>3.0364501601153342E-4</v>
      </c>
      <c r="Q25">
        <v>7.7416720888990953E-3</v>
      </c>
      <c r="R25">
        <v>5.3839578469271889E-4</v>
      </c>
      <c r="S25">
        <v>1.3013357829065716E-4</v>
      </c>
      <c r="T25">
        <v>3.5212615302177821E-4</v>
      </c>
      <c r="U25">
        <v>0</v>
      </c>
      <c r="V25">
        <v>2.0157946441101799E-4</v>
      </c>
      <c r="W25">
        <v>1.3523685587068295E-4</v>
      </c>
      <c r="X25">
        <v>1.454434110307345E-4</v>
      </c>
      <c r="Y25">
        <v>4.4143351067222925E-4</v>
      </c>
      <c r="Z25">
        <v>2.4419183220423316E-3</v>
      </c>
      <c r="AA25">
        <v>4.9756956405251271E-4</v>
      </c>
      <c r="AB25">
        <v>1.9902782562100508E-4</v>
      </c>
      <c r="AC25">
        <v>2.5261224021127572E-4</v>
      </c>
      <c r="AD25">
        <v>0</v>
      </c>
      <c r="AE25">
        <v>0</v>
      </c>
      <c r="AF25">
        <v>0</v>
      </c>
      <c r="AG25">
        <v>2.2250290248912365E-3</v>
      </c>
      <c r="AH25">
        <v>2.6493665556703794E-2</v>
      </c>
      <c r="AI25">
        <v>1.454434110307345E-4</v>
      </c>
      <c r="AJ25">
        <v>0</v>
      </c>
      <c r="AK25">
        <v>0</v>
      </c>
      <c r="AL25">
        <v>0</v>
      </c>
      <c r="AM25">
        <v>0</v>
      </c>
      <c r="AN25">
        <v>2.2709585231114684E-4</v>
      </c>
    </row>
    <row r="26" spans="1:40" x14ac:dyDescent="0.25">
      <c r="A26" t="s">
        <v>423</v>
      </c>
      <c r="B26" t="s">
        <v>82</v>
      </c>
      <c r="C26" t="s">
        <v>563</v>
      </c>
      <c r="D26">
        <v>1.1180174362286084E-3</v>
      </c>
      <c r="E26">
        <v>2.1795285760413304E-4</v>
      </c>
      <c r="F26">
        <v>2.7445915402001935E-4</v>
      </c>
      <c r="G26">
        <v>6.1753309654504363E-4</v>
      </c>
      <c r="H26">
        <v>0</v>
      </c>
      <c r="I26">
        <v>1.1260897642880207E-3</v>
      </c>
      <c r="J26">
        <v>0</v>
      </c>
      <c r="K26">
        <v>3.3096545043590571E-4</v>
      </c>
      <c r="L26">
        <v>7.0229254116887315E-4</v>
      </c>
      <c r="M26">
        <v>7.1440103325799155E-4</v>
      </c>
      <c r="N26">
        <v>2.1391669357442687E-4</v>
      </c>
      <c r="O26">
        <v>0</v>
      </c>
      <c r="P26">
        <v>2.8656764610913787E-4</v>
      </c>
      <c r="Q26">
        <v>2.1775104940264772E-2</v>
      </c>
      <c r="R26">
        <v>6.0138844042621894E-4</v>
      </c>
      <c r="S26">
        <v>0</v>
      </c>
      <c r="T26">
        <v>0</v>
      </c>
      <c r="U26">
        <v>0</v>
      </c>
      <c r="V26">
        <v>4.1572489505973522E-4</v>
      </c>
      <c r="W26">
        <v>0</v>
      </c>
      <c r="X26">
        <v>1.3722957701000967E-4</v>
      </c>
      <c r="Y26">
        <v>0</v>
      </c>
      <c r="Z26">
        <v>1.566031643525993E-3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1.2713916693574427E-3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2.0584436551501453E-4</v>
      </c>
    </row>
    <row r="27" spans="1:40" x14ac:dyDescent="0.25">
      <c r="A27" t="s">
        <v>423</v>
      </c>
      <c r="B27" t="s">
        <v>42</v>
      </c>
      <c r="C27" t="s">
        <v>563</v>
      </c>
      <c r="D27">
        <v>2.9398621792610364E-4</v>
      </c>
      <c r="E27">
        <v>0</v>
      </c>
      <c r="F27">
        <v>0</v>
      </c>
      <c r="G27">
        <v>1.156345790509341E-3</v>
      </c>
      <c r="H27">
        <v>0</v>
      </c>
      <c r="I27">
        <v>2.6733146750080358E-4</v>
      </c>
      <c r="J27">
        <v>0</v>
      </c>
      <c r="K27">
        <v>2.2029367263262699E-4</v>
      </c>
      <c r="L27">
        <v>5.487742734620601E-4</v>
      </c>
      <c r="M27">
        <v>6.1098175717522366E-2</v>
      </c>
      <c r="N27">
        <v>1.6855209827763276E-4</v>
      </c>
      <c r="O27">
        <v>0</v>
      </c>
      <c r="P27">
        <v>1.2308222990506205E-4</v>
      </c>
      <c r="Q27">
        <v>6.0976661414112905E-3</v>
      </c>
      <c r="R27">
        <v>2.7595506322663593E-4</v>
      </c>
      <c r="S27">
        <v>0</v>
      </c>
      <c r="T27">
        <v>0</v>
      </c>
      <c r="U27">
        <v>0</v>
      </c>
      <c r="V27">
        <v>1.8579928972929749E-4</v>
      </c>
      <c r="W27">
        <v>0</v>
      </c>
      <c r="X27">
        <v>0</v>
      </c>
      <c r="Y27">
        <v>1.7999796169555571E-3</v>
      </c>
      <c r="Z27">
        <v>4.3823545552184516E-4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7.2986978370453992E-4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1.4111338460452973E-4</v>
      </c>
    </row>
    <row r="30" spans="1:40" x14ac:dyDescent="0.25">
      <c r="C30" t="s">
        <v>569</v>
      </c>
      <c r="D30">
        <f>_xlfn.T.TEST(D2:D13,D16:D27,2,1)</f>
        <v>1.6378074708673074E-2</v>
      </c>
      <c r="E30">
        <f t="shared" ref="E30:AN30" si="0">_xlfn.T.TEST(E2:E13,E16:E27,2,1)</f>
        <v>1.8738323607620719E-2</v>
      </c>
      <c r="F30">
        <f t="shared" si="0"/>
        <v>0.13702617328071101</v>
      </c>
      <c r="G30">
        <f t="shared" si="0"/>
        <v>7.6610702102759609E-2</v>
      </c>
      <c r="H30">
        <f t="shared" si="0"/>
        <v>7.4145309077917748E-2</v>
      </c>
      <c r="I30">
        <f t="shared" si="0"/>
        <v>5.7968842733165528E-2</v>
      </c>
      <c r="J30">
        <f t="shared" si="0"/>
        <v>0.32651293126244008</v>
      </c>
      <c r="K30">
        <f t="shared" si="0"/>
        <v>0.1760804713289687</v>
      </c>
      <c r="L30">
        <f t="shared" si="0"/>
        <v>0.77501589087296585</v>
      </c>
      <c r="M30">
        <f t="shared" si="0"/>
        <v>0.43530337215815129</v>
      </c>
      <c r="N30">
        <f t="shared" si="0"/>
        <v>0.26575419840646292</v>
      </c>
      <c r="O30" t="e">
        <f t="shared" si="0"/>
        <v>#DIV/0!</v>
      </c>
      <c r="P30">
        <f t="shared" si="0"/>
        <v>0.29347319610268674</v>
      </c>
      <c r="Q30">
        <f t="shared" si="0"/>
        <v>0.20012147355864923</v>
      </c>
      <c r="R30">
        <f t="shared" si="0"/>
        <v>7.3906219717075547E-2</v>
      </c>
      <c r="S30">
        <f t="shared" si="0"/>
        <v>5.0297423889647627E-2</v>
      </c>
      <c r="T30">
        <f t="shared" si="0"/>
        <v>2.8555951198820598E-2</v>
      </c>
      <c r="U30" t="e">
        <f t="shared" si="0"/>
        <v>#DIV/0!</v>
      </c>
      <c r="V30">
        <f t="shared" si="0"/>
        <v>0.4135809536863676</v>
      </c>
      <c r="W30">
        <f t="shared" si="0"/>
        <v>0.83892690357082134</v>
      </c>
      <c r="X30">
        <f t="shared" si="0"/>
        <v>0.15815095728546569</v>
      </c>
      <c r="Y30">
        <f t="shared" si="0"/>
        <v>3.5502565489975796E-2</v>
      </c>
      <c r="Z30">
        <f t="shared" si="0"/>
        <v>4.8291252696296052E-3</v>
      </c>
      <c r="AA30">
        <f t="shared" si="0"/>
        <v>4.0949142131390628E-2</v>
      </c>
      <c r="AB30">
        <f t="shared" si="0"/>
        <v>5.2533612662702511E-2</v>
      </c>
      <c r="AC30">
        <f t="shared" si="0"/>
        <v>4.724665257086319E-2</v>
      </c>
      <c r="AD30" t="e">
        <f t="shared" si="0"/>
        <v>#DIV/0!</v>
      </c>
      <c r="AE30" t="e">
        <f t="shared" si="0"/>
        <v>#DIV/0!</v>
      </c>
      <c r="AF30" t="e">
        <f t="shared" si="0"/>
        <v>#DIV/0!</v>
      </c>
      <c r="AG30">
        <f t="shared" si="0"/>
        <v>2.8773720936961126E-2</v>
      </c>
      <c r="AH30">
        <f t="shared" si="0"/>
        <v>0.15653947022504591</v>
      </c>
      <c r="AI30">
        <f t="shared" si="0"/>
        <v>7.2159862369266081E-2</v>
      </c>
      <c r="AJ30">
        <f t="shared" si="0"/>
        <v>0.33880069619620168</v>
      </c>
      <c r="AK30" t="e">
        <f t="shared" si="0"/>
        <v>#DIV/0!</v>
      </c>
      <c r="AL30">
        <f t="shared" si="0"/>
        <v>0.33880069619620168</v>
      </c>
      <c r="AM30" t="e">
        <f t="shared" si="0"/>
        <v>#DIV/0!</v>
      </c>
      <c r="AN30">
        <f t="shared" si="0"/>
        <v>0.10596954637398809</v>
      </c>
    </row>
    <row r="32" spans="1:40" x14ac:dyDescent="0.25">
      <c r="A32" t="s">
        <v>403</v>
      </c>
      <c r="B32" t="s">
        <v>2</v>
      </c>
      <c r="C32" t="s">
        <v>566</v>
      </c>
      <c r="D32" t="s">
        <v>115</v>
      </c>
      <c r="E32" t="s">
        <v>116</v>
      </c>
      <c r="F32" t="s">
        <v>117</v>
      </c>
      <c r="G32" t="s">
        <v>118</v>
      </c>
      <c r="H32" t="s">
        <v>119</v>
      </c>
      <c r="I32" t="s">
        <v>120</v>
      </c>
      <c r="J32" t="s">
        <v>121</v>
      </c>
      <c r="K32" t="s">
        <v>122</v>
      </c>
      <c r="L32" t="s">
        <v>123</v>
      </c>
      <c r="M32" t="s">
        <v>124</v>
      </c>
      <c r="N32" t="s">
        <v>125</v>
      </c>
      <c r="O32" t="s">
        <v>126</v>
      </c>
      <c r="P32" t="s">
        <v>127</v>
      </c>
      <c r="Q32" t="s">
        <v>128</v>
      </c>
      <c r="R32" t="s">
        <v>129</v>
      </c>
      <c r="S32" t="s">
        <v>130</v>
      </c>
      <c r="T32" t="s">
        <v>131</v>
      </c>
      <c r="U32" t="s">
        <v>132</v>
      </c>
      <c r="V32" t="s">
        <v>133</v>
      </c>
      <c r="W32" t="s">
        <v>134</v>
      </c>
      <c r="X32" t="s">
        <v>135</v>
      </c>
      <c r="Y32" t="s">
        <v>136</v>
      </c>
      <c r="Z32" t="s">
        <v>137</v>
      </c>
      <c r="AA32" t="s">
        <v>138</v>
      </c>
      <c r="AB32" t="s">
        <v>139</v>
      </c>
      <c r="AC32" t="s">
        <v>140</v>
      </c>
      <c r="AD32" t="s">
        <v>141</v>
      </c>
      <c r="AE32" t="s">
        <v>142</v>
      </c>
      <c r="AF32" t="s">
        <v>143</v>
      </c>
      <c r="AG32" t="s">
        <v>144</v>
      </c>
      <c r="AH32" t="s">
        <v>145</v>
      </c>
      <c r="AI32" t="s">
        <v>146</v>
      </c>
      <c r="AJ32" t="s">
        <v>147</v>
      </c>
      <c r="AK32" t="s">
        <v>148</v>
      </c>
      <c r="AL32" t="s">
        <v>149</v>
      </c>
      <c r="AM32" t="s">
        <v>150</v>
      </c>
      <c r="AN32" t="s">
        <v>151</v>
      </c>
    </row>
    <row r="33" spans="1:40" x14ac:dyDescent="0.25">
      <c r="A33" t="s">
        <v>420</v>
      </c>
      <c r="B33" t="s">
        <v>215</v>
      </c>
      <c r="C33" t="s">
        <v>564</v>
      </c>
      <c r="D33">
        <v>7.9554195590478326E-4</v>
      </c>
      <c r="E33">
        <v>1.918328120621463E-4</v>
      </c>
      <c r="F33">
        <v>4.7582060246787269E-4</v>
      </c>
      <c r="G33">
        <v>4.4572918096792821E-4</v>
      </c>
      <c r="H33">
        <v>0</v>
      </c>
      <c r="I33">
        <v>1.1848497215603154E-3</v>
      </c>
      <c r="J33">
        <v>0</v>
      </c>
      <c r="K33">
        <v>1.560992490309622E-4</v>
      </c>
      <c r="L33">
        <v>2.3885065815580962E-4</v>
      </c>
      <c r="M33">
        <v>7.3385454182989694E-3</v>
      </c>
      <c r="N33">
        <v>0</v>
      </c>
      <c r="O33">
        <v>0</v>
      </c>
      <c r="P33">
        <v>1.2036568599977808E-4</v>
      </c>
      <c r="Q33">
        <v>6.6257548715190333E-3</v>
      </c>
      <c r="R33">
        <v>3.4040920571812235E-4</v>
      </c>
      <c r="S33">
        <v>0</v>
      </c>
      <c r="T33">
        <v>0</v>
      </c>
      <c r="U33">
        <v>0</v>
      </c>
      <c r="V33">
        <v>1.2224639984352462E-4</v>
      </c>
      <c r="W33">
        <v>0</v>
      </c>
      <c r="X33">
        <v>0</v>
      </c>
      <c r="Y33">
        <v>9.5352191877949197E-4</v>
      </c>
      <c r="Z33">
        <v>7.3535911290489419E-4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1.3729211059349686E-4</v>
      </c>
      <c r="AH33">
        <v>3.4417063340561543E-4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1.6738353209344139E-4</v>
      </c>
    </row>
    <row r="34" spans="1:40" x14ac:dyDescent="0.25">
      <c r="A34" t="s">
        <v>420</v>
      </c>
      <c r="B34" t="s">
        <v>42</v>
      </c>
      <c r="C34" t="s">
        <v>564</v>
      </c>
      <c r="D34">
        <v>5.8754879472010951E-4</v>
      </c>
      <c r="E34">
        <v>1.1871705098796733E-4</v>
      </c>
      <c r="F34">
        <v>0</v>
      </c>
      <c r="G34">
        <v>3.3140166606302063E-3</v>
      </c>
      <c r="H34">
        <v>6.2376755603847233E-4</v>
      </c>
      <c r="I34">
        <v>6.7809569801601671E-4</v>
      </c>
      <c r="J34">
        <v>0</v>
      </c>
      <c r="K34">
        <v>1.9115457362469315E-4</v>
      </c>
      <c r="L34">
        <v>1.3481427824057305E-4</v>
      </c>
      <c r="M34">
        <v>8.551651977946799E-4</v>
      </c>
      <c r="N34">
        <v>0</v>
      </c>
      <c r="O34">
        <v>0</v>
      </c>
      <c r="P34">
        <v>2.7968932351402472E-4</v>
      </c>
      <c r="Q34">
        <v>3.7144351885387743E-3</v>
      </c>
      <c r="R34">
        <v>2.5755563604169183E-4</v>
      </c>
      <c r="S34">
        <v>0</v>
      </c>
      <c r="T34">
        <v>0</v>
      </c>
      <c r="U34">
        <v>0</v>
      </c>
      <c r="V34">
        <v>2.5353132922854041E-4</v>
      </c>
      <c r="W34">
        <v>1.267656646142702E-4</v>
      </c>
      <c r="X34">
        <v>0</v>
      </c>
      <c r="Y34">
        <v>0</v>
      </c>
      <c r="Z34">
        <v>1.8310595999839027E-3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7.1431445933437963E-4</v>
      </c>
      <c r="AI34">
        <v>0</v>
      </c>
      <c r="AJ34">
        <v>3.8633345406253772E-4</v>
      </c>
      <c r="AK34">
        <v>0</v>
      </c>
      <c r="AL34">
        <v>0</v>
      </c>
      <c r="AM34">
        <v>0</v>
      </c>
      <c r="AN34">
        <v>1.9719103384442031E-4</v>
      </c>
    </row>
    <row r="35" spans="1:40" x14ac:dyDescent="0.25">
      <c r="A35" t="s">
        <v>421</v>
      </c>
      <c r="B35" t="s">
        <v>215</v>
      </c>
      <c r="C35" t="s">
        <v>564</v>
      </c>
      <c r="D35">
        <v>3.5306262640217673E-4</v>
      </c>
      <c r="E35">
        <v>0</v>
      </c>
      <c r="F35">
        <v>1.5350548974007682E-4</v>
      </c>
      <c r="G35">
        <v>2.1874532287960948E-4</v>
      </c>
      <c r="H35">
        <v>0</v>
      </c>
      <c r="I35">
        <v>4.2597773402871321E-4</v>
      </c>
      <c r="J35">
        <v>0</v>
      </c>
      <c r="K35">
        <v>0</v>
      </c>
      <c r="L35">
        <v>0</v>
      </c>
      <c r="M35">
        <v>2.1260510329000641E-3</v>
      </c>
      <c r="N35">
        <v>0</v>
      </c>
      <c r="O35">
        <v>0</v>
      </c>
      <c r="P35">
        <v>0</v>
      </c>
      <c r="Q35">
        <v>2.1605897680915813E-3</v>
      </c>
      <c r="R35">
        <v>1.6118076422708068E-4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4.3365300851571704E-4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2.6863460704513445E-4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1.3047966627906531E-4</v>
      </c>
    </row>
    <row r="36" spans="1:40" x14ac:dyDescent="0.25">
      <c r="A36" t="s">
        <v>421</v>
      </c>
      <c r="B36" t="s">
        <v>42</v>
      </c>
      <c r="C36" t="s">
        <v>564</v>
      </c>
      <c r="D36">
        <v>7.5996397207836073E-4</v>
      </c>
      <c r="E36">
        <v>1.4814112516147384E-4</v>
      </c>
      <c r="F36">
        <v>0</v>
      </c>
      <c r="G36">
        <v>9.31066971639863E-4</v>
      </c>
      <c r="H36">
        <v>0</v>
      </c>
      <c r="I36">
        <v>5.5034427997487523E-4</v>
      </c>
      <c r="J36">
        <v>0</v>
      </c>
      <c r="K36">
        <v>2.2517451024544022E-4</v>
      </c>
      <c r="L36">
        <v>1.4073406890340013E-4</v>
      </c>
      <c r="M36">
        <v>4.9471728747674188E-3</v>
      </c>
      <c r="N36">
        <v>0</v>
      </c>
      <c r="O36">
        <v>0</v>
      </c>
      <c r="P36">
        <v>2.20730276490596E-4</v>
      </c>
      <c r="Q36">
        <v>5.3108593370388363E-3</v>
      </c>
      <c r="R36">
        <v>2.4517356214223918E-4</v>
      </c>
      <c r="S36">
        <v>0</v>
      </c>
      <c r="T36">
        <v>0</v>
      </c>
      <c r="U36">
        <v>0</v>
      </c>
      <c r="V36">
        <v>2.2961874400028443E-4</v>
      </c>
      <c r="W36">
        <v>2.0813828085187072E-4</v>
      </c>
      <c r="X36">
        <v>0</v>
      </c>
      <c r="Y36">
        <v>1.3628983514855591E-4</v>
      </c>
      <c r="Z36">
        <v>4.4175683523151495E-3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1.7806563244409154E-3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2.5406202965192761E-4</v>
      </c>
    </row>
    <row r="37" spans="1:40" x14ac:dyDescent="0.25">
      <c r="A37" t="s">
        <v>422</v>
      </c>
      <c r="B37" t="s">
        <v>215</v>
      </c>
      <c r="C37" t="s">
        <v>564</v>
      </c>
      <c r="D37">
        <v>0</v>
      </c>
      <c r="E37">
        <v>0</v>
      </c>
      <c r="F37">
        <v>1.4078939530954714E-4</v>
      </c>
      <c r="G37">
        <v>0</v>
      </c>
      <c r="H37">
        <v>0</v>
      </c>
      <c r="I37">
        <v>1.5974181390890926E-4</v>
      </c>
      <c r="J37">
        <v>0</v>
      </c>
      <c r="K37">
        <v>1.1676043601392733E-3</v>
      </c>
      <c r="L37">
        <v>1.4958873251639385E-4</v>
      </c>
      <c r="M37">
        <v>9.6433967066111449E-3</v>
      </c>
      <c r="N37">
        <v>0</v>
      </c>
      <c r="O37">
        <v>0</v>
      </c>
      <c r="P37">
        <v>0</v>
      </c>
      <c r="Q37">
        <v>7.1822897770654074E-3</v>
      </c>
      <c r="R37">
        <v>2.9173187201160972E-4</v>
      </c>
      <c r="S37">
        <v>0</v>
      </c>
      <c r="T37">
        <v>0</v>
      </c>
      <c r="U37">
        <v>0</v>
      </c>
      <c r="V37">
        <v>1.5568058135190309E-4</v>
      </c>
      <c r="W37">
        <v>5.3540582543197979E-4</v>
      </c>
      <c r="X37">
        <v>0</v>
      </c>
      <c r="Y37">
        <v>2.2810589528517974E-4</v>
      </c>
      <c r="Z37">
        <v>1.3916490228674469E-3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6.3098016494019162E-3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422</v>
      </c>
      <c r="B38" t="s">
        <v>42</v>
      </c>
      <c r="C38" t="s">
        <v>564</v>
      </c>
      <c r="D38">
        <v>1.6766201690542981E-4</v>
      </c>
      <c r="E38">
        <v>0</v>
      </c>
      <c r="F38">
        <v>0</v>
      </c>
      <c r="G38">
        <v>0</v>
      </c>
      <c r="H38">
        <v>0</v>
      </c>
      <c r="I38">
        <v>2.8924149115264203E-4</v>
      </c>
      <c r="J38">
        <v>0</v>
      </c>
      <c r="K38">
        <v>1.313842705574713E-4</v>
      </c>
      <c r="L38">
        <v>0</v>
      </c>
      <c r="M38">
        <v>3.1032180321969903E-3</v>
      </c>
      <c r="N38">
        <v>0</v>
      </c>
      <c r="O38">
        <v>0</v>
      </c>
      <c r="P38">
        <v>0</v>
      </c>
      <c r="Q38">
        <v>0.14159988783313021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4.7455214141653814E-4</v>
      </c>
      <c r="Z38">
        <v>1.0353864903633559E-3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6.6407885409384563E-3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423</v>
      </c>
      <c r="B39" t="s">
        <v>215</v>
      </c>
      <c r="C39" t="s">
        <v>564</v>
      </c>
      <c r="D39">
        <v>3.9979959412750067E-4</v>
      </c>
      <c r="E39">
        <v>0</v>
      </c>
      <c r="F39">
        <v>1.4423149914726289E-4</v>
      </c>
      <c r="G39">
        <v>1.4929225350330719E-4</v>
      </c>
      <c r="H39">
        <v>0</v>
      </c>
      <c r="I39">
        <v>6.6548919781982705E-4</v>
      </c>
      <c r="J39">
        <v>0</v>
      </c>
      <c r="K39">
        <v>1.3664036761319641E-4</v>
      </c>
      <c r="L39">
        <v>5.9463863683520662E-4</v>
      </c>
      <c r="M39">
        <v>0.15575483681597579</v>
      </c>
      <c r="N39">
        <v>1.8977828835166171E-4</v>
      </c>
      <c r="O39">
        <v>0</v>
      </c>
      <c r="P39">
        <v>0</v>
      </c>
      <c r="Q39">
        <v>5.0430417157981567E-3</v>
      </c>
      <c r="R39">
        <v>2.5556809498023778E-4</v>
      </c>
      <c r="S39">
        <v>0</v>
      </c>
      <c r="T39">
        <v>0</v>
      </c>
      <c r="U39">
        <v>0</v>
      </c>
      <c r="V39">
        <v>1.4170112196924074E-4</v>
      </c>
      <c r="W39">
        <v>0</v>
      </c>
      <c r="X39">
        <v>0</v>
      </c>
      <c r="Y39">
        <v>3.1882752443079164E-4</v>
      </c>
      <c r="Z39">
        <v>2.8087186676045933E-4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1.9888764619254147E-3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1.2904923607912996E-4</v>
      </c>
    </row>
    <row r="40" spans="1:40" x14ac:dyDescent="0.25">
      <c r="A40" t="s">
        <v>423</v>
      </c>
      <c r="B40" t="s">
        <v>42</v>
      </c>
      <c r="C40" t="s">
        <v>564</v>
      </c>
      <c r="D40">
        <v>2.9398621792610364E-4</v>
      </c>
      <c r="E40">
        <v>0</v>
      </c>
      <c r="F40">
        <v>0</v>
      </c>
      <c r="G40">
        <v>1.156345790509341E-3</v>
      </c>
      <c r="H40">
        <v>0</v>
      </c>
      <c r="I40">
        <v>2.6733146750080358E-4</v>
      </c>
      <c r="J40">
        <v>0</v>
      </c>
      <c r="K40">
        <v>2.2029367263262699E-4</v>
      </c>
      <c r="L40">
        <v>5.487742734620601E-4</v>
      </c>
      <c r="M40">
        <v>6.1098175717522366E-2</v>
      </c>
      <c r="N40">
        <v>1.6855209827763276E-4</v>
      </c>
      <c r="O40">
        <v>0</v>
      </c>
      <c r="P40">
        <v>1.2308222990506205E-4</v>
      </c>
      <c r="Q40">
        <v>6.0976661414112905E-3</v>
      </c>
      <c r="R40">
        <v>2.7595506322663593E-4</v>
      </c>
      <c r="S40">
        <v>0</v>
      </c>
      <c r="T40">
        <v>0</v>
      </c>
      <c r="U40">
        <v>0</v>
      </c>
      <c r="V40">
        <v>1.8579928972929749E-4</v>
      </c>
      <c r="W40">
        <v>0</v>
      </c>
      <c r="X40">
        <v>0</v>
      </c>
      <c r="Y40">
        <v>1.7999796169555571E-3</v>
      </c>
      <c r="Z40">
        <v>4.3823545552184516E-4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7.2986978370453992E-4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1.4111338460452973E-4</v>
      </c>
    </row>
    <row r="42" spans="1:40" x14ac:dyDescent="0.25">
      <c r="A42" t="s">
        <v>403</v>
      </c>
      <c r="B42" t="s">
        <v>2</v>
      </c>
      <c r="C42" t="s">
        <v>566</v>
      </c>
      <c r="D42" t="s">
        <v>115</v>
      </c>
      <c r="E42" t="s">
        <v>116</v>
      </c>
      <c r="F42" t="s">
        <v>117</v>
      </c>
      <c r="G42" t="s">
        <v>118</v>
      </c>
      <c r="H42" t="s">
        <v>119</v>
      </c>
      <c r="I42" t="s">
        <v>120</v>
      </c>
      <c r="J42" t="s">
        <v>121</v>
      </c>
      <c r="K42" t="s">
        <v>122</v>
      </c>
      <c r="L42" t="s">
        <v>123</v>
      </c>
      <c r="M42" t="s">
        <v>124</v>
      </c>
      <c r="N42" t="s">
        <v>125</v>
      </c>
      <c r="O42" t="s">
        <v>126</v>
      </c>
      <c r="P42" t="s">
        <v>127</v>
      </c>
      <c r="Q42" t="s">
        <v>128</v>
      </c>
      <c r="R42" t="s">
        <v>129</v>
      </c>
      <c r="S42" t="s">
        <v>130</v>
      </c>
      <c r="T42" t="s">
        <v>131</v>
      </c>
      <c r="U42" t="s">
        <v>132</v>
      </c>
      <c r="V42" t="s">
        <v>133</v>
      </c>
      <c r="W42" t="s">
        <v>134</v>
      </c>
      <c r="X42" t="s">
        <v>135</v>
      </c>
      <c r="Y42" t="s">
        <v>136</v>
      </c>
      <c r="Z42" t="s">
        <v>137</v>
      </c>
      <c r="AA42" t="s">
        <v>138</v>
      </c>
      <c r="AB42" t="s">
        <v>139</v>
      </c>
      <c r="AC42" t="s">
        <v>140</v>
      </c>
      <c r="AD42" t="s">
        <v>141</v>
      </c>
      <c r="AE42" t="s">
        <v>142</v>
      </c>
      <c r="AF42" t="s">
        <v>143</v>
      </c>
      <c r="AG42" t="s">
        <v>144</v>
      </c>
      <c r="AH42" t="s">
        <v>145</v>
      </c>
      <c r="AI42" t="s">
        <v>146</v>
      </c>
      <c r="AJ42" t="s">
        <v>147</v>
      </c>
      <c r="AK42" t="s">
        <v>148</v>
      </c>
      <c r="AL42" t="s">
        <v>149</v>
      </c>
      <c r="AM42" t="s">
        <v>150</v>
      </c>
      <c r="AN42" t="s">
        <v>151</v>
      </c>
    </row>
    <row r="43" spans="1:40" x14ac:dyDescent="0.25">
      <c r="A43" t="s">
        <v>420</v>
      </c>
      <c r="B43" t="s">
        <v>58</v>
      </c>
      <c r="C43" t="s">
        <v>563</v>
      </c>
      <c r="D43">
        <v>6.1421762771027722E-3</v>
      </c>
      <c r="E43">
        <v>1.1050237270281574E-3</v>
      </c>
      <c r="F43">
        <v>3.7230005008752408E-3</v>
      </c>
      <c r="G43">
        <v>2.0757922348846698E-3</v>
      </c>
      <c r="H43">
        <v>1.3167338803372905E-4</v>
      </c>
      <c r="I43">
        <v>4.5104589979396989E-3</v>
      </c>
      <c r="J43">
        <v>3.976019952391034E-4</v>
      </c>
      <c r="K43">
        <v>1.2780064132685465E-3</v>
      </c>
      <c r="L43">
        <v>9.5269568989109839E-4</v>
      </c>
      <c r="M43">
        <v>5.9872664088277969E-3</v>
      </c>
      <c r="N43">
        <v>0</v>
      </c>
      <c r="O43">
        <v>0</v>
      </c>
      <c r="P43">
        <v>3.2014706110161569E-4</v>
      </c>
      <c r="Q43">
        <v>1.6572774074284445E-2</v>
      </c>
      <c r="R43">
        <v>9.08804560546522E-4</v>
      </c>
      <c r="S43">
        <v>2.5818311379162558E-4</v>
      </c>
      <c r="T43">
        <v>5.2152988985908362E-4</v>
      </c>
      <c r="U43">
        <v>0</v>
      </c>
      <c r="V43">
        <v>2.9691058086036941E-4</v>
      </c>
      <c r="W43">
        <v>3.33056216791197E-4</v>
      </c>
      <c r="X43">
        <v>0</v>
      </c>
      <c r="Y43">
        <v>5.7316651261740876E-4</v>
      </c>
      <c r="Z43">
        <v>4.3891129344576351E-3</v>
      </c>
      <c r="AA43">
        <v>1.1876423234414776E-3</v>
      </c>
      <c r="AB43">
        <v>5.8349383716907379E-4</v>
      </c>
      <c r="AC43">
        <v>5.6283918806574373E-4</v>
      </c>
      <c r="AD43">
        <v>0</v>
      </c>
      <c r="AE43">
        <v>0</v>
      </c>
      <c r="AF43">
        <v>0</v>
      </c>
      <c r="AG43">
        <v>4.5724229452496889E-3</v>
      </c>
      <c r="AH43">
        <v>3.6248909176344228E-3</v>
      </c>
      <c r="AI43">
        <v>2.3494663355037927E-4</v>
      </c>
      <c r="AJ43">
        <v>0</v>
      </c>
      <c r="AK43">
        <v>0</v>
      </c>
      <c r="AL43">
        <v>0</v>
      </c>
      <c r="AM43">
        <v>0</v>
      </c>
      <c r="AN43">
        <v>2.9174691858453689E-4</v>
      </c>
    </row>
    <row r="44" spans="1:40" x14ac:dyDescent="0.25">
      <c r="A44" t="s">
        <v>420</v>
      </c>
      <c r="B44" t="s">
        <v>82</v>
      </c>
      <c r="C44" t="s">
        <v>563</v>
      </c>
      <c r="D44">
        <v>1.5921383908525308E-3</v>
      </c>
      <c r="E44">
        <v>3.0783804927543134E-4</v>
      </c>
      <c r="F44">
        <v>7.3019185288132312E-4</v>
      </c>
      <c r="G44">
        <v>5.6888471506099704E-4</v>
      </c>
      <c r="H44">
        <v>2.7089748336237956E-4</v>
      </c>
      <c r="I44">
        <v>9.4855164250069572E-4</v>
      </c>
      <c r="J44">
        <v>1.7321020905897603E-4</v>
      </c>
      <c r="K44">
        <v>2.7048703263001233E-4</v>
      </c>
      <c r="L44">
        <v>6.5220621373154712E-4</v>
      </c>
      <c r="M44">
        <v>1.4431447750032221E-3</v>
      </c>
      <c r="N44">
        <v>1.6910570173530362E-4</v>
      </c>
      <c r="O44">
        <v>0</v>
      </c>
      <c r="P44">
        <v>1.4735181291983978E-4</v>
      </c>
      <c r="Q44">
        <v>4.4168603310038882E-3</v>
      </c>
      <c r="R44">
        <v>5.4056361452765737E-4</v>
      </c>
      <c r="S44">
        <v>0</v>
      </c>
      <c r="T44">
        <v>0</v>
      </c>
      <c r="U44">
        <v>0</v>
      </c>
      <c r="V44">
        <v>2.3929277697010194E-4</v>
      </c>
      <c r="W44">
        <v>0</v>
      </c>
      <c r="X44">
        <v>0</v>
      </c>
      <c r="Y44">
        <v>2.2615835353435022E-4</v>
      </c>
      <c r="Z44">
        <v>1.285121243041834E-3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4.8761547005228323E-4</v>
      </c>
      <c r="AH44">
        <v>4.1004849064952185E-2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1.9578499933917433E-4</v>
      </c>
    </row>
    <row r="45" spans="1:40" x14ac:dyDescent="0.25">
      <c r="A45" t="s">
        <v>420</v>
      </c>
      <c r="B45" t="s">
        <v>98</v>
      </c>
      <c r="C45" t="s">
        <v>563</v>
      </c>
      <c r="D45">
        <v>1.1861631358100501E-3</v>
      </c>
      <c r="E45">
        <v>2.5483573840957938E-4</v>
      </c>
      <c r="F45">
        <v>0</v>
      </c>
      <c r="G45">
        <v>4.7487462900419608E-4</v>
      </c>
      <c r="H45">
        <v>0</v>
      </c>
      <c r="I45">
        <v>9.4258520110531167E-4</v>
      </c>
      <c r="J45">
        <v>1.7296080237437316E-4</v>
      </c>
      <c r="K45">
        <v>3.2238256063862452E-4</v>
      </c>
      <c r="L45">
        <v>6.8774946269573229E-4</v>
      </c>
      <c r="M45">
        <v>2.6977791423600452E-3</v>
      </c>
      <c r="N45">
        <v>4.0630437007471086E-4</v>
      </c>
      <c r="O45">
        <v>0</v>
      </c>
      <c r="P45">
        <v>2.2924982089857741E-4</v>
      </c>
      <c r="Q45">
        <v>6.2910653976051582E-3</v>
      </c>
      <c r="R45">
        <v>4.0528093337427083E-4</v>
      </c>
      <c r="S45">
        <v>0</v>
      </c>
      <c r="T45">
        <v>0</v>
      </c>
      <c r="U45">
        <v>0</v>
      </c>
      <c r="V45">
        <v>3.3159349094258518E-4</v>
      </c>
      <c r="W45">
        <v>1.8217173267833384E-4</v>
      </c>
      <c r="X45">
        <v>1.5351550506601167E-4</v>
      </c>
      <c r="Y45">
        <v>1.617029986695323E-4</v>
      </c>
      <c r="Z45">
        <v>1.685600245624808E-3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5.802886091495241E-4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2.8553883942278172E-4</v>
      </c>
    </row>
    <row r="46" spans="1:40" x14ac:dyDescent="0.25">
      <c r="A46" t="s">
        <v>421</v>
      </c>
      <c r="B46" t="s">
        <v>58</v>
      </c>
      <c r="C46" t="s">
        <v>563</v>
      </c>
      <c r="D46">
        <v>3.5881593820357954E-3</v>
      </c>
      <c r="E46">
        <v>5.810867554312619E-4</v>
      </c>
      <c r="F46">
        <v>6.6907109278189639E-3</v>
      </c>
      <c r="G46">
        <v>5.6907489140556261E-3</v>
      </c>
      <c r="H46">
        <v>1.7555801268329642E-4</v>
      </c>
      <c r="I46">
        <v>9.6577440076711669E-3</v>
      </c>
      <c r="J46">
        <v>4.6918135553372203E-4</v>
      </c>
      <c r="K46">
        <v>1.6046618352280253E-3</v>
      </c>
      <c r="L46">
        <v>8.8189668359620835E-4</v>
      </c>
      <c r="M46">
        <v>7.6352335691559975E-3</v>
      </c>
      <c r="N46">
        <v>0</v>
      </c>
      <c r="O46">
        <v>0</v>
      </c>
      <c r="P46">
        <v>3.7267578131015556E-4</v>
      </c>
      <c r="Q46">
        <v>1.4322864531840167E-2</v>
      </c>
      <c r="R46">
        <v>5.9237996092550895E-4</v>
      </c>
      <c r="S46">
        <v>1.5502491178466526E-4</v>
      </c>
      <c r="T46">
        <v>4.5686149499454332E-4</v>
      </c>
      <c r="U46">
        <v>0</v>
      </c>
      <c r="V46">
        <v>2.4331724564877926E-4</v>
      </c>
      <c r="W46">
        <v>0</v>
      </c>
      <c r="X46">
        <v>2.9157003276056249E-4</v>
      </c>
      <c r="Y46">
        <v>1.3562113143545881E-3</v>
      </c>
      <c r="Z46">
        <v>5.6445494370337065E-3</v>
      </c>
      <c r="AA46">
        <v>7.2687177181154309E-4</v>
      </c>
      <c r="AB46">
        <v>4.332484289611175E-4</v>
      </c>
      <c r="AC46">
        <v>4.8047456102796914E-4</v>
      </c>
      <c r="AD46">
        <v>0</v>
      </c>
      <c r="AE46">
        <v>0</v>
      </c>
      <c r="AF46">
        <v>0</v>
      </c>
      <c r="AG46">
        <v>2.9506065991332978E-3</v>
      </c>
      <c r="AH46">
        <v>5.8108675543126183E-3</v>
      </c>
      <c r="AI46">
        <v>2.1970417961535342E-4</v>
      </c>
      <c r="AJ46">
        <v>0</v>
      </c>
      <c r="AK46">
        <v>0</v>
      </c>
      <c r="AL46">
        <v>0</v>
      </c>
      <c r="AM46">
        <v>0</v>
      </c>
      <c r="AN46">
        <v>2.8027682726631533E-4</v>
      </c>
    </row>
    <row r="47" spans="1:40" x14ac:dyDescent="0.25">
      <c r="A47" t="s">
        <v>421</v>
      </c>
      <c r="B47" t="s">
        <v>82</v>
      </c>
      <c r="C47" t="s">
        <v>563</v>
      </c>
      <c r="D47">
        <v>2.5992422921874898E-3</v>
      </c>
      <c r="E47">
        <v>4.6060426867074574E-4</v>
      </c>
      <c r="F47">
        <v>9.1679556231231063E-4</v>
      </c>
      <c r="G47">
        <v>5.8913216639563644E-4</v>
      </c>
      <c r="H47">
        <v>0</v>
      </c>
      <c r="I47">
        <v>5.8593275949948035E-3</v>
      </c>
      <c r="J47">
        <v>2.1844226394444947E-4</v>
      </c>
      <c r="K47">
        <v>5.1466321277821047E-4</v>
      </c>
      <c r="L47">
        <v>5.279021378657529E-4</v>
      </c>
      <c r="M47">
        <v>4.8730276759728951E-3</v>
      </c>
      <c r="N47">
        <v>1.7376089177399389E-4</v>
      </c>
      <c r="O47">
        <v>0</v>
      </c>
      <c r="P47">
        <v>1.4507655408431871E-4</v>
      </c>
      <c r="Q47">
        <v>5.0754729054365644E-3</v>
      </c>
      <c r="R47">
        <v>5.6706729124973243E-4</v>
      </c>
      <c r="S47">
        <v>0</v>
      </c>
      <c r="T47">
        <v>1.2963114148218592E-4</v>
      </c>
      <c r="U47">
        <v>0</v>
      </c>
      <c r="V47">
        <v>1.439733103270235E-4</v>
      </c>
      <c r="W47">
        <v>1.9858387631313589E-4</v>
      </c>
      <c r="X47">
        <v>1.478346634775567E-4</v>
      </c>
      <c r="Y47">
        <v>4.6777535309316454E-4</v>
      </c>
      <c r="Z47">
        <v>8.0238918468079849E-3</v>
      </c>
      <c r="AA47">
        <v>1.3900871341919512E-4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4.9811455641878249E-4</v>
      </c>
      <c r="AH47">
        <v>9.7096483079550499E-3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1.9030954813342189E-4</v>
      </c>
    </row>
    <row r="48" spans="1:40" x14ac:dyDescent="0.25">
      <c r="A48" t="s">
        <v>421</v>
      </c>
      <c r="B48" t="s">
        <v>98</v>
      </c>
      <c r="C48" t="s">
        <v>563</v>
      </c>
      <c r="D48">
        <v>6.125970310985146E-4</v>
      </c>
      <c r="E48">
        <v>1.7260374801725102E-4</v>
      </c>
      <c r="F48">
        <v>5.8392725600412375E-4</v>
      </c>
      <c r="G48">
        <v>4.7334383778290196E-4</v>
      </c>
      <c r="H48">
        <v>0</v>
      </c>
      <c r="I48">
        <v>1.7301331623288518E-3</v>
      </c>
      <c r="J48">
        <v>2.6036836565314136E-4</v>
      </c>
      <c r="K48">
        <v>1.0315268059471645E-3</v>
      </c>
      <c r="L48">
        <v>6.9626596657806341E-4</v>
      </c>
      <c r="M48">
        <v>1.3047673155202365E-3</v>
      </c>
      <c r="N48">
        <v>2.6036836565314136E-4</v>
      </c>
      <c r="O48">
        <v>0</v>
      </c>
      <c r="P48">
        <v>7.7408392754855289E-4</v>
      </c>
      <c r="Q48">
        <v>4.6111530105896791E-3</v>
      </c>
      <c r="R48">
        <v>3.8089844053976408E-4</v>
      </c>
      <c r="S48">
        <v>0</v>
      </c>
      <c r="T48">
        <v>0</v>
      </c>
      <c r="U48">
        <v>0</v>
      </c>
      <c r="V48">
        <v>2.6972992486763633E-4</v>
      </c>
      <c r="W48">
        <v>2.8377226368937877E-4</v>
      </c>
      <c r="X48">
        <v>0</v>
      </c>
      <c r="Y48">
        <v>4.0137685132147187E-4</v>
      </c>
      <c r="Z48">
        <v>6.6233031442551919E-4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1.8124563736713169E-2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3.4052671642725456E-4</v>
      </c>
    </row>
    <row r="49" spans="1:40" x14ac:dyDescent="0.25">
      <c r="A49" t="s">
        <v>422</v>
      </c>
      <c r="B49" t="s">
        <v>58</v>
      </c>
      <c r="C49" t="s">
        <v>563</v>
      </c>
      <c r="D49">
        <v>4.9605956831496696E-3</v>
      </c>
      <c r="E49">
        <v>8.8148344452649208E-4</v>
      </c>
      <c r="F49">
        <v>1.3420366744454707E-2</v>
      </c>
      <c r="G49">
        <v>7.1578719867854666E-4</v>
      </c>
      <c r="H49">
        <v>0</v>
      </c>
      <c r="I49">
        <v>7.2633618327445628E-3</v>
      </c>
      <c r="J49">
        <v>3.7358843007952907E-4</v>
      </c>
      <c r="K49">
        <v>1.8344941504593955E-3</v>
      </c>
      <c r="L49">
        <v>1.0034399981474955E-3</v>
      </c>
      <c r="M49">
        <v>5.1350398674430029E-3</v>
      </c>
      <c r="N49">
        <v>1.4253993819838781E-4</v>
      </c>
      <c r="O49">
        <v>0</v>
      </c>
      <c r="P49">
        <v>4.6827199913549784E-4</v>
      </c>
      <c r="Q49">
        <v>9.4343943210441952E-3</v>
      </c>
      <c r="R49">
        <v>5.696451681791166E-4</v>
      </c>
      <c r="S49">
        <v>2.7170067642147568E-4</v>
      </c>
      <c r="T49">
        <v>5.30536737482086E-4</v>
      </c>
      <c r="U49">
        <v>0</v>
      </c>
      <c r="V49">
        <v>1.5952123047473005E-4</v>
      </c>
      <c r="W49">
        <v>0</v>
      </c>
      <c r="X49">
        <v>0</v>
      </c>
      <c r="Y49">
        <v>7.6673107550757338E-4</v>
      </c>
      <c r="Z49">
        <v>3.5480609165266567E-3</v>
      </c>
      <c r="AA49">
        <v>1.0116733519784493E-3</v>
      </c>
      <c r="AB49">
        <v>4.6827199913549784E-4</v>
      </c>
      <c r="AC49">
        <v>4.4305735302820179E-4</v>
      </c>
      <c r="AD49">
        <v>0</v>
      </c>
      <c r="AE49">
        <v>0</v>
      </c>
      <c r="AF49">
        <v>0</v>
      </c>
      <c r="AG49">
        <v>3.4595523628439032E-3</v>
      </c>
      <c r="AH49">
        <v>7.6276877397642691E-3</v>
      </c>
      <c r="AI49">
        <v>5.2075962980782837E-4</v>
      </c>
      <c r="AJ49">
        <v>0</v>
      </c>
      <c r="AK49">
        <v>0</v>
      </c>
      <c r="AL49">
        <v>0</v>
      </c>
      <c r="AM49">
        <v>0</v>
      </c>
      <c r="AN49">
        <v>1.4305452281282243E-4</v>
      </c>
    </row>
    <row r="50" spans="1:40" x14ac:dyDescent="0.25">
      <c r="A50" t="s">
        <v>422</v>
      </c>
      <c r="B50" t="s">
        <v>82</v>
      </c>
      <c r="C50" t="s">
        <v>563</v>
      </c>
      <c r="D50">
        <v>1.5653539270035568E-3</v>
      </c>
      <c r="E50">
        <v>3.4287179158522127E-4</v>
      </c>
      <c r="F50">
        <v>2.7878360624218927E-4</v>
      </c>
      <c r="G50">
        <v>3.5889383792097929E-4</v>
      </c>
      <c r="H50">
        <v>1.7464030505976222E-4</v>
      </c>
      <c r="I50">
        <v>2.34242317428782E-3</v>
      </c>
      <c r="J50">
        <v>2.4033069503637004E-4</v>
      </c>
      <c r="K50">
        <v>5.0789886884352871E-4</v>
      </c>
      <c r="L50">
        <v>7.5463838241420194E-4</v>
      </c>
      <c r="M50">
        <v>4.5566699778895759E-3</v>
      </c>
      <c r="N50">
        <v>2.6276155990643125E-4</v>
      </c>
      <c r="O50">
        <v>0</v>
      </c>
      <c r="P50">
        <v>2.5314833210497646E-4</v>
      </c>
      <c r="Q50">
        <v>6.5145640401192044E-3</v>
      </c>
      <c r="R50">
        <v>5.3673855224789307E-4</v>
      </c>
      <c r="S50">
        <v>0</v>
      </c>
      <c r="T50">
        <v>0</v>
      </c>
      <c r="U50">
        <v>0</v>
      </c>
      <c r="V50">
        <v>2.3392187650206683E-4</v>
      </c>
      <c r="W50">
        <v>0</v>
      </c>
      <c r="X50">
        <v>1.4580062165539783E-4</v>
      </c>
      <c r="Y50">
        <v>9.2607427820681255E-4</v>
      </c>
      <c r="Z50">
        <v>2.1149101163200562E-3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3.1082769891370524E-4</v>
      </c>
      <c r="AH50">
        <v>4.532636908385939E-3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2.0027557919697502E-4</v>
      </c>
    </row>
    <row r="51" spans="1:40" x14ac:dyDescent="0.25">
      <c r="A51" t="s">
        <v>422</v>
      </c>
      <c r="B51" t="s">
        <v>98</v>
      </c>
      <c r="C51" t="s">
        <v>563</v>
      </c>
      <c r="D51">
        <v>1.8530733906557722E-4</v>
      </c>
      <c r="E51">
        <v>0</v>
      </c>
      <c r="F51">
        <v>2.779610085983658E-4</v>
      </c>
      <c r="G51">
        <v>0</v>
      </c>
      <c r="H51">
        <v>0</v>
      </c>
      <c r="I51">
        <v>1.7319918906981505E-4</v>
      </c>
      <c r="J51">
        <v>2.7217015425256652E-4</v>
      </c>
      <c r="K51">
        <v>4.2589101506832947E-4</v>
      </c>
      <c r="L51">
        <v>1.070255171364541E-3</v>
      </c>
      <c r="M51">
        <v>6.1285664424202191E-2</v>
      </c>
      <c r="N51">
        <v>3.6324449987286444E-4</v>
      </c>
      <c r="O51">
        <v>0</v>
      </c>
      <c r="P51">
        <v>1.4740356516580006E-4</v>
      </c>
      <c r="Q51">
        <v>1.646971620075734E-2</v>
      </c>
      <c r="R51">
        <v>2.4426876513189725E-4</v>
      </c>
      <c r="S51">
        <v>0</v>
      </c>
      <c r="T51">
        <v>0</v>
      </c>
      <c r="U51">
        <v>0</v>
      </c>
      <c r="V51">
        <v>2.0162701949464793E-4</v>
      </c>
      <c r="W51">
        <v>0</v>
      </c>
      <c r="X51">
        <v>0</v>
      </c>
      <c r="Y51">
        <v>1.9530972384468507E-4</v>
      </c>
      <c r="Z51">
        <v>2.6427353469011297E-4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5.5750134110922232E-4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1.7109342385316078E-4</v>
      </c>
    </row>
    <row r="52" spans="1:40" x14ac:dyDescent="0.25">
      <c r="A52" t="s">
        <v>423</v>
      </c>
      <c r="B52" t="s">
        <v>58</v>
      </c>
      <c r="C52" t="s">
        <v>563</v>
      </c>
      <c r="D52">
        <v>3.4702287544175247E-3</v>
      </c>
      <c r="E52">
        <v>4.3122695551217768E-4</v>
      </c>
      <c r="F52">
        <v>2.0030364501601155E-3</v>
      </c>
      <c r="G52">
        <v>1.3217488932266749E-3</v>
      </c>
      <c r="H52">
        <v>0</v>
      </c>
      <c r="I52">
        <v>3.7355991885788648E-3</v>
      </c>
      <c r="J52">
        <v>1.7095979893086335E-4</v>
      </c>
      <c r="K52">
        <v>4.159171227721004E-4</v>
      </c>
      <c r="L52">
        <v>8.9307357650451002E-4</v>
      </c>
      <c r="M52">
        <v>1.1153213151146323E-2</v>
      </c>
      <c r="N52">
        <v>2.0668274199104375E-4</v>
      </c>
      <c r="O52">
        <v>0</v>
      </c>
      <c r="P52">
        <v>3.0364501601153342E-4</v>
      </c>
      <c r="Q52">
        <v>7.7416720888990953E-3</v>
      </c>
      <c r="R52">
        <v>5.3839578469271889E-4</v>
      </c>
      <c r="S52">
        <v>1.3013357829065716E-4</v>
      </c>
      <c r="T52">
        <v>3.5212615302177821E-4</v>
      </c>
      <c r="U52">
        <v>0</v>
      </c>
      <c r="V52">
        <v>2.0157946441101799E-4</v>
      </c>
      <c r="W52">
        <v>1.3523685587068295E-4</v>
      </c>
      <c r="X52">
        <v>1.454434110307345E-4</v>
      </c>
      <c r="Y52">
        <v>4.4143351067222925E-4</v>
      </c>
      <c r="Z52">
        <v>2.4419183220423316E-3</v>
      </c>
      <c r="AA52">
        <v>4.9756956405251271E-4</v>
      </c>
      <c r="AB52">
        <v>1.9902782562100508E-4</v>
      </c>
      <c r="AC52">
        <v>2.5261224021127572E-4</v>
      </c>
      <c r="AD52">
        <v>0</v>
      </c>
      <c r="AE52">
        <v>0</v>
      </c>
      <c r="AF52">
        <v>0</v>
      </c>
      <c r="AG52">
        <v>2.2250290248912365E-3</v>
      </c>
      <c r="AH52">
        <v>2.6493665556703794E-2</v>
      </c>
      <c r="AI52">
        <v>1.454434110307345E-4</v>
      </c>
      <c r="AJ52">
        <v>0</v>
      </c>
      <c r="AK52">
        <v>0</v>
      </c>
      <c r="AL52">
        <v>0</v>
      </c>
      <c r="AM52">
        <v>0</v>
      </c>
      <c r="AN52">
        <v>2.2709585231114684E-4</v>
      </c>
    </row>
    <row r="53" spans="1:40" x14ac:dyDescent="0.25">
      <c r="A53" t="s">
        <v>423</v>
      </c>
      <c r="B53" t="s">
        <v>82</v>
      </c>
      <c r="C53" t="s">
        <v>563</v>
      </c>
      <c r="D53">
        <v>1.1180174362286084E-3</v>
      </c>
      <c r="E53">
        <v>2.1795285760413304E-4</v>
      </c>
      <c r="F53">
        <v>2.7445915402001935E-4</v>
      </c>
      <c r="G53">
        <v>6.1753309654504363E-4</v>
      </c>
      <c r="H53">
        <v>0</v>
      </c>
      <c r="I53">
        <v>1.1260897642880207E-3</v>
      </c>
      <c r="J53">
        <v>0</v>
      </c>
      <c r="K53">
        <v>3.3096545043590571E-4</v>
      </c>
      <c r="L53">
        <v>7.0229254116887315E-4</v>
      </c>
      <c r="M53">
        <v>7.1440103325799155E-4</v>
      </c>
      <c r="N53">
        <v>2.1391669357442687E-4</v>
      </c>
      <c r="O53">
        <v>0</v>
      </c>
      <c r="P53">
        <v>2.8656764610913787E-4</v>
      </c>
      <c r="Q53">
        <v>2.1775104940264772E-2</v>
      </c>
      <c r="R53">
        <v>6.0138844042621894E-4</v>
      </c>
      <c r="S53">
        <v>0</v>
      </c>
      <c r="T53">
        <v>0</v>
      </c>
      <c r="U53">
        <v>0</v>
      </c>
      <c r="V53">
        <v>4.1572489505973522E-4</v>
      </c>
      <c r="W53">
        <v>0</v>
      </c>
      <c r="X53">
        <v>1.3722957701000967E-4</v>
      </c>
      <c r="Y53">
        <v>0</v>
      </c>
      <c r="Z53">
        <v>1.566031643525993E-3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1.2713916693574427E-3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2.0584436551501453E-4</v>
      </c>
    </row>
    <row r="54" spans="1:40" x14ac:dyDescent="0.25">
      <c r="A54" t="s">
        <v>423</v>
      </c>
      <c r="B54" t="s">
        <v>98</v>
      </c>
      <c r="C54" t="s">
        <v>563</v>
      </c>
      <c r="D54">
        <v>9.1611710219254537E-4</v>
      </c>
      <c r="E54">
        <v>1.8195397410752633E-4</v>
      </c>
      <c r="F54">
        <v>0</v>
      </c>
      <c r="G54">
        <v>2.962041438959731E-4</v>
      </c>
      <c r="H54">
        <v>7.7224651801450128E-4</v>
      </c>
      <c r="I54">
        <v>8.8861243168791935E-4</v>
      </c>
      <c r="J54">
        <v>1.4387058417804409E-4</v>
      </c>
      <c r="K54">
        <v>2.4119480288672097E-4</v>
      </c>
      <c r="L54">
        <v>9.795894187416825E-4</v>
      </c>
      <c r="M54">
        <v>3.7787185785586284E-3</v>
      </c>
      <c r="N54">
        <v>2.2003736403700859E-4</v>
      </c>
      <c r="O54">
        <v>0</v>
      </c>
      <c r="P54">
        <v>2.031114129572387E-4</v>
      </c>
      <c r="Q54">
        <v>8.7612954276658894E-3</v>
      </c>
      <c r="R54">
        <v>4.5488493526881586E-4</v>
      </c>
      <c r="S54">
        <v>0</v>
      </c>
      <c r="T54">
        <v>0</v>
      </c>
      <c r="U54">
        <v>0</v>
      </c>
      <c r="V54">
        <v>3.1524583886071426E-4</v>
      </c>
      <c r="W54">
        <v>2.0099566907226746E-4</v>
      </c>
      <c r="X54">
        <v>0</v>
      </c>
      <c r="Y54">
        <v>2.4965777842660591E-4</v>
      </c>
      <c r="Z54">
        <v>9.436217726971715E-4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1.6003486745922432E-2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4.168015453393336E-4</v>
      </c>
    </row>
    <row r="56" spans="1:40" x14ac:dyDescent="0.25">
      <c r="A56" t="s">
        <v>403</v>
      </c>
      <c r="B56" t="s">
        <v>2</v>
      </c>
      <c r="C56" t="s">
        <v>566</v>
      </c>
      <c r="D56" t="s">
        <v>115</v>
      </c>
      <c r="E56" t="s">
        <v>116</v>
      </c>
      <c r="F56" t="s">
        <v>117</v>
      </c>
      <c r="G56" t="s">
        <v>118</v>
      </c>
      <c r="H56" t="s">
        <v>119</v>
      </c>
      <c r="I56" t="s">
        <v>120</v>
      </c>
      <c r="J56" t="s">
        <v>121</v>
      </c>
      <c r="K56" t="s">
        <v>122</v>
      </c>
      <c r="L56" t="s">
        <v>123</v>
      </c>
      <c r="M56" t="s">
        <v>124</v>
      </c>
      <c r="N56" t="s">
        <v>125</v>
      </c>
      <c r="O56" t="s">
        <v>126</v>
      </c>
      <c r="P56" t="s">
        <v>127</v>
      </c>
      <c r="Q56" t="s">
        <v>128</v>
      </c>
      <c r="R56" t="s">
        <v>129</v>
      </c>
      <c r="S56" t="s">
        <v>130</v>
      </c>
      <c r="T56" t="s">
        <v>131</v>
      </c>
      <c r="U56" t="s">
        <v>132</v>
      </c>
      <c r="V56" t="s">
        <v>133</v>
      </c>
      <c r="W56" t="s">
        <v>134</v>
      </c>
      <c r="X56" t="s">
        <v>135</v>
      </c>
      <c r="Y56" t="s">
        <v>136</v>
      </c>
      <c r="Z56" t="s">
        <v>137</v>
      </c>
      <c r="AA56" t="s">
        <v>138</v>
      </c>
      <c r="AB56" t="s">
        <v>139</v>
      </c>
      <c r="AC56" t="s">
        <v>140</v>
      </c>
      <c r="AD56" t="s">
        <v>141</v>
      </c>
      <c r="AE56" t="s">
        <v>142</v>
      </c>
      <c r="AF56" t="s">
        <v>143</v>
      </c>
      <c r="AG56" t="s">
        <v>144</v>
      </c>
      <c r="AH56" t="s">
        <v>145</v>
      </c>
      <c r="AI56" t="s">
        <v>146</v>
      </c>
      <c r="AJ56" t="s">
        <v>147</v>
      </c>
      <c r="AK56" t="s">
        <v>148</v>
      </c>
      <c r="AL56" t="s">
        <v>149</v>
      </c>
      <c r="AM56" t="s">
        <v>150</v>
      </c>
      <c r="AN56" t="s">
        <v>151</v>
      </c>
    </row>
    <row r="57" spans="1:40" x14ac:dyDescent="0.25">
      <c r="A57" t="s">
        <v>420</v>
      </c>
      <c r="B57" t="s">
        <v>50</v>
      </c>
      <c r="C57" t="s">
        <v>567</v>
      </c>
      <c r="D57">
        <v>9.994960804402455E-4</v>
      </c>
      <c r="E57">
        <v>1.3515723291429029E-4</v>
      </c>
      <c r="F57">
        <v>0</v>
      </c>
      <c r="G57">
        <v>1.3849444854180363E-4</v>
      </c>
      <c r="H57">
        <v>0</v>
      </c>
      <c r="I57">
        <v>5.7733830355980787E-4</v>
      </c>
      <c r="J57">
        <v>0</v>
      </c>
      <c r="K57">
        <v>2.3861091736720384E-4</v>
      </c>
      <c r="L57">
        <v>5.4062893165716117E-4</v>
      </c>
      <c r="M57">
        <v>7.3251883023917822E-4</v>
      </c>
      <c r="N57">
        <v>1.4516887979683032E-4</v>
      </c>
      <c r="O57">
        <v>0</v>
      </c>
      <c r="P57">
        <v>1.5518052667937032E-4</v>
      </c>
      <c r="Q57">
        <v>3.8127688544339917E-3</v>
      </c>
      <c r="R57">
        <v>3.0201801428995733E-4</v>
      </c>
      <c r="S57">
        <v>0</v>
      </c>
      <c r="T57">
        <v>0</v>
      </c>
      <c r="U57">
        <v>0</v>
      </c>
      <c r="V57">
        <v>1.902212907682604E-4</v>
      </c>
      <c r="W57">
        <v>0</v>
      </c>
      <c r="X57">
        <v>0</v>
      </c>
      <c r="Y57">
        <v>1.5017470323810034E-4</v>
      </c>
      <c r="Z57">
        <v>1.2230895274836394E-3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2.8700054396614728E-4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1.1680254696296691E-4</v>
      </c>
    </row>
    <row r="58" spans="1:40" x14ac:dyDescent="0.25">
      <c r="A58" t="s">
        <v>420</v>
      </c>
      <c r="B58" t="s">
        <v>74</v>
      </c>
      <c r="C58" t="s">
        <v>567</v>
      </c>
      <c r="D58">
        <v>6.5342041609092738E-4</v>
      </c>
      <c r="E58">
        <v>1.2688745083111279E-4</v>
      </c>
      <c r="F58">
        <v>3.7616634045601553E-4</v>
      </c>
      <c r="G58">
        <v>1.1729595848482396E-3</v>
      </c>
      <c r="H58">
        <v>1.4487149898040439E-4</v>
      </c>
      <c r="I58">
        <v>1.6300541419760673E-3</v>
      </c>
      <c r="J58">
        <v>0</v>
      </c>
      <c r="K58">
        <v>1.2838612151022042E-4</v>
      </c>
      <c r="L58">
        <v>1.3787770247790211E-4</v>
      </c>
      <c r="M58">
        <v>1.2392507845541006E-2</v>
      </c>
      <c r="N58">
        <v>0</v>
      </c>
      <c r="O58">
        <v>0</v>
      </c>
      <c r="P58">
        <v>0</v>
      </c>
      <c r="Q58">
        <v>4.1947792308222607E-3</v>
      </c>
      <c r="R58">
        <v>2.0182098478649439E-4</v>
      </c>
      <c r="S58">
        <v>0</v>
      </c>
      <c r="T58">
        <v>0</v>
      </c>
      <c r="U58">
        <v>0</v>
      </c>
      <c r="V58">
        <v>1.1639675607735939E-4</v>
      </c>
      <c r="W58">
        <v>1.5186529548290667E-4</v>
      </c>
      <c r="X58">
        <v>0</v>
      </c>
      <c r="Y58">
        <v>2.1480946400542718E-4</v>
      </c>
      <c r="Z58">
        <v>6.8439294345915176E-4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1.0235920738305123E-3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25">
      <c r="A59" t="s">
        <v>421</v>
      </c>
      <c r="B59" t="s">
        <v>50</v>
      </c>
      <c r="C59" t="s">
        <v>567</v>
      </c>
      <c r="D59">
        <v>4.1426450788828667E-4</v>
      </c>
      <c r="E59">
        <v>0</v>
      </c>
      <c r="F59">
        <v>8.4233783270618295E-4</v>
      </c>
      <c r="G59">
        <v>0</v>
      </c>
      <c r="H59">
        <v>0</v>
      </c>
      <c r="I59">
        <v>1.4775434114682226E-3</v>
      </c>
      <c r="J59">
        <v>1.1737494390168123E-4</v>
      </c>
      <c r="K59">
        <v>2.9688956398660546E-4</v>
      </c>
      <c r="L59">
        <v>4.7640418407152965E-4</v>
      </c>
      <c r="M59">
        <v>6.2139676183243001E-4</v>
      </c>
      <c r="N59">
        <v>1.4499257776090033E-4</v>
      </c>
      <c r="O59">
        <v>0</v>
      </c>
      <c r="P59">
        <v>1.3118376083129079E-4</v>
      </c>
      <c r="Q59">
        <v>3.8043290641074324E-3</v>
      </c>
      <c r="R59">
        <v>2.2094107087375288E-4</v>
      </c>
      <c r="S59">
        <v>0</v>
      </c>
      <c r="T59">
        <v>0</v>
      </c>
      <c r="U59">
        <v>0</v>
      </c>
      <c r="V59">
        <v>1.518969862257051E-4</v>
      </c>
      <c r="W59">
        <v>0</v>
      </c>
      <c r="X59">
        <v>0</v>
      </c>
      <c r="Y59">
        <v>3.1069838091621501E-4</v>
      </c>
      <c r="Z59">
        <v>3.1760278938101981E-4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3.2450719784582455E-4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5">
      <c r="A60" t="s">
        <v>421</v>
      </c>
      <c r="B60" t="s">
        <v>74</v>
      </c>
      <c r="C60" t="s">
        <v>567</v>
      </c>
      <c r="D60">
        <v>9.7349260754051145E-4</v>
      </c>
      <c r="E60">
        <v>1.8096977960688996E-4</v>
      </c>
      <c r="F60">
        <v>2.486774385287781E-3</v>
      </c>
      <c r="G60">
        <v>3.1981728292596935E-4</v>
      </c>
      <c r="H60">
        <v>0</v>
      </c>
      <c r="I60">
        <v>1.9407448778531991E-3</v>
      </c>
      <c r="J60">
        <v>1.918903697555816E-4</v>
      </c>
      <c r="K60">
        <v>3.4165846322335258E-4</v>
      </c>
      <c r="L60">
        <v>7.3791987719016335E-4</v>
      </c>
      <c r="M60">
        <v>9.2044974110400927E-4</v>
      </c>
      <c r="N60">
        <v>1.7160927376515427E-4</v>
      </c>
      <c r="O60">
        <v>0</v>
      </c>
      <c r="P60">
        <v>1.466479248538591E-4</v>
      </c>
      <c r="Q60">
        <v>3.6193955921377989E-3</v>
      </c>
      <c r="R60">
        <v>3.9002107673898696E-4</v>
      </c>
      <c r="S60">
        <v>0</v>
      </c>
      <c r="T60">
        <v>0</v>
      </c>
      <c r="U60">
        <v>0</v>
      </c>
      <c r="V60">
        <v>2.0281095990427322E-4</v>
      </c>
      <c r="W60">
        <v>0</v>
      </c>
      <c r="X60">
        <v>1.2012649163560799E-4</v>
      </c>
      <c r="Y60">
        <v>0</v>
      </c>
      <c r="Z60">
        <v>4.3058326871984163E-4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1.6068868361646262E-4</v>
      </c>
      <c r="AH60">
        <v>4.4743217923496588E-3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1.2324666024951988E-4</v>
      </c>
    </row>
    <row r="61" spans="1:40" x14ac:dyDescent="0.25">
      <c r="A61" t="s">
        <v>422</v>
      </c>
      <c r="B61" t="s">
        <v>50</v>
      </c>
      <c r="C61" t="s">
        <v>567</v>
      </c>
      <c r="D61">
        <v>3.5868121121658878E-4</v>
      </c>
      <c r="E61">
        <v>0</v>
      </c>
      <c r="F61">
        <v>0</v>
      </c>
      <c r="G61">
        <v>2.5574131203335253E-4</v>
      </c>
      <c r="H61">
        <v>0</v>
      </c>
      <c r="I61">
        <v>6.2889844657258384E-4</v>
      </c>
      <c r="J61">
        <v>1.1741582250587884E-4</v>
      </c>
      <c r="K61">
        <v>1.9462074689330602E-4</v>
      </c>
      <c r="L61">
        <v>6.0316347177677486E-4</v>
      </c>
      <c r="M61">
        <v>6.8036839616420202E-4</v>
      </c>
      <c r="N61">
        <v>1.8497013134487761E-4</v>
      </c>
      <c r="O61">
        <v>0</v>
      </c>
      <c r="P61">
        <v>1.479761050759021E-4</v>
      </c>
      <c r="Q61">
        <v>2.7456001235278788E-3</v>
      </c>
      <c r="R61">
        <v>2.3483164501175767E-4</v>
      </c>
      <c r="S61">
        <v>0</v>
      </c>
      <c r="T61">
        <v>0</v>
      </c>
      <c r="U61">
        <v>0</v>
      </c>
      <c r="V61">
        <v>1.4154236137694983E-4</v>
      </c>
      <c r="W61">
        <v>0</v>
      </c>
      <c r="X61">
        <v>0</v>
      </c>
      <c r="Y61">
        <v>0</v>
      </c>
      <c r="Z61">
        <v>5.3721759886251415E-4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25">
      <c r="A62" t="s">
        <v>422</v>
      </c>
      <c r="B62" t="s">
        <v>74</v>
      </c>
      <c r="C62" t="s">
        <v>567</v>
      </c>
      <c r="D62">
        <v>4.5519573416569122E-4</v>
      </c>
      <c r="E62">
        <v>0</v>
      </c>
      <c r="F62">
        <v>1.7828499588156241E-3</v>
      </c>
      <c r="G62">
        <v>4.4977673733038543E-4</v>
      </c>
      <c r="H62">
        <v>0</v>
      </c>
      <c r="I62">
        <v>3.0834091992890276E-3</v>
      </c>
      <c r="J62">
        <v>2.1134087657692809E-4</v>
      </c>
      <c r="K62">
        <v>4.5519573416569122E-4</v>
      </c>
      <c r="L62">
        <v>7.1530758226037196E-4</v>
      </c>
      <c r="M62">
        <v>1.0783803702258637E-3</v>
      </c>
      <c r="N62">
        <v>2.4927385442406904E-4</v>
      </c>
      <c r="O62">
        <v>0</v>
      </c>
      <c r="P62">
        <v>1.6798890189448129E-4</v>
      </c>
      <c r="Q62">
        <v>4.7470412277279229E-3</v>
      </c>
      <c r="R62">
        <v>3.6307278796549183E-4</v>
      </c>
      <c r="S62">
        <v>0</v>
      </c>
      <c r="T62">
        <v>0</v>
      </c>
      <c r="U62">
        <v>0</v>
      </c>
      <c r="V62">
        <v>1.5715090822386959E-4</v>
      </c>
      <c r="W62">
        <v>0</v>
      </c>
      <c r="X62">
        <v>0</v>
      </c>
      <c r="Y62">
        <v>1.7882689556509299E-4</v>
      </c>
      <c r="Z62">
        <v>4.0642476264793863E-4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1.6798890189448129E-4</v>
      </c>
      <c r="AH62">
        <v>5.9608965188364326E-4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 t="s">
        <v>423</v>
      </c>
      <c r="B63" t="s">
        <v>50</v>
      </c>
      <c r="C63" t="s">
        <v>567</v>
      </c>
      <c r="D63">
        <v>5.436289406302834E-4</v>
      </c>
      <c r="E63">
        <v>0</v>
      </c>
      <c r="F63">
        <v>0</v>
      </c>
      <c r="G63">
        <v>1.6037053748593359E-4</v>
      </c>
      <c r="H63">
        <v>0</v>
      </c>
      <c r="I63">
        <v>4.6208459953574091E-4</v>
      </c>
      <c r="J63">
        <v>0</v>
      </c>
      <c r="K63">
        <v>2.1745157625211334E-4</v>
      </c>
      <c r="L63">
        <v>6.1973699231852311E-4</v>
      </c>
      <c r="M63">
        <v>1.296555023403226E-3</v>
      </c>
      <c r="N63">
        <v>1.766794057048421E-4</v>
      </c>
      <c r="O63">
        <v>0</v>
      </c>
      <c r="P63">
        <v>1.8483383981429636E-4</v>
      </c>
      <c r="Q63">
        <v>3.5036885223621765E-3</v>
      </c>
      <c r="R63">
        <v>3.4792252200338135E-4</v>
      </c>
      <c r="S63">
        <v>0</v>
      </c>
      <c r="T63">
        <v>0</v>
      </c>
      <c r="U63">
        <v>0</v>
      </c>
      <c r="V63">
        <v>2.2832415506471903E-4</v>
      </c>
      <c r="W63">
        <v>0</v>
      </c>
      <c r="X63">
        <v>0</v>
      </c>
      <c r="Y63">
        <v>2.2832415506471903E-4</v>
      </c>
      <c r="Z63">
        <v>5.6537409825549478E-4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1.0274586977912356E-3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25">
      <c r="A64" t="s">
        <v>423</v>
      </c>
      <c r="B64" t="s">
        <v>74</v>
      </c>
      <c r="C64" t="s">
        <v>567</v>
      </c>
      <c r="D64">
        <v>8.553901171523754E-4</v>
      </c>
      <c r="E64">
        <v>1.7777686169733102E-4</v>
      </c>
      <c r="F64">
        <v>5.1787172755309474E-4</v>
      </c>
      <c r="G64">
        <v>2.1230164353420399E-3</v>
      </c>
      <c r="H64">
        <v>0</v>
      </c>
      <c r="I64">
        <v>2.4734172062237359E-3</v>
      </c>
      <c r="J64">
        <v>1.2367086031118681E-4</v>
      </c>
      <c r="K64">
        <v>1.9581219549271245E-4</v>
      </c>
      <c r="L64">
        <v>7.5233106689305302E-4</v>
      </c>
      <c r="M64">
        <v>6.2093077781241702E-4</v>
      </c>
      <c r="N64">
        <v>2.0869457677512773E-4</v>
      </c>
      <c r="O64">
        <v>0</v>
      </c>
      <c r="P64">
        <v>1.2624733656766985E-4</v>
      </c>
      <c r="Q64">
        <v>1.4286560842198559E-2</v>
      </c>
      <c r="R64">
        <v>5.0498934627067941E-4</v>
      </c>
      <c r="S64">
        <v>0</v>
      </c>
      <c r="T64">
        <v>0</v>
      </c>
      <c r="U64">
        <v>0</v>
      </c>
      <c r="V64">
        <v>2.4991819687885666E-4</v>
      </c>
      <c r="W64">
        <v>0</v>
      </c>
      <c r="X64">
        <v>0</v>
      </c>
      <c r="Y64">
        <v>1.2367086031118681E-4</v>
      </c>
      <c r="Z64">
        <v>6.5442496914669683E-4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1.7391214731260643E-3</v>
      </c>
      <c r="AI64">
        <v>0</v>
      </c>
      <c r="AJ64">
        <v>0</v>
      </c>
      <c r="AK64">
        <v>0</v>
      </c>
      <c r="AL64">
        <v>1.2624733656766985E-4</v>
      </c>
      <c r="AM64">
        <v>0</v>
      </c>
      <c r="AN64">
        <v>2.0611810051864466E-4</v>
      </c>
    </row>
  </sheetData>
  <phoneticPr fontId="10" type="noConversion"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E86B-002E-4BB6-AE00-31780FCBD37F}">
  <sheetPr filterMode="1"/>
  <dimension ref="A1:AY41"/>
  <sheetViews>
    <sheetView workbookViewId="0">
      <selection sqref="A1:XFD40"/>
    </sheetView>
  </sheetViews>
  <sheetFormatPr defaultRowHeight="15" x14ac:dyDescent="0.25"/>
  <cols>
    <col min="2" max="3" width="15.28515625" customWidth="1"/>
    <col min="5" max="5" width="34.5703125" bestFit="1" customWidth="1"/>
  </cols>
  <sheetData>
    <row r="1" spans="1:51" x14ac:dyDescent="0.25">
      <c r="A1" t="s">
        <v>436</v>
      </c>
      <c r="B1" t="s">
        <v>437</v>
      </c>
      <c r="C1" t="s">
        <v>565</v>
      </c>
      <c r="D1" t="s">
        <v>488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206</v>
      </c>
    </row>
    <row r="2" spans="1:51" hidden="1" x14ac:dyDescent="0.25">
      <c r="A2" t="s">
        <v>420</v>
      </c>
      <c r="B2" t="s">
        <v>215</v>
      </c>
      <c r="C2" t="s">
        <v>564</v>
      </c>
      <c r="D2" t="s">
        <v>473</v>
      </c>
      <c r="E2">
        <v>0.85006542434043364</v>
      </c>
      <c r="F2">
        <v>0.81481504505166336</v>
      </c>
      <c r="G2">
        <v>0.38493353685260723</v>
      </c>
      <c r="H2">
        <v>0.28797414223658391</v>
      </c>
      <c r="I2">
        <v>9.411948374744572E-2</v>
      </c>
      <c r="J2">
        <v>0.10736459518555914</v>
      </c>
      <c r="K2">
        <v>7.2939621547965294E-2</v>
      </c>
      <c r="L2">
        <v>7.884705713989458E-2</v>
      </c>
      <c r="M2">
        <v>5.7511134792952487E-2</v>
      </c>
      <c r="N2">
        <v>4.1281465176181684E-2</v>
      </c>
      <c r="O2">
        <v>5.7126084274318874E-2</v>
      </c>
      <c r="P2">
        <v>3.5519999371162729E-2</v>
      </c>
      <c r="Q2">
        <v>2.0717370926739132E-2</v>
      </c>
      <c r="R2">
        <v>1.15192290135282E-2</v>
      </c>
      <c r="S2">
        <v>1.2331561584802751E-2</v>
      </c>
      <c r="T2">
        <v>8.1260522426119201E-3</v>
      </c>
      <c r="U2">
        <v>1.5886459102440131E-2</v>
      </c>
      <c r="V2">
        <v>4.5361937347395869E-3</v>
      </c>
      <c r="W2">
        <v>2.3966256419649095E-3</v>
      </c>
      <c r="X2">
        <v>2.5922711471536826E-3</v>
      </c>
      <c r="Y2">
        <v>1.1455416492150412E-3</v>
      </c>
      <c r="Z2">
        <v>2.6301975135456686E-3</v>
      </c>
      <c r="AA2">
        <v>0</v>
      </c>
      <c r="AB2">
        <v>1.64772877066255E-4</v>
      </c>
      <c r="AC2">
        <v>3.0041286508313506E-3</v>
      </c>
      <c r="AD2">
        <v>0</v>
      </c>
      <c r="AE2">
        <v>3.2708428755865625E-4</v>
      </c>
      <c r="AF2">
        <v>1.628402414903874E-3</v>
      </c>
      <c r="AG2">
        <v>0</v>
      </c>
      <c r="AH2">
        <v>0</v>
      </c>
      <c r="AI2">
        <v>4.8125285176919624E-4</v>
      </c>
      <c r="AJ2">
        <v>8.0151497616424126E-4</v>
      </c>
      <c r="AK2">
        <v>2.0389850838991416E-3</v>
      </c>
      <c r="AL2">
        <v>9.5534638494784079E-4</v>
      </c>
      <c r="AM2">
        <v>1.1321274941685925E-3</v>
      </c>
      <c r="AN2">
        <v>0</v>
      </c>
      <c r="AO2">
        <v>8.1707826096950257E-4</v>
      </c>
      <c r="AP2">
        <v>1.1458118997166855E-3</v>
      </c>
      <c r="AQ2">
        <v>4.7688738552030248E-4</v>
      </c>
      <c r="AR2">
        <v>1.2917845377838561E-3</v>
      </c>
      <c r="AS2">
        <v>1.5690210002452826E-4</v>
      </c>
      <c r="AT2">
        <v>2.7169068686286676E-4</v>
      </c>
      <c r="AU2">
        <v>6.4215108942457081E-4</v>
      </c>
      <c r="AV2">
        <v>1.5745452713256751E-4</v>
      </c>
      <c r="AW2">
        <v>1.563496729164875E-4</v>
      </c>
      <c r="AX2">
        <v>0</v>
      </c>
      <c r="AY2">
        <v>0</v>
      </c>
    </row>
    <row r="3" spans="1:51" hidden="1" x14ac:dyDescent="0.25">
      <c r="A3" t="s">
        <v>420</v>
      </c>
      <c r="B3" t="s">
        <v>34</v>
      </c>
      <c r="C3" t="s">
        <v>562</v>
      </c>
      <c r="D3" t="s">
        <v>445</v>
      </c>
      <c r="E3">
        <v>1.1332480299795589</v>
      </c>
      <c r="F3">
        <v>0.96302615917865952</v>
      </c>
      <c r="G3">
        <v>0.55218038301818073</v>
      </c>
      <c r="H3">
        <v>0.25741502130176519</v>
      </c>
      <c r="I3">
        <v>0.1797983179794175</v>
      </c>
      <c r="J3">
        <v>0.12967268946424934</v>
      </c>
      <c r="K3">
        <v>0.13837520753026394</v>
      </c>
      <c r="L3">
        <v>6.0516512317546199E-2</v>
      </c>
      <c r="M3">
        <v>4.396214548400177E-2</v>
      </c>
      <c r="N3">
        <v>6.9905509597813345E-2</v>
      </c>
      <c r="O3">
        <v>4.3635665149405055E-2</v>
      </c>
      <c r="P3">
        <v>3.8128071253093254E-2</v>
      </c>
      <c r="Q3">
        <v>1.7493546879435561E-2</v>
      </c>
      <c r="R3">
        <v>3.775599761976102E-2</v>
      </c>
      <c r="S3">
        <v>3.0978058278742261E-2</v>
      </c>
      <c r="T3">
        <v>2.5114933336112189E-2</v>
      </c>
      <c r="U3">
        <v>1.0408041295908438E-2</v>
      </c>
      <c r="V3">
        <v>1.0519175742526693E-2</v>
      </c>
      <c r="W3">
        <v>1.2161429756954348E-2</v>
      </c>
      <c r="X3">
        <v>7.142285986508636E-3</v>
      </c>
      <c r="Y3">
        <v>1.3261139579823276E-2</v>
      </c>
      <c r="Z3">
        <v>4.2365696922679772E-3</v>
      </c>
      <c r="AA3">
        <v>3.0091053055913068E-3</v>
      </c>
      <c r="AB3">
        <v>4.3239687421714364E-3</v>
      </c>
      <c r="AC3">
        <v>1.4265952358476939E-3</v>
      </c>
      <c r="AD3">
        <v>4.4556446066178782E-3</v>
      </c>
      <c r="AE3">
        <v>1.9567609059774711E-3</v>
      </c>
      <c r="AF3">
        <v>8.5569879114701672E-4</v>
      </c>
      <c r="AG3">
        <v>3.4304012322791968E-3</v>
      </c>
      <c r="AH3">
        <v>2.6499613105649376E-4</v>
      </c>
      <c r="AI3">
        <v>1.0402720773532164E-3</v>
      </c>
      <c r="AJ3">
        <v>7.8788599024018639E-4</v>
      </c>
      <c r="AK3">
        <v>2.6438825053442627E-4</v>
      </c>
      <c r="AL3">
        <v>4.4174918541451248E-5</v>
      </c>
      <c r="AM3">
        <v>3.8472551022303373E-4</v>
      </c>
      <c r="AN3">
        <v>6.95656496741457E-4</v>
      </c>
      <c r="AO3">
        <v>1.2802130274478001E-4</v>
      </c>
      <c r="AP3">
        <v>0</v>
      </c>
      <c r="AQ3">
        <v>1.3153325686866875E-4</v>
      </c>
      <c r="AR3">
        <v>0</v>
      </c>
      <c r="AS3">
        <v>6.5833824892561001E-5</v>
      </c>
      <c r="AT3">
        <v>0</v>
      </c>
      <c r="AU3">
        <v>0</v>
      </c>
      <c r="AV3">
        <v>4.3647384997871126E-5</v>
      </c>
      <c r="AW3">
        <v>0</v>
      </c>
      <c r="AX3">
        <v>0</v>
      </c>
      <c r="AY3">
        <v>0</v>
      </c>
    </row>
    <row r="4" spans="1:51" x14ac:dyDescent="0.25">
      <c r="A4" t="s">
        <v>420</v>
      </c>
      <c r="B4" t="s">
        <v>50</v>
      </c>
      <c r="C4" t="s">
        <v>567</v>
      </c>
      <c r="D4" t="s">
        <v>477</v>
      </c>
      <c r="E4">
        <v>0.88400089997763553</v>
      </c>
      <c r="F4">
        <v>0.90035973545265091</v>
      </c>
      <c r="G4">
        <v>0.35293457432328112</v>
      </c>
      <c r="H4">
        <v>0.27808877590116132</v>
      </c>
      <c r="I4">
        <v>0.11354628198222001</v>
      </c>
      <c r="J4">
        <v>9.8862867619789241E-2</v>
      </c>
      <c r="K4">
        <v>6.7155116821495719E-2</v>
      </c>
      <c r="L4">
        <v>0.10237740420847015</v>
      </c>
      <c r="M4">
        <v>3.8082676845066839E-2</v>
      </c>
      <c r="N4">
        <v>3.5035451011923471E-2</v>
      </c>
      <c r="O4">
        <v>4.0549472866746004E-2</v>
      </c>
      <c r="P4">
        <v>3.3250039575454637E-2</v>
      </c>
      <c r="Q4">
        <v>3.4443105827100251E-2</v>
      </c>
      <c r="R4">
        <v>2.9448525816874026E-3</v>
      </c>
      <c r="S4">
        <v>5.2507352362483467E-3</v>
      </c>
      <c r="T4">
        <v>2.3849128330356178E-3</v>
      </c>
      <c r="U4">
        <v>1.4188326978941714E-2</v>
      </c>
      <c r="V4">
        <v>7.6283445388702076E-3</v>
      </c>
      <c r="W4">
        <v>3.4804835409024707E-3</v>
      </c>
      <c r="X4">
        <v>1.8987408261731662E-3</v>
      </c>
      <c r="Y4">
        <v>0</v>
      </c>
      <c r="Z4">
        <v>1.4593782293296125E-3</v>
      </c>
      <c r="AA4">
        <v>1.2785107906310999E-4</v>
      </c>
      <c r="AB4">
        <v>0</v>
      </c>
      <c r="AC4">
        <v>1.1357257255173727E-3</v>
      </c>
      <c r="AD4">
        <v>2.7334202555884501E-4</v>
      </c>
      <c r="AE4">
        <v>1.3652398999552376E-4</v>
      </c>
      <c r="AF4">
        <v>1.4544322100934501E-3</v>
      </c>
      <c r="AG4">
        <v>0</v>
      </c>
      <c r="AH4">
        <v>9.297037294895838E-4</v>
      </c>
      <c r="AI4">
        <v>1.2710873389532501E-4</v>
      </c>
      <c r="AJ4">
        <v>1.314461176074725E-4</v>
      </c>
      <c r="AK4">
        <v>4.6862018567493652E-4</v>
      </c>
      <c r="AL4">
        <v>2.6797010760299625E-4</v>
      </c>
      <c r="AM4">
        <v>7.2546276777682201E-4</v>
      </c>
      <c r="AN4">
        <v>0</v>
      </c>
      <c r="AO4">
        <v>1.3712154453708001E-4</v>
      </c>
      <c r="AP4">
        <v>1.2785107906310999E-4</v>
      </c>
      <c r="AQ4">
        <v>1.2710873389532501E-4</v>
      </c>
      <c r="AR4">
        <v>2.6797010760299625E-4</v>
      </c>
      <c r="AS4">
        <v>2.0523178504796275E-4</v>
      </c>
      <c r="AT4">
        <v>0</v>
      </c>
      <c r="AU4">
        <v>1.3512490946631376E-4</v>
      </c>
      <c r="AV4">
        <v>1.7215037038409626E-4</v>
      </c>
      <c r="AW4">
        <v>1.3652398999552376E-4</v>
      </c>
      <c r="AX4">
        <v>0</v>
      </c>
      <c r="AY4">
        <v>0</v>
      </c>
    </row>
    <row r="5" spans="1:51" hidden="1" x14ac:dyDescent="0.25">
      <c r="A5" t="s">
        <v>420</v>
      </c>
      <c r="B5" t="s">
        <v>58</v>
      </c>
      <c r="C5" t="s">
        <v>563</v>
      </c>
      <c r="D5" t="s">
        <v>457</v>
      </c>
      <c r="E5">
        <v>0.97525785978023249</v>
      </c>
      <c r="F5">
        <v>0.8283471890435532</v>
      </c>
      <c r="G5">
        <v>0.45350069613728727</v>
      </c>
      <c r="H5">
        <v>0.26725045208735537</v>
      </c>
      <c r="I5">
        <v>0.14665218656630929</v>
      </c>
      <c r="J5">
        <v>0.12438119780444885</v>
      </c>
      <c r="K5">
        <v>7.5145718107556631E-2</v>
      </c>
      <c r="L5">
        <v>6.7936389473561301E-2</v>
      </c>
      <c r="M5">
        <v>0.1114661311071883</v>
      </c>
      <c r="N5">
        <v>5.664589811390873E-2</v>
      </c>
      <c r="O5">
        <v>3.8535868499486259E-2</v>
      </c>
      <c r="P5">
        <v>4.7565760049490667E-2</v>
      </c>
      <c r="Q5">
        <v>2.5159812256153786E-2</v>
      </c>
      <c r="R5">
        <v>2.1371968593078633E-2</v>
      </c>
      <c r="S5">
        <v>1.8582133674578272E-2</v>
      </c>
      <c r="T5">
        <v>2.3777127832311867E-2</v>
      </c>
      <c r="U5">
        <v>1.3253001387388913E-2</v>
      </c>
      <c r="V5">
        <v>7.3732463903925065E-3</v>
      </c>
      <c r="W5">
        <v>4.863977042546771E-3</v>
      </c>
      <c r="X5">
        <v>3.9966842236972095E-3</v>
      </c>
      <c r="Y5">
        <v>4.1853801744702879E-3</v>
      </c>
      <c r="Z5">
        <v>6.0164934426407378E-3</v>
      </c>
      <c r="AA5">
        <v>1.0498079593978375E-3</v>
      </c>
      <c r="AB5">
        <v>1.5483834745541351E-3</v>
      </c>
      <c r="AC5">
        <v>2.225699684275191E-3</v>
      </c>
      <c r="AD5">
        <v>7.9799973585229628E-4</v>
      </c>
      <c r="AE5">
        <v>2.5941677815347545E-3</v>
      </c>
      <c r="AF5">
        <v>8.5970306413575429E-4</v>
      </c>
      <c r="AG5">
        <v>2.6317175427715352E-3</v>
      </c>
      <c r="AH5">
        <v>1.0494774185341674E-3</v>
      </c>
      <c r="AI5">
        <v>2.5272947836635373E-4</v>
      </c>
      <c r="AJ5">
        <v>1.0520669224954563E-3</v>
      </c>
      <c r="AK5">
        <v>1.3284870127109374E-4</v>
      </c>
      <c r="AL5">
        <v>2.2130728415382513E-4</v>
      </c>
      <c r="AM5">
        <v>0</v>
      </c>
      <c r="AN5">
        <v>0</v>
      </c>
      <c r="AO5">
        <v>0</v>
      </c>
      <c r="AP5">
        <v>5.3118036915504748E-4</v>
      </c>
      <c r="AQ5">
        <v>5.1876050822567373E-4</v>
      </c>
      <c r="AR5">
        <v>6.6325145509634246E-4</v>
      </c>
      <c r="AS5">
        <v>2.6508660087095498E-4</v>
      </c>
      <c r="AT5">
        <v>1.765699142984525E-4</v>
      </c>
      <c r="AU5">
        <v>0</v>
      </c>
      <c r="AV5">
        <v>6.31823695915885E-5</v>
      </c>
      <c r="AW5">
        <v>3.9763865695406121E-4</v>
      </c>
      <c r="AX5">
        <v>0</v>
      </c>
      <c r="AY5">
        <v>0</v>
      </c>
    </row>
    <row r="6" spans="1:51" hidden="1" x14ac:dyDescent="0.25">
      <c r="A6" t="s">
        <v>420</v>
      </c>
      <c r="B6" t="s">
        <v>66</v>
      </c>
      <c r="C6" t="s">
        <v>562</v>
      </c>
      <c r="D6" t="s">
        <v>449</v>
      </c>
      <c r="E6">
        <v>1.0550157933008568</v>
      </c>
      <c r="F6">
        <v>0.86994200356890483</v>
      </c>
      <c r="G6">
        <v>0.50612954659308307</v>
      </c>
      <c r="H6">
        <v>0.28193813183637156</v>
      </c>
      <c r="I6">
        <v>0.14742218135538979</v>
      </c>
      <c r="J6">
        <v>0.12619211799785437</v>
      </c>
      <c r="K6">
        <v>0.12701620794938001</v>
      </c>
      <c r="L6">
        <v>3.3702146267946632E-2</v>
      </c>
      <c r="M6">
        <v>6.2178314952574192E-2</v>
      </c>
      <c r="N6">
        <v>7.1991340477743623E-2</v>
      </c>
      <c r="O6">
        <v>4.680681962187782E-2</v>
      </c>
      <c r="P6">
        <v>3.7053627660924959E-2</v>
      </c>
      <c r="Q6">
        <v>1.4304720515822615E-2</v>
      </c>
      <c r="R6">
        <v>3.1550995812584422E-2</v>
      </c>
      <c r="S6">
        <v>4.6010695711324087E-2</v>
      </c>
      <c r="T6">
        <v>1.8863971762063145E-2</v>
      </c>
      <c r="U6">
        <v>1.0162593347960392E-2</v>
      </c>
      <c r="V6">
        <v>8.293767091464432E-3</v>
      </c>
      <c r="W6">
        <v>1.6108530356447187E-2</v>
      </c>
      <c r="X6">
        <v>1.564463066902862E-2</v>
      </c>
      <c r="Y6">
        <v>1.0333751432239992E-2</v>
      </c>
      <c r="Z6">
        <v>7.5218749827339116E-4</v>
      </c>
      <c r="AA6">
        <v>5.1647313271101737E-3</v>
      </c>
      <c r="AB6">
        <v>3.192040223836224E-3</v>
      </c>
      <c r="AC6">
        <v>7.6722616426492499E-4</v>
      </c>
      <c r="AD6">
        <v>2.2546227130197587E-3</v>
      </c>
      <c r="AE6">
        <v>4.5812067200357628E-4</v>
      </c>
      <c r="AF6">
        <v>4.9314917170666376E-5</v>
      </c>
      <c r="AG6">
        <v>3.1791835568852336E-3</v>
      </c>
      <c r="AH6">
        <v>1.7827946103417811E-3</v>
      </c>
      <c r="AI6">
        <v>1.2219984684447738E-3</v>
      </c>
      <c r="AJ6">
        <v>3.0556366813486754E-4</v>
      </c>
      <c r="AK6">
        <v>0</v>
      </c>
      <c r="AL6">
        <v>2.0379238263448099E-4</v>
      </c>
      <c r="AM6">
        <v>0</v>
      </c>
      <c r="AN6">
        <v>1.4626556286032009E-3</v>
      </c>
      <c r="AO6">
        <v>0</v>
      </c>
      <c r="AP6">
        <v>0</v>
      </c>
      <c r="AQ6">
        <v>0</v>
      </c>
      <c r="AR6">
        <v>0</v>
      </c>
      <c r="AS6">
        <v>0</v>
      </c>
      <c r="AT6">
        <v>7.3972375755999628E-5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hidden="1" x14ac:dyDescent="0.25">
      <c r="A7" t="s">
        <v>420</v>
      </c>
      <c r="B7" t="s">
        <v>234</v>
      </c>
      <c r="C7" t="s">
        <v>562</v>
      </c>
      <c r="D7" t="s">
        <v>453</v>
      </c>
      <c r="E7">
        <v>1.0690998809082886</v>
      </c>
      <c r="F7">
        <v>0.8580588040823639</v>
      </c>
      <c r="G7">
        <v>0.48808755455428343</v>
      </c>
      <c r="H7">
        <v>0.26667179759851661</v>
      </c>
      <c r="I7">
        <v>0.15747013688129496</v>
      </c>
      <c r="J7">
        <v>0.10255025523251513</v>
      </c>
      <c r="K7">
        <v>0.11296495545880199</v>
      </c>
      <c r="L7">
        <v>8.0223893084320055E-2</v>
      </c>
      <c r="M7">
        <v>5.6954216618381223E-2</v>
      </c>
      <c r="N7">
        <v>5.99730079762835E-2</v>
      </c>
      <c r="O7">
        <v>3.8462699315391008E-2</v>
      </c>
      <c r="P7">
        <v>3.9432111780135844E-2</v>
      </c>
      <c r="Q7">
        <v>1.7591764764851987E-2</v>
      </c>
      <c r="R7">
        <v>2.4597749887271449E-2</v>
      </c>
      <c r="S7">
        <v>1.6369250951943727E-2</v>
      </c>
      <c r="T7">
        <v>1.9911029022938301E-2</v>
      </c>
      <c r="U7">
        <v>1.2974265697343227E-2</v>
      </c>
      <c r="V7">
        <v>6.0774336610138471E-3</v>
      </c>
      <c r="W7">
        <v>1.2417640453612534E-2</v>
      </c>
      <c r="X7">
        <v>6.5518155033056705E-3</v>
      </c>
      <c r="Y7">
        <v>8.606503519740424E-3</v>
      </c>
      <c r="Z7">
        <v>1.6740875106950174E-3</v>
      </c>
      <c r="AA7">
        <v>3.8934059138560195E-3</v>
      </c>
      <c r="AB7">
        <v>2.434578419515191E-3</v>
      </c>
      <c r="AC7">
        <v>1.3566902373860039E-3</v>
      </c>
      <c r="AD7">
        <v>5.4076602480910641E-4</v>
      </c>
      <c r="AE7">
        <v>1.9508769156802975E-3</v>
      </c>
      <c r="AF7">
        <v>6.1331597703899237E-4</v>
      </c>
      <c r="AG7">
        <v>9.0938145752482262E-4</v>
      </c>
      <c r="AH7">
        <v>4.5814838183582502E-4</v>
      </c>
      <c r="AI7">
        <v>1.0472736900518863E-3</v>
      </c>
      <c r="AJ7">
        <v>1.5159600271660251E-4</v>
      </c>
      <c r="AK7">
        <v>0</v>
      </c>
      <c r="AL7">
        <v>1.7460267016696787E-4</v>
      </c>
      <c r="AM7">
        <v>5.21635347680405E-5</v>
      </c>
      <c r="AN7">
        <v>7.5200722291180735E-4</v>
      </c>
      <c r="AO7">
        <v>1.4464077018317624E-4</v>
      </c>
      <c r="AP7">
        <v>0</v>
      </c>
      <c r="AQ7">
        <v>0</v>
      </c>
      <c r="AR7">
        <v>0</v>
      </c>
      <c r="AS7">
        <v>7.5264932562622248E-5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420</v>
      </c>
      <c r="B8" t="s">
        <v>74</v>
      </c>
      <c r="C8" t="s">
        <v>567</v>
      </c>
      <c r="D8" t="s">
        <v>465</v>
      </c>
      <c r="E8">
        <f>AVERAGE(E28,E18,E38)</f>
        <v>0.88221326161420122</v>
      </c>
      <c r="F8">
        <f t="shared" ref="F8:AY8" si="0">AVERAGE(F28,F18,F38)</f>
        <v>0.84914448154663724</v>
      </c>
      <c r="G8">
        <f t="shared" si="0"/>
        <v>0.36048308546130275</v>
      </c>
      <c r="H8">
        <f t="shared" si="0"/>
        <v>0.28099199373003109</v>
      </c>
      <c r="I8">
        <f t="shared" si="0"/>
        <v>0.11552464434226445</v>
      </c>
      <c r="J8">
        <f t="shared" si="0"/>
        <v>0.11556072274341105</v>
      </c>
      <c r="K8">
        <f t="shared" si="0"/>
        <v>6.7892758105715587E-2</v>
      </c>
      <c r="L8">
        <f t="shared" si="0"/>
        <v>8.519598144458683E-2</v>
      </c>
      <c r="M8">
        <f t="shared" si="0"/>
        <v>4.5877828607998265E-2</v>
      </c>
      <c r="N8">
        <f t="shared" si="0"/>
        <v>4.3849111721460388E-2</v>
      </c>
      <c r="O8">
        <f t="shared" si="0"/>
        <v>4.4087313072737784E-2</v>
      </c>
      <c r="P8">
        <f t="shared" si="0"/>
        <v>3.9352367177935277E-2</v>
      </c>
      <c r="Q8">
        <f t="shared" si="0"/>
        <v>2.8186431085885363E-2</v>
      </c>
      <c r="R8">
        <f t="shared" si="0"/>
        <v>1.004129721295717E-2</v>
      </c>
      <c r="S8">
        <f t="shared" si="0"/>
        <v>1.0881652484860857E-2</v>
      </c>
      <c r="T8">
        <f t="shared" si="0"/>
        <v>6.2677575786271771E-3</v>
      </c>
      <c r="U8">
        <f t="shared" si="0"/>
        <v>1.7033018774696578E-2</v>
      </c>
      <c r="V8">
        <f t="shared" si="0"/>
        <v>7.6903954011614123E-3</v>
      </c>
      <c r="W8">
        <f t="shared" si="0"/>
        <v>2.1340827352546825E-3</v>
      </c>
      <c r="X8">
        <f t="shared" si="0"/>
        <v>1.4857045678999413E-3</v>
      </c>
      <c r="Y8">
        <f t="shared" si="0"/>
        <v>1.2217467200337599E-3</v>
      </c>
      <c r="Z8">
        <f t="shared" si="0"/>
        <v>2.9861611284538766E-3</v>
      </c>
      <c r="AA8">
        <f t="shared" si="0"/>
        <v>0</v>
      </c>
      <c r="AB8">
        <f t="shared" si="0"/>
        <v>3.1255946540911496E-4</v>
      </c>
      <c r="AC8">
        <f t="shared" si="0"/>
        <v>1.8706983538105376E-3</v>
      </c>
      <c r="AD8">
        <f t="shared" si="0"/>
        <v>3.1654312289272499E-4</v>
      </c>
      <c r="AE8">
        <f t="shared" si="0"/>
        <v>1.9251627389089228E-4</v>
      </c>
      <c r="AF8">
        <f t="shared" si="0"/>
        <v>1.1075693276874894E-3</v>
      </c>
      <c r="AG8">
        <f t="shared" si="0"/>
        <v>8.166958606368787E-4</v>
      </c>
      <c r="AH8">
        <f t="shared" si="0"/>
        <v>3.8461153133939125E-4</v>
      </c>
      <c r="AI8">
        <f t="shared" si="0"/>
        <v>3.3863555606272093E-4</v>
      </c>
      <c r="AJ8">
        <f t="shared" si="0"/>
        <v>6.3780166254557419E-4</v>
      </c>
      <c r="AK8">
        <f t="shared" si="0"/>
        <v>7.1979641388501998E-4</v>
      </c>
      <c r="AL8">
        <f t="shared" si="0"/>
        <v>5.6644530073958076E-4</v>
      </c>
      <c r="AM8">
        <f t="shared" si="0"/>
        <v>8.7513435102181108E-4</v>
      </c>
      <c r="AN8">
        <f t="shared" si="0"/>
        <v>6.1251090269407943E-5</v>
      </c>
      <c r="AO8">
        <f t="shared" si="0"/>
        <v>4.1922190474649669E-4</v>
      </c>
      <c r="AP8">
        <f t="shared" si="0"/>
        <v>5.0289147749394498E-4</v>
      </c>
      <c r="AQ8">
        <f t="shared" si="0"/>
        <v>8.210367853491126E-4</v>
      </c>
      <c r="AR8">
        <f t="shared" si="0"/>
        <v>5.2241401861394092E-4</v>
      </c>
      <c r="AS8">
        <f t="shared" si="0"/>
        <v>4.4296471540433599E-4</v>
      </c>
      <c r="AT8">
        <f t="shared" si="0"/>
        <v>9.4125267712322563E-5</v>
      </c>
      <c r="AU8">
        <f t="shared" si="0"/>
        <v>1.0302999999999999E-4</v>
      </c>
      <c r="AV8">
        <f t="shared" si="0"/>
        <v>2.8736864422830219E-4</v>
      </c>
      <c r="AW8">
        <f t="shared" si="0"/>
        <v>2.4243505654546795E-4</v>
      </c>
      <c r="AX8">
        <f t="shared" si="0"/>
        <v>0</v>
      </c>
      <c r="AY8">
        <f t="shared" si="0"/>
        <v>0</v>
      </c>
    </row>
    <row r="9" spans="1:51" hidden="1" x14ac:dyDescent="0.25">
      <c r="A9" t="s">
        <v>420</v>
      </c>
      <c r="B9" t="s">
        <v>241</v>
      </c>
      <c r="C9" t="s">
        <v>563</v>
      </c>
      <c r="D9" t="s">
        <v>461</v>
      </c>
      <c r="E9">
        <v>0.83033886576831206</v>
      </c>
      <c r="F9">
        <v>0.73333912418423763</v>
      </c>
      <c r="G9">
        <v>0.35327460896800023</v>
      </c>
      <c r="H9">
        <v>0.30553434972629451</v>
      </c>
      <c r="I9">
        <v>8.5286300568463078E-2</v>
      </c>
      <c r="J9">
        <v>0.11244312558639748</v>
      </c>
      <c r="K9">
        <v>5.8500260354632183E-2</v>
      </c>
      <c r="L9">
        <v>6.9764701327237291E-2</v>
      </c>
      <c r="M9">
        <v>7.8766836947637794E-2</v>
      </c>
      <c r="N9">
        <v>4.2228665105080228E-2</v>
      </c>
      <c r="O9">
        <v>3.5843037340113112E-2</v>
      </c>
      <c r="P9">
        <v>3.3823517260667742E-2</v>
      </c>
      <c r="Q9">
        <v>1.7316576259494947E-2</v>
      </c>
      <c r="R9">
        <v>9.7492819364478553E-3</v>
      </c>
      <c r="S9">
        <v>1.0438494800227504E-2</v>
      </c>
      <c r="T9">
        <v>7.3161925905870281E-3</v>
      </c>
      <c r="U9">
        <v>1.1049233752084912E-2</v>
      </c>
      <c r="V9">
        <v>5.7572300860659256E-3</v>
      </c>
      <c r="W9">
        <v>1.8320032582604436E-3</v>
      </c>
      <c r="X9">
        <v>2.4316216844772458E-3</v>
      </c>
      <c r="Y9">
        <v>7.2651225015777526E-4</v>
      </c>
      <c r="Z9">
        <v>2.1869626726021374E-3</v>
      </c>
      <c r="AA9">
        <v>1.2283266373666163E-4</v>
      </c>
      <c r="AB9">
        <v>3.6731888140929564E-4</v>
      </c>
      <c r="AC9">
        <v>1.0787459599448379E-3</v>
      </c>
      <c r="AD9">
        <v>7.7650042405390111E-4</v>
      </c>
      <c r="AE9">
        <v>5.2363845404086577E-4</v>
      </c>
      <c r="AF9">
        <v>7.7607592808842185E-4</v>
      </c>
      <c r="AG9">
        <v>8.0856899285141118E-5</v>
      </c>
      <c r="AH9">
        <v>8.9606032533381735E-4</v>
      </c>
      <c r="AI9">
        <v>3.2627080025860442E-4</v>
      </c>
      <c r="AJ9">
        <v>4.4082926901119641E-4</v>
      </c>
      <c r="AK9">
        <v>1.8348189922573179E-4</v>
      </c>
      <c r="AL9">
        <v>2.608312944487849E-4</v>
      </c>
      <c r="AM9">
        <v>1.6413650384134289E-4</v>
      </c>
      <c r="AN9">
        <v>6.103595098894688E-5</v>
      </c>
      <c r="AO9">
        <v>1.6246539932894836E-4</v>
      </c>
      <c r="AP9">
        <v>2.017023762146335E-4</v>
      </c>
      <c r="AQ9">
        <v>1.192674074933915E-4</v>
      </c>
      <c r="AR9">
        <v>1.9863228327986399E-4</v>
      </c>
      <c r="AS9">
        <v>1.6227232272188365E-4</v>
      </c>
      <c r="AT9">
        <v>1.216799506349945E-4</v>
      </c>
      <c r="AU9">
        <v>1.6197653348476963E-4</v>
      </c>
      <c r="AV9">
        <v>6.0577291631884751E-5</v>
      </c>
      <c r="AW9">
        <v>4.1451395751398998E-5</v>
      </c>
      <c r="AX9">
        <v>4.1601618086262622E-5</v>
      </c>
      <c r="AY9">
        <v>0</v>
      </c>
    </row>
    <row r="10" spans="1:51" hidden="1" x14ac:dyDescent="0.25">
      <c r="A10" t="s">
        <v>420</v>
      </c>
      <c r="B10" t="s">
        <v>42</v>
      </c>
      <c r="C10" t="s">
        <v>564</v>
      </c>
      <c r="D10" t="s">
        <v>481</v>
      </c>
      <c r="E10">
        <v>0.94880721012367186</v>
      </c>
      <c r="F10">
        <v>0.97139368992446262</v>
      </c>
      <c r="G10">
        <v>0.45265509378946123</v>
      </c>
      <c r="H10">
        <v>0.26353688915339479</v>
      </c>
      <c r="I10">
        <v>0.10985973560055051</v>
      </c>
      <c r="J10">
        <v>9.9065863924026901E-2</v>
      </c>
      <c r="K10">
        <v>9.0543298622324325E-2</v>
      </c>
      <c r="L10">
        <v>7.2533007868963204E-2</v>
      </c>
      <c r="M10">
        <v>0.10585443091692319</v>
      </c>
      <c r="N10">
        <v>4.1714471002376845E-2</v>
      </c>
      <c r="O10">
        <v>3.9933873082058806E-2</v>
      </c>
      <c r="P10">
        <v>4.9575647245999901E-2</v>
      </c>
      <c r="Q10">
        <v>1.6300640745813912E-2</v>
      </c>
      <c r="R10">
        <v>1.4865211500894478E-2</v>
      </c>
      <c r="S10">
        <v>1.5244167457406279E-2</v>
      </c>
      <c r="T10">
        <v>8.7396729781962328E-3</v>
      </c>
      <c r="U10">
        <v>1.3836538593578342E-2</v>
      </c>
      <c r="V10">
        <v>7.4109960015134469E-3</v>
      </c>
      <c r="W10">
        <v>3.9749312875695646E-3</v>
      </c>
      <c r="X10">
        <v>3.8148912568451818E-3</v>
      </c>
      <c r="Y10">
        <v>3.8863979260046999E-4</v>
      </c>
      <c r="Z10">
        <v>1.6892408793373627E-3</v>
      </c>
      <c r="AA10">
        <v>0</v>
      </c>
      <c r="AB10">
        <v>1.9963267587638626E-4</v>
      </c>
      <c r="AC10">
        <v>1.3804864711087677E-3</v>
      </c>
      <c r="AD10">
        <v>1.3770997784116688E-3</v>
      </c>
      <c r="AE10">
        <v>5.8963465627393625E-4</v>
      </c>
      <c r="AF10">
        <v>7.5595570870202393E-4</v>
      </c>
      <c r="AG10">
        <v>1.9228106877508999E-4</v>
      </c>
      <c r="AH10">
        <v>1.5736598928511414E-3</v>
      </c>
      <c r="AI10">
        <v>3.970208357450013E-4</v>
      </c>
      <c r="AJ10">
        <v>1.9703213506327673E-3</v>
      </c>
      <c r="AK10">
        <v>7.8206804422051648E-4</v>
      </c>
      <c r="AL10">
        <v>1.1611129408614662E-4</v>
      </c>
      <c r="AM10">
        <v>6.7118062354121167E-4</v>
      </c>
      <c r="AN10">
        <v>0</v>
      </c>
      <c r="AO10">
        <v>3.8850212494826754E-4</v>
      </c>
      <c r="AP10">
        <v>0</v>
      </c>
      <c r="AQ10">
        <v>1.911139650796525E-4</v>
      </c>
      <c r="AR10">
        <v>0</v>
      </c>
      <c r="AS10">
        <v>1.9700798312217652E-4</v>
      </c>
      <c r="AT10">
        <v>0</v>
      </c>
      <c r="AU10">
        <v>0</v>
      </c>
      <c r="AV10">
        <v>3.9111434447259002E-4</v>
      </c>
      <c r="AW10">
        <v>1.911139650796525E-4</v>
      </c>
      <c r="AX10">
        <v>1.00532419694702E-4</v>
      </c>
      <c r="AY10">
        <v>0</v>
      </c>
    </row>
    <row r="11" spans="1:51" hidden="1" x14ac:dyDescent="0.25">
      <c r="A11" t="s">
        <v>420</v>
      </c>
      <c r="B11" t="s">
        <v>98</v>
      </c>
      <c r="C11" t="s">
        <v>563</v>
      </c>
      <c r="D11" t="s">
        <v>469</v>
      </c>
      <c r="E11">
        <v>0.92696412205240986</v>
      </c>
      <c r="F11">
        <v>0.88607291604317695</v>
      </c>
      <c r="G11">
        <v>0.40198630791750933</v>
      </c>
      <c r="H11">
        <v>0.28164292575033417</v>
      </c>
      <c r="I11">
        <v>0.14476841401286622</v>
      </c>
      <c r="J11">
        <v>0.1151560030475198</v>
      </c>
      <c r="K11">
        <v>5.124704521695201E-2</v>
      </c>
      <c r="L11">
        <v>9.1234207679142046E-2</v>
      </c>
      <c r="M11">
        <v>0.11961940818831142</v>
      </c>
      <c r="N11">
        <v>4.5327147599428366E-2</v>
      </c>
      <c r="O11">
        <v>3.5496780358263945E-2</v>
      </c>
      <c r="P11">
        <v>4.294097842001357E-2</v>
      </c>
      <c r="Q11">
        <v>2.6447981415127591E-2</v>
      </c>
      <c r="R11">
        <v>1.9208358268171688E-2</v>
      </c>
      <c r="S11">
        <v>1.602814269754629E-2</v>
      </c>
      <c r="T11">
        <v>1.3012707271929165E-2</v>
      </c>
      <c r="U11">
        <v>1.0597766297732739E-2</v>
      </c>
      <c r="V11">
        <v>9.3563686136540637E-3</v>
      </c>
      <c r="W11">
        <v>3.0318377111952419E-3</v>
      </c>
      <c r="X11">
        <v>3.6616086558527608E-3</v>
      </c>
      <c r="Y11">
        <v>9.3532982489337598E-4</v>
      </c>
      <c r="Z11">
        <v>3.7887401686618541E-3</v>
      </c>
      <c r="AA11">
        <v>0</v>
      </c>
      <c r="AB11">
        <v>7.1849468435583597E-4</v>
      </c>
      <c r="AC11">
        <v>1.793203600691513E-3</v>
      </c>
      <c r="AD11">
        <v>7.11499866580538E-4</v>
      </c>
      <c r="AE11">
        <v>6.1317771412023356E-4</v>
      </c>
      <c r="AF11">
        <v>1.283799499227698E-3</v>
      </c>
      <c r="AG11">
        <v>4.1515899070438685E-4</v>
      </c>
      <c r="AH11">
        <v>6.1129193745646914E-4</v>
      </c>
      <c r="AI11">
        <v>5.1390260718436149E-4</v>
      </c>
      <c r="AJ11">
        <v>6.1016155831775326E-4</v>
      </c>
      <c r="AK11">
        <v>6.7334435310739747E-4</v>
      </c>
      <c r="AL11">
        <v>3.2816593636533678E-4</v>
      </c>
      <c r="AM11">
        <v>1.6028420975711276E-4</v>
      </c>
      <c r="AN11">
        <v>1.04792803668589E-4</v>
      </c>
      <c r="AO11">
        <v>1.001955817756275E-4</v>
      </c>
      <c r="AP11">
        <v>1.0434927790299949E-4</v>
      </c>
      <c r="AQ11">
        <v>2.0046028058047461E-4</v>
      </c>
      <c r="AR11">
        <v>4.1271743353975916E-4</v>
      </c>
      <c r="AS11">
        <v>1.0457013309686763E-4</v>
      </c>
      <c r="AT11">
        <v>4.1368512587236229E-4</v>
      </c>
      <c r="AU11">
        <v>2.0931571927260877E-4</v>
      </c>
      <c r="AV11">
        <v>2.0792981913089238E-4</v>
      </c>
      <c r="AW11">
        <v>2.0046028058047461E-4</v>
      </c>
      <c r="AX11">
        <v>0</v>
      </c>
      <c r="AY11">
        <v>0</v>
      </c>
    </row>
    <row r="12" spans="1:51" hidden="1" x14ac:dyDescent="0.25">
      <c r="A12" t="s">
        <v>421</v>
      </c>
      <c r="B12" t="s">
        <v>215</v>
      </c>
      <c r="C12" t="s">
        <v>564</v>
      </c>
      <c r="D12" t="s">
        <v>471</v>
      </c>
      <c r="E12">
        <v>0.78226540867825467</v>
      </c>
      <c r="F12">
        <v>0.84746565998099888</v>
      </c>
      <c r="G12">
        <v>0.34186793495004458</v>
      </c>
      <c r="H12">
        <v>0.31394878376920166</v>
      </c>
      <c r="I12">
        <v>9.0177401412619734E-2</v>
      </c>
      <c r="J12">
        <v>0.14970395248963628</v>
      </c>
      <c r="K12">
        <v>5.3841324338355659E-2</v>
      </c>
      <c r="L12">
        <v>6.5593297042436688E-2</v>
      </c>
      <c r="M12">
        <v>3.775825209578608E-2</v>
      </c>
      <c r="N12">
        <v>5.0794609757464186E-2</v>
      </c>
      <c r="O12">
        <v>6.9975571522937069E-2</v>
      </c>
      <c r="P12">
        <v>3.9728033132476893E-2</v>
      </c>
      <c r="Q12">
        <v>1.042688888787067E-2</v>
      </c>
      <c r="R12">
        <v>8.4958756438513663E-3</v>
      </c>
      <c r="S12">
        <v>8.4114765244202964E-3</v>
      </c>
      <c r="T12">
        <v>5.7591040231041698E-3</v>
      </c>
      <c r="U12">
        <v>2.3417846332228348E-2</v>
      </c>
      <c r="V12">
        <v>4.7399544683808794E-3</v>
      </c>
      <c r="W12">
        <v>1.6675554996433476E-3</v>
      </c>
      <c r="X12">
        <v>1.0751451099260461E-3</v>
      </c>
      <c r="Y12">
        <v>5.9511287504625623E-4</v>
      </c>
      <c r="Z12">
        <v>2.1013722296849128E-3</v>
      </c>
      <c r="AA12">
        <v>5.9275249104676249E-4</v>
      </c>
      <c r="AC12">
        <v>6.0025320013429133E-4</v>
      </c>
      <c r="AE12">
        <v>6.2021214266022877E-4</v>
      </c>
      <c r="AF12">
        <v>1.6080944718279066E-3</v>
      </c>
      <c r="AI12">
        <v>2.9968832414288874E-4</v>
      </c>
      <c r="AJ12">
        <v>2.8849038750028498E-4</v>
      </c>
      <c r="AK12">
        <v>3.0426210354647751E-4</v>
      </c>
      <c r="AL12">
        <v>9.9896108047629878E-5</v>
      </c>
      <c r="AO12">
        <v>2.9912177845844252E-4</v>
      </c>
      <c r="AT12">
        <v>8.4110846556652232E-4</v>
      </c>
      <c r="AU12">
        <v>4.6770934670357998E-4</v>
      </c>
      <c r="AV12">
        <v>7.4922081035722375E-5</v>
      </c>
    </row>
    <row r="13" spans="1:51" hidden="1" x14ac:dyDescent="0.25">
      <c r="A13" t="s">
        <v>421</v>
      </c>
      <c r="B13" t="s">
        <v>34</v>
      </c>
      <c r="C13" t="s">
        <v>562</v>
      </c>
      <c r="D13" t="s">
        <v>443</v>
      </c>
      <c r="E13">
        <v>1.0156269951704637</v>
      </c>
      <c r="F13">
        <v>1.062029722452678</v>
      </c>
      <c r="G13">
        <v>0.59789751014393511</v>
      </c>
      <c r="H13">
        <v>0.27242643226908925</v>
      </c>
      <c r="I13">
        <v>0.16836708595841554</v>
      </c>
      <c r="J13">
        <v>0.15716388450526517</v>
      </c>
      <c r="K13">
        <v>0.14056283500504327</v>
      </c>
      <c r="L13">
        <v>4.5173877586540942E-2</v>
      </c>
      <c r="M13">
        <v>4.6684162407479662E-2</v>
      </c>
      <c r="N13">
        <v>7.3464679320941903E-2</v>
      </c>
      <c r="O13">
        <v>4.9126557811458332E-2</v>
      </c>
      <c r="P13">
        <v>3.6058115026860987E-2</v>
      </c>
      <c r="Q13">
        <v>1.3541590506104853E-2</v>
      </c>
      <c r="R13">
        <v>4.4879192913507511E-2</v>
      </c>
      <c r="S13">
        <v>4.4372005517798831E-2</v>
      </c>
      <c r="T13">
        <v>2.382204187490828E-2</v>
      </c>
      <c r="U13">
        <v>9.2436802172170471E-3</v>
      </c>
      <c r="V13">
        <v>1.0047116960736537E-2</v>
      </c>
      <c r="W13">
        <v>9.0214638073252695E-3</v>
      </c>
      <c r="X13">
        <v>7.4472779681976136E-3</v>
      </c>
      <c r="Y13">
        <v>1.080077090455764E-2</v>
      </c>
      <c r="Z13">
        <v>2.2316545494625211E-3</v>
      </c>
      <c r="AA13">
        <v>4.6146918355939436E-3</v>
      </c>
      <c r="AB13">
        <v>2.6146063038304727E-3</v>
      </c>
      <c r="AC13">
        <v>1.1836483618537868E-3</v>
      </c>
      <c r="AD13">
        <v>2.5086550122033462E-3</v>
      </c>
      <c r="AE13">
        <v>1.8424616132747952E-3</v>
      </c>
      <c r="AF13">
        <v>6.531021134759048E-4</v>
      </c>
      <c r="AG13">
        <v>1.966090293122196E-3</v>
      </c>
      <c r="AH13">
        <v>3.9552810502856129E-4</v>
      </c>
      <c r="AI13">
        <v>5.2218562576015625E-4</v>
      </c>
      <c r="AJ13">
        <v>5.1980199420320248E-4</v>
      </c>
      <c r="AK13">
        <v>1.3152627277860415E-4</v>
      </c>
      <c r="AL13">
        <v>2.0959979385403989E-4</v>
      </c>
      <c r="AM13">
        <v>1.9689049418877114E-4</v>
      </c>
      <c r="AN13">
        <v>6.6734290747959252E-5</v>
      </c>
      <c r="AO13">
        <v>5.8247907391647613E-4</v>
      </c>
      <c r="AP13">
        <v>3.9373050279938E-4</v>
      </c>
      <c r="AQ13">
        <v>1.323745883150325E-4</v>
      </c>
      <c r="AR13">
        <v>1.2868290473347501E-4</v>
      </c>
      <c r="AS13">
        <v>7.8427564177464728E-4</v>
      </c>
      <c r="AW13">
        <v>1.2868290473347501E-4</v>
      </c>
      <c r="AX13">
        <v>6.4008029167180499E-5</v>
      </c>
    </row>
    <row r="14" spans="1:51" x14ac:dyDescent="0.25">
      <c r="A14" t="s">
        <v>421</v>
      </c>
      <c r="B14" t="s">
        <v>50</v>
      </c>
      <c r="C14" t="s">
        <v>567</v>
      </c>
      <c r="D14" t="s">
        <v>475</v>
      </c>
      <c r="E14">
        <v>1.0065762199617945</v>
      </c>
      <c r="F14">
        <v>1.0337403403850687</v>
      </c>
      <c r="G14">
        <v>0.38395417193619458</v>
      </c>
      <c r="H14">
        <v>0.23596973153997181</v>
      </c>
      <c r="I14">
        <v>0.13341044417448641</v>
      </c>
      <c r="J14">
        <v>9.275322082236262E-2</v>
      </c>
      <c r="K14">
        <v>8.7735113402705012E-2</v>
      </c>
      <c r="L14">
        <v>0.13354316099193797</v>
      </c>
      <c r="M14">
        <v>2.8262243652701805E-2</v>
      </c>
      <c r="N14">
        <v>2.8073803323087003E-2</v>
      </c>
      <c r="O14">
        <v>4.2554661500069042E-2</v>
      </c>
      <c r="P14">
        <v>3.4660934947488529E-2</v>
      </c>
      <c r="Q14">
        <v>3.5818277855219197E-2</v>
      </c>
      <c r="R14">
        <v>7.3950523124119288E-3</v>
      </c>
      <c r="S14">
        <v>6.1905363131436377E-3</v>
      </c>
      <c r="T14">
        <v>5.230648079897475E-3</v>
      </c>
      <c r="U14">
        <v>1.4921846860968792E-2</v>
      </c>
      <c r="V14">
        <v>6.5285132896232834E-3</v>
      </c>
      <c r="W14">
        <v>5.1846679299531011E-3</v>
      </c>
      <c r="X14">
        <v>1.0579561931012126E-3</v>
      </c>
      <c r="Y14">
        <v>2.1260361978382974E-3</v>
      </c>
      <c r="Z14">
        <v>5.280946345585188E-4</v>
      </c>
      <c r="AB14">
        <v>5.280946345585188E-4</v>
      </c>
      <c r="AC14">
        <v>1.0719957020515589E-3</v>
      </c>
      <c r="AF14">
        <v>2.1154070804820691E-3</v>
      </c>
      <c r="AH14">
        <v>5.2784933068704876E-4</v>
      </c>
      <c r="AM14">
        <v>1.1549335703312188E-3</v>
      </c>
    </row>
    <row r="15" spans="1:51" hidden="1" x14ac:dyDescent="0.25">
      <c r="A15" t="s">
        <v>421</v>
      </c>
      <c r="B15" t="s">
        <v>58</v>
      </c>
      <c r="C15" t="s">
        <v>563</v>
      </c>
      <c r="D15" t="s">
        <v>455</v>
      </c>
      <c r="E15">
        <v>0.93221538838179241</v>
      </c>
      <c r="F15">
        <v>0.89751387782772085</v>
      </c>
      <c r="G15">
        <v>0.47911406602782908</v>
      </c>
      <c r="H15">
        <v>0.29012077336284187</v>
      </c>
      <c r="I15">
        <v>0.1280980003545176</v>
      </c>
      <c r="J15">
        <v>0.12694263149006424</v>
      </c>
      <c r="K15">
        <v>8.5030125761377348E-2</v>
      </c>
      <c r="L15">
        <v>6.8268933530066508E-2</v>
      </c>
      <c r="M15">
        <v>0.11199876445017357</v>
      </c>
      <c r="N15">
        <v>4.8221208874674334E-2</v>
      </c>
      <c r="O15">
        <v>3.5420169666533573E-2</v>
      </c>
      <c r="P15">
        <v>4.1551795458525997E-2</v>
      </c>
      <c r="Q15">
        <v>3.0300041294032538E-2</v>
      </c>
      <c r="R15">
        <v>2.0820172593546977E-2</v>
      </c>
      <c r="S15">
        <v>1.7422262393391626E-2</v>
      </c>
      <c r="T15">
        <v>2.4904037332701637E-2</v>
      </c>
      <c r="U15">
        <v>1.0587639573872959E-2</v>
      </c>
      <c r="V15">
        <v>7.9165796863842133E-3</v>
      </c>
      <c r="W15">
        <v>6.4154203572991874E-3</v>
      </c>
      <c r="X15">
        <v>5.0896066108479581E-3</v>
      </c>
      <c r="Y15">
        <v>4.7230691787492427E-3</v>
      </c>
      <c r="Z15">
        <v>4.2122056312751373E-3</v>
      </c>
      <c r="AA15">
        <v>2.3258385847251279E-3</v>
      </c>
      <c r="AB15">
        <v>2.9732167014100081E-3</v>
      </c>
      <c r="AC15">
        <v>2.1132294957909546E-3</v>
      </c>
      <c r="AD15">
        <v>1.623025656895454E-3</v>
      </c>
      <c r="AE15">
        <v>7.5011494480243211E-4</v>
      </c>
      <c r="AF15">
        <v>1.2022123672566463E-3</v>
      </c>
      <c r="AG15">
        <v>4.653387645431659E-4</v>
      </c>
      <c r="AH15">
        <v>6.4370138986976993E-4</v>
      </c>
      <c r="AI15">
        <v>2.8720004348145139E-4</v>
      </c>
      <c r="AJ15">
        <v>4.691406369690746E-4</v>
      </c>
      <c r="AK15">
        <v>4.1736249173640789E-4</v>
      </c>
      <c r="AL15">
        <v>5.8373235142386202E-4</v>
      </c>
      <c r="AM15">
        <v>9.0847591499680375E-4</v>
      </c>
      <c r="AN15">
        <v>2.77683691471683E-4</v>
      </c>
      <c r="AO15">
        <v>2.8175443851919215E-4</v>
      </c>
      <c r="AP15">
        <v>7.9306087847123201E-4</v>
      </c>
      <c r="AQ15">
        <v>2.801570955256474E-4</v>
      </c>
      <c r="AR15">
        <v>4.6153542740039275E-4</v>
      </c>
      <c r="AS15">
        <v>4.6471983868195575E-4</v>
      </c>
      <c r="AT15">
        <v>3.0796445351090873E-5</v>
      </c>
      <c r="AU15">
        <v>1.8553736690389924E-4</v>
      </c>
      <c r="AV15">
        <v>1.3102505618353874E-5</v>
      </c>
      <c r="AW15">
        <v>1.8486557017910411E-4</v>
      </c>
      <c r="AY15">
        <v>4.6574015425313125E-5</v>
      </c>
    </row>
    <row r="16" spans="1:51" hidden="1" x14ac:dyDescent="0.25">
      <c r="A16" t="s">
        <v>421</v>
      </c>
      <c r="B16" t="s">
        <v>66</v>
      </c>
      <c r="C16" t="s">
        <v>562</v>
      </c>
      <c r="D16" t="s">
        <v>447</v>
      </c>
      <c r="E16">
        <v>1.0063568329473254</v>
      </c>
      <c r="F16">
        <v>0.77670506737422651</v>
      </c>
      <c r="G16">
        <v>0.46446386716914845</v>
      </c>
      <c r="H16">
        <v>0.28699133491173701</v>
      </c>
      <c r="I16">
        <v>0.13642550377822046</v>
      </c>
      <c r="J16">
        <v>0.11620164495135771</v>
      </c>
      <c r="K16">
        <v>0.12652285737606395</v>
      </c>
      <c r="L16">
        <v>3.3112029299924378E-2</v>
      </c>
      <c r="M16">
        <v>7.1235738638195267E-2</v>
      </c>
      <c r="N16">
        <v>5.9894436923825956E-2</v>
      </c>
      <c r="O16">
        <v>4.7555979422104572E-2</v>
      </c>
      <c r="P16">
        <v>4.018194177752174E-2</v>
      </c>
      <c r="Q16">
        <v>1.253426525112869E-2</v>
      </c>
      <c r="R16">
        <v>4.6538275405622685E-2</v>
      </c>
      <c r="S16">
        <v>3.6892412470560861E-2</v>
      </c>
      <c r="T16">
        <v>2.0735678869667606E-2</v>
      </c>
      <c r="U16">
        <v>1.0739644532534856E-2</v>
      </c>
      <c r="V16">
        <v>9.4006796623357352E-3</v>
      </c>
      <c r="W16">
        <v>2.3242695780552287E-2</v>
      </c>
      <c r="X16">
        <v>1.5409584652444462E-2</v>
      </c>
      <c r="Y16">
        <v>1.1810316438850511E-2</v>
      </c>
      <c r="Z16">
        <v>4.6217880215076665E-4</v>
      </c>
      <c r="AA16">
        <v>7.6192952766952907E-3</v>
      </c>
      <c r="AB16">
        <v>3.5582501578444812E-3</v>
      </c>
      <c r="AC16">
        <v>9.1478501600248871E-4</v>
      </c>
      <c r="AD16">
        <v>6.0853471676829236E-3</v>
      </c>
      <c r="AE16">
        <v>1.6053631835908704E-3</v>
      </c>
      <c r="AF16">
        <v>3.5519974929882313E-4</v>
      </c>
      <c r="AG16">
        <v>2.6420603096890985E-3</v>
      </c>
      <c r="AH16">
        <v>6.8675430097058334E-4</v>
      </c>
      <c r="AI16">
        <v>5.802513953873645E-4</v>
      </c>
      <c r="AJ16">
        <v>5.780568798725139E-4</v>
      </c>
      <c r="AK16">
        <v>1.1487226590651425E-4</v>
      </c>
      <c r="AN16">
        <v>1.0721937435993784E-3</v>
      </c>
      <c r="AP16">
        <v>1.1779006982595675E-4</v>
      </c>
      <c r="AR16">
        <v>4.62690237619086E-4</v>
      </c>
      <c r="AT16">
        <v>3.9263356608652249E-5</v>
      </c>
    </row>
    <row r="17" spans="1:51" hidden="1" x14ac:dyDescent="0.25">
      <c r="A17" t="s">
        <v>421</v>
      </c>
      <c r="B17" t="s">
        <v>234</v>
      </c>
      <c r="C17" t="s">
        <v>562</v>
      </c>
      <c r="D17" t="s">
        <v>451</v>
      </c>
      <c r="E17">
        <v>0.9973528260881015</v>
      </c>
      <c r="F17">
        <v>0.93604349492775862</v>
      </c>
      <c r="G17">
        <v>0.51776832481337476</v>
      </c>
      <c r="H17">
        <v>0.27206432008164855</v>
      </c>
      <c r="I17">
        <v>0.15031345157762074</v>
      </c>
      <c r="J17">
        <v>0.10987357732863529</v>
      </c>
      <c r="K17">
        <v>0.10492651582537192</v>
      </c>
      <c r="L17">
        <v>5.7922382781543019E-2</v>
      </c>
      <c r="M17">
        <v>6.0868585791705253E-2</v>
      </c>
      <c r="N17">
        <v>5.5911885169522071E-2</v>
      </c>
      <c r="O17">
        <v>4.0369145978855325E-2</v>
      </c>
      <c r="P17">
        <v>3.8664336548612677E-2</v>
      </c>
      <c r="Q17">
        <v>1.6952219111410531E-2</v>
      </c>
      <c r="R17">
        <v>2.5529608813731088E-2</v>
      </c>
      <c r="S17">
        <v>1.9912438694854342E-2</v>
      </c>
      <c r="T17">
        <v>1.7521229078294016E-2</v>
      </c>
      <c r="U17">
        <v>1.2189223598198878E-2</v>
      </c>
      <c r="V17">
        <v>9.4202533147664091E-3</v>
      </c>
      <c r="W17">
        <v>7.9742377565400098E-3</v>
      </c>
      <c r="X17">
        <v>6.5653111572804481E-3</v>
      </c>
      <c r="Y17">
        <v>9.4558643628615754E-3</v>
      </c>
      <c r="Z17">
        <v>1.8013642001487365E-3</v>
      </c>
      <c r="AA17">
        <v>2.2064438878372852E-3</v>
      </c>
      <c r="AB17">
        <v>1.5564760558732559E-3</v>
      </c>
      <c r="AC17">
        <v>1.715536160628685E-3</v>
      </c>
      <c r="AD17">
        <v>1.36895974735578E-3</v>
      </c>
      <c r="AE17">
        <v>1.3107600417087827E-3</v>
      </c>
      <c r="AF17">
        <v>4.8179365567649476E-4</v>
      </c>
      <c r="AG17">
        <v>1.7160917636250767E-3</v>
      </c>
      <c r="AH17">
        <v>4.1035990583338075E-4</v>
      </c>
      <c r="AI17">
        <v>6.593814695010291E-4</v>
      </c>
      <c r="AJ17">
        <v>5.6822287566172679E-4</v>
      </c>
      <c r="AK17">
        <v>5.6825855046342038E-4</v>
      </c>
      <c r="AL17">
        <v>5.2725751320099803E-4</v>
      </c>
      <c r="AM17">
        <v>2.4483279428666276E-4</v>
      </c>
      <c r="AN17">
        <v>9.758932808035508E-4</v>
      </c>
      <c r="AO17">
        <v>3.2640270965020763E-4</v>
      </c>
      <c r="AQ17">
        <v>8.0757701054369124E-5</v>
      </c>
      <c r="AS17">
        <v>8.2037995259528872E-5</v>
      </c>
      <c r="AT17">
        <v>1.6201940273940764E-4</v>
      </c>
      <c r="AX17">
        <v>8.2037995259528872E-5</v>
      </c>
    </row>
    <row r="18" spans="1:51" x14ac:dyDescent="0.25">
      <c r="A18" t="s">
        <v>421</v>
      </c>
      <c r="B18" t="s">
        <v>74</v>
      </c>
      <c r="C18" t="s">
        <v>567</v>
      </c>
      <c r="D18" t="s">
        <v>463</v>
      </c>
      <c r="E18">
        <v>0.81975537156911371</v>
      </c>
      <c r="F18">
        <v>0.88375551112178408</v>
      </c>
      <c r="G18">
        <v>0.37400264254907584</v>
      </c>
      <c r="H18">
        <v>0.28290108199791686</v>
      </c>
      <c r="I18">
        <v>0.10029320518953104</v>
      </c>
      <c r="J18">
        <v>0.10706533194690526</v>
      </c>
      <c r="K18">
        <v>6.3638895853893193E-2</v>
      </c>
      <c r="L18">
        <v>8.9773823630503333E-2</v>
      </c>
      <c r="M18">
        <v>4.364237808897798E-2</v>
      </c>
      <c r="N18">
        <v>4.4471851213235339E-2</v>
      </c>
      <c r="O18">
        <v>4.7544264407911249E-2</v>
      </c>
      <c r="P18">
        <v>4.3286590363697489E-2</v>
      </c>
      <c r="Q18">
        <v>2.980686064483264E-2</v>
      </c>
      <c r="R18">
        <v>8.7215714263955118E-3</v>
      </c>
      <c r="S18">
        <v>1.0962182272259457E-2</v>
      </c>
      <c r="T18">
        <v>5.5797950650214537E-3</v>
      </c>
      <c r="U18">
        <v>1.9060165276267974E-2</v>
      </c>
      <c r="V18">
        <v>7.3571030212518217E-3</v>
      </c>
      <c r="W18">
        <v>1.4562573973528352E-3</v>
      </c>
      <c r="X18">
        <v>2.4450839707540473E-3</v>
      </c>
      <c r="Y18">
        <v>9.6837153012277477E-4</v>
      </c>
      <c r="Z18">
        <v>1.5311703974785189E-3</v>
      </c>
      <c r="AB18">
        <v>1.1854521314429625E-4</v>
      </c>
      <c r="AC18">
        <v>1.8350491519659312E-3</v>
      </c>
      <c r="AE18">
        <v>3.7148882167267684E-4</v>
      </c>
      <c r="AF18">
        <v>7.9540944061204811E-4</v>
      </c>
      <c r="AH18">
        <v>1.2610722140392875E-4</v>
      </c>
      <c r="AI18">
        <v>6.1484766818816275E-4</v>
      </c>
      <c r="AJ18">
        <v>4.9203209924189736E-4</v>
      </c>
      <c r="AK18">
        <v>1.21728744223309E-3</v>
      </c>
      <c r="AL18">
        <v>5.2822558890608341E-4</v>
      </c>
      <c r="AM18">
        <v>1.3432351624799595E-3</v>
      </c>
      <c r="AN18">
        <v>1.2250218053881589E-4</v>
      </c>
      <c r="AO18">
        <v>1.0365247142394901E-3</v>
      </c>
      <c r="AP18">
        <v>4.9473408365067236E-4</v>
      </c>
      <c r="AR18">
        <v>1.0448280372278818E-3</v>
      </c>
      <c r="AS18">
        <v>4.2044679755858687E-4</v>
      </c>
      <c r="AT18">
        <v>1.8825053542464513E-4</v>
      </c>
      <c r="AV18">
        <v>2.6905341954161477E-4</v>
      </c>
      <c r="AW18">
        <v>4.8487011309093591E-4</v>
      </c>
    </row>
    <row r="19" spans="1:51" hidden="1" x14ac:dyDescent="0.25">
      <c r="A19" t="s">
        <v>421</v>
      </c>
      <c r="B19" t="s">
        <v>241</v>
      </c>
      <c r="C19" t="s">
        <v>563</v>
      </c>
      <c r="D19" t="s">
        <v>459</v>
      </c>
      <c r="E19">
        <v>0.75749999999999995</v>
      </c>
      <c r="F19">
        <v>0.62824931658564365</v>
      </c>
      <c r="G19">
        <v>0.320131309649762</v>
      </c>
      <c r="H19">
        <v>0.29919853553380144</v>
      </c>
      <c r="I19">
        <v>6.2903141839682042E-2</v>
      </c>
      <c r="J19">
        <v>0.10273226634132494</v>
      </c>
      <c r="K19">
        <v>5.5301873590964938E-2</v>
      </c>
      <c r="L19">
        <v>6.2712296508542723E-2</v>
      </c>
      <c r="M19">
        <v>7.0907704026579171E-2</v>
      </c>
      <c r="N19">
        <v>3.8625869469330276E-2</v>
      </c>
      <c r="O19">
        <v>3.4935888764027714E-2</v>
      </c>
      <c r="P19">
        <v>3.1791309918755437E-2</v>
      </c>
      <c r="Q19">
        <v>2.1458819309256041E-2</v>
      </c>
      <c r="R19">
        <v>1.0569018656122954E-2</v>
      </c>
      <c r="S19">
        <v>1.1093765443981735E-2</v>
      </c>
      <c r="T19">
        <v>7.4560398254303337E-3</v>
      </c>
      <c r="U19">
        <v>1.198355828118872E-2</v>
      </c>
      <c r="V19">
        <v>6.2563358777588838E-3</v>
      </c>
      <c r="W19">
        <v>2.5247434678029291E-3</v>
      </c>
      <c r="X19">
        <v>3.6494759176494409E-3</v>
      </c>
      <c r="Y19">
        <v>2.3996874881796666E-3</v>
      </c>
      <c r="Z19">
        <v>1.7976443877856312E-3</v>
      </c>
      <c r="AA19">
        <v>4.8489397757075126E-4</v>
      </c>
      <c r="AB19">
        <v>5.3226630152191062E-4</v>
      </c>
      <c r="AC19">
        <v>1.3911729048945169E-3</v>
      </c>
      <c r="AD19">
        <v>6.7902074234468335E-4</v>
      </c>
      <c r="AE19">
        <v>2.9195073364023799E-4</v>
      </c>
      <c r="AF19">
        <v>7.3654860652489146E-4</v>
      </c>
      <c r="AG19">
        <v>2.4505450342249963E-4</v>
      </c>
      <c r="AH19">
        <v>3.9070902946225256E-4</v>
      </c>
      <c r="AI19">
        <v>2.4546393911657727E-4</v>
      </c>
      <c r="AJ19">
        <v>4.844716829595427E-4</v>
      </c>
      <c r="AK19">
        <v>1.206080393969115E-4</v>
      </c>
      <c r="AL19">
        <v>1.2125678324685575E-4</v>
      </c>
      <c r="AM19">
        <v>4.7847073098842501E-5</v>
      </c>
      <c r="AN19">
        <v>1.4836700832087139E-4</v>
      </c>
      <c r="AQ19">
        <v>9.7695215603483762E-5</v>
      </c>
      <c r="AR19">
        <v>4.8743205197193625E-5</v>
      </c>
      <c r="AS19">
        <v>1.2096108892737525E-4</v>
      </c>
      <c r="AT19">
        <v>9.6476501294572004E-5</v>
      </c>
      <c r="AU19">
        <v>4.8743205197193625E-5</v>
      </c>
      <c r="AV19">
        <v>4.8402523126723501E-5</v>
      </c>
      <c r="AW19">
        <v>4.8743205197193625E-5</v>
      </c>
    </row>
    <row r="20" spans="1:51" hidden="1" x14ac:dyDescent="0.25">
      <c r="A20" t="s">
        <v>421</v>
      </c>
      <c r="B20" t="s">
        <v>42</v>
      </c>
      <c r="C20" t="s">
        <v>564</v>
      </c>
      <c r="D20" t="s">
        <v>479</v>
      </c>
      <c r="E20">
        <v>0.91586687718049198</v>
      </c>
      <c r="F20">
        <v>0.96486471280473307</v>
      </c>
      <c r="G20">
        <v>0.5258771340984173</v>
      </c>
      <c r="H20">
        <v>0.31366053134692368</v>
      </c>
      <c r="I20">
        <v>9.8710809735292629E-2</v>
      </c>
      <c r="J20">
        <v>9.8510960304708448E-2</v>
      </c>
      <c r="K20">
        <v>8.0424776419597541E-2</v>
      </c>
      <c r="L20">
        <v>7.1790218997562799E-2</v>
      </c>
      <c r="M20">
        <v>0.15902045939055326</v>
      </c>
      <c r="N20">
        <v>3.8707260387651765E-2</v>
      </c>
      <c r="O20">
        <v>3.4853873441057434E-2</v>
      </c>
      <c r="P20">
        <v>5.1733464060656875E-2</v>
      </c>
      <c r="Q20">
        <v>2.1240026751930669E-2</v>
      </c>
      <c r="R20">
        <v>1.7411627614963069E-2</v>
      </c>
      <c r="S20">
        <v>1.5156030820678706E-2</v>
      </c>
      <c r="T20">
        <v>8.8753657785178418E-3</v>
      </c>
      <c r="U20">
        <v>1.377972099114394E-2</v>
      </c>
      <c r="V20">
        <v>7.0965759333717167E-3</v>
      </c>
      <c r="W20">
        <v>3.728256395675394E-3</v>
      </c>
      <c r="X20">
        <v>5.7913899928838187E-3</v>
      </c>
      <c r="Y20">
        <v>7.7176239564252097E-4</v>
      </c>
      <c r="Z20">
        <v>4.0078197656830449E-3</v>
      </c>
      <c r="AA20">
        <v>1.4329590891174439E-4</v>
      </c>
      <c r="AB20">
        <v>8.3620026018832645E-4</v>
      </c>
      <c r="AC20">
        <v>2.9637229388102954E-3</v>
      </c>
      <c r="AD20">
        <v>2.0544651818877561E-4</v>
      </c>
      <c r="AE20">
        <v>4.2534876798590987E-4</v>
      </c>
      <c r="AF20">
        <v>1.1268071722207826E-3</v>
      </c>
      <c r="AH20">
        <v>1.9476066678613851E-3</v>
      </c>
      <c r="AI20">
        <v>2.0830029846339101E-4</v>
      </c>
      <c r="AJ20">
        <v>9.0320694888210411E-4</v>
      </c>
      <c r="AK20">
        <v>5.2616396270726586E-4</v>
      </c>
      <c r="AL20">
        <v>5.5600821265285451E-4</v>
      </c>
      <c r="AM20">
        <v>4.2655130019013999E-5</v>
      </c>
      <c r="AN20">
        <v>6.9140609875488753E-5</v>
      </c>
      <c r="AO20">
        <v>4.5125913978579787E-4</v>
      </c>
      <c r="AP20">
        <v>1.4012393439070226E-4</v>
      </c>
      <c r="AQ20">
        <v>6.9943373844532253E-5</v>
      </c>
      <c r="AS20">
        <v>2.4503831665341599E-4</v>
      </c>
      <c r="AT20">
        <v>4.6055730973525811E-4</v>
      </c>
      <c r="AU20">
        <v>2.0785345308773701E-4</v>
      </c>
      <c r="AV20">
        <v>1.7032386060149498E-5</v>
      </c>
    </row>
    <row r="21" spans="1:51" hidden="1" x14ac:dyDescent="0.25">
      <c r="A21" t="s">
        <v>421</v>
      </c>
      <c r="B21" t="s">
        <v>98</v>
      </c>
      <c r="C21" t="s">
        <v>563</v>
      </c>
      <c r="D21" t="s">
        <v>467</v>
      </c>
      <c r="E21">
        <v>0.88402178686561494</v>
      </c>
      <c r="F21">
        <v>0.89702917859372744</v>
      </c>
      <c r="G21">
        <v>0.41190120998073787</v>
      </c>
      <c r="H21">
        <v>0.28261973891832654</v>
      </c>
      <c r="I21">
        <v>0.10397700769382764</v>
      </c>
      <c r="J21">
        <v>0.13565729101214377</v>
      </c>
      <c r="K21">
        <v>6.0258283392335701E-2</v>
      </c>
      <c r="L21">
        <v>7.3761320531914101E-2</v>
      </c>
      <c r="M21">
        <v>0.1394993381613992</v>
      </c>
      <c r="N21">
        <v>4.3903076405017588E-2</v>
      </c>
      <c r="O21">
        <v>3.6897250491004174E-2</v>
      </c>
      <c r="P21">
        <v>4.0275323623749512E-2</v>
      </c>
      <c r="Q21">
        <v>2.5766829658486361E-2</v>
      </c>
      <c r="R21">
        <v>1.3277611854743836E-2</v>
      </c>
      <c r="S21">
        <v>2.1294711860174721E-2</v>
      </c>
      <c r="T21">
        <v>9.7571148838252811E-3</v>
      </c>
      <c r="U21">
        <v>1.1641883431421286E-2</v>
      </c>
      <c r="V21">
        <v>6.1294518188453034E-3</v>
      </c>
      <c r="W21">
        <v>1.6215857115272055E-3</v>
      </c>
      <c r="X21">
        <v>6.185619066397789E-3</v>
      </c>
      <c r="Y21">
        <v>1.4318111527941674E-3</v>
      </c>
      <c r="Z21">
        <v>4.8391535727892324E-3</v>
      </c>
      <c r="AA21">
        <v>3.1017778567248689E-4</v>
      </c>
      <c r="AB21">
        <v>5.5449092614350546E-4</v>
      </c>
      <c r="AC21">
        <v>1.1277774045715297E-3</v>
      </c>
      <c r="AD21">
        <v>6.240640571987746E-4</v>
      </c>
      <c r="AE21">
        <v>8.7066764604204006E-4</v>
      </c>
      <c r="AF21">
        <v>1.8903184144597486E-3</v>
      </c>
      <c r="AG21">
        <v>6.3016221061609832E-4</v>
      </c>
      <c r="AH21">
        <v>5.5988656619090449E-4</v>
      </c>
      <c r="AI21">
        <v>2.4316111633170201E-4</v>
      </c>
      <c r="AJ21">
        <v>6.4827116222262332E-4</v>
      </c>
      <c r="AK21">
        <v>2.4675463441603659E-4</v>
      </c>
      <c r="AL21">
        <v>2.9937592160719312E-4</v>
      </c>
      <c r="AM21">
        <v>2.6735404565841187E-4</v>
      </c>
      <c r="AN21">
        <v>3.0404304276546249E-5</v>
      </c>
      <c r="AO21">
        <v>6.9297816956886071E-4</v>
      </c>
      <c r="AP21">
        <v>1.893458700274245E-4</v>
      </c>
      <c r="AQ21">
        <v>2.5385078227938126E-4</v>
      </c>
      <c r="AR21">
        <v>2.5034815250037123E-4</v>
      </c>
      <c r="AS21">
        <v>3.4834696348091525E-4</v>
      </c>
      <c r="AT21">
        <v>2.8298073457093653E-4</v>
      </c>
      <c r="AU21">
        <v>6.0771949612758251E-5</v>
      </c>
      <c r="AV21">
        <v>5.1274616518915127E-5</v>
      </c>
      <c r="AY21">
        <v>2.1401324485168624E-5</v>
      </c>
    </row>
    <row r="22" spans="1:51" hidden="1" x14ac:dyDescent="0.25">
      <c r="A22" t="s">
        <v>422</v>
      </c>
      <c r="B22" t="s">
        <v>215</v>
      </c>
      <c r="C22" t="s">
        <v>564</v>
      </c>
      <c r="D22" t="s">
        <v>472</v>
      </c>
      <c r="E22">
        <v>0.76503287849714507</v>
      </c>
      <c r="F22">
        <v>0.79199923924146876</v>
      </c>
      <c r="G22">
        <v>0.40292607459030749</v>
      </c>
      <c r="H22">
        <v>0.32401268046613785</v>
      </c>
      <c r="I22">
        <v>9.3881246479270847E-2</v>
      </c>
      <c r="J22">
        <v>9.3816548362746721E-2</v>
      </c>
      <c r="K22">
        <v>6.3452796080131546E-2</v>
      </c>
      <c r="L22">
        <v>7.653412848796573E-2</v>
      </c>
      <c r="M22">
        <v>3.192493772600604E-2</v>
      </c>
      <c r="N22">
        <v>4.3774946853355715E-2</v>
      </c>
      <c r="O22">
        <v>7.8905351123559508E-2</v>
      </c>
      <c r="P22">
        <v>2.7613590998924905E-2</v>
      </c>
      <c r="Q22">
        <v>1.6441728966853759E-2</v>
      </c>
      <c r="R22">
        <v>1.1593569518607157E-2</v>
      </c>
      <c r="S22">
        <v>6.3910002105962054E-3</v>
      </c>
      <c r="T22">
        <v>4.1386781736583739E-3</v>
      </c>
      <c r="U22">
        <v>1.2164984910492191E-2</v>
      </c>
      <c r="V22">
        <v>3.9829552862289293E-3</v>
      </c>
      <c r="W22">
        <v>1.2423441675978295E-3</v>
      </c>
      <c r="X22">
        <v>1.5267369222228275E-3</v>
      </c>
      <c r="Y22">
        <v>0</v>
      </c>
      <c r="Z22">
        <v>3.4841679460971661E-3</v>
      </c>
      <c r="AA22">
        <v>0</v>
      </c>
      <c r="AB22">
        <v>5.5067467082574306E-4</v>
      </c>
      <c r="AC22">
        <v>1.6021080844120504E-3</v>
      </c>
      <c r="AD22">
        <v>7.2188446681890721E-4</v>
      </c>
      <c r="AE22">
        <v>2.2054755267717025E-4</v>
      </c>
      <c r="AF22">
        <v>3.3733895079579134E-4</v>
      </c>
      <c r="AG22">
        <v>1.6742801504862325E-4</v>
      </c>
      <c r="AH22">
        <v>5.5111722483817498E-5</v>
      </c>
      <c r="AI22">
        <v>2.779562305792394E-4</v>
      </c>
      <c r="AJ22">
        <v>4.394774614666569E-4</v>
      </c>
      <c r="AK22">
        <v>3.8473990934827587E-4</v>
      </c>
      <c r="AL22">
        <v>5.516613668201562E-5</v>
      </c>
      <c r="AM22">
        <v>3.6613341631949059E-4</v>
      </c>
      <c r="AN22">
        <v>0</v>
      </c>
      <c r="AO22">
        <v>4.6507481616071356E-4</v>
      </c>
      <c r="AP22">
        <v>2.7259117435648274E-4</v>
      </c>
      <c r="AQ22">
        <v>0</v>
      </c>
      <c r="AR22">
        <v>1.0776488528909212E-4</v>
      </c>
      <c r="AS22">
        <v>0</v>
      </c>
      <c r="AT22">
        <v>3.4923705489426613E-4</v>
      </c>
      <c r="AU22">
        <v>0</v>
      </c>
      <c r="AV22">
        <v>8.2413144533695246E-5</v>
      </c>
      <c r="AW22">
        <v>0</v>
      </c>
      <c r="AX22">
        <v>2.8213519918743999E-5</v>
      </c>
      <c r="AY22">
        <v>0</v>
      </c>
    </row>
    <row r="23" spans="1:51" hidden="1" x14ac:dyDescent="0.25">
      <c r="A23" t="s">
        <v>422</v>
      </c>
      <c r="B23" t="s">
        <v>34</v>
      </c>
      <c r="C23" t="s">
        <v>562</v>
      </c>
      <c r="D23" t="s">
        <v>444</v>
      </c>
      <c r="E23">
        <v>1.1326523762022154</v>
      </c>
      <c r="F23">
        <v>1.0152438241583699</v>
      </c>
      <c r="G23">
        <v>0.54235354484436626</v>
      </c>
      <c r="H23">
        <v>0.24890538635006992</v>
      </c>
      <c r="I23">
        <v>0.18374794667937613</v>
      </c>
      <c r="J23">
        <v>0.13566646859281256</v>
      </c>
      <c r="K23">
        <v>0.15026519367706861</v>
      </c>
      <c r="L23">
        <v>5.57223500427887E-2</v>
      </c>
      <c r="M23">
        <v>4.0953134480870325E-2</v>
      </c>
      <c r="N23">
        <v>7.6859717328353158E-2</v>
      </c>
      <c r="O23">
        <v>4.792472860613952E-2</v>
      </c>
      <c r="P23">
        <v>3.8701356076207609E-2</v>
      </c>
      <c r="Q23">
        <v>1.7637608458865941E-2</v>
      </c>
      <c r="R23">
        <v>3.7871057928589705E-2</v>
      </c>
      <c r="S23">
        <v>2.8729803909500102E-2</v>
      </c>
      <c r="T23">
        <v>2.5491689464021212E-2</v>
      </c>
      <c r="U23">
        <v>1.1754162739931743E-2</v>
      </c>
      <c r="V23">
        <v>7.9317048792221755E-3</v>
      </c>
      <c r="W23">
        <v>1.0287843745052217E-2</v>
      </c>
      <c r="X23">
        <v>8.2576006125382306E-3</v>
      </c>
      <c r="Y23">
        <v>2.3681912296267774E-2</v>
      </c>
      <c r="Z23">
        <v>3.2643949931139738E-3</v>
      </c>
      <c r="AA23">
        <v>3.1588006564375352E-3</v>
      </c>
      <c r="AB23">
        <v>3.5570535205035111E-3</v>
      </c>
      <c r="AC23">
        <v>8.2359787687946869E-4</v>
      </c>
      <c r="AD23">
        <v>2.9280507185575123E-3</v>
      </c>
      <c r="AE23">
        <v>2.7281821494512916E-3</v>
      </c>
      <c r="AF23">
        <v>2.0637011100787611E-4</v>
      </c>
      <c r="AG23">
        <v>2.0548248037523678E-3</v>
      </c>
      <c r="AH23">
        <v>5.4492836018609002E-4</v>
      </c>
      <c r="AI23">
        <v>1.3787099431939764E-3</v>
      </c>
      <c r="AJ23">
        <v>2.7127311976621251E-4</v>
      </c>
      <c r="AK23">
        <v>0</v>
      </c>
      <c r="AL23">
        <v>2.6136857475494589E-4</v>
      </c>
      <c r="AM23">
        <v>0</v>
      </c>
      <c r="AN23">
        <v>5.3657367269363369E-4</v>
      </c>
      <c r="AO23">
        <v>0</v>
      </c>
      <c r="AP23">
        <v>0</v>
      </c>
      <c r="AQ23">
        <v>1.3893674487879375E-4</v>
      </c>
      <c r="AR23">
        <v>2.7127311976621251E-4</v>
      </c>
      <c r="AS23">
        <v>0</v>
      </c>
      <c r="AT23">
        <v>1.3231293597112625E-4</v>
      </c>
      <c r="AU23">
        <v>0</v>
      </c>
      <c r="AV23">
        <v>0</v>
      </c>
      <c r="AW23">
        <v>2.7645499565088127E-4</v>
      </c>
      <c r="AX23">
        <v>6.9468372439397376E-5</v>
      </c>
      <c r="AY23">
        <v>6.8606680644135753E-5</v>
      </c>
    </row>
    <row r="24" spans="1:51" x14ac:dyDescent="0.25">
      <c r="A24" t="s">
        <v>422</v>
      </c>
      <c r="B24" t="s">
        <v>50</v>
      </c>
      <c r="C24" t="s">
        <v>567</v>
      </c>
      <c r="D24" t="s">
        <v>476</v>
      </c>
      <c r="E24">
        <v>0.92502005539533871</v>
      </c>
      <c r="F24">
        <v>0.89758420304193742</v>
      </c>
      <c r="G24">
        <v>0.35529287166894252</v>
      </c>
      <c r="H24">
        <v>0.25926192816853788</v>
      </c>
      <c r="I24">
        <v>0.12476101924447536</v>
      </c>
      <c r="J24">
        <v>8.97064742729142E-2</v>
      </c>
      <c r="K24">
        <v>8.2963417815286405E-2</v>
      </c>
      <c r="L24">
        <v>9.5778962391322581E-2</v>
      </c>
      <c r="M24">
        <v>2.8686424857306398E-2</v>
      </c>
      <c r="N24">
        <v>2.2176318599147444E-2</v>
      </c>
      <c r="O24">
        <v>4.1292571427826191E-2</v>
      </c>
      <c r="P24">
        <v>3.308586338060919E-2</v>
      </c>
      <c r="Q24">
        <v>3.9316756978075781E-2</v>
      </c>
      <c r="R24">
        <v>4.7700070182868865E-3</v>
      </c>
      <c r="S24">
        <v>4.0341408525902938E-3</v>
      </c>
      <c r="T24">
        <v>2.9903768509641432E-3</v>
      </c>
      <c r="U24">
        <v>1.337622008215311E-2</v>
      </c>
      <c r="V24">
        <v>7.2363226617838897E-3</v>
      </c>
      <c r="W24">
        <v>2.555669289732164E-3</v>
      </c>
      <c r="X24">
        <v>1.0804038651443576E-3</v>
      </c>
      <c r="Y24">
        <v>0</v>
      </c>
      <c r="Z24">
        <v>2.2237109171984477E-3</v>
      </c>
      <c r="AA24">
        <v>0</v>
      </c>
      <c r="AB24">
        <v>1.1498059127619425E-4</v>
      </c>
      <c r="AC24">
        <v>1.5640467870047935E-3</v>
      </c>
      <c r="AD24">
        <v>1.1964928401868725E-4</v>
      </c>
      <c r="AE24">
        <v>0</v>
      </c>
      <c r="AF24">
        <v>8.6977860286202341E-4</v>
      </c>
      <c r="AG24">
        <v>0</v>
      </c>
      <c r="AH24">
        <v>1.1964928401868725E-4</v>
      </c>
      <c r="AI24">
        <v>0</v>
      </c>
      <c r="AJ24">
        <v>2.4366583278695775E-4</v>
      </c>
      <c r="AK24">
        <v>0</v>
      </c>
      <c r="AL24">
        <v>4.1338849589423501E-5</v>
      </c>
      <c r="AM24">
        <v>1.2513138795735749E-4</v>
      </c>
      <c r="AN24">
        <v>0</v>
      </c>
      <c r="AO24">
        <v>0</v>
      </c>
      <c r="AP24">
        <v>0</v>
      </c>
      <c r="AQ24">
        <v>0</v>
      </c>
      <c r="AR24">
        <v>1.1964928401868725E-4</v>
      </c>
      <c r="AS24">
        <v>0</v>
      </c>
      <c r="AT24">
        <v>0</v>
      </c>
      <c r="AU24">
        <v>0</v>
      </c>
      <c r="AV24">
        <v>0</v>
      </c>
      <c r="AW24">
        <v>1.240165487682705E-4</v>
      </c>
      <c r="AX24">
        <v>0</v>
      </c>
      <c r="AY24">
        <v>0</v>
      </c>
    </row>
    <row r="25" spans="1:51" hidden="1" x14ac:dyDescent="0.25">
      <c r="A25" t="s">
        <v>422</v>
      </c>
      <c r="B25" t="s">
        <v>58</v>
      </c>
      <c r="C25" t="s">
        <v>563</v>
      </c>
      <c r="D25" t="s">
        <v>456</v>
      </c>
      <c r="E25">
        <v>1.0033799726863426</v>
      </c>
      <c r="F25">
        <v>0.88766404725783965</v>
      </c>
      <c r="G25">
        <v>0.46266858399868577</v>
      </c>
      <c r="H25">
        <v>0.26328950678388702</v>
      </c>
      <c r="I25">
        <v>0.15800116991179586</v>
      </c>
      <c r="J25">
        <v>0.13538148367400107</v>
      </c>
      <c r="K25">
        <v>8.2465531956803784E-2</v>
      </c>
      <c r="L25">
        <v>7.508319756444097E-2</v>
      </c>
      <c r="M25">
        <v>6.3702758162843029E-2</v>
      </c>
      <c r="N25">
        <v>5.6819890784040962E-2</v>
      </c>
      <c r="O25">
        <v>4.0362762874460043E-2</v>
      </c>
      <c r="P25">
        <v>4.0868208546919256E-2</v>
      </c>
      <c r="Q25">
        <v>2.3546455018507866E-2</v>
      </c>
      <c r="R25">
        <v>2.2418099670302071E-2</v>
      </c>
      <c r="S25">
        <v>2.4235058121892993E-2</v>
      </c>
      <c r="T25">
        <v>1.6967569021820679E-2</v>
      </c>
      <c r="U25">
        <v>1.1301934232471812E-2</v>
      </c>
      <c r="V25">
        <v>8.4388761634238679E-3</v>
      </c>
      <c r="W25">
        <v>3.6809190273323225E-3</v>
      </c>
      <c r="X25">
        <v>6.2541100202782906E-3</v>
      </c>
      <c r="Y25">
        <v>5.2137131332586108E-3</v>
      </c>
      <c r="Z25">
        <v>3.9559258020283074E-3</v>
      </c>
      <c r="AA25">
        <v>9.0522143575900928E-4</v>
      </c>
      <c r="AB25">
        <v>1.5899012641366651E-3</v>
      </c>
      <c r="AC25">
        <v>1.6265807225566563E-3</v>
      </c>
      <c r="AD25">
        <v>7.9731147688919468E-4</v>
      </c>
      <c r="AE25">
        <v>1.1808938637538444E-3</v>
      </c>
      <c r="AF25">
        <v>7.4962858626461532E-4</v>
      </c>
      <c r="AG25">
        <v>9.5506939397530834E-4</v>
      </c>
      <c r="AH25">
        <v>8.1004037931274228E-4</v>
      </c>
      <c r="AI25">
        <v>4.5282907029617613E-4</v>
      </c>
      <c r="AJ25">
        <v>2.3044777058907101E-4</v>
      </c>
      <c r="AK25">
        <v>1.83302890412748E-4</v>
      </c>
      <c r="AL25">
        <v>6.3504423542269227E-4</v>
      </c>
      <c r="AM25">
        <v>3.9321611929309916E-4</v>
      </c>
      <c r="AN25">
        <v>1.8296101386156788E-4</v>
      </c>
      <c r="AO25">
        <v>1.8123667668379638E-4</v>
      </c>
      <c r="AP25">
        <v>1.800505337345045E-4</v>
      </c>
      <c r="AQ25">
        <v>4.4074298689760247E-5</v>
      </c>
      <c r="AR25">
        <v>1.3821187751989839E-4</v>
      </c>
      <c r="AS25">
        <v>1.3680408789865474E-4</v>
      </c>
      <c r="AT25">
        <v>2.7261451328061535E-4</v>
      </c>
      <c r="AU25">
        <v>1.3483520371543827E-4</v>
      </c>
      <c r="AV25">
        <v>0</v>
      </c>
      <c r="AW25">
        <v>4.4749136341669503E-5</v>
      </c>
      <c r="AX25">
        <v>0</v>
      </c>
      <c r="AY25">
        <v>0</v>
      </c>
    </row>
    <row r="26" spans="1:51" hidden="1" x14ac:dyDescent="0.25">
      <c r="A26" t="s">
        <v>422</v>
      </c>
      <c r="B26" t="s">
        <v>66</v>
      </c>
      <c r="C26" t="s">
        <v>562</v>
      </c>
      <c r="D26" t="s">
        <v>448</v>
      </c>
      <c r="E26">
        <v>0.93784757926424933</v>
      </c>
      <c r="F26">
        <v>0.90489621808641296</v>
      </c>
      <c r="G26">
        <v>0.54490862077472502</v>
      </c>
      <c r="H26">
        <v>0.2821872410165055</v>
      </c>
      <c r="I26">
        <v>0.14363890728595338</v>
      </c>
      <c r="J26">
        <v>0.15035243706838208</v>
      </c>
      <c r="K26">
        <v>0.11237490838277042</v>
      </c>
      <c r="L26">
        <v>3.3525336430058908E-2</v>
      </c>
      <c r="M26">
        <v>6.8434962972227023E-2</v>
      </c>
      <c r="N26">
        <v>6.8402454295048515E-2</v>
      </c>
      <c r="O26">
        <v>4.9192636593406031E-2</v>
      </c>
      <c r="P26">
        <v>4.224805915954636E-2</v>
      </c>
      <c r="Q26">
        <v>1.3382099060946628E-2</v>
      </c>
      <c r="R26">
        <v>4.8267550097323558E-2</v>
      </c>
      <c r="S26">
        <v>7.3578761939932305E-2</v>
      </c>
      <c r="T26">
        <v>2.4823869560067966E-2</v>
      </c>
      <c r="U26">
        <v>8.4577723086730634E-3</v>
      </c>
      <c r="V26">
        <v>8.6226317235415864E-3</v>
      </c>
      <c r="W26">
        <v>9.4563490591231935E-3</v>
      </c>
      <c r="X26">
        <v>1.3052659866880523E-2</v>
      </c>
      <c r="Y26">
        <v>6.3118196698837455E-3</v>
      </c>
      <c r="Z26">
        <v>1.0028798511199535E-3</v>
      </c>
      <c r="AA26">
        <v>5.8517858369336855E-3</v>
      </c>
      <c r="AB26">
        <v>2.5745729919303077E-3</v>
      </c>
      <c r="AC26">
        <v>7.4737146276709562E-4</v>
      </c>
      <c r="AD26">
        <v>4.5833618639909623E-3</v>
      </c>
      <c r="AE26">
        <v>2.2429208119499151E-3</v>
      </c>
      <c r="AF26">
        <v>4.182403386327514E-4</v>
      </c>
      <c r="AG26">
        <v>3.7305009005266293E-3</v>
      </c>
      <c r="AH26">
        <v>9.5153854756455461E-4</v>
      </c>
      <c r="AI26">
        <v>5.4020093084545845E-4</v>
      </c>
      <c r="AJ26">
        <v>2.0715084724696876E-4</v>
      </c>
      <c r="AK26">
        <v>4.331831236622796E-4</v>
      </c>
      <c r="AL26">
        <v>2.1542047920440738E-4</v>
      </c>
      <c r="AM26">
        <v>0</v>
      </c>
      <c r="AN26">
        <v>7.5375360428130427E-4</v>
      </c>
      <c r="AO26">
        <v>5.4072760306269501E-5</v>
      </c>
      <c r="AP26">
        <v>1.0728508651469675E-4</v>
      </c>
      <c r="AQ26">
        <v>1.0819325912718562E-4</v>
      </c>
      <c r="AR26">
        <v>0</v>
      </c>
      <c r="AS26">
        <v>0</v>
      </c>
      <c r="AT26">
        <v>0</v>
      </c>
      <c r="AU26">
        <v>0</v>
      </c>
      <c r="AV26">
        <v>5.4318027511735122E-5</v>
      </c>
      <c r="AW26">
        <v>5.4072760306269501E-5</v>
      </c>
      <c r="AX26">
        <v>2.1440358878051713E-4</v>
      </c>
      <c r="AY26">
        <v>0</v>
      </c>
    </row>
    <row r="27" spans="1:51" hidden="1" x14ac:dyDescent="0.25">
      <c r="A27" t="s">
        <v>422</v>
      </c>
      <c r="B27" t="s">
        <v>234</v>
      </c>
      <c r="C27" t="s">
        <v>562</v>
      </c>
      <c r="D27" t="s">
        <v>452</v>
      </c>
      <c r="E27">
        <v>1.1008932959477258</v>
      </c>
      <c r="F27">
        <v>1.0129124551898216</v>
      </c>
      <c r="G27">
        <v>0.5226470323704312</v>
      </c>
      <c r="H27">
        <v>0.24249721674185823</v>
      </c>
      <c r="I27">
        <v>0.17596799442987965</v>
      </c>
      <c r="J27">
        <v>9.5035768410566046E-2</v>
      </c>
      <c r="K27">
        <v>0.12173736383953901</v>
      </c>
      <c r="L27">
        <v>7.788921693063755E-2</v>
      </c>
      <c r="M27">
        <v>5.4207533682352524E-2</v>
      </c>
      <c r="N27">
        <v>6.5071083620658207E-2</v>
      </c>
      <c r="O27">
        <v>3.8569407529601273E-2</v>
      </c>
      <c r="P27">
        <v>4.1597121027387864E-2</v>
      </c>
      <c r="Q27">
        <v>1.9047901936826896E-2</v>
      </c>
      <c r="R27">
        <v>3.659553905114496E-2</v>
      </c>
      <c r="S27">
        <v>1.9116406151143232E-2</v>
      </c>
      <c r="T27">
        <v>2.5585935197142813E-2</v>
      </c>
      <c r="U27">
        <v>1.0545571767541759E-2</v>
      </c>
      <c r="V27">
        <v>9.6512619882060061E-3</v>
      </c>
      <c r="W27">
        <v>6.6955802498221244E-3</v>
      </c>
      <c r="X27">
        <v>6.6836675962545968E-3</v>
      </c>
      <c r="Y27">
        <v>9.8959468052969395E-3</v>
      </c>
      <c r="Z27">
        <v>3.4762989411757845E-3</v>
      </c>
      <c r="AA27">
        <v>2.7861177582650066E-3</v>
      </c>
      <c r="AB27">
        <v>1.9089493028122471E-3</v>
      </c>
      <c r="AC27">
        <v>1.1397954284486419E-3</v>
      </c>
      <c r="AD27">
        <v>2.3140722567894637E-3</v>
      </c>
      <c r="AE27">
        <v>1.2795305662533425E-3</v>
      </c>
      <c r="AF27">
        <v>3.5434229376732237E-4</v>
      </c>
      <c r="AG27">
        <v>2.5579448736920149E-3</v>
      </c>
      <c r="AH27">
        <v>8.9602803023128633E-4</v>
      </c>
      <c r="AI27">
        <v>1.2590018633227751E-4</v>
      </c>
      <c r="AJ27">
        <v>1.2590018633227751E-4</v>
      </c>
      <c r="AK27">
        <v>0</v>
      </c>
      <c r="AL27">
        <v>6.1789174340408902E-4</v>
      </c>
      <c r="AM27">
        <v>0</v>
      </c>
      <c r="AN27">
        <v>5.0819389388443879E-4</v>
      </c>
      <c r="AO27">
        <v>2.4594363878213123E-4</v>
      </c>
      <c r="AP27">
        <v>0</v>
      </c>
      <c r="AQ27">
        <v>2.564630041790375E-4</v>
      </c>
      <c r="AR27">
        <v>1.2255022108060201E-4</v>
      </c>
      <c r="AS27">
        <v>6.3359792382633752E-5</v>
      </c>
      <c r="AT27">
        <v>1.2255022108060201E-4</v>
      </c>
      <c r="AU27">
        <v>1.267195847652675E-4</v>
      </c>
      <c r="AV27">
        <v>0</v>
      </c>
      <c r="AW27">
        <v>0</v>
      </c>
      <c r="AX27">
        <v>6.3569234524707001E-5</v>
      </c>
      <c r="AY27">
        <v>0</v>
      </c>
    </row>
    <row r="28" spans="1:51" x14ac:dyDescent="0.25">
      <c r="A28" t="s">
        <v>422</v>
      </c>
      <c r="B28" t="s">
        <v>74</v>
      </c>
      <c r="C28" t="s">
        <v>567</v>
      </c>
      <c r="D28" t="s">
        <v>464</v>
      </c>
      <c r="E28">
        <v>0.93243449727348993</v>
      </c>
      <c r="F28">
        <v>0.8776498625181276</v>
      </c>
      <c r="G28">
        <v>0.37188351083483251</v>
      </c>
      <c r="H28">
        <v>0.26527772689217644</v>
      </c>
      <c r="I28">
        <v>0.1358980198372623</v>
      </c>
      <c r="J28">
        <v>0.11499886828332784</v>
      </c>
      <c r="K28">
        <v>6.4514398463253561E-2</v>
      </c>
      <c r="L28">
        <v>8.7762581703257167E-2</v>
      </c>
      <c r="M28">
        <v>4.7556432735016814E-2</v>
      </c>
      <c r="N28">
        <v>4.2187361651145817E-2</v>
      </c>
      <c r="O28">
        <v>4.383615591030212E-2</v>
      </c>
      <c r="P28">
        <v>3.4472032370108346E-2</v>
      </c>
      <c r="Q28">
        <v>3.2043889612823451E-2</v>
      </c>
      <c r="R28">
        <v>1.0559862212476002E-2</v>
      </c>
      <c r="S28">
        <v>1.1286425782323108E-2</v>
      </c>
      <c r="T28">
        <v>8.7481326708600763E-3</v>
      </c>
      <c r="U28">
        <v>1.731735894782176E-2</v>
      </c>
      <c r="V28">
        <v>8.9514921822324151E-3</v>
      </c>
      <c r="W28">
        <v>1.4000248084112125E-3</v>
      </c>
      <c r="X28">
        <v>1.2687338329457763E-3</v>
      </c>
      <c r="Y28">
        <v>2.0788476299785051E-3</v>
      </c>
      <c r="Z28">
        <v>2.4850739878831104E-3</v>
      </c>
      <c r="AA28">
        <v>0</v>
      </c>
      <c r="AB28">
        <v>4.1807418308304877E-4</v>
      </c>
      <c r="AC28">
        <v>2.0321069094656813E-3</v>
      </c>
      <c r="AD28">
        <v>4.1400324578545002E-4</v>
      </c>
      <c r="AE28">
        <v>0</v>
      </c>
      <c r="AF28">
        <v>1.0725225424504199E-3</v>
      </c>
      <c r="AG28">
        <v>8.1464472127375752E-4</v>
      </c>
      <c r="AH28">
        <v>8.2312837261424503E-4</v>
      </c>
      <c r="AI28">
        <v>0</v>
      </c>
      <c r="AJ28">
        <v>1.2206438883948251E-3</v>
      </c>
      <c r="AK28">
        <v>4.2190379942196998E-4</v>
      </c>
      <c r="AL28">
        <v>8.2815231331265877E-4</v>
      </c>
      <c r="AM28">
        <v>4.0703353956366253E-4</v>
      </c>
      <c r="AN28">
        <v>0</v>
      </c>
      <c r="AO28">
        <v>0</v>
      </c>
      <c r="AP28">
        <v>8.1361034883116251E-4</v>
      </c>
      <c r="AQ28">
        <v>8.210367853491126E-4</v>
      </c>
      <c r="AR28">
        <v>0</v>
      </c>
      <c r="AS28">
        <v>8.061473486544212E-4</v>
      </c>
      <c r="AT28">
        <v>0</v>
      </c>
      <c r="AU28">
        <v>0</v>
      </c>
      <c r="AV28">
        <v>3.0568386891498961E-4</v>
      </c>
      <c r="AW28">
        <v>0</v>
      </c>
      <c r="AX28">
        <v>0</v>
      </c>
      <c r="AY28">
        <v>0</v>
      </c>
    </row>
    <row r="29" spans="1:51" hidden="1" x14ac:dyDescent="0.25">
      <c r="A29" t="s">
        <v>422</v>
      </c>
      <c r="B29" t="s">
        <v>241</v>
      </c>
      <c r="C29" t="s">
        <v>563</v>
      </c>
      <c r="D29" t="s">
        <v>460</v>
      </c>
      <c r="E29">
        <v>0.98243760344346009</v>
      </c>
      <c r="F29">
        <v>0.90459533563658545</v>
      </c>
      <c r="G29">
        <v>0.40697823520960408</v>
      </c>
      <c r="H29">
        <v>0.26654891697506361</v>
      </c>
      <c r="I29">
        <v>0.13926566539519372</v>
      </c>
      <c r="J29">
        <v>0.12626761106399437</v>
      </c>
      <c r="K29">
        <v>5.4990093378766737E-2</v>
      </c>
      <c r="L29">
        <v>7.6413537181716062E-2</v>
      </c>
      <c r="M29">
        <v>0.11089876714548001</v>
      </c>
      <c r="N29">
        <v>3.9960479194509388E-2</v>
      </c>
      <c r="O29">
        <v>3.6594055264197657E-2</v>
      </c>
      <c r="P29">
        <v>4.6755680263962075E-2</v>
      </c>
      <c r="Q29">
        <v>2.4503668760507656E-2</v>
      </c>
      <c r="R29">
        <v>1.5225739309577295E-2</v>
      </c>
      <c r="S29">
        <v>1.735078425184548E-2</v>
      </c>
      <c r="T29">
        <v>6.9229349122482348E-3</v>
      </c>
      <c r="U29">
        <v>1.2722324189014441E-2</v>
      </c>
      <c r="V29">
        <v>1.0197785075553084E-2</v>
      </c>
      <c r="W29">
        <v>1.7807814179295078E-3</v>
      </c>
      <c r="X29">
        <v>5.0936959619393291E-3</v>
      </c>
      <c r="Y29">
        <v>9.3791470195086753E-4</v>
      </c>
      <c r="Z29">
        <v>2.2931911917648032E-3</v>
      </c>
      <c r="AA29">
        <v>0</v>
      </c>
      <c r="AB29">
        <v>6.2216858065714507E-4</v>
      </c>
      <c r="AC29">
        <v>1.2355942948532091E-3</v>
      </c>
      <c r="AD29">
        <v>4.6550535090045746E-4</v>
      </c>
      <c r="AE29">
        <v>6.109920446217325E-4</v>
      </c>
      <c r="AF29">
        <v>1.2217662665589349E-3</v>
      </c>
      <c r="AG29">
        <v>1.560802627143025E-4</v>
      </c>
      <c r="AH29">
        <v>4.6212507119967248E-4</v>
      </c>
      <c r="AI29">
        <v>6.1403908270252379E-4</v>
      </c>
      <c r="AJ29">
        <v>0</v>
      </c>
      <c r="AK29">
        <v>4.6984829324708398E-4</v>
      </c>
      <c r="AL29">
        <v>8.9128795470155863E-4</v>
      </c>
      <c r="AM29">
        <v>0</v>
      </c>
      <c r="AN29">
        <v>7.7356272046539128E-5</v>
      </c>
      <c r="AO29">
        <v>4.6040698168099377E-4</v>
      </c>
      <c r="AP29">
        <v>0</v>
      </c>
      <c r="AQ29">
        <v>7.6881434933241742E-4</v>
      </c>
      <c r="AR29">
        <v>0</v>
      </c>
      <c r="AS29">
        <v>3.1062618599738323E-4</v>
      </c>
      <c r="AT29">
        <v>7.8112306750155875E-5</v>
      </c>
      <c r="AU29">
        <v>7.8112306750155875E-5</v>
      </c>
      <c r="AV29">
        <v>3.7984222873188378E-5</v>
      </c>
      <c r="AW29">
        <v>0</v>
      </c>
      <c r="AX29">
        <v>0</v>
      </c>
      <c r="AY29">
        <v>0</v>
      </c>
    </row>
    <row r="30" spans="1:51" hidden="1" x14ac:dyDescent="0.25">
      <c r="A30" t="s">
        <v>422</v>
      </c>
      <c r="B30" t="s">
        <v>42</v>
      </c>
      <c r="C30" t="s">
        <v>564</v>
      </c>
      <c r="D30" t="s">
        <v>480</v>
      </c>
      <c r="E30">
        <v>1.2698354572443162</v>
      </c>
      <c r="F30">
        <v>1.2572308911773877</v>
      </c>
      <c r="G30">
        <v>0.72965238926856935</v>
      </c>
      <c r="H30">
        <v>0.22348232029336976</v>
      </c>
      <c r="I30">
        <v>0.28515650022697364</v>
      </c>
      <c r="J30">
        <v>0.18547860254026735</v>
      </c>
      <c r="K30">
        <v>0.10238014637432712</v>
      </c>
      <c r="L30">
        <v>0.14756697822643144</v>
      </c>
      <c r="M30">
        <v>3.1853833246140315E-2</v>
      </c>
      <c r="N30">
        <v>4.4597111581180363E-2</v>
      </c>
      <c r="O30">
        <v>3.8558091679607567E-2</v>
      </c>
      <c r="P30">
        <v>4.1967795612133263E-2</v>
      </c>
      <c r="Q30">
        <v>1.3891292146177944E-2</v>
      </c>
      <c r="R30">
        <v>1.6127556280565739E-2</v>
      </c>
      <c r="S30">
        <v>1.4607487440093939E-2</v>
      </c>
      <c r="T30">
        <v>2.4328194103730248E-2</v>
      </c>
      <c r="U30">
        <v>9.2865782265550215E-3</v>
      </c>
      <c r="V30">
        <v>1.6869474320399088E-2</v>
      </c>
      <c r="W30">
        <v>1.973621156406613E-3</v>
      </c>
      <c r="X30">
        <v>2.8088721800864185E-3</v>
      </c>
      <c r="Y30">
        <v>2.7352297592997252E-4</v>
      </c>
      <c r="Z30">
        <v>3.7120042848615004E-2</v>
      </c>
      <c r="AA30">
        <v>9.0730928358857E-5</v>
      </c>
      <c r="AB30">
        <v>3.1935472139422889E-3</v>
      </c>
      <c r="AC30">
        <v>1.8702809052008784E-3</v>
      </c>
      <c r="AD30">
        <v>2.7717819158138096E-4</v>
      </c>
      <c r="AE30">
        <v>6.1747560067839337E-3</v>
      </c>
      <c r="AF30">
        <v>2.4811292050388951E-4</v>
      </c>
      <c r="AG30">
        <v>3.1914202274968598E-3</v>
      </c>
      <c r="AH30">
        <v>1.9016472332045387E-4</v>
      </c>
      <c r="AI30">
        <v>2.6176910139834621E-3</v>
      </c>
      <c r="AJ30">
        <v>1.3163785314209541E-3</v>
      </c>
      <c r="AK30">
        <v>1.9038266531792999E-4</v>
      </c>
      <c r="AL30">
        <v>4.2255803709799044E-4</v>
      </c>
      <c r="AM30">
        <v>0</v>
      </c>
      <c r="AN30">
        <v>0</v>
      </c>
      <c r="AO30">
        <v>0</v>
      </c>
      <c r="AP30">
        <v>1.9038266531792999E-4</v>
      </c>
      <c r="AQ30">
        <v>1.6873102871329388E-3</v>
      </c>
      <c r="AR30">
        <v>0</v>
      </c>
      <c r="AS30">
        <v>0</v>
      </c>
      <c r="AT30">
        <v>6.8813651744835283E-4</v>
      </c>
      <c r="AU30">
        <v>0</v>
      </c>
      <c r="AV30">
        <v>9.4891785407921002E-5</v>
      </c>
      <c r="AW30">
        <v>0</v>
      </c>
      <c r="AX30">
        <v>0</v>
      </c>
      <c r="AY30">
        <v>6.3388241106817885E-5</v>
      </c>
    </row>
    <row r="31" spans="1:51" hidden="1" x14ac:dyDescent="0.25">
      <c r="A31" t="s">
        <v>422</v>
      </c>
      <c r="B31" t="s">
        <v>98</v>
      </c>
      <c r="C31" t="s">
        <v>563</v>
      </c>
      <c r="D31" t="s">
        <v>468</v>
      </c>
      <c r="E31">
        <v>0.88984782902303938</v>
      </c>
      <c r="F31">
        <v>0.93592930270142793</v>
      </c>
      <c r="G31">
        <v>0.43356017649217643</v>
      </c>
      <c r="H31">
        <v>0.29100699671563945</v>
      </c>
      <c r="I31">
        <v>0.15674561577201396</v>
      </c>
      <c r="J31">
        <v>0.15872260631677843</v>
      </c>
      <c r="K31">
        <v>9.3309365416473292E-2</v>
      </c>
      <c r="L31">
        <v>7.8427066676431248E-2</v>
      </c>
      <c r="M31">
        <v>5.0629354225756096E-2</v>
      </c>
      <c r="N31">
        <v>4.7109170370043925E-2</v>
      </c>
      <c r="O31">
        <v>3.9208378756712736E-2</v>
      </c>
      <c r="P31">
        <v>3.3308832069642684E-2</v>
      </c>
      <c r="Q31">
        <v>1.3907372646390912E-2</v>
      </c>
      <c r="R31">
        <v>2.031679386849649E-2</v>
      </c>
      <c r="S31">
        <v>1.1101670780490484E-2</v>
      </c>
      <c r="T31">
        <v>1.287259960031745E-2</v>
      </c>
      <c r="U31">
        <v>1.2773142056019614E-2</v>
      </c>
      <c r="V31">
        <v>7.8570749961491687E-3</v>
      </c>
      <c r="W31">
        <v>1.2959650098100575E-3</v>
      </c>
      <c r="X31">
        <v>1.3122750128100361E-3</v>
      </c>
      <c r="Y31">
        <v>5.8811373107266012E-4</v>
      </c>
      <c r="Z31">
        <v>6.8003385822108329E-3</v>
      </c>
      <c r="AA31">
        <v>5.5053710399863626E-5</v>
      </c>
      <c r="AB31">
        <v>7.4887026513859511E-4</v>
      </c>
      <c r="AC31">
        <v>1.275335778814501E-3</v>
      </c>
      <c r="AD31">
        <v>2.4857620254840423E-3</v>
      </c>
      <c r="AE31">
        <v>1.189792297091594E-3</v>
      </c>
      <c r="AF31">
        <v>8.0125996012352031E-4</v>
      </c>
      <c r="AG31">
        <v>1.4455931665915815E-3</v>
      </c>
      <c r="AH31">
        <v>4.2721516875212848E-4</v>
      </c>
      <c r="AI31">
        <v>6.9607099898429743E-4</v>
      </c>
      <c r="AJ31">
        <v>8.0852137250473136E-4</v>
      </c>
      <c r="AK31">
        <v>1.6187331788639276E-4</v>
      </c>
      <c r="AL31">
        <v>1.7799824014064875E-4</v>
      </c>
      <c r="AM31">
        <v>2.1143473131710164E-4</v>
      </c>
      <c r="AN31">
        <v>5.332332276820375E-5</v>
      </c>
      <c r="AO31">
        <v>1.5876413496209601E-4</v>
      </c>
      <c r="AP31">
        <v>1.6009857087475587E-4</v>
      </c>
      <c r="AQ31">
        <v>1.0755623234678825E-4</v>
      </c>
      <c r="AR31">
        <v>8.0629924266742748E-5</v>
      </c>
      <c r="AS31">
        <v>2.126757197237905E-4</v>
      </c>
      <c r="AT31">
        <v>5.4969467209695873E-5</v>
      </c>
      <c r="AU31">
        <v>0</v>
      </c>
      <c r="AV31">
        <v>6.6384742774098121E-5</v>
      </c>
      <c r="AW31">
        <v>0</v>
      </c>
      <c r="AX31">
        <v>8.1220728183158247E-5</v>
      </c>
      <c r="AY31">
        <v>0</v>
      </c>
    </row>
    <row r="32" spans="1:51" hidden="1" x14ac:dyDescent="0.25">
      <c r="A32" t="s">
        <v>423</v>
      </c>
      <c r="B32" t="s">
        <v>215</v>
      </c>
      <c r="C32" t="s">
        <v>564</v>
      </c>
      <c r="D32" t="s">
        <v>474</v>
      </c>
      <c r="E32">
        <v>0.73609199349999976</v>
      </c>
      <c r="F32">
        <v>0.76100000000000001</v>
      </c>
      <c r="G32">
        <v>0.3367</v>
      </c>
      <c r="H32">
        <v>0.33614584579999995</v>
      </c>
      <c r="I32">
        <v>7.0582687000000005E-2</v>
      </c>
      <c r="J32">
        <v>0.13250081489999999</v>
      </c>
      <c r="K32">
        <v>5.5625578200000005E-2</v>
      </c>
      <c r="L32">
        <v>6.3513384800000003E-2</v>
      </c>
      <c r="M32">
        <v>4.9902735000000004E-2</v>
      </c>
      <c r="N32">
        <v>4.2148976800000001E-2</v>
      </c>
      <c r="O32">
        <v>7.4499999999999997E-2</v>
      </c>
      <c r="P32">
        <v>3.3000000000000002E-2</v>
      </c>
      <c r="Q32">
        <v>9.6681949999999992E-3</v>
      </c>
      <c r="R32">
        <v>3.254987E-3</v>
      </c>
      <c r="S32">
        <v>1.6085183500000003E-2</v>
      </c>
      <c r="T32">
        <v>4.1908687000000002E-3</v>
      </c>
      <c r="U32">
        <v>1.5900000000000001E-2</v>
      </c>
      <c r="V32">
        <v>4.8535098E-3</v>
      </c>
      <c r="W32">
        <v>1.3579600000000001E-3</v>
      </c>
      <c r="X32">
        <v>1.3381451999999999E-3</v>
      </c>
      <c r="Y32">
        <v>5.1623040000000004E-4</v>
      </c>
      <c r="Z32">
        <v>1.3574832000000001E-3</v>
      </c>
      <c r="AA32">
        <v>1.47866E-4</v>
      </c>
      <c r="AB32">
        <v>4.4495299999999999E-4</v>
      </c>
      <c r="AC32">
        <v>1.6950549E-3</v>
      </c>
      <c r="AE32">
        <v>2.2451400000000001E-4</v>
      </c>
      <c r="AF32">
        <v>8.4911420000000006E-4</v>
      </c>
      <c r="AH32">
        <v>3.7525999999999998E-4</v>
      </c>
      <c r="AI32">
        <v>5.2024500000000002E-4</v>
      </c>
      <c r="AJ32">
        <v>5.9716599999999999E-4</v>
      </c>
      <c r="AK32">
        <v>9.6252650000000007E-4</v>
      </c>
      <c r="AL32">
        <v>6.201701E-4</v>
      </c>
      <c r="AM32">
        <v>5.2999999999999998E-4</v>
      </c>
      <c r="AO32">
        <v>7.3271940000000008E-4</v>
      </c>
      <c r="AP32">
        <v>2.2271300000000001E-4</v>
      </c>
      <c r="AQ32">
        <v>3.3833099999999998E-4</v>
      </c>
      <c r="AR32">
        <v>2.22153E-4</v>
      </c>
      <c r="AS32">
        <v>1.118507E-4</v>
      </c>
      <c r="AT32">
        <v>1.8420200000000001E-4</v>
      </c>
      <c r="AU32">
        <v>2.2660900000000001E-4</v>
      </c>
      <c r="AV32">
        <v>1.095859E-4</v>
      </c>
      <c r="AX32">
        <v>7.3932799999999998E-5</v>
      </c>
    </row>
    <row r="33" spans="1:51" hidden="1" x14ac:dyDescent="0.25">
      <c r="A33" t="s">
        <v>423</v>
      </c>
      <c r="B33" t="s">
        <v>34</v>
      </c>
      <c r="C33" t="s">
        <v>562</v>
      </c>
      <c r="D33" t="s">
        <v>446</v>
      </c>
      <c r="E33">
        <v>1.1055186625</v>
      </c>
      <c r="F33">
        <v>0.8785392194999998</v>
      </c>
      <c r="G33">
        <v>0.57926122440000005</v>
      </c>
      <c r="H33">
        <v>0.26552444139999998</v>
      </c>
      <c r="I33">
        <v>0.1533599447</v>
      </c>
      <c r="J33">
        <v>0.10827656639999998</v>
      </c>
      <c r="K33">
        <v>0.14230236840000002</v>
      </c>
      <c r="L33">
        <v>6.1585609000000006E-2</v>
      </c>
      <c r="M33">
        <v>3.1767008399999998E-2</v>
      </c>
      <c r="N33">
        <v>6.3103412800000008E-2</v>
      </c>
      <c r="O33">
        <v>3.9578244600000007E-2</v>
      </c>
      <c r="P33">
        <v>3.3820840199999994E-2</v>
      </c>
      <c r="Q33">
        <v>1.653758E-2</v>
      </c>
      <c r="R33">
        <v>3.824321E-2</v>
      </c>
      <c r="S33">
        <v>1.2913401999999999E-2</v>
      </c>
      <c r="T33">
        <v>2.9436965000000002E-2</v>
      </c>
      <c r="U33">
        <v>9.6967296000000005E-3</v>
      </c>
      <c r="V33">
        <v>1.0353283000000001E-2</v>
      </c>
      <c r="W33">
        <v>2.67968242E-2</v>
      </c>
      <c r="X33">
        <v>1.68760526E-2</v>
      </c>
      <c r="Y33">
        <v>9.2939310000000001E-3</v>
      </c>
      <c r="Z33">
        <v>9.5512675999999998E-3</v>
      </c>
      <c r="AA33">
        <v>6.1836209999999994E-3</v>
      </c>
      <c r="AB33">
        <v>3.9870080000000002E-3</v>
      </c>
      <c r="AC33">
        <v>4.1908499999999998E-4</v>
      </c>
      <c r="AD33">
        <v>2.4382170000000003E-3</v>
      </c>
      <c r="AE33">
        <v>1.9541530000000001E-3</v>
      </c>
      <c r="AF33">
        <v>1.842491E-4</v>
      </c>
      <c r="AG33">
        <v>2.3252809999999998E-3</v>
      </c>
      <c r="AH33">
        <v>5.43243E-4</v>
      </c>
      <c r="AI33">
        <v>1.351863E-3</v>
      </c>
      <c r="AJ33">
        <v>1.3377300000000001E-4</v>
      </c>
      <c r="AL33">
        <v>1.7444809999999999E-4</v>
      </c>
      <c r="AN33">
        <v>1.7640010000000001E-3</v>
      </c>
      <c r="AP33">
        <v>1.36043E-4</v>
      </c>
      <c r="AW33">
        <v>2.7258399999999998E-4</v>
      </c>
      <c r="AX33">
        <v>6.6886399999999997E-5</v>
      </c>
      <c r="AY33">
        <v>6.8021299999999999E-5</v>
      </c>
    </row>
    <row r="34" spans="1:51" x14ac:dyDescent="0.25">
      <c r="A34" t="s">
        <v>423</v>
      </c>
      <c r="B34" t="s">
        <v>50</v>
      </c>
      <c r="C34" t="s">
        <v>567</v>
      </c>
      <c r="D34" t="s">
        <v>478</v>
      </c>
      <c r="E34">
        <v>0.94974883909999996</v>
      </c>
      <c r="F34">
        <v>0.87661545239999994</v>
      </c>
      <c r="G34">
        <v>0.34037720680000011</v>
      </c>
      <c r="H34">
        <v>0.28029908299999995</v>
      </c>
      <c r="I34">
        <v>0.12879041799999999</v>
      </c>
      <c r="J34">
        <v>0.113590912</v>
      </c>
      <c r="K34">
        <v>7.3681680999999999E-2</v>
      </c>
      <c r="L34">
        <v>0.11120637799999999</v>
      </c>
      <c r="M34">
        <v>4.3188524999999992E-2</v>
      </c>
      <c r="N34">
        <v>3.9779972999999996E-2</v>
      </c>
      <c r="O34">
        <v>4.1775664900000002E-2</v>
      </c>
      <c r="P34">
        <v>3.6329740899999997E-2</v>
      </c>
      <c r="Q34">
        <v>1.7281779000000001E-2</v>
      </c>
      <c r="R34">
        <v>4.4315549999999993E-3</v>
      </c>
      <c r="S34">
        <v>6.410472999999999E-3</v>
      </c>
      <c r="T34">
        <v>2.9261479999999999E-3</v>
      </c>
      <c r="U34">
        <v>1.3991128799999999E-2</v>
      </c>
      <c r="V34">
        <v>4.9205529999999994E-3</v>
      </c>
      <c r="W34">
        <v>2.675569E-3</v>
      </c>
      <c r="X34">
        <v>1.5185389000000001E-3</v>
      </c>
      <c r="Z34">
        <v>8.4561599999999999E-4</v>
      </c>
      <c r="AB34">
        <v>8.0398100000000005E-4</v>
      </c>
      <c r="AC34">
        <v>6.3560299999999999E-4</v>
      </c>
      <c r="AD34">
        <v>3.9523200000000003E-4</v>
      </c>
      <c r="AE34">
        <v>2.0447900000000001E-4</v>
      </c>
      <c r="AF34">
        <v>2.0096362E-3</v>
      </c>
      <c r="AJ34">
        <v>6.0605000000000001E-4</v>
      </c>
      <c r="AN34">
        <v>9.8546200000000002E-5</v>
      </c>
      <c r="AO34">
        <v>1.9813900000000001E-4</v>
      </c>
      <c r="AP34">
        <v>1.9813900000000001E-4</v>
      </c>
      <c r="AS34">
        <v>1.0223899999999999E-4</v>
      </c>
      <c r="AT34">
        <v>1.9813900000000001E-4</v>
      </c>
    </row>
    <row r="35" spans="1:51" hidden="1" x14ac:dyDescent="0.25">
      <c r="A35" t="s">
        <v>423</v>
      </c>
      <c r="B35" t="s">
        <v>58</v>
      </c>
      <c r="C35" t="s">
        <v>563</v>
      </c>
      <c r="D35" t="s">
        <v>458</v>
      </c>
      <c r="E35">
        <v>0.9263105810000003</v>
      </c>
      <c r="F35">
        <v>0.79919457920000025</v>
      </c>
      <c r="G35">
        <v>0.46291152050000023</v>
      </c>
      <c r="H35">
        <v>0.32071407010000003</v>
      </c>
      <c r="I35">
        <v>0.115579579</v>
      </c>
      <c r="J35">
        <v>0.13400114069999999</v>
      </c>
      <c r="K35">
        <v>7.727146959999999E-2</v>
      </c>
      <c r="L35">
        <v>7.2258706699999994E-2</v>
      </c>
      <c r="M35">
        <v>0.1063556541</v>
      </c>
      <c r="N35">
        <v>5.05063122E-2</v>
      </c>
      <c r="O35">
        <v>3.9800000000000002E-2</v>
      </c>
      <c r="P35">
        <v>4.6247432800000002E-2</v>
      </c>
      <c r="Q35">
        <v>2.6871525E-2</v>
      </c>
      <c r="R35">
        <v>1.2134526099999999E-2</v>
      </c>
      <c r="S35">
        <v>1.8920577899999996E-2</v>
      </c>
      <c r="T35">
        <v>1.59941995E-2</v>
      </c>
      <c r="U35">
        <v>1.1900000000000001E-2</v>
      </c>
      <c r="V35">
        <v>5.1844081000000002E-3</v>
      </c>
      <c r="W35">
        <v>5.9388710000000001E-3</v>
      </c>
      <c r="X35">
        <v>7.0551313999999993E-3</v>
      </c>
      <c r="Y35">
        <v>3.6319099999999999E-3</v>
      </c>
      <c r="Z35">
        <v>3.0899009999999995E-3</v>
      </c>
      <c r="AA35">
        <v>2.2738390000000002E-3</v>
      </c>
      <c r="AB35">
        <v>1.4560608000000002E-3</v>
      </c>
      <c r="AC35">
        <v>1.4042219000000001E-3</v>
      </c>
      <c r="AD35">
        <v>1.554417E-3</v>
      </c>
      <c r="AE35">
        <v>1.2681190000000001E-3</v>
      </c>
      <c r="AF35">
        <v>3.1224150999999999E-3</v>
      </c>
      <c r="AH35">
        <v>7.2272429999999999E-4</v>
      </c>
      <c r="AI35">
        <v>7.2114900000000003E-4</v>
      </c>
      <c r="AJ35">
        <v>3.5829299999999998E-4</v>
      </c>
      <c r="AK35">
        <v>6.8367649999999999E-4</v>
      </c>
      <c r="AL35">
        <v>7.2703630000000002E-4</v>
      </c>
      <c r="AM35">
        <v>1.0877209999999999E-4</v>
      </c>
      <c r="AN35">
        <v>4.51302E-4</v>
      </c>
      <c r="AO35">
        <v>8.8503099999999996E-5</v>
      </c>
      <c r="AP35">
        <v>7.1352200000000007E-4</v>
      </c>
      <c r="AQ35">
        <v>1.81915E-4</v>
      </c>
      <c r="AR35">
        <v>1.8103300000000001E-4</v>
      </c>
      <c r="AS35">
        <v>1.78359E-4</v>
      </c>
      <c r="AT35">
        <v>3.0832900000000001E-5</v>
      </c>
      <c r="AU35">
        <v>4.5516140000000002E-4</v>
      </c>
      <c r="AV35">
        <v>7.6091200000000001E-5</v>
      </c>
      <c r="AW35">
        <v>8.9067500000000001E-5</v>
      </c>
      <c r="AX35">
        <v>9.05166E-5</v>
      </c>
    </row>
    <row r="36" spans="1:51" hidden="1" x14ac:dyDescent="0.25">
      <c r="A36" t="s">
        <v>423</v>
      </c>
      <c r="B36" t="s">
        <v>66</v>
      </c>
      <c r="C36" t="s">
        <v>562</v>
      </c>
      <c r="D36" t="s">
        <v>450</v>
      </c>
      <c r="E36">
        <v>1.4198895711999999</v>
      </c>
      <c r="F36">
        <v>0.85177497299999994</v>
      </c>
      <c r="G36">
        <v>0.4733441254000002</v>
      </c>
      <c r="H36">
        <v>0.24417209140000001</v>
      </c>
      <c r="I36">
        <v>0.11971064299999999</v>
      </c>
      <c r="J36">
        <v>8.5274473799999986E-2</v>
      </c>
      <c r="K36">
        <v>0.15542385399999997</v>
      </c>
      <c r="L36">
        <v>3.1124770599999997E-2</v>
      </c>
      <c r="M36">
        <v>4.5188353000000001E-2</v>
      </c>
      <c r="N36">
        <v>6.9543674599999994E-2</v>
      </c>
      <c r="O36">
        <v>3.0079285100000006E-2</v>
      </c>
      <c r="P36">
        <v>3.5825441999999999E-2</v>
      </c>
      <c r="Q36">
        <v>1.3865763999999999E-2</v>
      </c>
      <c r="R36">
        <v>2.8717602499999998E-2</v>
      </c>
      <c r="S36">
        <v>1.8941008400000004E-2</v>
      </c>
      <c r="T36">
        <v>1.6369188E-2</v>
      </c>
      <c r="U36">
        <v>7.7666971E-3</v>
      </c>
      <c r="V36">
        <v>8.7886419999999993E-3</v>
      </c>
      <c r="W36">
        <v>4.1878642000000001E-2</v>
      </c>
      <c r="X36">
        <v>5.8048733999999996E-3</v>
      </c>
      <c r="Y36">
        <v>1.1289755E-2</v>
      </c>
      <c r="Z36">
        <v>2.9794079999999998E-3</v>
      </c>
      <c r="AA36">
        <v>1.8639779999999999E-3</v>
      </c>
      <c r="AB36">
        <v>3.2838820000000001E-3</v>
      </c>
      <c r="AC36">
        <v>4.7256300000000001E-4</v>
      </c>
      <c r="AD36">
        <v>3.3184389999999999E-3</v>
      </c>
      <c r="AE36">
        <v>2.6485860000000001E-3</v>
      </c>
      <c r="AF36">
        <v>2.442926E-4</v>
      </c>
      <c r="AG36">
        <v>1.2564329999999999E-3</v>
      </c>
      <c r="AH36">
        <v>1.5552099999999999E-4</v>
      </c>
      <c r="AI36">
        <v>1.092399E-3</v>
      </c>
      <c r="AL36">
        <v>3.08905E-4</v>
      </c>
      <c r="AP36">
        <v>1.61762E-4</v>
      </c>
      <c r="AS36">
        <v>1.5318800000000001E-4</v>
      </c>
      <c r="AX36">
        <v>7.7760499999999995E-5</v>
      </c>
      <c r="AY36">
        <v>1.5929799999999999E-4</v>
      </c>
    </row>
    <row r="37" spans="1:51" hidden="1" x14ac:dyDescent="0.25">
      <c r="A37" t="s">
        <v>423</v>
      </c>
      <c r="B37" t="s">
        <v>234</v>
      </c>
      <c r="C37" t="s">
        <v>562</v>
      </c>
      <c r="D37" t="s">
        <v>454</v>
      </c>
      <c r="E37">
        <v>1.1775835574000002</v>
      </c>
      <c r="F37">
        <v>0.89333577630000005</v>
      </c>
      <c r="G37">
        <v>0.52908155999999995</v>
      </c>
      <c r="H37">
        <v>0.24626836060000001</v>
      </c>
      <c r="I37">
        <v>0.1674435014</v>
      </c>
      <c r="J37">
        <v>0.10257999200000001</v>
      </c>
      <c r="K37">
        <v>0.13223873</v>
      </c>
      <c r="L37">
        <v>5.8729564999999997E-2</v>
      </c>
      <c r="M37">
        <v>4.6075199000000004E-2</v>
      </c>
      <c r="N37">
        <v>7.4886811900000003E-2</v>
      </c>
      <c r="O37">
        <v>3.631149530000001E-2</v>
      </c>
      <c r="P37">
        <v>3.7334342700000002E-2</v>
      </c>
      <c r="Q37">
        <v>2.0339291999999998E-2</v>
      </c>
      <c r="R37">
        <v>2.7723909400000003E-2</v>
      </c>
      <c r="S37">
        <v>1.5878223800000001E-2</v>
      </c>
      <c r="T37">
        <v>2.4692678000000003E-2</v>
      </c>
      <c r="U37">
        <v>9.5622580000000006E-3</v>
      </c>
      <c r="V37">
        <v>1.0985497E-2</v>
      </c>
      <c r="W37">
        <v>1.6773721999999998E-2</v>
      </c>
      <c r="X37">
        <v>7.7965896000000007E-3</v>
      </c>
      <c r="Y37">
        <v>1.1241744E-2</v>
      </c>
      <c r="Z37">
        <v>5.874008E-3</v>
      </c>
      <c r="AA37">
        <v>4.5493659999999991E-3</v>
      </c>
      <c r="AB37">
        <v>3.3340800000000001E-3</v>
      </c>
      <c r="AC37">
        <v>7.7579699999999994E-4</v>
      </c>
      <c r="AD37">
        <v>2.1024976999999999E-3</v>
      </c>
      <c r="AE37">
        <v>1.037842E-3</v>
      </c>
      <c r="AF37">
        <v>2.1890519999999999E-4</v>
      </c>
      <c r="AG37">
        <v>3.7572099999999998E-4</v>
      </c>
      <c r="AH37">
        <v>3.8610100000000002E-4</v>
      </c>
      <c r="AI37">
        <v>6.2426500000000004E-4</v>
      </c>
      <c r="AJ37">
        <v>1.2471300000000001E-4</v>
      </c>
      <c r="AL37">
        <v>1.1496400000000001E-4</v>
      </c>
      <c r="AQ37">
        <v>2.5104899999999999E-4</v>
      </c>
      <c r="AS37">
        <v>6.2725199999999994E-5</v>
      </c>
      <c r="AT37">
        <v>4.6171599999999997E-5</v>
      </c>
      <c r="AX37">
        <v>2.62005E-4</v>
      </c>
    </row>
    <row r="38" spans="1:51" x14ac:dyDescent="0.25">
      <c r="A38" t="s">
        <v>423</v>
      </c>
      <c r="B38" t="s">
        <v>74</v>
      </c>
      <c r="C38" t="s">
        <v>567</v>
      </c>
      <c r="D38" t="s">
        <v>466</v>
      </c>
      <c r="E38">
        <v>0.89444991600000012</v>
      </c>
      <c r="F38">
        <v>0.78602807100000005</v>
      </c>
      <c r="G38">
        <v>0.33556310299999997</v>
      </c>
      <c r="H38">
        <v>0.29479717230000002</v>
      </c>
      <c r="I38">
        <v>0.11038270799999998</v>
      </c>
      <c r="J38">
        <v>0.12461796800000001</v>
      </c>
      <c r="K38">
        <v>7.5524980000000005E-2</v>
      </c>
      <c r="L38">
        <v>7.8051538999999989E-2</v>
      </c>
      <c r="M38">
        <v>4.6434674999999995E-2</v>
      </c>
      <c r="N38">
        <v>4.48881223E-2</v>
      </c>
      <c r="O38">
        <v>4.0881518899999997E-2</v>
      </c>
      <c r="P38">
        <v>4.0298478800000002E-2</v>
      </c>
      <c r="Q38">
        <v>2.2708542999999998E-2</v>
      </c>
      <c r="R38">
        <v>1.0842457999999999E-2</v>
      </c>
      <c r="S38">
        <v>1.0396349400000001E-2</v>
      </c>
      <c r="T38">
        <v>4.4753450000000004E-3</v>
      </c>
      <c r="U38">
        <v>1.4721532099999999E-2</v>
      </c>
      <c r="V38">
        <v>6.7625910000000001E-3</v>
      </c>
      <c r="W38">
        <v>3.5459659999999998E-3</v>
      </c>
      <c r="X38">
        <v>7.4329589999999992E-4</v>
      </c>
      <c r="Y38">
        <v>6.1802099999999996E-4</v>
      </c>
      <c r="Z38">
        <v>4.9422390000000002E-3</v>
      </c>
      <c r="AB38">
        <v>4.01059E-4</v>
      </c>
      <c r="AC38">
        <v>1.744939E-3</v>
      </c>
      <c r="AD38">
        <v>2.1908299999999999E-4</v>
      </c>
      <c r="AE38">
        <v>2.0605999999999999E-4</v>
      </c>
      <c r="AF38">
        <v>1.4547760000000001E-3</v>
      </c>
      <c r="AG38">
        <v>8.1874699999999999E-4</v>
      </c>
      <c r="AH38">
        <v>2.04599E-4</v>
      </c>
      <c r="AI38">
        <v>4.01059E-4</v>
      </c>
      <c r="AJ38">
        <v>2.00729E-4</v>
      </c>
      <c r="AK38">
        <v>5.2019800000000004E-4</v>
      </c>
      <c r="AL38">
        <v>3.4295799999999998E-4</v>
      </c>
      <c r="AO38">
        <v>2.21141E-4</v>
      </c>
      <c r="AP38">
        <v>2.0033E-4</v>
      </c>
      <c r="AS38">
        <v>1.0230000000000001E-4</v>
      </c>
      <c r="AU38">
        <v>2.0605999999999999E-4</v>
      </c>
    </row>
    <row r="39" spans="1:51" hidden="1" x14ac:dyDescent="0.25">
      <c r="A39" t="s">
        <v>423</v>
      </c>
      <c r="B39" t="s">
        <v>241</v>
      </c>
      <c r="C39" t="s">
        <v>563</v>
      </c>
      <c r="D39" t="s">
        <v>462</v>
      </c>
      <c r="E39">
        <v>1.0053071419999999</v>
      </c>
      <c r="F39">
        <v>0.87406686599999994</v>
      </c>
      <c r="G39">
        <v>0.37116638600000007</v>
      </c>
      <c r="H39">
        <v>0.26003087599999997</v>
      </c>
      <c r="I39">
        <v>0.144729525</v>
      </c>
      <c r="J39">
        <v>0.14311885399999999</v>
      </c>
      <c r="K39">
        <v>5.5525266000000004E-2</v>
      </c>
      <c r="L39">
        <v>6.7048178999999999E-2</v>
      </c>
      <c r="M39">
        <v>0.148773672</v>
      </c>
      <c r="N39">
        <v>4.7863098100000001E-2</v>
      </c>
      <c r="O39">
        <v>4.2195791500000003E-2</v>
      </c>
      <c r="P39">
        <v>4.7476724000000005E-2</v>
      </c>
      <c r="Q39">
        <v>2.2287117000000002E-2</v>
      </c>
      <c r="R39">
        <v>2.2980852999999999E-2</v>
      </c>
      <c r="S39">
        <v>1.758436E-2</v>
      </c>
      <c r="T39">
        <v>1.0760632999999999E-2</v>
      </c>
      <c r="U39">
        <v>1.27756565E-2</v>
      </c>
      <c r="V39">
        <v>8.1540380000000006E-3</v>
      </c>
      <c r="W39">
        <v>2.8344340000000003E-3</v>
      </c>
      <c r="X39">
        <v>6.5039630000000006E-3</v>
      </c>
      <c r="Z39">
        <v>7.8299839999999999E-3</v>
      </c>
      <c r="AB39">
        <v>4.5490100000000001E-4</v>
      </c>
      <c r="AC39">
        <v>8.8151500000000003E-4</v>
      </c>
      <c r="AF39">
        <v>3.889773E-3</v>
      </c>
      <c r="AG39">
        <v>4.24299E-4</v>
      </c>
      <c r="AH39">
        <v>4.5721599999999998E-4</v>
      </c>
      <c r="AI39">
        <v>4.1684600000000001E-4</v>
      </c>
      <c r="AJ39">
        <v>8.7343200000000005E-4</v>
      </c>
      <c r="AL39">
        <v>1.41433E-4</v>
      </c>
      <c r="AM39">
        <v>5.1212550000000006E-4</v>
      </c>
      <c r="AP39">
        <v>8.3537599999999998E-4</v>
      </c>
      <c r="AR39">
        <v>4.24299E-4</v>
      </c>
      <c r="AT39">
        <v>5.5996400000000003E-4</v>
      </c>
      <c r="AU39">
        <v>8.3706199999999996E-4</v>
      </c>
      <c r="AV39">
        <v>4.5490100000000001E-4</v>
      </c>
    </row>
    <row r="40" spans="1:51" hidden="1" x14ac:dyDescent="0.25">
      <c r="A40" t="s">
        <v>423</v>
      </c>
      <c r="B40" t="s">
        <v>42</v>
      </c>
      <c r="C40" t="s">
        <v>564</v>
      </c>
      <c r="D40" t="s">
        <v>482</v>
      </c>
      <c r="E40">
        <v>0.91838596390000027</v>
      </c>
      <c r="F40">
        <v>0.745</v>
      </c>
      <c r="G40">
        <v>0.39400000000000002</v>
      </c>
      <c r="H40">
        <v>0.3334038459</v>
      </c>
      <c r="I40">
        <v>8.3945942699999998E-2</v>
      </c>
      <c r="J40">
        <v>0.1138119217</v>
      </c>
      <c r="K40">
        <v>6.5873728699999995E-2</v>
      </c>
      <c r="L40">
        <v>8.2121581700000001E-2</v>
      </c>
      <c r="M40">
        <v>3.9088054000000004E-2</v>
      </c>
      <c r="N40">
        <v>4.9200000000000001E-2</v>
      </c>
      <c r="O40">
        <v>4.24E-2</v>
      </c>
      <c r="P40">
        <v>3.5000000000000003E-2</v>
      </c>
      <c r="Q40">
        <v>7.1070218999999997E-3</v>
      </c>
      <c r="R40">
        <v>4.1801338999999998E-3</v>
      </c>
      <c r="S40">
        <v>1.17E-2</v>
      </c>
      <c r="T40">
        <v>8.0939928999999994E-3</v>
      </c>
      <c r="U40">
        <v>1.77E-2</v>
      </c>
      <c r="V40">
        <v>6.2572259999999994E-3</v>
      </c>
      <c r="W40">
        <v>1.350267E-3</v>
      </c>
      <c r="X40">
        <v>1.5365343000000001E-3</v>
      </c>
      <c r="Y40">
        <v>2.9289479999999998E-4</v>
      </c>
      <c r="Z40">
        <v>2.4108872000000005E-3</v>
      </c>
      <c r="AA40">
        <v>7.2261400000000006E-5</v>
      </c>
      <c r="AB40">
        <v>4.4080889999999998E-4</v>
      </c>
      <c r="AC40">
        <v>1.5249014000000001E-3</v>
      </c>
      <c r="AE40">
        <v>4.3554260000000001E-4</v>
      </c>
      <c r="AF40">
        <v>8.5982069999999999E-4</v>
      </c>
      <c r="AG40">
        <v>2.22363E-4</v>
      </c>
      <c r="AH40">
        <v>7.4535600000000005E-5</v>
      </c>
      <c r="AI40">
        <v>1.4205000000000001E-4</v>
      </c>
      <c r="AJ40">
        <v>5.8128499999999996E-4</v>
      </c>
      <c r="AK40">
        <v>5.0206040000000006E-4</v>
      </c>
      <c r="AL40">
        <v>8.4306999999999991E-5</v>
      </c>
      <c r="AM40">
        <v>2.2236279999999998E-4</v>
      </c>
      <c r="AO40">
        <v>7.3913799999999997E-5</v>
      </c>
      <c r="AS40">
        <v>1.4844899999999999E-4</v>
      </c>
      <c r="AV40">
        <v>1.8189199999999999E-5</v>
      </c>
    </row>
    <row r="41" spans="1:51" hidden="1" x14ac:dyDescent="0.25">
      <c r="A41" t="s">
        <v>423</v>
      </c>
      <c r="B41" t="s">
        <v>98</v>
      </c>
      <c r="C41" t="s">
        <v>563</v>
      </c>
      <c r="D41" t="s">
        <v>470</v>
      </c>
      <c r="E41">
        <v>0.8977818179999999</v>
      </c>
      <c r="F41">
        <v>0.8903200348000001</v>
      </c>
      <c r="G41">
        <v>0.33595212819999998</v>
      </c>
      <c r="H41">
        <v>0.3105671954</v>
      </c>
      <c r="I41">
        <v>0.12328268900000001</v>
      </c>
      <c r="J41">
        <v>0.13781471670000001</v>
      </c>
      <c r="K41">
        <v>4.2791018E-2</v>
      </c>
      <c r="L41">
        <v>6.6915140900000003E-2</v>
      </c>
      <c r="M41">
        <v>0.19895106699999998</v>
      </c>
      <c r="N41">
        <v>4.1019384000000006E-2</v>
      </c>
      <c r="O41">
        <v>3.5156547699999999E-2</v>
      </c>
      <c r="P41">
        <v>4.1462232599999996E-2</v>
      </c>
      <c r="Q41">
        <v>2.8365530399999998E-2</v>
      </c>
      <c r="R41">
        <v>1.2834478000000002E-2</v>
      </c>
      <c r="S41">
        <v>1.8534985E-2</v>
      </c>
      <c r="T41">
        <v>7.9439243999999999E-3</v>
      </c>
      <c r="U41">
        <v>1.0906561299999999E-2</v>
      </c>
      <c r="V41">
        <v>6.608348E-3</v>
      </c>
      <c r="W41">
        <v>3.3413620000000001E-3</v>
      </c>
      <c r="X41">
        <v>2.4721820000000003E-3</v>
      </c>
      <c r="Z41">
        <v>7.3536420000000005E-3</v>
      </c>
      <c r="AA41">
        <v>4.3985999999999998E-4</v>
      </c>
      <c r="AB41">
        <v>1.5843020000000001E-3</v>
      </c>
      <c r="AC41">
        <v>8.9312099999999998E-4</v>
      </c>
      <c r="AD41">
        <v>4.6087199999999997E-4</v>
      </c>
      <c r="AE41">
        <v>2.2680700000000001E-4</v>
      </c>
      <c r="AF41">
        <v>2.06412E-3</v>
      </c>
      <c r="AG41">
        <v>8.7971999999999996E-4</v>
      </c>
      <c r="AH41">
        <v>1.1531509999999998E-3</v>
      </c>
      <c r="AI41">
        <v>6.7999399999999995E-4</v>
      </c>
      <c r="AJ41">
        <v>2.3304399999999999E-4</v>
      </c>
      <c r="AK41">
        <v>2.2645400000000001E-4</v>
      </c>
      <c r="AL41">
        <v>2.99778E-4</v>
      </c>
      <c r="AM41">
        <v>4.5185700000000001E-4</v>
      </c>
      <c r="AO41">
        <v>1.159387E-3</v>
      </c>
      <c r="AQ41">
        <v>2.1912099999999999E-4</v>
      </c>
      <c r="AR41">
        <v>2.3273599999999999E-4</v>
      </c>
      <c r="AS41">
        <v>5.7586499999999995E-4</v>
      </c>
      <c r="AV41">
        <v>1.4662E-4</v>
      </c>
    </row>
  </sheetData>
  <autoFilter ref="A1:AY41" xr:uid="{3665D0EE-2F68-4736-9BDF-98F98196ED64}">
    <filterColumn colId="2">
      <filters>
        <filter val="P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67C-D4DA-43B6-8182-0AABCB20A0EA}">
  <dimension ref="A1:E361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 t="s">
        <v>207</v>
      </c>
      <c r="B1" t="s">
        <v>208</v>
      </c>
      <c r="C1" t="s">
        <v>209</v>
      </c>
      <c r="D1" t="s">
        <v>210</v>
      </c>
      <c r="E1" t="s">
        <v>211</v>
      </c>
    </row>
    <row r="2" spans="1:5" x14ac:dyDescent="0.25">
      <c r="A2" t="s">
        <v>212</v>
      </c>
      <c r="B2">
        <v>127900</v>
      </c>
      <c r="C2" t="s">
        <v>213</v>
      </c>
      <c r="D2" t="s">
        <v>214</v>
      </c>
      <c r="E2" t="s">
        <v>215</v>
      </c>
    </row>
    <row r="3" spans="1:5" x14ac:dyDescent="0.25">
      <c r="A3" t="s">
        <v>216</v>
      </c>
      <c r="B3">
        <v>165810</v>
      </c>
      <c r="C3" t="s">
        <v>213</v>
      </c>
      <c r="D3" t="s">
        <v>214</v>
      </c>
      <c r="E3" t="s">
        <v>215</v>
      </c>
    </row>
    <row r="4" spans="1:5" x14ac:dyDescent="0.25">
      <c r="A4" t="s">
        <v>217</v>
      </c>
      <c r="B4">
        <v>109830</v>
      </c>
      <c r="C4" t="s">
        <v>213</v>
      </c>
      <c r="D4" t="s">
        <v>214</v>
      </c>
      <c r="E4" t="s">
        <v>215</v>
      </c>
    </row>
    <row r="5" spans="1:5" x14ac:dyDescent="0.25">
      <c r="A5" t="s">
        <v>218</v>
      </c>
      <c r="B5">
        <v>131840</v>
      </c>
      <c r="C5" t="s">
        <v>213</v>
      </c>
      <c r="D5" t="s">
        <v>214</v>
      </c>
      <c r="E5" t="s">
        <v>34</v>
      </c>
    </row>
    <row r="6" spans="1:5" x14ac:dyDescent="0.25">
      <c r="A6" t="s">
        <v>219</v>
      </c>
      <c r="B6">
        <v>100000</v>
      </c>
      <c r="C6" t="s">
        <v>213</v>
      </c>
      <c r="D6" t="s">
        <v>214</v>
      </c>
      <c r="E6" t="s">
        <v>34</v>
      </c>
    </row>
    <row r="7" spans="1:5" x14ac:dyDescent="0.25">
      <c r="A7" t="s">
        <v>220</v>
      </c>
      <c r="B7">
        <v>88410</v>
      </c>
      <c r="C7" t="s">
        <v>213</v>
      </c>
      <c r="D7" t="s">
        <v>214</v>
      </c>
      <c r="E7" t="s">
        <v>34</v>
      </c>
    </row>
    <row r="8" spans="1:5" x14ac:dyDescent="0.25">
      <c r="A8" t="s">
        <v>221</v>
      </c>
      <c r="B8">
        <v>66690</v>
      </c>
      <c r="C8" t="s">
        <v>213</v>
      </c>
      <c r="D8" t="s">
        <v>214</v>
      </c>
      <c r="E8" t="s">
        <v>58</v>
      </c>
    </row>
    <row r="9" spans="1:5" x14ac:dyDescent="0.25">
      <c r="A9" t="s">
        <v>222</v>
      </c>
      <c r="B9">
        <v>86210</v>
      </c>
      <c r="C9" t="s">
        <v>213</v>
      </c>
      <c r="D9" t="s">
        <v>214</v>
      </c>
      <c r="E9" t="s">
        <v>58</v>
      </c>
    </row>
    <row r="10" spans="1:5" x14ac:dyDescent="0.25">
      <c r="A10" t="s">
        <v>223</v>
      </c>
      <c r="B10">
        <v>177580</v>
      </c>
      <c r="C10" t="s">
        <v>213</v>
      </c>
      <c r="D10" t="s">
        <v>214</v>
      </c>
      <c r="E10" t="s">
        <v>58</v>
      </c>
    </row>
    <row r="11" spans="1:5" x14ac:dyDescent="0.25">
      <c r="A11" t="s">
        <v>224</v>
      </c>
      <c r="B11">
        <v>74960</v>
      </c>
      <c r="C11" t="s">
        <v>213</v>
      </c>
      <c r="D11" t="s">
        <v>214</v>
      </c>
      <c r="E11" t="s">
        <v>42</v>
      </c>
    </row>
    <row r="12" spans="1:5" x14ac:dyDescent="0.25">
      <c r="A12" t="s">
        <v>225</v>
      </c>
      <c r="B12">
        <v>43200</v>
      </c>
      <c r="C12" t="s">
        <v>213</v>
      </c>
      <c r="D12" t="s">
        <v>214</v>
      </c>
      <c r="E12" t="s">
        <v>42</v>
      </c>
    </row>
    <row r="13" spans="1:5" x14ac:dyDescent="0.25">
      <c r="A13" t="s">
        <v>226</v>
      </c>
      <c r="B13">
        <v>49970</v>
      </c>
      <c r="C13" t="s">
        <v>213</v>
      </c>
      <c r="D13" t="s">
        <v>214</v>
      </c>
      <c r="E13" t="s">
        <v>42</v>
      </c>
    </row>
    <row r="14" spans="1:5" x14ac:dyDescent="0.25">
      <c r="A14" t="s">
        <v>227</v>
      </c>
      <c r="B14">
        <v>49580</v>
      </c>
      <c r="C14" t="s">
        <v>213</v>
      </c>
      <c r="D14" t="s">
        <v>214</v>
      </c>
      <c r="E14" t="s">
        <v>50</v>
      </c>
    </row>
    <row r="15" spans="1:5" x14ac:dyDescent="0.25">
      <c r="A15" t="s">
        <v>228</v>
      </c>
      <c r="B15">
        <v>66670</v>
      </c>
      <c r="C15" t="s">
        <v>213</v>
      </c>
      <c r="D15" t="s">
        <v>214</v>
      </c>
      <c r="E15" t="s">
        <v>50</v>
      </c>
    </row>
    <row r="16" spans="1:5" x14ac:dyDescent="0.25">
      <c r="A16" t="s">
        <v>229</v>
      </c>
      <c r="B16">
        <v>55340</v>
      </c>
      <c r="C16" t="s">
        <v>213</v>
      </c>
      <c r="D16" t="s">
        <v>214</v>
      </c>
      <c r="E16" t="s">
        <v>50</v>
      </c>
    </row>
    <row r="17" spans="1:5" x14ac:dyDescent="0.25">
      <c r="A17" t="s">
        <v>230</v>
      </c>
      <c r="B17">
        <v>79590</v>
      </c>
      <c r="C17" t="s">
        <v>213</v>
      </c>
      <c r="D17" t="s">
        <v>214</v>
      </c>
      <c r="E17" t="s">
        <v>66</v>
      </c>
    </row>
    <row r="18" spans="1:5" x14ac:dyDescent="0.25">
      <c r="A18" t="s">
        <v>231</v>
      </c>
      <c r="B18">
        <v>83390</v>
      </c>
      <c r="C18" t="s">
        <v>213</v>
      </c>
      <c r="D18" t="s">
        <v>214</v>
      </c>
      <c r="E18" t="s">
        <v>66</v>
      </c>
    </row>
    <row r="19" spans="1:5" x14ac:dyDescent="0.25">
      <c r="A19" t="s">
        <v>232</v>
      </c>
      <c r="B19">
        <v>53590</v>
      </c>
      <c r="C19" t="s">
        <v>213</v>
      </c>
      <c r="D19" t="s">
        <v>214</v>
      </c>
      <c r="E19" t="s">
        <v>66</v>
      </c>
    </row>
    <row r="20" spans="1:5" x14ac:dyDescent="0.25">
      <c r="A20" t="s">
        <v>233</v>
      </c>
      <c r="B20">
        <v>69780</v>
      </c>
      <c r="C20" t="s">
        <v>213</v>
      </c>
      <c r="D20" t="s">
        <v>214</v>
      </c>
      <c r="E20" t="s">
        <v>234</v>
      </c>
    </row>
    <row r="21" spans="1:5" x14ac:dyDescent="0.25">
      <c r="A21" t="s">
        <v>235</v>
      </c>
      <c r="B21">
        <v>65820</v>
      </c>
      <c r="C21" t="s">
        <v>213</v>
      </c>
      <c r="D21" t="s">
        <v>214</v>
      </c>
      <c r="E21" t="s">
        <v>234</v>
      </c>
    </row>
    <row r="22" spans="1:5" x14ac:dyDescent="0.25">
      <c r="A22" t="s">
        <v>236</v>
      </c>
      <c r="B22">
        <v>61480</v>
      </c>
      <c r="C22" t="s">
        <v>213</v>
      </c>
      <c r="D22" t="s">
        <v>214</v>
      </c>
      <c r="E22" t="s">
        <v>234</v>
      </c>
    </row>
    <row r="23" spans="1:5" x14ac:dyDescent="0.25">
      <c r="A23" t="s">
        <v>237</v>
      </c>
      <c r="B23">
        <v>3380</v>
      </c>
      <c r="C23" t="s">
        <v>213</v>
      </c>
      <c r="D23" t="s">
        <v>214</v>
      </c>
      <c r="E23" t="s">
        <v>74</v>
      </c>
    </row>
    <row r="24" spans="1:5" x14ac:dyDescent="0.25">
      <c r="A24" t="s">
        <v>238</v>
      </c>
      <c r="B24">
        <v>98180</v>
      </c>
      <c r="C24" t="s">
        <v>213</v>
      </c>
      <c r="D24" t="s">
        <v>214</v>
      </c>
      <c r="E24" t="s">
        <v>74</v>
      </c>
    </row>
    <row r="25" spans="1:5" x14ac:dyDescent="0.25">
      <c r="A25" t="s">
        <v>239</v>
      </c>
      <c r="B25">
        <v>89800</v>
      </c>
      <c r="C25" t="s">
        <v>213</v>
      </c>
      <c r="D25" t="s">
        <v>214</v>
      </c>
      <c r="E25" t="s">
        <v>74</v>
      </c>
    </row>
    <row r="26" spans="1:5" x14ac:dyDescent="0.25">
      <c r="A26" t="s">
        <v>240</v>
      </c>
      <c r="B26">
        <v>90150</v>
      </c>
      <c r="C26" t="s">
        <v>213</v>
      </c>
      <c r="D26" t="s">
        <v>214</v>
      </c>
      <c r="E26" t="s">
        <v>241</v>
      </c>
    </row>
    <row r="27" spans="1:5" x14ac:dyDescent="0.25">
      <c r="A27" t="s">
        <v>242</v>
      </c>
      <c r="B27">
        <v>70030</v>
      </c>
      <c r="C27" t="s">
        <v>213</v>
      </c>
      <c r="D27" t="s">
        <v>214</v>
      </c>
      <c r="E27" t="s">
        <v>241</v>
      </c>
    </row>
    <row r="28" spans="1:5" x14ac:dyDescent="0.25">
      <c r="A28" t="s">
        <v>243</v>
      </c>
      <c r="B28">
        <v>108010</v>
      </c>
      <c r="C28" t="s">
        <v>213</v>
      </c>
      <c r="D28" t="s">
        <v>214</v>
      </c>
      <c r="E28" t="s">
        <v>241</v>
      </c>
    </row>
    <row r="29" spans="1:5" x14ac:dyDescent="0.25">
      <c r="A29" t="s">
        <v>244</v>
      </c>
      <c r="B29">
        <v>51990</v>
      </c>
      <c r="C29" t="s">
        <v>213</v>
      </c>
      <c r="D29" t="s">
        <v>214</v>
      </c>
      <c r="E29" t="s">
        <v>98</v>
      </c>
    </row>
    <row r="30" spans="1:5" x14ac:dyDescent="0.25">
      <c r="A30" t="s">
        <v>245</v>
      </c>
      <c r="B30">
        <v>33780</v>
      </c>
      <c r="C30" t="s">
        <v>213</v>
      </c>
      <c r="D30" t="s">
        <v>214</v>
      </c>
      <c r="E30" t="s">
        <v>98</v>
      </c>
    </row>
    <row r="31" spans="1:5" x14ac:dyDescent="0.25">
      <c r="A31" t="s">
        <v>246</v>
      </c>
      <c r="B31">
        <v>149390</v>
      </c>
      <c r="C31" t="s">
        <v>213</v>
      </c>
      <c r="D31" t="s">
        <v>214</v>
      </c>
      <c r="E31" t="s">
        <v>98</v>
      </c>
    </row>
    <row r="32" spans="1:5" x14ac:dyDescent="0.25">
      <c r="A32" t="s">
        <v>247</v>
      </c>
      <c r="B32">
        <v>114520</v>
      </c>
      <c r="C32" t="s">
        <v>248</v>
      </c>
      <c r="D32" t="s">
        <v>214</v>
      </c>
      <c r="E32" t="s">
        <v>215</v>
      </c>
    </row>
    <row r="33" spans="1:5" x14ac:dyDescent="0.25">
      <c r="A33" t="s">
        <v>249</v>
      </c>
      <c r="B33">
        <v>75350</v>
      </c>
      <c r="C33" t="s">
        <v>248</v>
      </c>
      <c r="D33" t="s">
        <v>214</v>
      </c>
      <c r="E33" t="s">
        <v>215</v>
      </c>
    </row>
    <row r="34" spans="1:5" x14ac:dyDescent="0.25">
      <c r="A34" t="s">
        <v>250</v>
      </c>
      <c r="B34">
        <v>54340</v>
      </c>
      <c r="C34" t="s">
        <v>248</v>
      </c>
      <c r="D34" t="s">
        <v>214</v>
      </c>
      <c r="E34" t="s">
        <v>215</v>
      </c>
    </row>
    <row r="35" spans="1:5" x14ac:dyDescent="0.25">
      <c r="A35" t="s">
        <v>251</v>
      </c>
      <c r="B35">
        <v>156090</v>
      </c>
      <c r="C35" t="s">
        <v>248</v>
      </c>
      <c r="D35" t="s">
        <v>214</v>
      </c>
      <c r="E35" t="s">
        <v>34</v>
      </c>
    </row>
    <row r="36" spans="1:5" x14ac:dyDescent="0.25">
      <c r="A36" t="s">
        <v>252</v>
      </c>
      <c r="B36">
        <v>124830</v>
      </c>
      <c r="C36" t="s">
        <v>248</v>
      </c>
      <c r="D36" t="s">
        <v>214</v>
      </c>
      <c r="E36" t="s">
        <v>34</v>
      </c>
    </row>
    <row r="37" spans="1:5" x14ac:dyDescent="0.25">
      <c r="A37" t="s">
        <v>253</v>
      </c>
      <c r="B37">
        <v>169810</v>
      </c>
      <c r="C37" t="s">
        <v>248</v>
      </c>
      <c r="D37" t="s">
        <v>214</v>
      </c>
      <c r="E37" t="s">
        <v>34</v>
      </c>
    </row>
    <row r="38" spans="1:5" x14ac:dyDescent="0.25">
      <c r="A38" t="s">
        <v>254</v>
      </c>
      <c r="B38">
        <v>46820</v>
      </c>
      <c r="C38" t="s">
        <v>248</v>
      </c>
      <c r="D38" t="s">
        <v>214</v>
      </c>
      <c r="E38" t="s">
        <v>58</v>
      </c>
    </row>
    <row r="39" spans="1:5" x14ac:dyDescent="0.25">
      <c r="A39" t="s">
        <v>255</v>
      </c>
      <c r="B39">
        <v>35430</v>
      </c>
      <c r="C39" t="s">
        <v>248</v>
      </c>
      <c r="D39" t="s">
        <v>214</v>
      </c>
      <c r="E39" t="s">
        <v>58</v>
      </c>
    </row>
    <row r="40" spans="1:5" x14ac:dyDescent="0.25">
      <c r="A40" t="s">
        <v>256</v>
      </c>
      <c r="B40">
        <v>63110</v>
      </c>
      <c r="C40" t="s">
        <v>248</v>
      </c>
      <c r="D40" t="s">
        <v>214</v>
      </c>
      <c r="E40" t="s">
        <v>58</v>
      </c>
    </row>
    <row r="41" spans="1:5" x14ac:dyDescent="0.25">
      <c r="A41" t="s">
        <v>257</v>
      </c>
      <c r="B41">
        <v>68210</v>
      </c>
      <c r="C41" t="s">
        <v>248</v>
      </c>
      <c r="D41" t="s">
        <v>214</v>
      </c>
      <c r="E41" t="s">
        <v>42</v>
      </c>
    </row>
    <row r="42" spans="1:5" x14ac:dyDescent="0.25">
      <c r="A42" t="s">
        <v>258</v>
      </c>
      <c r="B42">
        <v>25370</v>
      </c>
      <c r="C42" t="s">
        <v>248</v>
      </c>
      <c r="D42" t="s">
        <v>214</v>
      </c>
      <c r="E42" t="s">
        <v>42</v>
      </c>
    </row>
    <row r="43" spans="1:5" x14ac:dyDescent="0.25">
      <c r="A43" t="s">
        <v>259</v>
      </c>
      <c r="B43">
        <v>34300</v>
      </c>
      <c r="C43" t="s">
        <v>248</v>
      </c>
      <c r="D43" t="s">
        <v>214</v>
      </c>
      <c r="E43" t="s">
        <v>42</v>
      </c>
    </row>
    <row r="44" spans="1:5" x14ac:dyDescent="0.25">
      <c r="A44" t="s">
        <v>260</v>
      </c>
      <c r="B44">
        <v>67100</v>
      </c>
      <c r="C44" t="s">
        <v>248</v>
      </c>
      <c r="D44" t="s">
        <v>214</v>
      </c>
      <c r="E44" t="s">
        <v>50</v>
      </c>
    </row>
    <row r="45" spans="1:5" x14ac:dyDescent="0.25">
      <c r="A45" t="s">
        <v>261</v>
      </c>
      <c r="B45">
        <v>29370</v>
      </c>
      <c r="C45" t="s">
        <v>248</v>
      </c>
      <c r="D45" t="s">
        <v>214</v>
      </c>
      <c r="E45" t="s">
        <v>50</v>
      </c>
    </row>
    <row r="46" spans="1:5" x14ac:dyDescent="0.25">
      <c r="A46" t="s">
        <v>262</v>
      </c>
      <c r="B46">
        <v>46220</v>
      </c>
      <c r="C46" t="s">
        <v>248</v>
      </c>
      <c r="D46" t="s">
        <v>214</v>
      </c>
      <c r="E46" t="s">
        <v>50</v>
      </c>
    </row>
    <row r="47" spans="1:5" x14ac:dyDescent="0.25">
      <c r="A47" t="s">
        <v>263</v>
      </c>
      <c r="B47">
        <v>113750</v>
      </c>
      <c r="C47" t="s">
        <v>248</v>
      </c>
      <c r="D47" t="s">
        <v>214</v>
      </c>
      <c r="E47" t="s">
        <v>66</v>
      </c>
    </row>
    <row r="48" spans="1:5" x14ac:dyDescent="0.25">
      <c r="A48" t="s">
        <v>264</v>
      </c>
      <c r="B48">
        <v>79980</v>
      </c>
      <c r="C48" t="s">
        <v>248</v>
      </c>
      <c r="D48" t="s">
        <v>214</v>
      </c>
      <c r="E48" t="s">
        <v>66</v>
      </c>
    </row>
    <row r="49" spans="1:5" x14ac:dyDescent="0.25">
      <c r="A49" t="s">
        <v>265</v>
      </c>
      <c r="B49">
        <v>77190</v>
      </c>
      <c r="C49" t="s">
        <v>248</v>
      </c>
      <c r="D49" t="s">
        <v>214</v>
      </c>
      <c r="E49" t="s">
        <v>66</v>
      </c>
    </row>
    <row r="50" spans="1:5" x14ac:dyDescent="0.25">
      <c r="A50" t="s">
        <v>266</v>
      </c>
      <c r="B50">
        <v>57790</v>
      </c>
      <c r="C50" t="s">
        <v>248</v>
      </c>
      <c r="D50" t="s">
        <v>214</v>
      </c>
      <c r="E50" t="s">
        <v>234</v>
      </c>
    </row>
    <row r="51" spans="1:5" x14ac:dyDescent="0.25">
      <c r="A51" t="s">
        <v>267</v>
      </c>
      <c r="B51">
        <v>142160</v>
      </c>
      <c r="C51" t="s">
        <v>248</v>
      </c>
      <c r="D51" t="s">
        <v>214</v>
      </c>
      <c r="E51" t="s">
        <v>234</v>
      </c>
    </row>
    <row r="52" spans="1:5" x14ac:dyDescent="0.25">
      <c r="A52" t="s">
        <v>268</v>
      </c>
      <c r="B52">
        <v>102690</v>
      </c>
      <c r="C52" t="s">
        <v>248</v>
      </c>
      <c r="D52" t="s">
        <v>214</v>
      </c>
      <c r="E52" t="s">
        <v>234</v>
      </c>
    </row>
    <row r="53" spans="1:5" x14ac:dyDescent="0.25">
      <c r="A53" t="s">
        <v>269</v>
      </c>
      <c r="B53">
        <v>40840</v>
      </c>
      <c r="C53" t="s">
        <v>248</v>
      </c>
      <c r="D53" t="s">
        <v>214</v>
      </c>
      <c r="E53" t="s">
        <v>74</v>
      </c>
    </row>
    <row r="54" spans="1:5" x14ac:dyDescent="0.25">
      <c r="A54" t="s">
        <v>270</v>
      </c>
      <c r="B54">
        <v>34160</v>
      </c>
      <c r="C54" t="s">
        <v>248</v>
      </c>
      <c r="D54" t="s">
        <v>214</v>
      </c>
      <c r="E54" t="s">
        <v>74</v>
      </c>
    </row>
    <row r="55" spans="1:5" x14ac:dyDescent="0.25">
      <c r="A55" t="s">
        <v>271</v>
      </c>
      <c r="B55">
        <v>53400</v>
      </c>
      <c r="C55" t="s">
        <v>248</v>
      </c>
      <c r="D55" t="s">
        <v>214</v>
      </c>
      <c r="E55" t="s">
        <v>74</v>
      </c>
    </row>
    <row r="56" spans="1:5" x14ac:dyDescent="0.25">
      <c r="A56" t="s">
        <v>272</v>
      </c>
      <c r="B56">
        <v>43270</v>
      </c>
      <c r="C56" t="s">
        <v>248</v>
      </c>
      <c r="D56" t="s">
        <v>214</v>
      </c>
      <c r="E56" t="s">
        <v>241</v>
      </c>
    </row>
    <row r="57" spans="1:5" x14ac:dyDescent="0.25">
      <c r="A57" t="s">
        <v>273</v>
      </c>
      <c r="B57">
        <v>27110</v>
      </c>
      <c r="C57" t="s">
        <v>248</v>
      </c>
      <c r="D57" t="s">
        <v>214</v>
      </c>
      <c r="E57" t="s">
        <v>241</v>
      </c>
    </row>
    <row r="58" spans="1:5" x14ac:dyDescent="0.25">
      <c r="A58" t="s">
        <v>274</v>
      </c>
      <c r="B58">
        <v>46880</v>
      </c>
      <c r="C58" t="s">
        <v>248</v>
      </c>
      <c r="D58" t="s">
        <v>214</v>
      </c>
      <c r="E58" t="s">
        <v>241</v>
      </c>
    </row>
    <row r="59" spans="1:5" x14ac:dyDescent="0.25">
      <c r="A59" t="s">
        <v>275</v>
      </c>
      <c r="B59">
        <v>38910</v>
      </c>
      <c r="C59" t="s">
        <v>248</v>
      </c>
      <c r="D59" t="s">
        <v>214</v>
      </c>
      <c r="E59" t="s">
        <v>98</v>
      </c>
    </row>
    <row r="60" spans="1:5" x14ac:dyDescent="0.25">
      <c r="A60" t="s">
        <v>276</v>
      </c>
      <c r="B60">
        <v>18980</v>
      </c>
      <c r="C60" t="s">
        <v>248</v>
      </c>
      <c r="D60" t="s">
        <v>214</v>
      </c>
      <c r="E60" t="s">
        <v>98</v>
      </c>
    </row>
    <row r="61" spans="1:5" x14ac:dyDescent="0.25">
      <c r="A61" t="s">
        <v>277</v>
      </c>
      <c r="B61">
        <v>17900</v>
      </c>
      <c r="C61" t="s">
        <v>248</v>
      </c>
      <c r="D61" t="s">
        <v>214</v>
      </c>
      <c r="E61" t="s">
        <v>98</v>
      </c>
    </row>
    <row r="62" spans="1:5" x14ac:dyDescent="0.25">
      <c r="A62" t="s">
        <v>278</v>
      </c>
      <c r="B62">
        <v>26540</v>
      </c>
      <c r="C62" t="s">
        <v>279</v>
      </c>
      <c r="D62" t="s">
        <v>214</v>
      </c>
      <c r="E62" t="s">
        <v>215</v>
      </c>
    </row>
    <row r="63" spans="1:5" x14ac:dyDescent="0.25">
      <c r="A63" t="s">
        <v>280</v>
      </c>
      <c r="B63">
        <v>27030</v>
      </c>
      <c r="C63" t="s">
        <v>279</v>
      </c>
      <c r="D63" t="s">
        <v>214</v>
      </c>
      <c r="E63" t="s">
        <v>215</v>
      </c>
    </row>
    <row r="64" spans="1:5" x14ac:dyDescent="0.25">
      <c r="A64" t="s">
        <v>281</v>
      </c>
      <c r="B64">
        <v>26040</v>
      </c>
      <c r="C64" t="s">
        <v>279</v>
      </c>
      <c r="D64" t="s">
        <v>214</v>
      </c>
      <c r="E64" t="s">
        <v>215</v>
      </c>
    </row>
    <row r="65" spans="1:5" x14ac:dyDescent="0.25">
      <c r="A65" t="s">
        <v>282</v>
      </c>
      <c r="B65">
        <v>153130</v>
      </c>
      <c r="C65" t="s">
        <v>279</v>
      </c>
      <c r="D65" t="s">
        <v>214</v>
      </c>
      <c r="E65" t="s">
        <v>34</v>
      </c>
    </row>
    <row r="66" spans="1:5" x14ac:dyDescent="0.25">
      <c r="A66" t="s">
        <v>283</v>
      </c>
      <c r="B66">
        <v>253310</v>
      </c>
      <c r="C66" t="s">
        <v>279</v>
      </c>
      <c r="D66" t="s">
        <v>214</v>
      </c>
      <c r="E66" t="s">
        <v>34</v>
      </c>
    </row>
    <row r="67" spans="1:5" x14ac:dyDescent="0.25">
      <c r="A67" t="s">
        <v>284</v>
      </c>
      <c r="B67">
        <v>172790</v>
      </c>
      <c r="C67" t="s">
        <v>279</v>
      </c>
      <c r="D67" t="s">
        <v>214</v>
      </c>
      <c r="E67" t="s">
        <v>34</v>
      </c>
    </row>
    <row r="68" spans="1:5" x14ac:dyDescent="0.25">
      <c r="A68" t="s">
        <v>285</v>
      </c>
      <c r="B68">
        <v>27610</v>
      </c>
      <c r="C68" t="s">
        <v>279</v>
      </c>
      <c r="D68" t="s">
        <v>214</v>
      </c>
      <c r="E68" t="s">
        <v>58</v>
      </c>
    </row>
    <row r="69" spans="1:5" x14ac:dyDescent="0.25">
      <c r="A69" t="s">
        <v>286</v>
      </c>
      <c r="B69">
        <v>23560</v>
      </c>
      <c r="C69" t="s">
        <v>279</v>
      </c>
      <c r="D69" t="s">
        <v>214</v>
      </c>
      <c r="E69" t="s">
        <v>58</v>
      </c>
    </row>
    <row r="70" spans="1:5" x14ac:dyDescent="0.25">
      <c r="A70" t="s">
        <v>287</v>
      </c>
      <c r="B70">
        <v>25650</v>
      </c>
      <c r="C70" t="s">
        <v>279</v>
      </c>
      <c r="D70" t="s">
        <v>214</v>
      </c>
      <c r="E70" t="s">
        <v>58</v>
      </c>
    </row>
    <row r="71" spans="1:5" x14ac:dyDescent="0.25">
      <c r="A71" t="s">
        <v>288</v>
      </c>
      <c r="B71">
        <v>205710</v>
      </c>
      <c r="C71" t="s">
        <v>279</v>
      </c>
      <c r="D71" t="s">
        <v>214</v>
      </c>
      <c r="E71" t="s">
        <v>42</v>
      </c>
    </row>
    <row r="72" spans="1:5" x14ac:dyDescent="0.25">
      <c r="A72" t="s">
        <v>289</v>
      </c>
      <c r="B72">
        <v>140320</v>
      </c>
      <c r="C72" t="s">
        <v>279</v>
      </c>
      <c r="D72" t="s">
        <v>214</v>
      </c>
      <c r="E72" t="s">
        <v>42</v>
      </c>
    </row>
    <row r="73" spans="1:5" x14ac:dyDescent="0.25">
      <c r="A73" t="s">
        <v>290</v>
      </c>
      <c r="B73">
        <v>179790</v>
      </c>
      <c r="C73" t="s">
        <v>279</v>
      </c>
      <c r="D73" t="s">
        <v>214</v>
      </c>
      <c r="E73" t="s">
        <v>42</v>
      </c>
    </row>
    <row r="74" spans="1:5" x14ac:dyDescent="0.25">
      <c r="A74" t="s">
        <v>291</v>
      </c>
      <c r="B74">
        <v>32800</v>
      </c>
      <c r="C74" t="s">
        <v>279</v>
      </c>
      <c r="D74" t="s">
        <v>214</v>
      </c>
      <c r="E74" t="s">
        <v>50</v>
      </c>
    </row>
    <row r="75" spans="1:5" x14ac:dyDescent="0.25">
      <c r="A75" t="s">
        <v>292</v>
      </c>
      <c r="B75">
        <v>25740</v>
      </c>
      <c r="C75" t="s">
        <v>279</v>
      </c>
      <c r="D75" t="s">
        <v>214</v>
      </c>
      <c r="E75" t="s">
        <v>50</v>
      </c>
    </row>
    <row r="76" spans="1:5" x14ac:dyDescent="0.25">
      <c r="A76" t="s">
        <v>293</v>
      </c>
      <c r="B76">
        <v>33320</v>
      </c>
      <c r="C76" t="s">
        <v>279</v>
      </c>
      <c r="D76" t="s">
        <v>214</v>
      </c>
      <c r="E76" t="s">
        <v>50</v>
      </c>
    </row>
    <row r="77" spans="1:5" x14ac:dyDescent="0.25">
      <c r="A77" t="s">
        <v>294</v>
      </c>
      <c r="B77">
        <v>137460</v>
      </c>
      <c r="C77" t="s">
        <v>279</v>
      </c>
      <c r="D77" t="s">
        <v>214</v>
      </c>
      <c r="E77" t="s">
        <v>66</v>
      </c>
    </row>
    <row r="78" spans="1:5" x14ac:dyDescent="0.25">
      <c r="A78" t="s">
        <v>295</v>
      </c>
      <c r="B78">
        <v>158830</v>
      </c>
      <c r="C78" t="s">
        <v>279</v>
      </c>
      <c r="D78" t="s">
        <v>214</v>
      </c>
      <c r="E78" t="s">
        <v>66</v>
      </c>
    </row>
    <row r="79" spans="1:5" x14ac:dyDescent="0.25">
      <c r="A79" t="s">
        <v>296</v>
      </c>
      <c r="B79">
        <v>162830</v>
      </c>
      <c r="C79" t="s">
        <v>279</v>
      </c>
      <c r="D79" t="s">
        <v>214</v>
      </c>
      <c r="E79" t="s">
        <v>66</v>
      </c>
    </row>
    <row r="80" spans="1:5" x14ac:dyDescent="0.25">
      <c r="A80" t="s">
        <v>297</v>
      </c>
      <c r="B80">
        <v>48050</v>
      </c>
      <c r="C80" t="s">
        <v>279</v>
      </c>
      <c r="D80" t="s">
        <v>214</v>
      </c>
      <c r="E80" t="s">
        <v>234</v>
      </c>
    </row>
    <row r="81" spans="1:5" x14ac:dyDescent="0.25">
      <c r="A81" t="s">
        <v>298</v>
      </c>
      <c r="B81">
        <v>48220</v>
      </c>
      <c r="C81" t="s">
        <v>279</v>
      </c>
      <c r="D81" t="s">
        <v>214</v>
      </c>
      <c r="E81" t="s">
        <v>234</v>
      </c>
    </row>
    <row r="82" spans="1:5" x14ac:dyDescent="0.25">
      <c r="A82" t="s">
        <v>299</v>
      </c>
      <c r="B82">
        <v>93970</v>
      </c>
      <c r="C82" t="s">
        <v>279</v>
      </c>
      <c r="D82" t="s">
        <v>214</v>
      </c>
      <c r="E82" t="s">
        <v>234</v>
      </c>
    </row>
    <row r="83" spans="1:5" x14ac:dyDescent="0.25">
      <c r="A83" t="s">
        <v>300</v>
      </c>
      <c r="B83">
        <v>103130</v>
      </c>
      <c r="C83" t="s">
        <v>279</v>
      </c>
      <c r="D83" t="s">
        <v>214</v>
      </c>
      <c r="E83" t="s">
        <v>74</v>
      </c>
    </row>
    <row r="84" spans="1:5" x14ac:dyDescent="0.25">
      <c r="A84" t="s">
        <v>301</v>
      </c>
      <c r="B84">
        <v>90700</v>
      </c>
      <c r="C84" t="s">
        <v>279</v>
      </c>
      <c r="D84" t="s">
        <v>214</v>
      </c>
      <c r="E84" t="s">
        <v>74</v>
      </c>
    </row>
    <row r="85" spans="1:5" x14ac:dyDescent="0.25">
      <c r="A85" t="s">
        <v>302</v>
      </c>
      <c r="B85">
        <v>81200</v>
      </c>
      <c r="C85" t="s">
        <v>279</v>
      </c>
      <c r="D85" t="s">
        <v>214</v>
      </c>
      <c r="E85" t="s">
        <v>74</v>
      </c>
    </row>
    <row r="86" spans="1:5" x14ac:dyDescent="0.25">
      <c r="A86" t="s">
        <v>303</v>
      </c>
      <c r="B86">
        <v>59190</v>
      </c>
      <c r="C86" t="s">
        <v>279</v>
      </c>
      <c r="D86" t="s">
        <v>214</v>
      </c>
      <c r="E86" t="s">
        <v>241</v>
      </c>
    </row>
    <row r="87" spans="1:5" x14ac:dyDescent="0.25">
      <c r="A87" t="s">
        <v>304</v>
      </c>
      <c r="B87">
        <v>57430</v>
      </c>
      <c r="C87" t="s">
        <v>279</v>
      </c>
      <c r="D87" t="s">
        <v>214</v>
      </c>
      <c r="E87" t="s">
        <v>241</v>
      </c>
    </row>
    <row r="88" spans="1:5" x14ac:dyDescent="0.25">
      <c r="A88" t="s">
        <v>305</v>
      </c>
      <c r="B88">
        <v>56520</v>
      </c>
      <c r="C88" t="s">
        <v>279</v>
      </c>
      <c r="D88" t="s">
        <v>214</v>
      </c>
      <c r="E88" t="s">
        <v>241</v>
      </c>
    </row>
    <row r="89" spans="1:5" x14ac:dyDescent="0.25">
      <c r="A89" t="s">
        <v>306</v>
      </c>
      <c r="B89">
        <v>28810</v>
      </c>
      <c r="C89" t="s">
        <v>279</v>
      </c>
      <c r="D89" t="s">
        <v>214</v>
      </c>
      <c r="E89" t="s">
        <v>98</v>
      </c>
    </row>
    <row r="90" spans="1:5" x14ac:dyDescent="0.25">
      <c r="A90" t="s">
        <v>307</v>
      </c>
      <c r="B90">
        <v>29370</v>
      </c>
      <c r="C90" t="s">
        <v>279</v>
      </c>
      <c r="D90" t="s">
        <v>214</v>
      </c>
      <c r="E90" t="s">
        <v>98</v>
      </c>
    </row>
    <row r="91" spans="1:5" x14ac:dyDescent="0.25">
      <c r="A91" t="s">
        <v>308</v>
      </c>
      <c r="B91">
        <v>26850</v>
      </c>
      <c r="C91" t="s">
        <v>279</v>
      </c>
      <c r="D91" t="s">
        <v>214</v>
      </c>
      <c r="E91" t="s">
        <v>98</v>
      </c>
    </row>
    <row r="92" spans="1:5" x14ac:dyDescent="0.25">
      <c r="A92" t="s">
        <v>309</v>
      </c>
      <c r="B92">
        <v>72680</v>
      </c>
      <c r="C92" t="s">
        <v>310</v>
      </c>
      <c r="D92" t="s">
        <v>214</v>
      </c>
      <c r="E92" t="s">
        <v>215</v>
      </c>
    </row>
    <row r="93" spans="1:5" x14ac:dyDescent="0.25">
      <c r="A93" t="s">
        <v>311</v>
      </c>
      <c r="B93">
        <v>82590</v>
      </c>
      <c r="C93" t="s">
        <v>310</v>
      </c>
      <c r="D93" t="s">
        <v>214</v>
      </c>
      <c r="E93" t="s">
        <v>215</v>
      </c>
    </row>
    <row r="94" spans="1:5" x14ac:dyDescent="0.25">
      <c r="A94" t="s">
        <v>312</v>
      </c>
      <c r="B94">
        <v>98150</v>
      </c>
      <c r="C94" t="s">
        <v>310</v>
      </c>
      <c r="D94" t="s">
        <v>214</v>
      </c>
      <c r="E94" t="s">
        <v>215</v>
      </c>
    </row>
    <row r="95" spans="1:5" x14ac:dyDescent="0.25">
      <c r="A95" t="s">
        <v>313</v>
      </c>
      <c r="B95">
        <v>376190</v>
      </c>
      <c r="C95" t="s">
        <v>310</v>
      </c>
      <c r="D95" t="s">
        <v>214</v>
      </c>
      <c r="E95" t="s">
        <v>34</v>
      </c>
    </row>
    <row r="96" spans="1:5" x14ac:dyDescent="0.25">
      <c r="A96" t="s">
        <v>314</v>
      </c>
      <c r="B96">
        <v>418370</v>
      </c>
      <c r="C96" t="s">
        <v>310</v>
      </c>
      <c r="D96" t="s">
        <v>214</v>
      </c>
      <c r="E96" t="s">
        <v>34</v>
      </c>
    </row>
    <row r="97" spans="1:5" x14ac:dyDescent="0.25">
      <c r="A97" t="s">
        <v>315</v>
      </c>
      <c r="B97">
        <v>444550</v>
      </c>
      <c r="C97" t="s">
        <v>310</v>
      </c>
      <c r="D97" t="s">
        <v>214</v>
      </c>
      <c r="E97" t="s">
        <v>34</v>
      </c>
    </row>
    <row r="98" spans="1:5" x14ac:dyDescent="0.25">
      <c r="A98" t="s">
        <v>316</v>
      </c>
      <c r="B98">
        <v>60610</v>
      </c>
      <c r="C98" t="s">
        <v>310</v>
      </c>
      <c r="D98" t="s">
        <v>214</v>
      </c>
      <c r="E98" t="s">
        <v>58</v>
      </c>
    </row>
    <row r="99" spans="1:5" x14ac:dyDescent="0.25">
      <c r="A99" t="s">
        <v>317</v>
      </c>
      <c r="B99">
        <v>92870</v>
      </c>
      <c r="C99" t="s">
        <v>310</v>
      </c>
      <c r="D99" t="s">
        <v>214</v>
      </c>
      <c r="E99" t="s">
        <v>58</v>
      </c>
    </row>
    <row r="100" spans="1:5" x14ac:dyDescent="0.25">
      <c r="A100" t="s">
        <v>318</v>
      </c>
      <c r="B100">
        <v>46550</v>
      </c>
      <c r="C100" t="s">
        <v>310</v>
      </c>
      <c r="D100" t="s">
        <v>214</v>
      </c>
      <c r="E100" t="s">
        <v>58</v>
      </c>
    </row>
    <row r="101" spans="1:5" x14ac:dyDescent="0.25">
      <c r="A101" t="s">
        <v>319</v>
      </c>
      <c r="B101">
        <v>63920</v>
      </c>
      <c r="C101" t="s">
        <v>310</v>
      </c>
      <c r="D101" t="s">
        <v>214</v>
      </c>
      <c r="E101" t="s">
        <v>42</v>
      </c>
    </row>
    <row r="102" spans="1:5" x14ac:dyDescent="0.25">
      <c r="A102" t="s">
        <v>320</v>
      </c>
      <c r="B102">
        <v>49910</v>
      </c>
      <c r="C102" t="s">
        <v>310</v>
      </c>
      <c r="D102" t="s">
        <v>214</v>
      </c>
      <c r="E102" t="s">
        <v>42</v>
      </c>
    </row>
    <row r="103" spans="1:5" x14ac:dyDescent="0.25">
      <c r="A103" t="s">
        <v>321</v>
      </c>
      <c r="B103">
        <v>43560</v>
      </c>
      <c r="C103" t="s">
        <v>310</v>
      </c>
      <c r="D103" t="s">
        <v>214</v>
      </c>
      <c r="E103" t="s">
        <v>42</v>
      </c>
    </row>
    <row r="104" spans="1:5" x14ac:dyDescent="0.25">
      <c r="A104" t="s">
        <v>322</v>
      </c>
      <c r="B104">
        <v>87020</v>
      </c>
      <c r="C104" t="s">
        <v>310</v>
      </c>
      <c r="D104" t="s">
        <v>214</v>
      </c>
      <c r="E104" t="s">
        <v>50</v>
      </c>
    </row>
    <row r="105" spans="1:5" x14ac:dyDescent="0.25">
      <c r="A105" t="s">
        <v>323</v>
      </c>
      <c r="B105">
        <v>106430</v>
      </c>
      <c r="C105" t="s">
        <v>310</v>
      </c>
      <c r="D105" t="s">
        <v>214</v>
      </c>
      <c r="E105" t="s">
        <v>50</v>
      </c>
    </row>
    <row r="106" spans="1:5" x14ac:dyDescent="0.25">
      <c r="A106" t="s">
        <v>324</v>
      </c>
      <c r="B106">
        <v>93890</v>
      </c>
      <c r="C106" t="s">
        <v>310</v>
      </c>
      <c r="D106" t="s">
        <v>214</v>
      </c>
      <c r="E106" t="s">
        <v>50</v>
      </c>
    </row>
    <row r="107" spans="1:5" x14ac:dyDescent="0.25">
      <c r="A107" t="s">
        <v>325</v>
      </c>
      <c r="B107">
        <v>158840</v>
      </c>
      <c r="C107" t="s">
        <v>310</v>
      </c>
      <c r="D107" t="s">
        <v>214</v>
      </c>
      <c r="E107" t="s">
        <v>66</v>
      </c>
    </row>
    <row r="108" spans="1:5" x14ac:dyDescent="0.25">
      <c r="A108" t="s">
        <v>326</v>
      </c>
      <c r="B108">
        <v>180650</v>
      </c>
      <c r="C108" t="s">
        <v>310</v>
      </c>
      <c r="D108" t="s">
        <v>214</v>
      </c>
      <c r="E108" t="s">
        <v>66</v>
      </c>
    </row>
    <row r="109" spans="1:5" x14ac:dyDescent="0.25">
      <c r="A109" t="s">
        <v>327</v>
      </c>
      <c r="B109">
        <v>158090</v>
      </c>
      <c r="C109" t="s">
        <v>310</v>
      </c>
      <c r="D109" t="s">
        <v>214</v>
      </c>
      <c r="E109" t="s">
        <v>66</v>
      </c>
    </row>
    <row r="110" spans="1:5" x14ac:dyDescent="0.25">
      <c r="A110" t="s">
        <v>328</v>
      </c>
      <c r="B110">
        <v>54170</v>
      </c>
      <c r="C110" t="s">
        <v>310</v>
      </c>
      <c r="D110" t="s">
        <v>214</v>
      </c>
      <c r="E110" t="s">
        <v>234</v>
      </c>
    </row>
    <row r="111" spans="1:5" x14ac:dyDescent="0.25">
      <c r="A111" t="s">
        <v>329</v>
      </c>
      <c r="B111">
        <v>59220</v>
      </c>
      <c r="C111" t="s">
        <v>310</v>
      </c>
      <c r="D111" t="s">
        <v>214</v>
      </c>
      <c r="E111" t="s">
        <v>234</v>
      </c>
    </row>
    <row r="112" spans="1:5" x14ac:dyDescent="0.25">
      <c r="A112" t="s">
        <v>330</v>
      </c>
      <c r="B112">
        <v>51020</v>
      </c>
      <c r="C112" t="s">
        <v>310</v>
      </c>
      <c r="D112" t="s">
        <v>214</v>
      </c>
      <c r="E112" t="s">
        <v>234</v>
      </c>
    </row>
    <row r="113" spans="1:5" x14ac:dyDescent="0.25">
      <c r="A113" t="s">
        <v>331</v>
      </c>
      <c r="B113">
        <v>90700</v>
      </c>
      <c r="C113" t="s">
        <v>310</v>
      </c>
      <c r="D113" t="s">
        <v>214</v>
      </c>
      <c r="E113" t="s">
        <v>74</v>
      </c>
    </row>
    <row r="114" spans="1:5" x14ac:dyDescent="0.25">
      <c r="A114" t="s">
        <v>332</v>
      </c>
      <c r="B114">
        <v>47730</v>
      </c>
      <c r="C114" t="s">
        <v>310</v>
      </c>
      <c r="D114" t="s">
        <v>214</v>
      </c>
      <c r="E114" t="s">
        <v>74</v>
      </c>
    </row>
    <row r="115" spans="1:5" x14ac:dyDescent="0.25">
      <c r="A115" t="s">
        <v>333</v>
      </c>
      <c r="B115">
        <v>47360</v>
      </c>
      <c r="C115" t="s">
        <v>310</v>
      </c>
      <c r="D115" t="s">
        <v>214</v>
      </c>
      <c r="E115" t="s">
        <v>74</v>
      </c>
    </row>
    <row r="116" spans="1:5" x14ac:dyDescent="0.25">
      <c r="A116" t="s">
        <v>334</v>
      </c>
      <c r="B116">
        <v>264300</v>
      </c>
      <c r="C116" t="s">
        <v>310</v>
      </c>
      <c r="D116" t="s">
        <v>214</v>
      </c>
      <c r="E116" t="s">
        <v>241</v>
      </c>
    </row>
    <row r="117" spans="1:5" x14ac:dyDescent="0.25">
      <c r="A117" t="s">
        <v>335</v>
      </c>
      <c r="B117">
        <v>266190</v>
      </c>
      <c r="C117" t="s">
        <v>310</v>
      </c>
      <c r="D117" t="s">
        <v>214</v>
      </c>
      <c r="E117" t="s">
        <v>241</v>
      </c>
    </row>
    <row r="118" spans="1:5" x14ac:dyDescent="0.25">
      <c r="A118" t="s">
        <v>336</v>
      </c>
      <c r="B118">
        <v>261340</v>
      </c>
      <c r="C118" t="s">
        <v>310</v>
      </c>
      <c r="D118" t="s">
        <v>214</v>
      </c>
      <c r="E118" t="s">
        <v>241</v>
      </c>
    </row>
    <row r="119" spans="1:5" x14ac:dyDescent="0.25">
      <c r="A119" t="s">
        <v>337</v>
      </c>
      <c r="B119">
        <v>134130</v>
      </c>
      <c r="C119" t="s">
        <v>310</v>
      </c>
      <c r="D119" t="s">
        <v>214</v>
      </c>
      <c r="E119" t="s">
        <v>98</v>
      </c>
    </row>
    <row r="120" spans="1:5" x14ac:dyDescent="0.25">
      <c r="A120" t="s">
        <v>338</v>
      </c>
      <c r="B120">
        <v>74540</v>
      </c>
      <c r="C120" t="s">
        <v>310</v>
      </c>
      <c r="D120" t="s">
        <v>214</v>
      </c>
      <c r="E120" t="s">
        <v>98</v>
      </c>
    </row>
    <row r="121" spans="1:5" x14ac:dyDescent="0.25">
      <c r="A121" t="s">
        <v>339</v>
      </c>
      <c r="B121">
        <v>67640</v>
      </c>
      <c r="C121" t="s">
        <v>310</v>
      </c>
      <c r="D121" t="s">
        <v>214</v>
      </c>
      <c r="E121" t="s">
        <v>98</v>
      </c>
    </row>
    <row r="122" spans="1:5" x14ac:dyDescent="0.25">
      <c r="A122" t="s">
        <v>340</v>
      </c>
      <c r="B122">
        <v>278460</v>
      </c>
      <c r="C122" t="s">
        <v>341</v>
      </c>
      <c r="D122" t="s">
        <v>214</v>
      </c>
      <c r="E122" t="s">
        <v>215</v>
      </c>
    </row>
    <row r="123" spans="1:5" x14ac:dyDescent="0.25">
      <c r="A123" t="s">
        <v>342</v>
      </c>
      <c r="B123">
        <v>141880</v>
      </c>
      <c r="C123" t="s">
        <v>341</v>
      </c>
      <c r="D123" t="s">
        <v>214</v>
      </c>
      <c r="E123" t="s">
        <v>215</v>
      </c>
    </row>
    <row r="124" spans="1:5" x14ac:dyDescent="0.25">
      <c r="A124" t="s">
        <v>343</v>
      </c>
      <c r="B124">
        <v>163080</v>
      </c>
      <c r="C124" t="s">
        <v>341</v>
      </c>
      <c r="D124" t="s">
        <v>214</v>
      </c>
      <c r="E124" t="s">
        <v>215</v>
      </c>
    </row>
    <row r="125" spans="1:5" x14ac:dyDescent="0.25">
      <c r="A125" t="s">
        <v>344</v>
      </c>
      <c r="B125">
        <v>197470</v>
      </c>
      <c r="C125" t="s">
        <v>341</v>
      </c>
      <c r="D125" t="s">
        <v>214</v>
      </c>
      <c r="E125" t="s">
        <v>34</v>
      </c>
    </row>
    <row r="126" spans="1:5" x14ac:dyDescent="0.25">
      <c r="A126" t="s">
        <v>345</v>
      </c>
      <c r="B126">
        <v>152840</v>
      </c>
      <c r="C126" t="s">
        <v>341</v>
      </c>
      <c r="D126" t="s">
        <v>214</v>
      </c>
      <c r="E126" t="s">
        <v>34</v>
      </c>
    </row>
    <row r="127" spans="1:5" x14ac:dyDescent="0.25">
      <c r="A127" t="s">
        <v>346</v>
      </c>
      <c r="B127">
        <v>136260</v>
      </c>
      <c r="C127" t="s">
        <v>341</v>
      </c>
      <c r="D127" t="s">
        <v>214</v>
      </c>
      <c r="E127" t="s">
        <v>34</v>
      </c>
    </row>
    <row r="128" spans="1:5" x14ac:dyDescent="0.25">
      <c r="A128" t="s">
        <v>347</v>
      </c>
      <c r="B128">
        <v>57370</v>
      </c>
      <c r="C128" t="s">
        <v>341</v>
      </c>
      <c r="D128" t="s">
        <v>214</v>
      </c>
      <c r="E128" t="s">
        <v>58</v>
      </c>
    </row>
    <row r="129" spans="1:5" x14ac:dyDescent="0.25">
      <c r="A129" t="s">
        <v>348</v>
      </c>
      <c r="B129">
        <v>56050</v>
      </c>
      <c r="C129" t="s">
        <v>341</v>
      </c>
      <c r="D129" t="s">
        <v>214</v>
      </c>
      <c r="E129" t="s">
        <v>58</v>
      </c>
    </row>
    <row r="130" spans="1:5" x14ac:dyDescent="0.25">
      <c r="A130" t="s">
        <v>349</v>
      </c>
      <c r="B130">
        <v>82130</v>
      </c>
      <c r="C130" t="s">
        <v>341</v>
      </c>
      <c r="D130" t="s">
        <v>214</v>
      </c>
      <c r="E130" t="s">
        <v>58</v>
      </c>
    </row>
    <row r="131" spans="1:5" x14ac:dyDescent="0.25">
      <c r="A131" t="s">
        <v>350</v>
      </c>
      <c r="B131">
        <v>45800</v>
      </c>
      <c r="C131" t="s">
        <v>341</v>
      </c>
      <c r="D131" t="s">
        <v>214</v>
      </c>
      <c r="E131" t="s">
        <v>42</v>
      </c>
    </row>
    <row r="132" spans="1:5" x14ac:dyDescent="0.25">
      <c r="A132" t="s">
        <v>351</v>
      </c>
      <c r="B132">
        <v>62950</v>
      </c>
      <c r="C132" t="s">
        <v>341</v>
      </c>
      <c r="D132" t="s">
        <v>214</v>
      </c>
      <c r="E132" t="s">
        <v>42</v>
      </c>
    </row>
    <row r="133" spans="1:5" x14ac:dyDescent="0.25">
      <c r="A133" t="s">
        <v>352</v>
      </c>
      <c r="B133">
        <v>49590</v>
      </c>
      <c r="C133" t="s">
        <v>341</v>
      </c>
      <c r="D133" t="s">
        <v>214</v>
      </c>
      <c r="E133" t="s">
        <v>42</v>
      </c>
    </row>
    <row r="134" spans="1:5" x14ac:dyDescent="0.25">
      <c r="A134" t="s">
        <v>353</v>
      </c>
      <c r="B134">
        <v>63300</v>
      </c>
      <c r="C134" t="s">
        <v>341</v>
      </c>
      <c r="D134" t="s">
        <v>214</v>
      </c>
      <c r="E134" t="s">
        <v>50</v>
      </c>
    </row>
    <row r="135" spans="1:5" x14ac:dyDescent="0.25">
      <c r="A135" t="s">
        <v>354</v>
      </c>
      <c r="B135">
        <v>83280</v>
      </c>
      <c r="C135" t="s">
        <v>341</v>
      </c>
      <c r="D135" t="s">
        <v>214</v>
      </c>
      <c r="E135" t="s">
        <v>50</v>
      </c>
    </row>
    <row r="136" spans="1:5" x14ac:dyDescent="0.25">
      <c r="A136" t="s">
        <v>355</v>
      </c>
      <c r="B136">
        <v>46460</v>
      </c>
      <c r="C136" t="s">
        <v>341</v>
      </c>
      <c r="D136" t="s">
        <v>214</v>
      </c>
      <c r="E136" t="s">
        <v>50</v>
      </c>
    </row>
    <row r="137" spans="1:5" x14ac:dyDescent="0.25">
      <c r="A137" t="s">
        <v>356</v>
      </c>
      <c r="B137">
        <v>244470</v>
      </c>
      <c r="C137" t="s">
        <v>341</v>
      </c>
      <c r="D137" t="s">
        <v>214</v>
      </c>
      <c r="E137" t="s">
        <v>66</v>
      </c>
    </row>
    <row r="138" spans="1:5" x14ac:dyDescent="0.25">
      <c r="A138" t="s">
        <v>357</v>
      </c>
      <c r="B138">
        <v>179330</v>
      </c>
      <c r="C138" t="s">
        <v>341</v>
      </c>
      <c r="D138" t="s">
        <v>214</v>
      </c>
      <c r="E138" t="s">
        <v>66</v>
      </c>
    </row>
    <row r="139" spans="1:5" x14ac:dyDescent="0.25">
      <c r="A139" t="s">
        <v>358</v>
      </c>
      <c r="B139">
        <v>204050</v>
      </c>
      <c r="C139" t="s">
        <v>341</v>
      </c>
      <c r="D139" t="s">
        <v>214</v>
      </c>
      <c r="E139" t="s">
        <v>66</v>
      </c>
    </row>
    <row r="140" spans="1:5" x14ac:dyDescent="0.25">
      <c r="A140" t="s">
        <v>359</v>
      </c>
      <c r="B140">
        <v>142920</v>
      </c>
      <c r="C140" t="s">
        <v>341</v>
      </c>
      <c r="D140" t="s">
        <v>214</v>
      </c>
      <c r="E140" t="s">
        <v>234</v>
      </c>
    </row>
    <row r="141" spans="1:5" x14ac:dyDescent="0.25">
      <c r="A141" t="s">
        <v>360</v>
      </c>
      <c r="B141">
        <v>146480</v>
      </c>
      <c r="C141" t="s">
        <v>341</v>
      </c>
      <c r="D141" t="s">
        <v>214</v>
      </c>
      <c r="E141" t="s">
        <v>234</v>
      </c>
    </row>
    <row r="142" spans="1:5" x14ac:dyDescent="0.25">
      <c r="A142" t="s">
        <v>361</v>
      </c>
      <c r="B142">
        <v>163830</v>
      </c>
      <c r="C142" t="s">
        <v>341</v>
      </c>
      <c r="D142" t="s">
        <v>214</v>
      </c>
      <c r="E142" t="s">
        <v>234</v>
      </c>
    </row>
    <row r="143" spans="1:5" x14ac:dyDescent="0.25">
      <c r="A143" t="s">
        <v>362</v>
      </c>
      <c r="B143">
        <v>133120</v>
      </c>
      <c r="C143" t="s">
        <v>341</v>
      </c>
      <c r="D143" t="s">
        <v>214</v>
      </c>
      <c r="E143" t="s">
        <v>74</v>
      </c>
    </row>
    <row r="144" spans="1:5" x14ac:dyDescent="0.25">
      <c r="A144" t="s">
        <v>363</v>
      </c>
      <c r="B144">
        <v>74050</v>
      </c>
      <c r="C144" t="s">
        <v>341</v>
      </c>
      <c r="D144" t="s">
        <v>214</v>
      </c>
      <c r="E144" t="s">
        <v>74</v>
      </c>
    </row>
    <row r="145" spans="1:5" x14ac:dyDescent="0.25">
      <c r="A145" t="s">
        <v>364</v>
      </c>
      <c r="B145">
        <v>144660</v>
      </c>
      <c r="C145" t="s">
        <v>341</v>
      </c>
      <c r="D145" t="s">
        <v>214</v>
      </c>
      <c r="E145" t="s">
        <v>74</v>
      </c>
    </row>
    <row r="146" spans="1:5" x14ac:dyDescent="0.25">
      <c r="A146" t="s">
        <v>365</v>
      </c>
      <c r="B146">
        <v>167320</v>
      </c>
      <c r="C146" t="s">
        <v>341</v>
      </c>
      <c r="D146" t="s">
        <v>214</v>
      </c>
      <c r="E146" t="s">
        <v>241</v>
      </c>
    </row>
    <row r="147" spans="1:5" x14ac:dyDescent="0.25">
      <c r="A147" t="s">
        <v>366</v>
      </c>
      <c r="B147">
        <v>120820</v>
      </c>
      <c r="C147" t="s">
        <v>341</v>
      </c>
      <c r="D147" t="s">
        <v>214</v>
      </c>
      <c r="E147" t="s">
        <v>241</v>
      </c>
    </row>
    <row r="148" spans="1:5" x14ac:dyDescent="0.25">
      <c r="A148" t="s">
        <v>367</v>
      </c>
      <c r="B148">
        <v>86660</v>
      </c>
      <c r="C148" t="s">
        <v>341</v>
      </c>
      <c r="D148" t="s">
        <v>214</v>
      </c>
      <c r="E148" t="s">
        <v>241</v>
      </c>
    </row>
    <row r="149" spans="1:5" x14ac:dyDescent="0.25">
      <c r="A149" t="s">
        <v>368</v>
      </c>
      <c r="B149">
        <v>51150</v>
      </c>
      <c r="C149" t="s">
        <v>341</v>
      </c>
      <c r="D149" t="s">
        <v>214</v>
      </c>
      <c r="E149" t="s">
        <v>98</v>
      </c>
    </row>
    <row r="150" spans="1:5" x14ac:dyDescent="0.25">
      <c r="A150" t="s">
        <v>369</v>
      </c>
      <c r="B150">
        <v>176800</v>
      </c>
      <c r="C150" t="s">
        <v>341</v>
      </c>
      <c r="D150" t="s">
        <v>214</v>
      </c>
      <c r="E150" t="s">
        <v>98</v>
      </c>
    </row>
    <row r="151" spans="1:5" x14ac:dyDescent="0.25">
      <c r="A151" t="s">
        <v>370</v>
      </c>
      <c r="B151">
        <v>56510</v>
      </c>
      <c r="C151" t="s">
        <v>341</v>
      </c>
      <c r="D151" t="s">
        <v>214</v>
      </c>
      <c r="E151" t="s">
        <v>98</v>
      </c>
    </row>
    <row r="152" spans="1:5" x14ac:dyDescent="0.25">
      <c r="A152" t="s">
        <v>371</v>
      </c>
      <c r="B152">
        <v>84430</v>
      </c>
      <c r="C152" t="s">
        <v>372</v>
      </c>
      <c r="D152" t="s">
        <v>214</v>
      </c>
      <c r="E152" t="s">
        <v>215</v>
      </c>
    </row>
    <row r="153" spans="1:5" x14ac:dyDescent="0.25">
      <c r="A153" t="s">
        <v>373</v>
      </c>
      <c r="B153">
        <v>85570</v>
      </c>
      <c r="C153" t="s">
        <v>372</v>
      </c>
      <c r="D153" t="s">
        <v>214</v>
      </c>
      <c r="E153" t="s">
        <v>215</v>
      </c>
    </row>
    <row r="154" spans="1:5" x14ac:dyDescent="0.25">
      <c r="A154" t="s">
        <v>374</v>
      </c>
      <c r="B154">
        <v>78270</v>
      </c>
      <c r="C154" t="s">
        <v>372</v>
      </c>
      <c r="D154" t="s">
        <v>214</v>
      </c>
      <c r="E154" t="s">
        <v>215</v>
      </c>
    </row>
    <row r="155" spans="1:5" x14ac:dyDescent="0.25">
      <c r="A155" t="s">
        <v>375</v>
      </c>
      <c r="B155">
        <v>83690</v>
      </c>
      <c r="C155" t="s">
        <v>372</v>
      </c>
      <c r="D155" t="s">
        <v>214</v>
      </c>
      <c r="E155" t="s">
        <v>34</v>
      </c>
    </row>
    <row r="156" spans="1:5" x14ac:dyDescent="0.25">
      <c r="A156" t="s">
        <v>376</v>
      </c>
      <c r="B156">
        <v>82240</v>
      </c>
      <c r="C156" t="s">
        <v>372</v>
      </c>
      <c r="D156" t="s">
        <v>214</v>
      </c>
      <c r="E156" t="s">
        <v>34</v>
      </c>
    </row>
    <row r="157" spans="1:5" x14ac:dyDescent="0.25">
      <c r="A157" t="s">
        <v>377</v>
      </c>
      <c r="B157">
        <v>83490</v>
      </c>
      <c r="C157" t="s">
        <v>372</v>
      </c>
      <c r="D157" t="s">
        <v>214</v>
      </c>
      <c r="E157" t="s">
        <v>34</v>
      </c>
    </row>
    <row r="158" spans="1:5" x14ac:dyDescent="0.25">
      <c r="A158" t="s">
        <v>378</v>
      </c>
      <c r="B158">
        <v>48100</v>
      </c>
      <c r="C158" t="s">
        <v>372</v>
      </c>
      <c r="D158" t="s">
        <v>214</v>
      </c>
      <c r="E158" t="s">
        <v>58</v>
      </c>
    </row>
    <row r="159" spans="1:5" x14ac:dyDescent="0.25">
      <c r="A159" t="s">
        <v>379</v>
      </c>
      <c r="B159">
        <v>37580</v>
      </c>
      <c r="C159" t="s">
        <v>372</v>
      </c>
      <c r="D159" t="s">
        <v>214</v>
      </c>
      <c r="E159" t="s">
        <v>58</v>
      </c>
    </row>
    <row r="160" spans="1:5" x14ac:dyDescent="0.25">
      <c r="A160" t="s">
        <v>380</v>
      </c>
      <c r="B160">
        <v>33360</v>
      </c>
      <c r="C160" t="s">
        <v>372</v>
      </c>
      <c r="D160" t="s">
        <v>214</v>
      </c>
      <c r="E160" t="s">
        <v>58</v>
      </c>
    </row>
    <row r="161" spans="1:5" x14ac:dyDescent="0.25">
      <c r="A161" t="s">
        <v>381</v>
      </c>
      <c r="B161">
        <v>30980</v>
      </c>
      <c r="C161" t="s">
        <v>372</v>
      </c>
      <c r="D161" t="s">
        <v>214</v>
      </c>
      <c r="E161" t="s">
        <v>42</v>
      </c>
    </row>
    <row r="162" spans="1:5" x14ac:dyDescent="0.25">
      <c r="A162" t="s">
        <v>382</v>
      </c>
      <c r="B162">
        <v>29060</v>
      </c>
      <c r="C162" t="s">
        <v>372</v>
      </c>
      <c r="D162" t="s">
        <v>214</v>
      </c>
      <c r="E162" t="s">
        <v>42</v>
      </c>
    </row>
    <row r="163" spans="1:5" x14ac:dyDescent="0.25">
      <c r="A163" t="s">
        <v>383</v>
      </c>
      <c r="B163">
        <v>32890</v>
      </c>
      <c r="C163" t="s">
        <v>372</v>
      </c>
      <c r="D163" t="s">
        <v>214</v>
      </c>
      <c r="E163" t="s">
        <v>42</v>
      </c>
    </row>
    <row r="164" spans="1:5" x14ac:dyDescent="0.25">
      <c r="A164" t="s">
        <v>384</v>
      </c>
      <c r="B164">
        <v>61600</v>
      </c>
      <c r="C164" t="s">
        <v>372</v>
      </c>
      <c r="D164" t="s">
        <v>214</v>
      </c>
      <c r="E164" t="s">
        <v>50</v>
      </c>
    </row>
    <row r="165" spans="1:5" x14ac:dyDescent="0.25">
      <c r="A165" t="s">
        <v>385</v>
      </c>
      <c r="B165">
        <v>66300</v>
      </c>
      <c r="C165" t="s">
        <v>372</v>
      </c>
      <c r="D165" t="s">
        <v>214</v>
      </c>
      <c r="E165" t="s">
        <v>50</v>
      </c>
    </row>
    <row r="166" spans="1:5" x14ac:dyDescent="0.25">
      <c r="A166" t="s">
        <v>386</v>
      </c>
      <c r="B166">
        <v>72780</v>
      </c>
      <c r="C166" t="s">
        <v>372</v>
      </c>
      <c r="D166" t="s">
        <v>214</v>
      </c>
      <c r="E166" t="s">
        <v>50</v>
      </c>
    </row>
    <row r="167" spans="1:5" x14ac:dyDescent="0.25">
      <c r="A167" t="s">
        <v>387</v>
      </c>
      <c r="B167">
        <v>175740</v>
      </c>
      <c r="C167" t="s">
        <v>372</v>
      </c>
      <c r="D167" t="s">
        <v>214</v>
      </c>
      <c r="E167" t="s">
        <v>66</v>
      </c>
    </row>
    <row r="168" spans="1:5" x14ac:dyDescent="0.25">
      <c r="A168" t="s">
        <v>388</v>
      </c>
      <c r="B168">
        <v>185420</v>
      </c>
      <c r="C168" t="s">
        <v>372</v>
      </c>
      <c r="D168" t="s">
        <v>214</v>
      </c>
      <c r="E168" t="s">
        <v>66</v>
      </c>
    </row>
    <row r="169" spans="1:5" x14ac:dyDescent="0.25">
      <c r="A169" t="s">
        <v>389</v>
      </c>
      <c r="B169">
        <v>166130</v>
      </c>
      <c r="C169" t="s">
        <v>372</v>
      </c>
      <c r="D169" t="s">
        <v>214</v>
      </c>
      <c r="E169" t="s">
        <v>66</v>
      </c>
    </row>
    <row r="170" spans="1:5" x14ac:dyDescent="0.25">
      <c r="A170" t="s">
        <v>390</v>
      </c>
      <c r="B170">
        <v>74500</v>
      </c>
      <c r="C170" t="s">
        <v>372</v>
      </c>
      <c r="D170" t="s">
        <v>214</v>
      </c>
      <c r="E170" t="s">
        <v>234</v>
      </c>
    </row>
    <row r="171" spans="1:5" x14ac:dyDescent="0.25">
      <c r="A171" t="s">
        <v>391</v>
      </c>
      <c r="B171">
        <v>79960</v>
      </c>
      <c r="C171" t="s">
        <v>372</v>
      </c>
      <c r="D171" t="s">
        <v>214</v>
      </c>
      <c r="E171" t="s">
        <v>234</v>
      </c>
    </row>
    <row r="172" spans="1:5" x14ac:dyDescent="0.25">
      <c r="A172" t="s">
        <v>392</v>
      </c>
      <c r="B172">
        <v>91000</v>
      </c>
      <c r="C172" t="s">
        <v>372</v>
      </c>
      <c r="D172" t="s">
        <v>214</v>
      </c>
      <c r="E172" t="s">
        <v>234</v>
      </c>
    </row>
    <row r="173" spans="1:5" x14ac:dyDescent="0.25">
      <c r="A173" t="s">
        <v>393</v>
      </c>
      <c r="B173">
        <v>93750</v>
      </c>
      <c r="C173" t="s">
        <v>372</v>
      </c>
      <c r="D173" t="s">
        <v>214</v>
      </c>
      <c r="E173" t="s">
        <v>74</v>
      </c>
    </row>
    <row r="174" spans="1:5" x14ac:dyDescent="0.25">
      <c r="A174" t="s">
        <v>394</v>
      </c>
      <c r="B174">
        <v>86370</v>
      </c>
      <c r="C174" t="s">
        <v>372</v>
      </c>
      <c r="D174" t="s">
        <v>214</v>
      </c>
      <c r="E174" t="s">
        <v>74</v>
      </c>
    </row>
    <row r="175" spans="1:5" x14ac:dyDescent="0.25">
      <c r="A175" t="s">
        <v>395</v>
      </c>
      <c r="B175">
        <v>71930</v>
      </c>
      <c r="C175" t="s">
        <v>372</v>
      </c>
      <c r="D175" t="s">
        <v>214</v>
      </c>
      <c r="E175" t="s">
        <v>74</v>
      </c>
    </row>
    <row r="176" spans="1:5" x14ac:dyDescent="0.25">
      <c r="A176" t="s">
        <v>396</v>
      </c>
      <c r="B176">
        <v>113920</v>
      </c>
      <c r="C176" t="s">
        <v>372</v>
      </c>
      <c r="D176" t="s">
        <v>214</v>
      </c>
      <c r="E176" t="s">
        <v>241</v>
      </c>
    </row>
    <row r="177" spans="1:5" x14ac:dyDescent="0.25">
      <c r="A177" t="s">
        <v>397</v>
      </c>
      <c r="B177">
        <v>100090</v>
      </c>
      <c r="C177" t="s">
        <v>372</v>
      </c>
      <c r="D177" t="s">
        <v>214</v>
      </c>
      <c r="E177" t="s">
        <v>241</v>
      </c>
    </row>
    <row r="178" spans="1:5" x14ac:dyDescent="0.25">
      <c r="A178" t="s">
        <v>398</v>
      </c>
      <c r="B178">
        <v>115750</v>
      </c>
      <c r="C178" t="s">
        <v>372</v>
      </c>
      <c r="D178" t="s">
        <v>214</v>
      </c>
      <c r="E178" t="s">
        <v>241</v>
      </c>
    </row>
    <row r="179" spans="1:5" x14ac:dyDescent="0.25">
      <c r="A179" t="s">
        <v>399</v>
      </c>
      <c r="B179">
        <v>38530</v>
      </c>
      <c r="C179" t="s">
        <v>372</v>
      </c>
      <c r="D179" t="s">
        <v>214</v>
      </c>
      <c r="E179" t="s">
        <v>98</v>
      </c>
    </row>
    <row r="180" spans="1:5" x14ac:dyDescent="0.25">
      <c r="A180" t="s">
        <v>400</v>
      </c>
      <c r="B180">
        <v>38970</v>
      </c>
      <c r="C180" t="s">
        <v>372</v>
      </c>
      <c r="D180" t="s">
        <v>214</v>
      </c>
      <c r="E180" t="s">
        <v>98</v>
      </c>
    </row>
    <row r="181" spans="1:5" x14ac:dyDescent="0.25">
      <c r="A181" t="s">
        <v>401</v>
      </c>
      <c r="B181">
        <v>40340</v>
      </c>
      <c r="C181" t="s">
        <v>372</v>
      </c>
      <c r="D181" t="s">
        <v>214</v>
      </c>
      <c r="E181" t="s">
        <v>98</v>
      </c>
    </row>
    <row r="182" spans="1:5" x14ac:dyDescent="0.25">
      <c r="A182" t="s">
        <v>212</v>
      </c>
      <c r="B182">
        <v>175600</v>
      </c>
      <c r="C182" t="s">
        <v>213</v>
      </c>
      <c r="D182" t="s">
        <v>402</v>
      </c>
      <c r="E182" t="s">
        <v>215</v>
      </c>
    </row>
    <row r="183" spans="1:5" x14ac:dyDescent="0.25">
      <c r="A183" t="s">
        <v>216</v>
      </c>
      <c r="B183">
        <v>135110</v>
      </c>
      <c r="C183" t="s">
        <v>213</v>
      </c>
      <c r="D183" t="s">
        <v>402</v>
      </c>
      <c r="E183" t="s">
        <v>215</v>
      </c>
    </row>
    <row r="184" spans="1:5" x14ac:dyDescent="0.25">
      <c r="A184" t="s">
        <v>217</v>
      </c>
      <c r="B184">
        <v>106060</v>
      </c>
      <c r="C184" t="s">
        <v>213</v>
      </c>
      <c r="D184" t="s">
        <v>402</v>
      </c>
      <c r="E184" t="s">
        <v>215</v>
      </c>
    </row>
    <row r="185" spans="1:5" x14ac:dyDescent="0.25">
      <c r="A185" t="s">
        <v>218</v>
      </c>
      <c r="B185">
        <v>217490</v>
      </c>
      <c r="C185" t="s">
        <v>213</v>
      </c>
      <c r="D185" t="s">
        <v>402</v>
      </c>
      <c r="E185" t="s">
        <v>34</v>
      </c>
    </row>
    <row r="186" spans="1:5" x14ac:dyDescent="0.25">
      <c r="A186" t="s">
        <v>219</v>
      </c>
      <c r="B186">
        <v>200650</v>
      </c>
      <c r="C186" t="s">
        <v>213</v>
      </c>
      <c r="D186" t="s">
        <v>402</v>
      </c>
      <c r="E186" t="s">
        <v>34</v>
      </c>
    </row>
    <row r="187" spans="1:5" x14ac:dyDescent="0.25">
      <c r="A187" t="s">
        <v>220</v>
      </c>
      <c r="B187">
        <v>208970</v>
      </c>
      <c r="C187" t="s">
        <v>213</v>
      </c>
      <c r="D187" t="s">
        <v>402</v>
      </c>
      <c r="E187" t="s">
        <v>34</v>
      </c>
    </row>
    <row r="188" spans="1:5" x14ac:dyDescent="0.25">
      <c r="A188" t="s">
        <v>221</v>
      </c>
      <c r="B188">
        <v>58150</v>
      </c>
      <c r="C188" t="s">
        <v>213</v>
      </c>
      <c r="D188" t="s">
        <v>402</v>
      </c>
      <c r="E188" t="s">
        <v>58</v>
      </c>
    </row>
    <row r="189" spans="1:5" x14ac:dyDescent="0.25">
      <c r="A189" t="s">
        <v>222</v>
      </c>
      <c r="B189">
        <v>43860</v>
      </c>
      <c r="C189" t="s">
        <v>213</v>
      </c>
      <c r="D189" t="s">
        <v>402</v>
      </c>
      <c r="E189" t="s">
        <v>58</v>
      </c>
    </row>
    <row r="190" spans="1:5" x14ac:dyDescent="0.25">
      <c r="A190" t="s">
        <v>223</v>
      </c>
      <c r="B190">
        <v>59620</v>
      </c>
      <c r="C190" t="s">
        <v>213</v>
      </c>
      <c r="D190" t="s">
        <v>402</v>
      </c>
      <c r="E190" t="s">
        <v>58</v>
      </c>
    </row>
    <row r="191" spans="1:5" x14ac:dyDescent="0.25">
      <c r="A191" t="s">
        <v>224</v>
      </c>
      <c r="B191">
        <v>42790</v>
      </c>
      <c r="C191" t="s">
        <v>213</v>
      </c>
      <c r="D191" t="s">
        <v>402</v>
      </c>
      <c r="E191" t="s">
        <v>42</v>
      </c>
    </row>
    <row r="192" spans="1:5" x14ac:dyDescent="0.25">
      <c r="A192" t="s">
        <v>225</v>
      </c>
      <c r="B192">
        <v>83780</v>
      </c>
      <c r="C192" t="s">
        <v>213</v>
      </c>
      <c r="D192" t="s">
        <v>402</v>
      </c>
      <c r="E192" t="s">
        <v>42</v>
      </c>
    </row>
    <row r="193" spans="1:5" x14ac:dyDescent="0.25">
      <c r="A193" t="s">
        <v>226</v>
      </c>
      <c r="B193">
        <v>52310</v>
      </c>
      <c r="C193" t="s">
        <v>213</v>
      </c>
      <c r="D193" t="s">
        <v>402</v>
      </c>
      <c r="E193" t="s">
        <v>42</v>
      </c>
    </row>
    <row r="194" spans="1:5" x14ac:dyDescent="0.25">
      <c r="A194" t="s">
        <v>227</v>
      </c>
      <c r="B194">
        <v>72100</v>
      </c>
      <c r="C194" t="s">
        <v>213</v>
      </c>
      <c r="D194" t="s">
        <v>402</v>
      </c>
      <c r="E194" t="s">
        <v>50</v>
      </c>
    </row>
    <row r="195" spans="1:5" x14ac:dyDescent="0.25">
      <c r="A195" t="s">
        <v>228</v>
      </c>
      <c r="B195">
        <v>58110</v>
      </c>
      <c r="C195" t="s">
        <v>213</v>
      </c>
      <c r="D195" t="s">
        <v>402</v>
      </c>
      <c r="E195" t="s">
        <v>50</v>
      </c>
    </row>
    <row r="196" spans="1:5" x14ac:dyDescent="0.25">
      <c r="A196" t="s">
        <v>229</v>
      </c>
      <c r="B196">
        <v>167940</v>
      </c>
      <c r="C196" t="s">
        <v>213</v>
      </c>
      <c r="D196" t="s">
        <v>402</v>
      </c>
      <c r="E196" t="s">
        <v>50</v>
      </c>
    </row>
    <row r="197" spans="1:5" x14ac:dyDescent="0.25">
      <c r="A197" t="s">
        <v>230</v>
      </c>
      <c r="B197">
        <v>235590</v>
      </c>
      <c r="C197" t="s">
        <v>213</v>
      </c>
      <c r="D197" t="s">
        <v>402</v>
      </c>
      <c r="E197" t="s">
        <v>66</v>
      </c>
    </row>
    <row r="198" spans="1:5" x14ac:dyDescent="0.25">
      <c r="A198" t="s">
        <v>231</v>
      </c>
      <c r="B198">
        <v>200530</v>
      </c>
      <c r="C198" t="s">
        <v>213</v>
      </c>
      <c r="D198" t="s">
        <v>402</v>
      </c>
      <c r="E198" t="s">
        <v>66</v>
      </c>
    </row>
    <row r="199" spans="1:5" x14ac:dyDescent="0.25">
      <c r="A199" t="s">
        <v>232</v>
      </c>
      <c r="B199">
        <v>200790</v>
      </c>
      <c r="C199" t="s">
        <v>213</v>
      </c>
      <c r="D199" t="s">
        <v>402</v>
      </c>
      <c r="E199" t="s">
        <v>66</v>
      </c>
    </row>
    <row r="200" spans="1:5" x14ac:dyDescent="0.25">
      <c r="A200" t="s">
        <v>233</v>
      </c>
      <c r="B200">
        <v>90360</v>
      </c>
      <c r="C200" t="s">
        <v>213</v>
      </c>
      <c r="D200" t="s">
        <v>402</v>
      </c>
      <c r="E200" t="s">
        <v>234</v>
      </c>
    </row>
    <row r="201" spans="1:5" x14ac:dyDescent="0.25">
      <c r="A201" t="s">
        <v>235</v>
      </c>
      <c r="B201">
        <v>64910</v>
      </c>
      <c r="C201" t="s">
        <v>213</v>
      </c>
      <c r="D201" t="s">
        <v>402</v>
      </c>
      <c r="E201" t="s">
        <v>234</v>
      </c>
    </row>
    <row r="202" spans="1:5" x14ac:dyDescent="0.25">
      <c r="A202" t="s">
        <v>236</v>
      </c>
      <c r="B202">
        <v>53870</v>
      </c>
      <c r="C202" t="s">
        <v>213</v>
      </c>
      <c r="D202" t="s">
        <v>402</v>
      </c>
      <c r="E202" t="s">
        <v>234</v>
      </c>
    </row>
    <row r="203" spans="1:5" x14ac:dyDescent="0.25">
      <c r="A203" t="s">
        <v>237</v>
      </c>
      <c r="B203">
        <v>68440</v>
      </c>
      <c r="C203" t="s">
        <v>213</v>
      </c>
      <c r="D203" t="s">
        <v>402</v>
      </c>
      <c r="E203" t="s">
        <v>74</v>
      </c>
    </row>
    <row r="204" spans="1:5" x14ac:dyDescent="0.25">
      <c r="A204" t="s">
        <v>238</v>
      </c>
      <c r="B204">
        <v>92350</v>
      </c>
      <c r="C204" t="s">
        <v>213</v>
      </c>
      <c r="D204" t="s">
        <v>402</v>
      </c>
      <c r="E204" t="s">
        <v>74</v>
      </c>
    </row>
    <row r="205" spans="1:5" x14ac:dyDescent="0.25">
      <c r="A205" t="s">
        <v>239</v>
      </c>
      <c r="B205">
        <v>73820</v>
      </c>
      <c r="C205" t="s">
        <v>213</v>
      </c>
      <c r="D205" t="s">
        <v>402</v>
      </c>
      <c r="E205" t="s">
        <v>74</v>
      </c>
    </row>
    <row r="206" spans="1:5" x14ac:dyDescent="0.25">
      <c r="A206" t="s">
        <v>240</v>
      </c>
      <c r="B206">
        <v>46730</v>
      </c>
      <c r="C206" t="s">
        <v>213</v>
      </c>
      <c r="D206" t="s">
        <v>402</v>
      </c>
      <c r="E206" t="s">
        <v>241</v>
      </c>
    </row>
    <row r="207" spans="1:5" x14ac:dyDescent="0.25">
      <c r="A207" t="s">
        <v>242</v>
      </c>
      <c r="B207">
        <v>55480</v>
      </c>
      <c r="C207" t="s">
        <v>213</v>
      </c>
      <c r="D207" t="s">
        <v>402</v>
      </c>
      <c r="E207" t="s">
        <v>241</v>
      </c>
    </row>
    <row r="208" spans="1:5" x14ac:dyDescent="0.25">
      <c r="A208" t="s">
        <v>243</v>
      </c>
      <c r="B208">
        <v>59550</v>
      </c>
      <c r="C208" t="s">
        <v>213</v>
      </c>
      <c r="D208" t="s">
        <v>402</v>
      </c>
      <c r="E208" t="s">
        <v>241</v>
      </c>
    </row>
    <row r="209" spans="1:5" x14ac:dyDescent="0.25">
      <c r="A209" t="s">
        <v>244</v>
      </c>
      <c r="B209">
        <v>85880</v>
      </c>
      <c r="C209" t="s">
        <v>213</v>
      </c>
      <c r="D209" t="s">
        <v>402</v>
      </c>
      <c r="E209" t="s">
        <v>98</v>
      </c>
    </row>
    <row r="210" spans="1:5" x14ac:dyDescent="0.25">
      <c r="A210" t="s">
        <v>245</v>
      </c>
      <c r="B210">
        <v>80950</v>
      </c>
      <c r="C210" t="s">
        <v>213</v>
      </c>
      <c r="D210" t="s">
        <v>402</v>
      </c>
      <c r="E210" t="s">
        <v>98</v>
      </c>
    </row>
    <row r="211" spans="1:5" x14ac:dyDescent="0.25">
      <c r="A211" t="s">
        <v>246</v>
      </c>
      <c r="B211">
        <v>70810</v>
      </c>
      <c r="C211" t="s">
        <v>213</v>
      </c>
      <c r="D211" t="s">
        <v>402</v>
      </c>
      <c r="E211" t="s">
        <v>98</v>
      </c>
    </row>
    <row r="212" spans="1:5" x14ac:dyDescent="0.25">
      <c r="A212" t="s">
        <v>247</v>
      </c>
      <c r="B212">
        <v>68450</v>
      </c>
      <c r="C212" t="s">
        <v>248</v>
      </c>
      <c r="D212" t="s">
        <v>402</v>
      </c>
      <c r="E212" t="s">
        <v>215</v>
      </c>
    </row>
    <row r="213" spans="1:5" x14ac:dyDescent="0.25">
      <c r="A213" t="s">
        <v>249</v>
      </c>
      <c r="B213">
        <v>53210</v>
      </c>
      <c r="C213" t="s">
        <v>248</v>
      </c>
      <c r="D213" t="s">
        <v>402</v>
      </c>
      <c r="E213" t="s">
        <v>215</v>
      </c>
    </row>
    <row r="214" spans="1:5" x14ac:dyDescent="0.25">
      <c r="A214" t="s">
        <v>250</v>
      </c>
      <c r="B214">
        <v>59930</v>
      </c>
      <c r="C214" t="s">
        <v>248</v>
      </c>
      <c r="D214" t="s">
        <v>402</v>
      </c>
      <c r="E214" t="s">
        <v>215</v>
      </c>
    </row>
    <row r="215" spans="1:5" x14ac:dyDescent="0.25">
      <c r="A215" t="s">
        <v>251</v>
      </c>
      <c r="B215">
        <v>145090</v>
      </c>
      <c r="C215" t="s">
        <v>248</v>
      </c>
      <c r="D215" t="s">
        <v>402</v>
      </c>
      <c r="E215" t="s">
        <v>34</v>
      </c>
    </row>
    <row r="216" spans="1:5" x14ac:dyDescent="0.25">
      <c r="A216" t="s">
        <v>252</v>
      </c>
      <c r="B216">
        <v>192200</v>
      </c>
      <c r="C216" t="s">
        <v>248</v>
      </c>
      <c r="D216" t="s">
        <v>402</v>
      </c>
      <c r="E216" t="s">
        <v>34</v>
      </c>
    </row>
    <row r="217" spans="1:5" x14ac:dyDescent="0.25">
      <c r="A217" t="s">
        <v>253</v>
      </c>
      <c r="B217">
        <v>156490</v>
      </c>
      <c r="C217" t="s">
        <v>248</v>
      </c>
      <c r="D217" t="s">
        <v>402</v>
      </c>
      <c r="E217" t="s">
        <v>34</v>
      </c>
    </row>
    <row r="218" spans="1:5" x14ac:dyDescent="0.25">
      <c r="A218" t="s">
        <v>254</v>
      </c>
      <c r="B218">
        <v>54640</v>
      </c>
      <c r="C218" t="s">
        <v>248</v>
      </c>
      <c r="D218" t="s">
        <v>402</v>
      </c>
      <c r="E218" t="s">
        <v>58</v>
      </c>
    </row>
    <row r="219" spans="1:5" x14ac:dyDescent="0.25">
      <c r="A219" t="s">
        <v>255</v>
      </c>
      <c r="B219">
        <v>34900</v>
      </c>
      <c r="C219" t="s">
        <v>248</v>
      </c>
      <c r="D219" t="s">
        <v>402</v>
      </c>
      <c r="E219" t="s">
        <v>58</v>
      </c>
    </row>
    <row r="220" spans="1:5" x14ac:dyDescent="0.25">
      <c r="A220" t="s">
        <v>256</v>
      </c>
      <c r="B220">
        <v>45860</v>
      </c>
      <c r="C220" t="s">
        <v>248</v>
      </c>
      <c r="D220" t="s">
        <v>402</v>
      </c>
      <c r="E220" t="s">
        <v>58</v>
      </c>
    </row>
    <row r="221" spans="1:5" x14ac:dyDescent="0.25">
      <c r="A221" t="s">
        <v>257</v>
      </c>
      <c r="B221">
        <v>24750</v>
      </c>
      <c r="C221" t="s">
        <v>248</v>
      </c>
      <c r="D221" t="s">
        <v>402</v>
      </c>
      <c r="E221" t="s">
        <v>42</v>
      </c>
    </row>
    <row r="222" spans="1:5" x14ac:dyDescent="0.25">
      <c r="A222" t="s">
        <v>258</v>
      </c>
      <c r="B222">
        <v>30890</v>
      </c>
      <c r="C222" t="s">
        <v>248</v>
      </c>
      <c r="D222" t="s">
        <v>402</v>
      </c>
      <c r="E222" t="s">
        <v>42</v>
      </c>
    </row>
    <row r="223" spans="1:5" x14ac:dyDescent="0.25">
      <c r="A223" t="s">
        <v>259</v>
      </c>
      <c r="B223">
        <v>22910</v>
      </c>
      <c r="C223" t="s">
        <v>248</v>
      </c>
      <c r="D223" t="s">
        <v>402</v>
      </c>
      <c r="E223" t="s">
        <v>42</v>
      </c>
    </row>
    <row r="224" spans="1:5" x14ac:dyDescent="0.25">
      <c r="A224" t="s">
        <v>260</v>
      </c>
      <c r="B224">
        <v>46910</v>
      </c>
      <c r="C224" t="s">
        <v>248</v>
      </c>
      <c r="D224" t="s">
        <v>402</v>
      </c>
      <c r="E224" t="s">
        <v>50</v>
      </c>
    </row>
    <row r="225" spans="1:5" x14ac:dyDescent="0.25">
      <c r="A225" t="s">
        <v>261</v>
      </c>
      <c r="B225">
        <v>58160</v>
      </c>
      <c r="C225" t="s">
        <v>248</v>
      </c>
      <c r="D225" t="s">
        <v>402</v>
      </c>
      <c r="E225" t="s">
        <v>50</v>
      </c>
    </row>
    <row r="226" spans="1:5" x14ac:dyDescent="0.25">
      <c r="A226" t="s">
        <v>262</v>
      </c>
      <c r="B226">
        <v>50920</v>
      </c>
      <c r="C226" t="s">
        <v>248</v>
      </c>
      <c r="D226" t="s">
        <v>402</v>
      </c>
      <c r="E226" t="s">
        <v>50</v>
      </c>
    </row>
    <row r="227" spans="1:5" x14ac:dyDescent="0.25">
      <c r="A227" t="s">
        <v>263</v>
      </c>
      <c r="B227">
        <v>144940</v>
      </c>
      <c r="C227" t="s">
        <v>248</v>
      </c>
      <c r="D227" t="s">
        <v>402</v>
      </c>
      <c r="E227" t="s">
        <v>66</v>
      </c>
    </row>
    <row r="228" spans="1:5" x14ac:dyDescent="0.25">
      <c r="A228" t="s">
        <v>264</v>
      </c>
      <c r="B228">
        <v>246040</v>
      </c>
      <c r="C228" t="s">
        <v>248</v>
      </c>
      <c r="D228" t="s">
        <v>402</v>
      </c>
      <c r="E228" t="s">
        <v>66</v>
      </c>
    </row>
    <row r="229" spans="1:5" x14ac:dyDescent="0.25">
      <c r="A229" t="s">
        <v>265</v>
      </c>
      <c r="B229">
        <v>170380</v>
      </c>
      <c r="C229" t="s">
        <v>248</v>
      </c>
      <c r="D229" t="s">
        <v>402</v>
      </c>
      <c r="E229" t="s">
        <v>66</v>
      </c>
    </row>
    <row r="230" spans="1:5" x14ac:dyDescent="0.25">
      <c r="A230" t="s">
        <v>266</v>
      </c>
      <c r="B230">
        <v>222110</v>
      </c>
      <c r="C230" t="s">
        <v>248</v>
      </c>
      <c r="D230" t="s">
        <v>402</v>
      </c>
      <c r="E230" t="s">
        <v>234</v>
      </c>
    </row>
    <row r="231" spans="1:5" x14ac:dyDescent="0.25">
      <c r="A231" t="s">
        <v>267</v>
      </c>
      <c r="B231">
        <v>167390</v>
      </c>
      <c r="C231" t="s">
        <v>248</v>
      </c>
      <c r="D231" t="s">
        <v>402</v>
      </c>
      <c r="E231" t="s">
        <v>234</v>
      </c>
    </row>
    <row r="232" spans="1:5" x14ac:dyDescent="0.25">
      <c r="A232" t="s">
        <v>268</v>
      </c>
      <c r="B232">
        <v>115180</v>
      </c>
      <c r="C232" t="s">
        <v>248</v>
      </c>
      <c r="D232" t="s">
        <v>402</v>
      </c>
      <c r="E232" t="s">
        <v>234</v>
      </c>
    </row>
    <row r="233" spans="1:5" x14ac:dyDescent="0.25">
      <c r="A233" t="s">
        <v>269</v>
      </c>
      <c r="B233">
        <v>38060</v>
      </c>
      <c r="C233" t="s">
        <v>248</v>
      </c>
      <c r="D233" t="s">
        <v>402</v>
      </c>
      <c r="E233" t="s">
        <v>74</v>
      </c>
    </row>
    <row r="234" spans="1:5" x14ac:dyDescent="0.25">
      <c r="A234" t="s">
        <v>270</v>
      </c>
      <c r="B234">
        <v>38110</v>
      </c>
      <c r="C234" t="s">
        <v>248</v>
      </c>
      <c r="D234" t="s">
        <v>402</v>
      </c>
      <c r="E234" t="s">
        <v>74</v>
      </c>
    </row>
    <row r="235" spans="1:5" x14ac:dyDescent="0.25">
      <c r="A235" t="s">
        <v>271</v>
      </c>
      <c r="B235">
        <v>39170</v>
      </c>
      <c r="C235" t="s">
        <v>248</v>
      </c>
      <c r="D235" t="s">
        <v>402</v>
      </c>
      <c r="E235" t="s">
        <v>74</v>
      </c>
    </row>
    <row r="236" spans="1:5" x14ac:dyDescent="0.25">
      <c r="A236" t="s">
        <v>272</v>
      </c>
      <c r="B236">
        <v>7170</v>
      </c>
      <c r="C236" t="s">
        <v>248</v>
      </c>
      <c r="D236" t="s">
        <v>402</v>
      </c>
      <c r="E236" t="s">
        <v>241</v>
      </c>
    </row>
    <row r="237" spans="1:5" x14ac:dyDescent="0.25">
      <c r="A237" t="s">
        <v>273</v>
      </c>
      <c r="B237">
        <v>49540</v>
      </c>
      <c r="C237" t="s">
        <v>248</v>
      </c>
      <c r="D237" t="s">
        <v>402</v>
      </c>
      <c r="E237" t="s">
        <v>241</v>
      </c>
    </row>
    <row r="238" spans="1:5" x14ac:dyDescent="0.25">
      <c r="A238" t="s">
        <v>274</v>
      </c>
      <c r="B238">
        <v>19380</v>
      </c>
      <c r="C238" t="s">
        <v>248</v>
      </c>
      <c r="D238" t="s">
        <v>402</v>
      </c>
      <c r="E238" t="s">
        <v>241</v>
      </c>
    </row>
    <row r="239" spans="1:5" x14ac:dyDescent="0.25">
      <c r="A239" t="s">
        <v>275</v>
      </c>
      <c r="B239">
        <v>26970</v>
      </c>
      <c r="C239" t="s">
        <v>248</v>
      </c>
      <c r="D239" t="s">
        <v>402</v>
      </c>
      <c r="E239" t="s">
        <v>98</v>
      </c>
    </row>
    <row r="240" spans="1:5" x14ac:dyDescent="0.25">
      <c r="A240" t="s">
        <v>276</v>
      </c>
      <c r="B240">
        <v>32010</v>
      </c>
      <c r="C240" t="s">
        <v>248</v>
      </c>
      <c r="D240" t="s">
        <v>402</v>
      </c>
      <c r="E240" t="s">
        <v>98</v>
      </c>
    </row>
    <row r="241" spans="1:5" x14ac:dyDescent="0.25">
      <c r="A241" t="s">
        <v>277</v>
      </c>
      <c r="B241">
        <v>38390</v>
      </c>
      <c r="C241" t="s">
        <v>248</v>
      </c>
      <c r="D241" t="s">
        <v>402</v>
      </c>
      <c r="E241" t="s">
        <v>98</v>
      </c>
    </row>
    <row r="242" spans="1:5" x14ac:dyDescent="0.25">
      <c r="A242" t="s">
        <v>278</v>
      </c>
      <c r="B242">
        <v>25430</v>
      </c>
      <c r="C242" t="s">
        <v>279</v>
      </c>
      <c r="D242" t="s">
        <v>402</v>
      </c>
      <c r="E242" t="s">
        <v>215</v>
      </c>
    </row>
    <row r="243" spans="1:5" x14ac:dyDescent="0.25">
      <c r="A243" t="s">
        <v>280</v>
      </c>
      <c r="B243">
        <v>25020</v>
      </c>
      <c r="C243" t="s">
        <v>279</v>
      </c>
      <c r="D243" t="s">
        <v>402</v>
      </c>
      <c r="E243" t="s">
        <v>215</v>
      </c>
    </row>
    <row r="244" spans="1:5" x14ac:dyDescent="0.25">
      <c r="A244" t="s">
        <v>281</v>
      </c>
      <c r="B244">
        <v>24720</v>
      </c>
      <c r="C244" t="s">
        <v>279</v>
      </c>
      <c r="D244" t="s">
        <v>402</v>
      </c>
      <c r="E244" t="s">
        <v>215</v>
      </c>
    </row>
    <row r="245" spans="1:5" x14ac:dyDescent="0.25">
      <c r="A245" t="s">
        <v>282</v>
      </c>
      <c r="B245">
        <v>168500</v>
      </c>
      <c r="C245" t="s">
        <v>279</v>
      </c>
      <c r="D245" t="s">
        <v>402</v>
      </c>
      <c r="E245" t="s">
        <v>34</v>
      </c>
    </row>
    <row r="246" spans="1:5" x14ac:dyDescent="0.25">
      <c r="A246" t="s">
        <v>283</v>
      </c>
      <c r="B246">
        <v>98060</v>
      </c>
      <c r="C246" t="s">
        <v>279</v>
      </c>
      <c r="D246" t="s">
        <v>402</v>
      </c>
      <c r="E246" t="s">
        <v>34</v>
      </c>
    </row>
    <row r="247" spans="1:5" x14ac:dyDescent="0.25">
      <c r="A247" t="s">
        <v>284</v>
      </c>
      <c r="B247">
        <v>102180</v>
      </c>
      <c r="C247" t="s">
        <v>279</v>
      </c>
      <c r="D247" t="s">
        <v>402</v>
      </c>
      <c r="E247" t="s">
        <v>34</v>
      </c>
    </row>
    <row r="248" spans="1:5" x14ac:dyDescent="0.25">
      <c r="A248" t="s">
        <v>285</v>
      </c>
      <c r="B248">
        <v>27470</v>
      </c>
      <c r="C248" t="s">
        <v>279</v>
      </c>
      <c r="D248" t="s">
        <v>402</v>
      </c>
      <c r="E248" t="s">
        <v>58</v>
      </c>
    </row>
    <row r="249" spans="1:5" x14ac:dyDescent="0.25">
      <c r="A249" t="s">
        <v>286</v>
      </c>
      <c r="B249">
        <v>31970</v>
      </c>
      <c r="C249" t="s">
        <v>279</v>
      </c>
      <c r="D249" t="s">
        <v>402</v>
      </c>
      <c r="E249" t="s">
        <v>58</v>
      </c>
    </row>
    <row r="250" spans="1:5" x14ac:dyDescent="0.25">
      <c r="A250" t="s">
        <v>287</v>
      </c>
      <c r="B250">
        <v>29410</v>
      </c>
      <c r="C250" t="s">
        <v>279</v>
      </c>
      <c r="D250" t="s">
        <v>402</v>
      </c>
      <c r="E250" t="s">
        <v>58</v>
      </c>
    </row>
    <row r="251" spans="1:5" x14ac:dyDescent="0.25">
      <c r="A251" t="s">
        <v>288</v>
      </c>
      <c r="B251">
        <v>254760</v>
      </c>
      <c r="C251" t="s">
        <v>279</v>
      </c>
      <c r="D251" t="s">
        <v>402</v>
      </c>
      <c r="E251" t="s">
        <v>42</v>
      </c>
    </row>
    <row r="252" spans="1:5" x14ac:dyDescent="0.25">
      <c r="A252" t="s">
        <v>289</v>
      </c>
      <c r="B252">
        <v>299900</v>
      </c>
      <c r="C252" t="s">
        <v>279</v>
      </c>
      <c r="D252" t="s">
        <v>402</v>
      </c>
      <c r="E252" t="s">
        <v>42</v>
      </c>
    </row>
    <row r="253" spans="1:5" x14ac:dyDescent="0.25">
      <c r="A253" t="s">
        <v>290</v>
      </c>
      <c r="B253">
        <v>208720</v>
      </c>
      <c r="C253" t="s">
        <v>279</v>
      </c>
      <c r="D253" t="s">
        <v>402</v>
      </c>
      <c r="E253" t="s">
        <v>42</v>
      </c>
    </row>
    <row r="254" spans="1:5" x14ac:dyDescent="0.25">
      <c r="A254" t="s">
        <v>291</v>
      </c>
      <c r="B254">
        <v>34440</v>
      </c>
      <c r="C254" t="s">
        <v>279</v>
      </c>
      <c r="D254" t="s">
        <v>402</v>
      </c>
      <c r="E254" t="s">
        <v>50</v>
      </c>
    </row>
    <row r="255" spans="1:5" x14ac:dyDescent="0.25">
      <c r="A255" t="s">
        <v>292</v>
      </c>
      <c r="B255">
        <v>33750</v>
      </c>
      <c r="C255" t="s">
        <v>279</v>
      </c>
      <c r="D255" t="s">
        <v>402</v>
      </c>
      <c r="E255" t="s">
        <v>50</v>
      </c>
    </row>
    <row r="256" spans="1:5" x14ac:dyDescent="0.25">
      <c r="A256" t="s">
        <v>293</v>
      </c>
      <c r="B256">
        <v>27980</v>
      </c>
      <c r="C256" t="s">
        <v>279</v>
      </c>
      <c r="D256" t="s">
        <v>402</v>
      </c>
      <c r="E256" t="s">
        <v>50</v>
      </c>
    </row>
    <row r="257" spans="1:5" x14ac:dyDescent="0.25">
      <c r="A257" t="s">
        <v>294</v>
      </c>
      <c r="B257">
        <v>92200</v>
      </c>
      <c r="C257" t="s">
        <v>279</v>
      </c>
      <c r="D257" t="s">
        <v>402</v>
      </c>
      <c r="E257" t="s">
        <v>66</v>
      </c>
    </row>
    <row r="258" spans="1:5" x14ac:dyDescent="0.25">
      <c r="A258" t="s">
        <v>295</v>
      </c>
      <c r="B258">
        <v>110350</v>
      </c>
      <c r="C258" t="s">
        <v>279</v>
      </c>
      <c r="D258" t="s">
        <v>402</v>
      </c>
      <c r="E258" t="s">
        <v>66</v>
      </c>
    </row>
    <row r="259" spans="1:5" x14ac:dyDescent="0.25">
      <c r="A259" t="s">
        <v>296</v>
      </c>
      <c r="B259">
        <v>98670</v>
      </c>
      <c r="C259" t="s">
        <v>279</v>
      </c>
      <c r="D259" t="s">
        <v>402</v>
      </c>
      <c r="E259" t="s">
        <v>66</v>
      </c>
    </row>
    <row r="260" spans="1:5" x14ac:dyDescent="0.25">
      <c r="A260" t="s">
        <v>297</v>
      </c>
      <c r="B260">
        <v>27860</v>
      </c>
      <c r="C260" t="s">
        <v>279</v>
      </c>
      <c r="D260" t="s">
        <v>402</v>
      </c>
      <c r="E260" t="s">
        <v>234</v>
      </c>
    </row>
    <row r="261" spans="1:5" x14ac:dyDescent="0.25">
      <c r="A261" t="s">
        <v>298</v>
      </c>
      <c r="B261">
        <v>29150</v>
      </c>
      <c r="C261" t="s">
        <v>279</v>
      </c>
      <c r="D261" t="s">
        <v>402</v>
      </c>
      <c r="E261" t="s">
        <v>234</v>
      </c>
    </row>
    <row r="262" spans="1:5" x14ac:dyDescent="0.25">
      <c r="A262" t="s">
        <v>299</v>
      </c>
      <c r="B262">
        <v>38720</v>
      </c>
      <c r="C262" t="s">
        <v>279</v>
      </c>
      <c r="D262" t="s">
        <v>402</v>
      </c>
      <c r="E262" t="s">
        <v>234</v>
      </c>
    </row>
    <row r="263" spans="1:5" x14ac:dyDescent="0.25">
      <c r="A263" t="s">
        <v>300</v>
      </c>
      <c r="B263">
        <v>80210</v>
      </c>
      <c r="C263" t="s">
        <v>279</v>
      </c>
      <c r="D263" t="s">
        <v>402</v>
      </c>
      <c r="E263" t="s">
        <v>74</v>
      </c>
    </row>
    <row r="264" spans="1:5" x14ac:dyDescent="0.25">
      <c r="A264" t="s">
        <v>301</v>
      </c>
      <c r="B264">
        <v>81670</v>
      </c>
      <c r="C264" t="s">
        <v>279</v>
      </c>
      <c r="D264" t="s">
        <v>402</v>
      </c>
      <c r="E264" t="s">
        <v>74</v>
      </c>
    </row>
    <row r="265" spans="1:5" x14ac:dyDescent="0.25">
      <c r="A265" t="s">
        <v>302</v>
      </c>
      <c r="B265">
        <v>62120</v>
      </c>
      <c r="C265" t="s">
        <v>279</v>
      </c>
      <c r="D265" t="s">
        <v>402</v>
      </c>
      <c r="E265" t="s">
        <v>74</v>
      </c>
    </row>
    <row r="266" spans="1:5" x14ac:dyDescent="0.25">
      <c r="A266" t="s">
        <v>303</v>
      </c>
      <c r="B266">
        <v>34300</v>
      </c>
      <c r="C266" t="s">
        <v>279</v>
      </c>
      <c r="D266" t="s">
        <v>402</v>
      </c>
      <c r="E266" t="s">
        <v>241</v>
      </c>
    </row>
    <row r="267" spans="1:5" x14ac:dyDescent="0.25">
      <c r="A267" t="s">
        <v>304</v>
      </c>
      <c r="B267">
        <v>44110</v>
      </c>
      <c r="C267" t="s">
        <v>279</v>
      </c>
      <c r="D267" t="s">
        <v>402</v>
      </c>
      <c r="E267" t="s">
        <v>241</v>
      </c>
    </row>
    <row r="268" spans="1:5" x14ac:dyDescent="0.25">
      <c r="A268" t="s">
        <v>305</v>
      </c>
      <c r="B268">
        <v>45700</v>
      </c>
      <c r="C268" t="s">
        <v>279</v>
      </c>
      <c r="D268" t="s">
        <v>402</v>
      </c>
      <c r="E268" t="s">
        <v>241</v>
      </c>
    </row>
    <row r="269" spans="1:5" x14ac:dyDescent="0.25">
      <c r="A269" t="s">
        <v>306</v>
      </c>
      <c r="B269">
        <v>22510</v>
      </c>
      <c r="C269" t="s">
        <v>279</v>
      </c>
      <c r="D269" t="s">
        <v>402</v>
      </c>
      <c r="E269" t="s">
        <v>98</v>
      </c>
    </row>
    <row r="270" spans="1:5" x14ac:dyDescent="0.25">
      <c r="A270" t="s">
        <v>307</v>
      </c>
      <c r="B270">
        <v>25070</v>
      </c>
      <c r="C270" t="s">
        <v>279</v>
      </c>
      <c r="D270" t="s">
        <v>402</v>
      </c>
      <c r="E270" t="s">
        <v>98</v>
      </c>
    </row>
    <row r="271" spans="1:5" x14ac:dyDescent="0.25">
      <c r="A271" t="s">
        <v>308</v>
      </c>
      <c r="B271">
        <v>25300</v>
      </c>
      <c r="C271" t="s">
        <v>279</v>
      </c>
      <c r="D271" t="s">
        <v>402</v>
      </c>
      <c r="E271" t="s">
        <v>98</v>
      </c>
    </row>
    <row r="272" spans="1:5" x14ac:dyDescent="0.25">
      <c r="A272" t="s">
        <v>309</v>
      </c>
      <c r="B272">
        <v>35990</v>
      </c>
      <c r="C272" t="s">
        <v>310</v>
      </c>
      <c r="D272" t="s">
        <v>402</v>
      </c>
      <c r="E272" t="s">
        <v>215</v>
      </c>
    </row>
    <row r="273" spans="1:5" x14ac:dyDescent="0.25">
      <c r="A273" t="s">
        <v>311</v>
      </c>
      <c r="B273">
        <v>36560</v>
      </c>
      <c r="C273" t="s">
        <v>310</v>
      </c>
      <c r="D273" t="s">
        <v>402</v>
      </c>
      <c r="E273" t="s">
        <v>215</v>
      </c>
    </row>
    <row r="274" spans="1:5" x14ac:dyDescent="0.25">
      <c r="A274" t="s">
        <v>312</v>
      </c>
      <c r="B274">
        <v>35370</v>
      </c>
      <c r="C274" t="s">
        <v>310</v>
      </c>
      <c r="D274" t="s">
        <v>402</v>
      </c>
      <c r="E274" t="s">
        <v>215</v>
      </c>
    </row>
    <row r="275" spans="1:5" x14ac:dyDescent="0.25">
      <c r="A275" t="s">
        <v>313</v>
      </c>
      <c r="B275">
        <v>301650</v>
      </c>
      <c r="C275" t="s">
        <v>310</v>
      </c>
      <c r="D275" t="s">
        <v>402</v>
      </c>
      <c r="E275" t="s">
        <v>34</v>
      </c>
    </row>
    <row r="276" spans="1:5" x14ac:dyDescent="0.25">
      <c r="A276" t="s">
        <v>314</v>
      </c>
      <c r="B276">
        <v>343280</v>
      </c>
      <c r="C276" t="s">
        <v>310</v>
      </c>
      <c r="D276" t="s">
        <v>402</v>
      </c>
      <c r="E276" t="s">
        <v>34</v>
      </c>
    </row>
    <row r="277" spans="1:5" x14ac:dyDescent="0.25">
      <c r="A277" t="s">
        <v>315</v>
      </c>
      <c r="B277">
        <v>311830</v>
      </c>
      <c r="C277" t="s">
        <v>310</v>
      </c>
      <c r="D277" t="s">
        <v>402</v>
      </c>
      <c r="E277" t="s">
        <v>34</v>
      </c>
    </row>
    <row r="278" spans="1:5" x14ac:dyDescent="0.25">
      <c r="A278" t="s">
        <v>316</v>
      </c>
      <c r="B278">
        <v>40250</v>
      </c>
      <c r="C278" t="s">
        <v>310</v>
      </c>
      <c r="D278" t="s">
        <v>402</v>
      </c>
      <c r="E278" t="s">
        <v>58</v>
      </c>
    </row>
    <row r="279" spans="1:5" x14ac:dyDescent="0.25">
      <c r="A279" t="s">
        <v>317</v>
      </c>
      <c r="B279">
        <v>35290</v>
      </c>
      <c r="C279" t="s">
        <v>310</v>
      </c>
      <c r="D279" t="s">
        <v>402</v>
      </c>
      <c r="E279" t="s">
        <v>58</v>
      </c>
    </row>
    <row r="280" spans="1:5" x14ac:dyDescent="0.25">
      <c r="A280" t="s">
        <v>318</v>
      </c>
      <c r="B280">
        <v>30490</v>
      </c>
      <c r="C280" t="s">
        <v>310</v>
      </c>
      <c r="D280" t="s">
        <v>402</v>
      </c>
      <c r="E280" t="s">
        <v>58</v>
      </c>
    </row>
    <row r="281" spans="1:5" x14ac:dyDescent="0.25">
      <c r="A281" t="s">
        <v>319</v>
      </c>
      <c r="B281">
        <v>44960</v>
      </c>
      <c r="C281" t="s">
        <v>310</v>
      </c>
      <c r="D281" t="s">
        <v>402</v>
      </c>
      <c r="E281" t="s">
        <v>42</v>
      </c>
    </row>
    <row r="282" spans="1:5" x14ac:dyDescent="0.25">
      <c r="A282" t="s">
        <v>320</v>
      </c>
      <c r="B282">
        <v>56730</v>
      </c>
      <c r="C282" t="s">
        <v>310</v>
      </c>
      <c r="D282" t="s">
        <v>402</v>
      </c>
      <c r="E282" t="s">
        <v>42</v>
      </c>
    </row>
    <row r="283" spans="1:5" x14ac:dyDescent="0.25">
      <c r="A283" t="s">
        <v>321</v>
      </c>
      <c r="B283">
        <v>34690</v>
      </c>
      <c r="C283" t="s">
        <v>310</v>
      </c>
      <c r="D283" t="s">
        <v>402</v>
      </c>
      <c r="E283" t="s">
        <v>42</v>
      </c>
    </row>
    <row r="284" spans="1:5" x14ac:dyDescent="0.25">
      <c r="A284" t="s">
        <v>322</v>
      </c>
      <c r="B284">
        <v>41510</v>
      </c>
      <c r="C284" t="s">
        <v>310</v>
      </c>
      <c r="D284" t="s">
        <v>402</v>
      </c>
      <c r="E284" t="s">
        <v>50</v>
      </c>
    </row>
    <row r="285" spans="1:5" x14ac:dyDescent="0.25">
      <c r="A285" t="s">
        <v>323</v>
      </c>
      <c r="B285">
        <v>72870</v>
      </c>
      <c r="C285" t="s">
        <v>310</v>
      </c>
      <c r="D285" t="s">
        <v>402</v>
      </c>
      <c r="E285" t="s">
        <v>50</v>
      </c>
    </row>
    <row r="286" spans="1:5" x14ac:dyDescent="0.25">
      <c r="A286" t="s">
        <v>324</v>
      </c>
      <c r="B286">
        <v>66260</v>
      </c>
      <c r="C286" t="s">
        <v>310</v>
      </c>
      <c r="D286" t="s">
        <v>402</v>
      </c>
      <c r="E286" t="s">
        <v>50</v>
      </c>
    </row>
    <row r="287" spans="1:5" x14ac:dyDescent="0.25">
      <c r="A287" t="s">
        <v>325</v>
      </c>
      <c r="B287">
        <v>215400</v>
      </c>
      <c r="C287" t="s">
        <v>310</v>
      </c>
      <c r="D287" t="s">
        <v>402</v>
      </c>
      <c r="E287" t="s">
        <v>66</v>
      </c>
    </row>
    <row r="288" spans="1:5" x14ac:dyDescent="0.25">
      <c r="A288" t="s">
        <v>326</v>
      </c>
      <c r="B288">
        <v>184850</v>
      </c>
      <c r="C288" t="s">
        <v>310</v>
      </c>
      <c r="D288" t="s">
        <v>402</v>
      </c>
      <c r="E288" t="s">
        <v>66</v>
      </c>
    </row>
    <row r="289" spans="1:5" x14ac:dyDescent="0.25">
      <c r="A289" t="s">
        <v>327</v>
      </c>
      <c r="B289">
        <v>149980</v>
      </c>
      <c r="C289" t="s">
        <v>310</v>
      </c>
      <c r="D289" t="s">
        <v>402</v>
      </c>
      <c r="E289" t="s">
        <v>66</v>
      </c>
    </row>
    <row r="290" spans="1:5" x14ac:dyDescent="0.25">
      <c r="A290" t="s">
        <v>328</v>
      </c>
      <c r="B290">
        <v>89120</v>
      </c>
      <c r="C290" t="s">
        <v>310</v>
      </c>
      <c r="D290" t="s">
        <v>402</v>
      </c>
      <c r="E290" t="s">
        <v>234</v>
      </c>
    </row>
    <row r="291" spans="1:5" x14ac:dyDescent="0.25">
      <c r="A291" t="s">
        <v>329</v>
      </c>
      <c r="B291">
        <v>87730</v>
      </c>
      <c r="C291" t="s">
        <v>310</v>
      </c>
      <c r="D291" t="s">
        <v>402</v>
      </c>
      <c r="E291" t="s">
        <v>234</v>
      </c>
    </row>
    <row r="292" spans="1:5" x14ac:dyDescent="0.25">
      <c r="A292" t="s">
        <v>330</v>
      </c>
      <c r="B292">
        <v>94750</v>
      </c>
      <c r="C292" t="s">
        <v>310</v>
      </c>
      <c r="D292" t="s">
        <v>402</v>
      </c>
      <c r="E292" t="s">
        <v>234</v>
      </c>
    </row>
    <row r="293" spans="1:5" x14ac:dyDescent="0.25">
      <c r="A293" t="s">
        <v>331</v>
      </c>
      <c r="B293">
        <v>45870</v>
      </c>
      <c r="C293" t="s">
        <v>310</v>
      </c>
      <c r="D293" t="s">
        <v>402</v>
      </c>
      <c r="E293" t="s">
        <v>74</v>
      </c>
    </row>
    <row r="294" spans="1:5" x14ac:dyDescent="0.25">
      <c r="A294" t="s">
        <v>332</v>
      </c>
      <c r="B294">
        <v>38350</v>
      </c>
      <c r="C294" t="s">
        <v>310</v>
      </c>
      <c r="D294" t="s">
        <v>402</v>
      </c>
      <c r="E294" t="s">
        <v>74</v>
      </c>
    </row>
    <row r="295" spans="1:5" x14ac:dyDescent="0.25">
      <c r="A295" t="s">
        <v>333</v>
      </c>
      <c r="B295">
        <v>46360</v>
      </c>
      <c r="C295" t="s">
        <v>310</v>
      </c>
      <c r="D295" t="s">
        <v>402</v>
      </c>
      <c r="E295" t="s">
        <v>74</v>
      </c>
    </row>
    <row r="296" spans="1:5" x14ac:dyDescent="0.25">
      <c r="A296" t="s">
        <v>334</v>
      </c>
      <c r="B296">
        <v>196120</v>
      </c>
      <c r="C296" t="s">
        <v>310</v>
      </c>
      <c r="D296" t="s">
        <v>402</v>
      </c>
      <c r="E296" t="s">
        <v>241</v>
      </c>
    </row>
    <row r="297" spans="1:5" x14ac:dyDescent="0.25">
      <c r="A297" t="s">
        <v>335</v>
      </c>
      <c r="B297">
        <v>212320</v>
      </c>
      <c r="C297" t="s">
        <v>310</v>
      </c>
      <c r="D297" t="s">
        <v>402</v>
      </c>
      <c r="E297" t="s">
        <v>241</v>
      </c>
    </row>
    <row r="298" spans="1:5" x14ac:dyDescent="0.25">
      <c r="A298" t="s">
        <v>336</v>
      </c>
      <c r="B298">
        <v>193030</v>
      </c>
      <c r="C298" t="s">
        <v>310</v>
      </c>
      <c r="D298" t="s">
        <v>402</v>
      </c>
      <c r="E298" t="s">
        <v>241</v>
      </c>
    </row>
    <row r="299" spans="1:5" x14ac:dyDescent="0.25">
      <c r="A299" t="s">
        <v>337</v>
      </c>
      <c r="B299">
        <v>35830</v>
      </c>
      <c r="C299" t="s">
        <v>310</v>
      </c>
      <c r="D299" t="s">
        <v>402</v>
      </c>
      <c r="E299" t="s">
        <v>98</v>
      </c>
    </row>
    <row r="300" spans="1:5" x14ac:dyDescent="0.25">
      <c r="A300" t="s">
        <v>338</v>
      </c>
      <c r="B300">
        <v>21360</v>
      </c>
      <c r="C300" t="s">
        <v>310</v>
      </c>
      <c r="D300" t="s">
        <v>402</v>
      </c>
      <c r="E300" t="s">
        <v>98</v>
      </c>
    </row>
    <row r="301" spans="1:5" x14ac:dyDescent="0.25">
      <c r="A301" t="s">
        <v>339</v>
      </c>
      <c r="B301">
        <v>27630</v>
      </c>
      <c r="C301" t="s">
        <v>310</v>
      </c>
      <c r="D301" t="s">
        <v>402</v>
      </c>
      <c r="E301" t="s">
        <v>98</v>
      </c>
    </row>
    <row r="302" spans="1:5" x14ac:dyDescent="0.25">
      <c r="A302" t="s">
        <v>340</v>
      </c>
      <c r="B302">
        <v>170690</v>
      </c>
      <c r="C302" t="s">
        <v>341</v>
      </c>
      <c r="D302" t="s">
        <v>402</v>
      </c>
      <c r="E302" t="s">
        <v>215</v>
      </c>
    </row>
    <row r="303" spans="1:5" x14ac:dyDescent="0.25">
      <c r="A303" t="s">
        <v>342</v>
      </c>
      <c r="B303">
        <v>177650</v>
      </c>
      <c r="C303" t="s">
        <v>341</v>
      </c>
      <c r="D303" t="s">
        <v>402</v>
      </c>
      <c r="E303" t="s">
        <v>215</v>
      </c>
    </row>
    <row r="304" spans="1:5" x14ac:dyDescent="0.25">
      <c r="A304" t="s">
        <v>343</v>
      </c>
      <c r="B304">
        <v>112930</v>
      </c>
      <c r="C304" t="s">
        <v>341</v>
      </c>
      <c r="D304" t="s">
        <v>402</v>
      </c>
      <c r="E304" t="s">
        <v>215</v>
      </c>
    </row>
    <row r="305" spans="1:5" x14ac:dyDescent="0.25">
      <c r="A305" t="s">
        <v>344</v>
      </c>
      <c r="B305">
        <v>150000</v>
      </c>
      <c r="C305" t="s">
        <v>341</v>
      </c>
      <c r="D305" t="s">
        <v>402</v>
      </c>
      <c r="E305" t="s">
        <v>34</v>
      </c>
    </row>
    <row r="306" spans="1:5" x14ac:dyDescent="0.25">
      <c r="A306" t="s">
        <v>345</v>
      </c>
      <c r="B306">
        <v>155000</v>
      </c>
      <c r="C306" t="s">
        <v>341</v>
      </c>
      <c r="D306" t="s">
        <v>402</v>
      </c>
      <c r="E306" t="s">
        <v>34</v>
      </c>
    </row>
    <row r="307" spans="1:5" x14ac:dyDescent="0.25">
      <c r="A307" t="s">
        <v>346</v>
      </c>
      <c r="B307">
        <v>160000</v>
      </c>
      <c r="C307" t="s">
        <v>341</v>
      </c>
      <c r="D307" t="s">
        <v>402</v>
      </c>
      <c r="E307" t="s">
        <v>34</v>
      </c>
    </row>
    <row r="308" spans="1:5" x14ac:dyDescent="0.25">
      <c r="A308" t="s">
        <v>347</v>
      </c>
      <c r="B308">
        <v>40000</v>
      </c>
      <c r="C308" t="s">
        <v>341</v>
      </c>
      <c r="D308" t="s">
        <v>402</v>
      </c>
      <c r="E308" t="s">
        <v>58</v>
      </c>
    </row>
    <row r="309" spans="1:5" x14ac:dyDescent="0.25">
      <c r="A309" t="s">
        <v>348</v>
      </c>
      <c r="B309">
        <v>40000</v>
      </c>
      <c r="C309" t="s">
        <v>341</v>
      </c>
      <c r="D309" t="s">
        <v>402</v>
      </c>
      <c r="E309" t="s">
        <v>58</v>
      </c>
    </row>
    <row r="310" spans="1:5" x14ac:dyDescent="0.25">
      <c r="A310" t="s">
        <v>349</v>
      </c>
      <c r="B310">
        <v>40000</v>
      </c>
      <c r="C310" t="s">
        <v>341</v>
      </c>
      <c r="D310" t="s">
        <v>402</v>
      </c>
      <c r="E310" t="s">
        <v>58</v>
      </c>
    </row>
    <row r="311" spans="1:5" x14ac:dyDescent="0.25">
      <c r="A311" t="s">
        <v>350</v>
      </c>
      <c r="B311">
        <v>37460</v>
      </c>
      <c r="C311" t="s">
        <v>341</v>
      </c>
      <c r="D311" t="s">
        <v>402</v>
      </c>
      <c r="E311" t="s">
        <v>42</v>
      </c>
    </row>
    <row r="312" spans="1:5" x14ac:dyDescent="0.25">
      <c r="A312" t="s">
        <v>351</v>
      </c>
      <c r="B312">
        <v>59810</v>
      </c>
      <c r="C312" t="s">
        <v>341</v>
      </c>
      <c r="D312" t="s">
        <v>402</v>
      </c>
      <c r="E312" t="s">
        <v>42</v>
      </c>
    </row>
    <row r="313" spans="1:5" x14ac:dyDescent="0.25">
      <c r="A313" t="s">
        <v>352</v>
      </c>
      <c r="B313">
        <v>69160</v>
      </c>
      <c r="C313" t="s">
        <v>341</v>
      </c>
      <c r="D313" t="s">
        <v>402</v>
      </c>
      <c r="E313" t="s">
        <v>42</v>
      </c>
    </row>
    <row r="314" spans="1:5" x14ac:dyDescent="0.25">
      <c r="A314" t="s">
        <v>353</v>
      </c>
      <c r="B314">
        <v>50000</v>
      </c>
      <c r="C314" t="s">
        <v>341</v>
      </c>
      <c r="D314" t="s">
        <v>402</v>
      </c>
      <c r="E314" t="s">
        <v>50</v>
      </c>
    </row>
    <row r="315" spans="1:5" x14ac:dyDescent="0.25">
      <c r="A315" t="s">
        <v>354</v>
      </c>
      <c r="B315">
        <v>55000</v>
      </c>
      <c r="C315" t="s">
        <v>341</v>
      </c>
      <c r="D315" t="s">
        <v>402</v>
      </c>
      <c r="E315" t="s">
        <v>50</v>
      </c>
    </row>
    <row r="316" spans="1:5" x14ac:dyDescent="0.25">
      <c r="A316" t="s">
        <v>355</v>
      </c>
      <c r="B316">
        <v>60000</v>
      </c>
      <c r="C316" t="s">
        <v>341</v>
      </c>
      <c r="D316" t="s">
        <v>402</v>
      </c>
      <c r="E316" t="s">
        <v>50</v>
      </c>
    </row>
    <row r="317" spans="1:5" x14ac:dyDescent="0.25">
      <c r="A317" t="s">
        <v>356</v>
      </c>
      <c r="B317">
        <v>190000</v>
      </c>
      <c r="C317" t="s">
        <v>341</v>
      </c>
      <c r="D317" t="s">
        <v>402</v>
      </c>
      <c r="E317" t="s">
        <v>66</v>
      </c>
    </row>
    <row r="318" spans="1:5" x14ac:dyDescent="0.25">
      <c r="A318" t="s">
        <v>357</v>
      </c>
      <c r="B318">
        <v>195000</v>
      </c>
      <c r="C318" t="s">
        <v>341</v>
      </c>
      <c r="D318" t="s">
        <v>402</v>
      </c>
      <c r="E318" t="s">
        <v>66</v>
      </c>
    </row>
    <row r="319" spans="1:5" x14ac:dyDescent="0.25">
      <c r="A319" t="s">
        <v>358</v>
      </c>
      <c r="B319">
        <v>200000</v>
      </c>
      <c r="C319" t="s">
        <v>341</v>
      </c>
      <c r="D319" t="s">
        <v>402</v>
      </c>
      <c r="E319" t="s">
        <v>66</v>
      </c>
    </row>
    <row r="320" spans="1:5" x14ac:dyDescent="0.25">
      <c r="A320" t="s">
        <v>359</v>
      </c>
      <c r="B320">
        <v>150000</v>
      </c>
      <c r="C320" t="s">
        <v>341</v>
      </c>
      <c r="D320" t="s">
        <v>402</v>
      </c>
      <c r="E320" t="s">
        <v>234</v>
      </c>
    </row>
    <row r="321" spans="1:5" x14ac:dyDescent="0.25">
      <c r="A321" t="s">
        <v>360</v>
      </c>
      <c r="B321">
        <v>155000</v>
      </c>
      <c r="C321" t="s">
        <v>341</v>
      </c>
      <c r="D321" t="s">
        <v>402</v>
      </c>
      <c r="E321" t="s">
        <v>234</v>
      </c>
    </row>
    <row r="322" spans="1:5" x14ac:dyDescent="0.25">
      <c r="A322" t="s">
        <v>361</v>
      </c>
      <c r="B322">
        <v>160000</v>
      </c>
      <c r="C322" t="s">
        <v>341</v>
      </c>
      <c r="D322" t="s">
        <v>402</v>
      </c>
      <c r="E322" t="s">
        <v>234</v>
      </c>
    </row>
    <row r="323" spans="1:5" x14ac:dyDescent="0.25">
      <c r="A323" t="s">
        <v>362</v>
      </c>
      <c r="B323">
        <v>69400</v>
      </c>
      <c r="C323" t="s">
        <v>341</v>
      </c>
      <c r="D323" t="s">
        <v>402</v>
      </c>
      <c r="E323" t="s">
        <v>74</v>
      </c>
    </row>
    <row r="324" spans="1:5" x14ac:dyDescent="0.25">
      <c r="A324" t="s">
        <v>363</v>
      </c>
      <c r="B324">
        <v>67370</v>
      </c>
      <c r="C324" t="s">
        <v>341</v>
      </c>
      <c r="D324" t="s">
        <v>402</v>
      </c>
      <c r="E324" t="s">
        <v>74</v>
      </c>
    </row>
    <row r="325" spans="1:5" x14ac:dyDescent="0.25">
      <c r="A325" t="s">
        <v>364</v>
      </c>
      <c r="B325">
        <v>62930</v>
      </c>
      <c r="C325" t="s">
        <v>341</v>
      </c>
      <c r="D325" t="s">
        <v>402</v>
      </c>
      <c r="E325" t="s">
        <v>74</v>
      </c>
    </row>
    <row r="326" spans="1:5" x14ac:dyDescent="0.25">
      <c r="A326" t="s">
        <v>365</v>
      </c>
      <c r="B326">
        <v>127730</v>
      </c>
      <c r="C326" t="s">
        <v>341</v>
      </c>
      <c r="D326" t="s">
        <v>402</v>
      </c>
      <c r="E326" t="s">
        <v>241</v>
      </c>
    </row>
    <row r="327" spans="1:5" x14ac:dyDescent="0.25">
      <c r="A327" t="s">
        <v>366</v>
      </c>
      <c r="B327">
        <v>80730</v>
      </c>
      <c r="C327" t="s">
        <v>341</v>
      </c>
      <c r="D327" t="s">
        <v>402</v>
      </c>
      <c r="E327" t="s">
        <v>241</v>
      </c>
    </row>
    <row r="328" spans="1:5" x14ac:dyDescent="0.25">
      <c r="A328" t="s">
        <v>367</v>
      </c>
      <c r="B328">
        <v>137640</v>
      </c>
      <c r="C328" t="s">
        <v>341</v>
      </c>
      <c r="D328" t="s">
        <v>402</v>
      </c>
      <c r="E328" t="s">
        <v>241</v>
      </c>
    </row>
    <row r="329" spans="1:5" x14ac:dyDescent="0.25">
      <c r="A329" t="s">
        <v>368</v>
      </c>
      <c r="B329">
        <v>35000</v>
      </c>
      <c r="C329" t="s">
        <v>341</v>
      </c>
      <c r="D329" t="s">
        <v>402</v>
      </c>
      <c r="E329" t="s">
        <v>98</v>
      </c>
    </row>
    <row r="330" spans="1:5" x14ac:dyDescent="0.25">
      <c r="A330" t="s">
        <v>369</v>
      </c>
      <c r="B330">
        <v>40000</v>
      </c>
      <c r="C330" t="s">
        <v>341</v>
      </c>
      <c r="D330" t="s">
        <v>402</v>
      </c>
      <c r="E330" t="s">
        <v>98</v>
      </c>
    </row>
    <row r="331" spans="1:5" x14ac:dyDescent="0.25">
      <c r="A331" t="s">
        <v>370</v>
      </c>
      <c r="B331">
        <v>45000</v>
      </c>
      <c r="C331" t="s">
        <v>341</v>
      </c>
      <c r="D331" t="s">
        <v>402</v>
      </c>
      <c r="E331" t="s">
        <v>98</v>
      </c>
    </row>
    <row r="332" spans="1:5" x14ac:dyDescent="0.25">
      <c r="A332" t="s">
        <v>371</v>
      </c>
      <c r="B332">
        <v>95680</v>
      </c>
      <c r="C332" t="s">
        <v>372</v>
      </c>
      <c r="D332" t="s">
        <v>402</v>
      </c>
      <c r="E332" t="s">
        <v>215</v>
      </c>
    </row>
    <row r="333" spans="1:5" x14ac:dyDescent="0.25">
      <c r="A333" t="s">
        <v>373</v>
      </c>
      <c r="B333">
        <v>58850</v>
      </c>
      <c r="C333" t="s">
        <v>372</v>
      </c>
      <c r="D333" t="s">
        <v>402</v>
      </c>
      <c r="E333" t="s">
        <v>215</v>
      </c>
    </row>
    <row r="334" spans="1:5" x14ac:dyDescent="0.25">
      <c r="A334" t="s">
        <v>374</v>
      </c>
      <c r="B334">
        <v>108180</v>
      </c>
      <c r="C334" t="s">
        <v>372</v>
      </c>
      <c r="D334" t="s">
        <v>402</v>
      </c>
      <c r="E334" t="s">
        <v>215</v>
      </c>
    </row>
    <row r="335" spans="1:5" x14ac:dyDescent="0.25">
      <c r="A335" t="s">
        <v>375</v>
      </c>
      <c r="B335">
        <v>124440</v>
      </c>
      <c r="C335" t="s">
        <v>372</v>
      </c>
      <c r="D335" t="s">
        <v>402</v>
      </c>
      <c r="E335" t="s">
        <v>34</v>
      </c>
    </row>
    <row r="336" spans="1:5" x14ac:dyDescent="0.25">
      <c r="A336" t="s">
        <v>376</v>
      </c>
      <c r="B336">
        <v>103110</v>
      </c>
      <c r="C336" t="s">
        <v>372</v>
      </c>
      <c r="D336" t="s">
        <v>402</v>
      </c>
      <c r="E336" t="s">
        <v>34</v>
      </c>
    </row>
    <row r="337" spans="1:5" x14ac:dyDescent="0.25">
      <c r="A337" t="s">
        <v>377</v>
      </c>
      <c r="B337">
        <v>101270</v>
      </c>
      <c r="C337" t="s">
        <v>372</v>
      </c>
      <c r="D337" t="s">
        <v>402</v>
      </c>
      <c r="E337" t="s">
        <v>34</v>
      </c>
    </row>
    <row r="338" spans="1:5" x14ac:dyDescent="0.25">
      <c r="A338" t="s">
        <v>378</v>
      </c>
      <c r="B338">
        <v>71140</v>
      </c>
      <c r="C338" t="s">
        <v>372</v>
      </c>
      <c r="D338" t="s">
        <v>402</v>
      </c>
      <c r="E338" t="s">
        <v>58</v>
      </c>
    </row>
    <row r="339" spans="1:5" x14ac:dyDescent="0.25">
      <c r="A339" t="s">
        <v>379</v>
      </c>
      <c r="B339">
        <v>41200</v>
      </c>
      <c r="C339" t="s">
        <v>372</v>
      </c>
      <c r="D339" t="s">
        <v>402</v>
      </c>
      <c r="E339" t="s">
        <v>58</v>
      </c>
    </row>
    <row r="340" spans="1:5" x14ac:dyDescent="0.25">
      <c r="A340" t="s">
        <v>380</v>
      </c>
      <c r="B340">
        <v>53350</v>
      </c>
      <c r="C340" t="s">
        <v>372</v>
      </c>
      <c r="D340" t="s">
        <v>402</v>
      </c>
      <c r="E340" t="s">
        <v>58</v>
      </c>
    </row>
    <row r="341" spans="1:5" x14ac:dyDescent="0.25">
      <c r="A341" t="s">
        <v>381</v>
      </c>
      <c r="B341">
        <v>56870</v>
      </c>
      <c r="C341" t="s">
        <v>372</v>
      </c>
      <c r="D341" t="s">
        <v>402</v>
      </c>
      <c r="E341" t="s">
        <v>42</v>
      </c>
    </row>
    <row r="342" spans="1:5" x14ac:dyDescent="0.25">
      <c r="A342" t="s">
        <v>382</v>
      </c>
      <c r="B342">
        <v>44920</v>
      </c>
      <c r="C342" t="s">
        <v>372</v>
      </c>
      <c r="D342" t="s">
        <v>402</v>
      </c>
      <c r="E342" t="s">
        <v>42</v>
      </c>
    </row>
    <row r="343" spans="1:5" x14ac:dyDescent="0.25">
      <c r="A343" t="s">
        <v>383</v>
      </c>
      <c r="B343">
        <v>48100</v>
      </c>
      <c r="C343" t="s">
        <v>372</v>
      </c>
      <c r="D343" t="s">
        <v>402</v>
      </c>
      <c r="E343" t="s">
        <v>42</v>
      </c>
    </row>
    <row r="344" spans="1:5" x14ac:dyDescent="0.25">
      <c r="A344" t="s">
        <v>384</v>
      </c>
      <c r="B344">
        <v>42700</v>
      </c>
      <c r="C344" t="s">
        <v>372</v>
      </c>
      <c r="D344" t="s">
        <v>402</v>
      </c>
      <c r="E344" t="s">
        <v>50</v>
      </c>
    </row>
    <row r="345" spans="1:5" x14ac:dyDescent="0.25">
      <c r="A345" t="s">
        <v>385</v>
      </c>
      <c r="B345">
        <v>43150</v>
      </c>
      <c r="C345" t="s">
        <v>372</v>
      </c>
      <c r="D345" t="s">
        <v>402</v>
      </c>
      <c r="E345" t="s">
        <v>50</v>
      </c>
    </row>
    <row r="346" spans="1:5" x14ac:dyDescent="0.25">
      <c r="A346" t="s">
        <v>386</v>
      </c>
      <c r="B346">
        <v>47530</v>
      </c>
      <c r="C346" t="s">
        <v>372</v>
      </c>
      <c r="D346" t="s">
        <v>402</v>
      </c>
      <c r="E346" t="s">
        <v>50</v>
      </c>
    </row>
    <row r="347" spans="1:5" x14ac:dyDescent="0.25">
      <c r="A347" t="s">
        <v>387</v>
      </c>
      <c r="B347">
        <v>183640</v>
      </c>
      <c r="C347" t="s">
        <v>372</v>
      </c>
      <c r="D347" t="s">
        <v>402</v>
      </c>
      <c r="E347" t="s">
        <v>66</v>
      </c>
    </row>
    <row r="348" spans="1:5" x14ac:dyDescent="0.25">
      <c r="A348" t="s">
        <v>388</v>
      </c>
      <c r="B348">
        <v>176120</v>
      </c>
      <c r="C348" t="s">
        <v>372</v>
      </c>
      <c r="D348" t="s">
        <v>402</v>
      </c>
      <c r="E348" t="s">
        <v>66</v>
      </c>
    </row>
    <row r="349" spans="1:5" x14ac:dyDescent="0.25">
      <c r="A349" t="s">
        <v>389</v>
      </c>
      <c r="B349">
        <v>196790</v>
      </c>
      <c r="C349" t="s">
        <v>372</v>
      </c>
      <c r="D349" t="s">
        <v>402</v>
      </c>
      <c r="E349" t="s">
        <v>66</v>
      </c>
    </row>
    <row r="350" spans="1:5" x14ac:dyDescent="0.25">
      <c r="A350" t="s">
        <v>390</v>
      </c>
      <c r="B350">
        <v>65500</v>
      </c>
      <c r="C350" t="s">
        <v>372</v>
      </c>
      <c r="D350" t="s">
        <v>402</v>
      </c>
      <c r="E350" t="s">
        <v>234</v>
      </c>
    </row>
    <row r="351" spans="1:5" x14ac:dyDescent="0.25">
      <c r="A351" t="s">
        <v>391</v>
      </c>
      <c r="B351">
        <v>233810</v>
      </c>
      <c r="C351" t="s">
        <v>372</v>
      </c>
      <c r="D351" t="s">
        <v>402</v>
      </c>
      <c r="E351" t="s">
        <v>234</v>
      </c>
    </row>
    <row r="352" spans="1:5" x14ac:dyDescent="0.25">
      <c r="A352" t="s">
        <v>392</v>
      </c>
      <c r="B352">
        <v>285830</v>
      </c>
      <c r="C352" t="s">
        <v>372</v>
      </c>
      <c r="D352" t="s">
        <v>402</v>
      </c>
      <c r="E352" t="s">
        <v>234</v>
      </c>
    </row>
    <row r="353" spans="1:5" x14ac:dyDescent="0.25">
      <c r="A353" t="s">
        <v>393</v>
      </c>
      <c r="B353">
        <v>210370</v>
      </c>
      <c r="C353" t="s">
        <v>372</v>
      </c>
      <c r="D353" t="s">
        <v>402</v>
      </c>
      <c r="E353" t="s">
        <v>74</v>
      </c>
    </row>
    <row r="354" spans="1:5" x14ac:dyDescent="0.25">
      <c r="A354" t="s">
        <v>394</v>
      </c>
      <c r="B354">
        <v>85160</v>
      </c>
      <c r="C354" t="s">
        <v>372</v>
      </c>
      <c r="D354" t="s">
        <v>402</v>
      </c>
      <c r="E354" t="s">
        <v>74</v>
      </c>
    </row>
    <row r="355" spans="1:5" x14ac:dyDescent="0.25">
      <c r="A355" t="s">
        <v>395</v>
      </c>
      <c r="B355">
        <v>65540</v>
      </c>
      <c r="C355" t="s">
        <v>372</v>
      </c>
      <c r="D355" t="s">
        <v>402</v>
      </c>
      <c r="E355" t="s">
        <v>74</v>
      </c>
    </row>
    <row r="356" spans="1:5" x14ac:dyDescent="0.25">
      <c r="A356" t="s">
        <v>396</v>
      </c>
      <c r="B356">
        <v>101290</v>
      </c>
      <c r="C356" t="s">
        <v>372</v>
      </c>
      <c r="D356" t="s">
        <v>402</v>
      </c>
      <c r="E356" t="s">
        <v>241</v>
      </c>
    </row>
    <row r="357" spans="1:5" x14ac:dyDescent="0.25">
      <c r="A357" t="s">
        <v>397</v>
      </c>
      <c r="B357">
        <v>88810</v>
      </c>
      <c r="C357" t="s">
        <v>372</v>
      </c>
      <c r="D357" t="s">
        <v>402</v>
      </c>
      <c r="E357" t="s">
        <v>241</v>
      </c>
    </row>
    <row r="358" spans="1:5" x14ac:dyDescent="0.25">
      <c r="A358" t="s">
        <v>398</v>
      </c>
      <c r="B358">
        <v>66460</v>
      </c>
      <c r="C358" t="s">
        <v>372</v>
      </c>
      <c r="D358" t="s">
        <v>402</v>
      </c>
      <c r="E358" t="s">
        <v>241</v>
      </c>
    </row>
    <row r="359" spans="1:5" x14ac:dyDescent="0.25">
      <c r="A359" t="s">
        <v>399</v>
      </c>
      <c r="B359">
        <v>42840</v>
      </c>
      <c r="C359" t="s">
        <v>372</v>
      </c>
      <c r="D359" t="s">
        <v>402</v>
      </c>
      <c r="E359" t="s">
        <v>98</v>
      </c>
    </row>
    <row r="360" spans="1:5" x14ac:dyDescent="0.25">
      <c r="A360" t="s">
        <v>400</v>
      </c>
      <c r="B360">
        <v>33730</v>
      </c>
      <c r="C360" t="s">
        <v>372</v>
      </c>
      <c r="D360" t="s">
        <v>402</v>
      </c>
      <c r="E360" t="s">
        <v>98</v>
      </c>
    </row>
    <row r="361" spans="1:5" x14ac:dyDescent="0.25">
      <c r="A361" t="s">
        <v>401</v>
      </c>
      <c r="B361">
        <v>29800</v>
      </c>
      <c r="C361" t="s">
        <v>372</v>
      </c>
      <c r="D361" t="s">
        <v>402</v>
      </c>
      <c r="E361" t="s">
        <v>98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B4C3-3F8C-40D9-AD80-4B0EA9565C01}">
  <dimension ref="A1:CZ44"/>
  <sheetViews>
    <sheetView topLeftCell="L1" workbookViewId="0">
      <selection activeCell="AO1" sqref="AO1"/>
    </sheetView>
  </sheetViews>
  <sheetFormatPr defaultRowHeight="15" x14ac:dyDescent="0.25"/>
  <cols>
    <col min="1" max="1" width="17.140625" customWidth="1"/>
    <col min="2" max="2" width="12.7109375" bestFit="1" customWidth="1"/>
    <col min="10" max="10" width="14.5703125" bestFit="1" customWidth="1"/>
    <col min="69" max="70" width="15.42578125" bestFit="1" customWidth="1"/>
    <col min="71" max="71" width="10.5703125" bestFit="1" customWidth="1"/>
    <col min="72" max="72" width="14.42578125" bestFit="1" customWidth="1"/>
    <col min="73" max="73" width="11.140625" bestFit="1" customWidth="1"/>
    <col min="74" max="74" width="10.85546875" bestFit="1" customWidth="1"/>
    <col min="75" max="75" width="12.42578125" bestFit="1" customWidth="1"/>
    <col min="76" max="76" width="10.85546875" bestFit="1" customWidth="1"/>
    <col min="77" max="77" width="9.7109375" bestFit="1" customWidth="1"/>
    <col min="78" max="78" width="10.85546875" bestFit="1" customWidth="1"/>
    <col min="81" max="81" width="13.5703125" bestFit="1" customWidth="1"/>
    <col min="83" max="83" width="12.42578125" bestFit="1" customWidth="1"/>
    <col min="84" max="84" width="15.42578125" bestFit="1" customWidth="1"/>
    <col min="85" max="85" width="11" bestFit="1" customWidth="1"/>
    <col min="87" max="87" width="14.5703125" bestFit="1" customWidth="1"/>
    <col min="88" max="88" width="12.5703125" bestFit="1" customWidth="1"/>
    <col min="89" max="89" width="13.42578125" bestFit="1" customWidth="1"/>
    <col min="90" max="90" width="11.28515625" bestFit="1" customWidth="1"/>
    <col min="91" max="91" width="12.140625" bestFit="1" customWidth="1"/>
    <col min="92" max="92" width="12" bestFit="1" customWidth="1"/>
    <col min="94" max="94" width="12.85546875" bestFit="1" customWidth="1"/>
    <col min="98" max="98" width="13.42578125" bestFit="1" customWidth="1"/>
  </cols>
  <sheetData>
    <row r="1" spans="1:104" x14ac:dyDescent="0.25">
      <c r="A1" t="s">
        <v>403</v>
      </c>
      <c r="B1" t="s">
        <v>2</v>
      </c>
      <c r="C1" t="s">
        <v>404</v>
      </c>
      <c r="D1" t="s">
        <v>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484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  <c r="U1" t="s">
        <v>424</v>
      </c>
      <c r="V1" t="s">
        <v>425</v>
      </c>
      <c r="W1" t="s">
        <v>426</v>
      </c>
      <c r="X1" t="s">
        <v>427</v>
      </c>
      <c r="Y1" t="s">
        <v>428</v>
      </c>
      <c r="Z1" t="s">
        <v>429</v>
      </c>
      <c r="AA1" t="s">
        <v>430</v>
      </c>
      <c r="AB1" t="s">
        <v>431</v>
      </c>
      <c r="AC1" t="s">
        <v>432</v>
      </c>
      <c r="AD1" t="s">
        <v>433</v>
      </c>
      <c r="AE1" t="s">
        <v>434</v>
      </c>
      <c r="AF1" t="s">
        <v>435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179</v>
      </c>
      <c r="AO1" t="s">
        <v>180</v>
      </c>
      <c r="AP1" t="s">
        <v>181</v>
      </c>
      <c r="AQ1" t="s">
        <v>182</v>
      </c>
      <c r="AR1" t="s">
        <v>183</v>
      </c>
      <c r="AS1" t="s">
        <v>184</v>
      </c>
      <c r="AT1" t="s">
        <v>185</v>
      </c>
      <c r="AU1" t="s">
        <v>186</v>
      </c>
      <c r="AV1" t="s">
        <v>187</v>
      </c>
      <c r="AW1" t="s">
        <v>188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196</v>
      </c>
      <c r="BF1" t="s">
        <v>197</v>
      </c>
      <c r="BG1" t="s">
        <v>198</v>
      </c>
      <c r="BH1" t="s">
        <v>199</v>
      </c>
      <c r="BI1" t="s">
        <v>200</v>
      </c>
      <c r="BJ1" t="s">
        <v>201</v>
      </c>
      <c r="BK1" t="s">
        <v>202</v>
      </c>
      <c r="BL1" t="s">
        <v>203</v>
      </c>
      <c r="BM1" t="s">
        <v>204</v>
      </c>
      <c r="BN1" t="s">
        <v>205</v>
      </c>
      <c r="BO1" t="s">
        <v>206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124</v>
      </c>
      <c r="BZ1" t="s">
        <v>125</v>
      </c>
      <c r="CA1" t="s">
        <v>126</v>
      </c>
      <c r="CB1" t="s">
        <v>127</v>
      </c>
      <c r="CC1" t="s">
        <v>128</v>
      </c>
      <c r="CD1" t="s">
        <v>129</v>
      </c>
      <c r="CE1" t="s">
        <v>130</v>
      </c>
      <c r="CF1" t="s">
        <v>131</v>
      </c>
      <c r="CG1" t="s">
        <v>132</v>
      </c>
      <c r="CH1" t="s">
        <v>133</v>
      </c>
      <c r="CI1" t="s">
        <v>134</v>
      </c>
      <c r="CJ1" t="s">
        <v>135</v>
      </c>
      <c r="CK1" t="s">
        <v>136</v>
      </c>
      <c r="CL1" t="s">
        <v>137</v>
      </c>
      <c r="CM1" t="s">
        <v>138</v>
      </c>
      <c r="CN1" t="s">
        <v>139</v>
      </c>
      <c r="CO1" t="s">
        <v>140</v>
      </c>
      <c r="CP1" t="s">
        <v>141</v>
      </c>
      <c r="CQ1" t="s">
        <v>142</v>
      </c>
      <c r="CR1" t="s">
        <v>143</v>
      </c>
      <c r="CS1" t="s">
        <v>144</v>
      </c>
      <c r="CT1" t="s">
        <v>145</v>
      </c>
      <c r="CU1" t="s">
        <v>146</v>
      </c>
      <c r="CV1" t="s">
        <v>147</v>
      </c>
      <c r="CW1" t="s">
        <v>148</v>
      </c>
      <c r="CX1" t="s">
        <v>149</v>
      </c>
      <c r="CY1" t="s">
        <v>150</v>
      </c>
      <c r="CZ1" t="s">
        <v>151</v>
      </c>
    </row>
    <row r="2" spans="1:104" x14ac:dyDescent="0.25">
      <c r="A2" t="s">
        <v>420</v>
      </c>
      <c r="B2" t="s">
        <v>215</v>
      </c>
      <c r="C2" t="s">
        <v>564</v>
      </c>
      <c r="D2">
        <v>6.78</v>
      </c>
      <c r="E2">
        <v>5.65</v>
      </c>
      <c r="F2">
        <v>1.45</v>
      </c>
      <c r="G2">
        <v>3.87</v>
      </c>
      <c r="H2">
        <v>0.32</v>
      </c>
      <c r="I2">
        <v>0.11</v>
      </c>
      <c r="J2">
        <v>2012</v>
      </c>
      <c r="K2">
        <v>315</v>
      </c>
      <c r="L2">
        <v>1.84E-2</v>
      </c>
      <c r="M2">
        <v>6.0000000000000001E-3</v>
      </c>
      <c r="N2">
        <v>1E-4</v>
      </c>
      <c r="O2">
        <v>5.0000000000000001E-4</v>
      </c>
      <c r="P2">
        <v>2.9999999999999997E-4</v>
      </c>
      <c r="Q2">
        <v>5.9999999999999995E-4</v>
      </c>
      <c r="R2">
        <v>0.11174000000000001</v>
      </c>
      <c r="S2">
        <v>8.7708999999999995E-2</v>
      </c>
      <c r="T2">
        <v>2E-3</v>
      </c>
      <c r="U2">
        <v>0.85006542434043364</v>
      </c>
      <c r="V2">
        <v>0.81481504505166336</v>
      </c>
      <c r="W2">
        <v>0.38493353685260723</v>
      </c>
      <c r="X2">
        <v>0.28797414223658391</v>
      </c>
      <c r="Y2">
        <v>9.411948374744572E-2</v>
      </c>
      <c r="Z2">
        <v>0.10736459518555914</v>
      </c>
      <c r="AA2">
        <v>7.2939621547965294E-2</v>
      </c>
      <c r="AB2">
        <v>7.884705713989458E-2</v>
      </c>
      <c r="AC2">
        <v>5.7511134792952487E-2</v>
      </c>
      <c r="AD2">
        <v>4.1281465176181684E-2</v>
      </c>
      <c r="AE2">
        <v>5.7126084274318874E-2</v>
      </c>
      <c r="AF2">
        <v>3.5519999371162729E-2</v>
      </c>
      <c r="AG2">
        <v>2.0717370926739132E-2</v>
      </c>
      <c r="AH2">
        <v>1.15192290135282E-2</v>
      </c>
      <c r="AI2">
        <v>1.2331561584802751E-2</v>
      </c>
      <c r="AJ2">
        <v>8.1260522426119201E-3</v>
      </c>
      <c r="AK2">
        <v>1.5886459102440131E-2</v>
      </c>
      <c r="AL2">
        <v>4.5361937347395869E-3</v>
      </c>
      <c r="AM2">
        <v>2.3966256419649095E-3</v>
      </c>
      <c r="AN2">
        <v>2.5922711471536826E-3</v>
      </c>
      <c r="AO2">
        <v>1.1455416492150412E-3</v>
      </c>
      <c r="AP2">
        <v>2.6301975135456686E-3</v>
      </c>
      <c r="AQ2">
        <v>0</v>
      </c>
      <c r="AR2">
        <v>1.64772877066255E-4</v>
      </c>
      <c r="AS2">
        <v>3.0041286508313506E-3</v>
      </c>
      <c r="AT2">
        <v>0</v>
      </c>
      <c r="AU2">
        <v>3.2708428755865625E-4</v>
      </c>
      <c r="AV2">
        <v>1.628402414903874E-3</v>
      </c>
      <c r="AW2">
        <v>0</v>
      </c>
      <c r="AX2">
        <v>0</v>
      </c>
      <c r="AY2">
        <v>4.8125285176919624E-4</v>
      </c>
      <c r="AZ2">
        <v>8.0151497616424126E-4</v>
      </c>
      <c r="BA2">
        <v>2.0389850838991416E-3</v>
      </c>
      <c r="BB2">
        <v>9.5534638494784079E-4</v>
      </c>
      <c r="BC2">
        <v>1.1321274941685925E-3</v>
      </c>
      <c r="BD2">
        <v>0</v>
      </c>
      <c r="BE2">
        <v>8.1707826096950257E-4</v>
      </c>
      <c r="BF2">
        <v>1.1458118997166855E-3</v>
      </c>
      <c r="BG2">
        <v>4.7688738552030248E-4</v>
      </c>
      <c r="BH2">
        <v>1.2917845377838561E-3</v>
      </c>
      <c r="BI2">
        <v>1.5690210002452826E-4</v>
      </c>
      <c r="BJ2">
        <v>2.7169068686286676E-4</v>
      </c>
      <c r="BK2">
        <v>6.4215108942457081E-4</v>
      </c>
      <c r="BL2">
        <v>1.5745452713256751E-4</v>
      </c>
      <c r="BM2">
        <v>1.563496729164875E-4</v>
      </c>
      <c r="BN2">
        <v>0</v>
      </c>
      <c r="BO2">
        <v>0</v>
      </c>
      <c r="BP2">
        <v>7.9554195590478326E-4</v>
      </c>
      <c r="BQ2">
        <v>1.918328120621463E-4</v>
      </c>
      <c r="BR2">
        <v>4.7582060246787269E-4</v>
      </c>
      <c r="BS2">
        <v>4.4572918096792821E-4</v>
      </c>
      <c r="BT2">
        <v>0</v>
      </c>
      <c r="BU2">
        <v>1.1848497215603154E-3</v>
      </c>
      <c r="BV2">
        <v>0</v>
      </c>
      <c r="BW2">
        <v>1.560992490309622E-4</v>
      </c>
      <c r="BX2">
        <v>2.3885065815580962E-4</v>
      </c>
      <c r="BY2">
        <v>7.3385454182989694E-3</v>
      </c>
      <c r="BZ2">
        <v>0</v>
      </c>
      <c r="CA2">
        <v>0</v>
      </c>
      <c r="CB2">
        <v>1.2036568599977808E-4</v>
      </c>
      <c r="CC2">
        <v>6.6257548715190333E-3</v>
      </c>
      <c r="CD2">
        <v>3.4040920571812235E-4</v>
      </c>
      <c r="CE2">
        <v>0</v>
      </c>
      <c r="CF2">
        <v>0</v>
      </c>
      <c r="CG2">
        <v>0</v>
      </c>
      <c r="CH2">
        <v>1.2224639984352462E-4</v>
      </c>
      <c r="CI2">
        <v>0</v>
      </c>
      <c r="CJ2">
        <v>0</v>
      </c>
      <c r="CK2">
        <v>9.5352191877949197E-4</v>
      </c>
      <c r="CL2">
        <v>7.3535911290489419E-4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1.3729211059349686E-4</v>
      </c>
      <c r="CT2">
        <v>3.4417063340561543E-4</v>
      </c>
      <c r="CU2">
        <v>0</v>
      </c>
      <c r="CV2">
        <v>0</v>
      </c>
      <c r="CW2">
        <v>0</v>
      </c>
      <c r="CX2">
        <v>0</v>
      </c>
      <c r="CY2">
        <v>0</v>
      </c>
      <c r="CZ2">
        <v>1.6738353209344139E-4</v>
      </c>
    </row>
    <row r="3" spans="1:104" x14ac:dyDescent="0.25">
      <c r="A3" t="s">
        <v>420</v>
      </c>
      <c r="B3" t="s">
        <v>34</v>
      </c>
      <c r="C3" t="s">
        <v>562</v>
      </c>
      <c r="D3">
        <v>6.58</v>
      </c>
      <c r="E3">
        <v>4.3600000000000003</v>
      </c>
      <c r="F3">
        <v>3.65</v>
      </c>
      <c r="G3">
        <v>5.88</v>
      </c>
      <c r="H3">
        <v>0.92</v>
      </c>
      <c r="I3">
        <v>0.08</v>
      </c>
      <c r="J3">
        <v>241960</v>
      </c>
      <c r="K3">
        <v>241960</v>
      </c>
      <c r="L3">
        <v>5.1830000000000001E-2</v>
      </c>
      <c r="M3">
        <v>6.0000000000000001E-3</v>
      </c>
      <c r="N3">
        <v>1E-4</v>
      </c>
      <c r="O3">
        <v>5.0000000000000001E-4</v>
      </c>
      <c r="P3">
        <v>2.9999999999999997E-4</v>
      </c>
      <c r="Q3">
        <v>5.9999999999999995E-4</v>
      </c>
      <c r="R3">
        <v>0.26956000000000002</v>
      </c>
      <c r="S3">
        <v>0.18459999999999999</v>
      </c>
      <c r="T3">
        <v>2E-3</v>
      </c>
      <c r="U3">
        <v>1.1332480299795589</v>
      </c>
      <c r="V3">
        <v>0.96302615917865952</v>
      </c>
      <c r="W3">
        <v>0.55218038301818073</v>
      </c>
      <c r="X3">
        <v>0.25741502130176519</v>
      </c>
      <c r="Y3">
        <v>0.1797983179794175</v>
      </c>
      <c r="Z3">
        <v>0.12967268946424934</v>
      </c>
      <c r="AA3">
        <v>0.13837520753026394</v>
      </c>
      <c r="AB3">
        <v>6.0516512317546199E-2</v>
      </c>
      <c r="AC3">
        <v>4.396214548400177E-2</v>
      </c>
      <c r="AD3">
        <v>6.9905509597813345E-2</v>
      </c>
      <c r="AE3">
        <v>4.3635665149405055E-2</v>
      </c>
      <c r="AF3">
        <v>3.8128071253093254E-2</v>
      </c>
      <c r="AG3">
        <v>1.7493546879435561E-2</v>
      </c>
      <c r="AH3">
        <v>3.775599761976102E-2</v>
      </c>
      <c r="AI3">
        <v>3.0978058278742261E-2</v>
      </c>
      <c r="AJ3">
        <v>2.5114933336112189E-2</v>
      </c>
      <c r="AK3">
        <v>1.0408041295908438E-2</v>
      </c>
      <c r="AL3">
        <v>1.0519175742526693E-2</v>
      </c>
      <c r="AM3">
        <v>1.2161429756954348E-2</v>
      </c>
      <c r="AN3">
        <v>7.142285986508636E-3</v>
      </c>
      <c r="AO3">
        <v>1.3261139579823276E-2</v>
      </c>
      <c r="AP3">
        <v>4.2365696922679772E-3</v>
      </c>
      <c r="AQ3">
        <v>3.0091053055913068E-3</v>
      </c>
      <c r="AR3">
        <v>4.3239687421714364E-3</v>
      </c>
      <c r="AS3">
        <v>1.4265952358476939E-3</v>
      </c>
      <c r="AT3">
        <v>4.4556446066178782E-3</v>
      </c>
      <c r="AU3">
        <v>1.9567609059774711E-3</v>
      </c>
      <c r="AV3">
        <v>8.5569879114701672E-4</v>
      </c>
      <c r="AW3">
        <v>3.4304012322791968E-3</v>
      </c>
      <c r="AX3">
        <v>2.6499613105649376E-4</v>
      </c>
      <c r="AY3">
        <v>1.0402720773532164E-3</v>
      </c>
      <c r="AZ3">
        <v>7.8788599024018639E-4</v>
      </c>
      <c r="BA3">
        <v>2.6438825053442627E-4</v>
      </c>
      <c r="BB3">
        <v>4.4174918541451248E-5</v>
      </c>
      <c r="BC3">
        <v>3.8472551022303373E-4</v>
      </c>
      <c r="BD3">
        <v>6.95656496741457E-4</v>
      </c>
      <c r="BE3">
        <v>1.2802130274478001E-4</v>
      </c>
      <c r="BF3">
        <v>0</v>
      </c>
      <c r="BG3">
        <v>1.3153325686866875E-4</v>
      </c>
      <c r="BH3">
        <v>0</v>
      </c>
      <c r="BI3">
        <v>6.5833824892561001E-5</v>
      </c>
      <c r="BJ3">
        <v>0</v>
      </c>
      <c r="BK3">
        <v>0</v>
      </c>
      <c r="BL3">
        <v>4.3647384997871126E-5</v>
      </c>
      <c r="BM3">
        <v>0</v>
      </c>
      <c r="BN3">
        <v>0</v>
      </c>
      <c r="BO3">
        <v>0</v>
      </c>
      <c r="BP3">
        <v>1.7618858062617905E-2</v>
      </c>
      <c r="BQ3">
        <v>3.5855010759387783E-3</v>
      </c>
      <c r="BR3">
        <v>5.3993088607740991E-2</v>
      </c>
      <c r="BS3">
        <v>7.5777243173702092E-3</v>
      </c>
      <c r="BT3">
        <v>3.028782083455927E-4</v>
      </c>
      <c r="BU3">
        <v>3.6626629052077746E-2</v>
      </c>
      <c r="BV3">
        <v>2.9912828767083774E-3</v>
      </c>
      <c r="BW3">
        <v>5.7258404149143002E-3</v>
      </c>
      <c r="BX3">
        <v>9.0026941737770937E-3</v>
      </c>
      <c r="BY3">
        <v>9.8579645430577432E-3</v>
      </c>
      <c r="BZ3">
        <v>5.1056612263971344E-4</v>
      </c>
      <c r="CA3">
        <v>3.0432048552819075E-4</v>
      </c>
      <c r="CB3">
        <v>4.5287503533579098E-4</v>
      </c>
      <c r="CC3">
        <v>2.5069661987919486E-2</v>
      </c>
      <c r="CD3">
        <v>9.2738422841055291E-4</v>
      </c>
      <c r="CE3">
        <v>1.4408349054154624E-3</v>
      </c>
      <c r="CF3">
        <v>5.3652711192647847E-4</v>
      </c>
      <c r="CG3">
        <v>0</v>
      </c>
      <c r="CH3">
        <v>1.4711227262500216E-4</v>
      </c>
      <c r="CI3">
        <v>0</v>
      </c>
      <c r="CJ3">
        <v>2.408602894938761E-4</v>
      </c>
      <c r="CK3">
        <v>4.4811552063321741E-3</v>
      </c>
      <c r="CL3">
        <v>6.0114112970687155E-3</v>
      </c>
      <c r="CM3">
        <v>1.9874579576201271E-3</v>
      </c>
      <c r="CN3">
        <v>7.4709958058579535E-4</v>
      </c>
      <c r="CO3">
        <v>6.3892879189094082E-4</v>
      </c>
      <c r="CP3">
        <v>2.1057246865931683E-4</v>
      </c>
      <c r="CQ3">
        <v>0</v>
      </c>
      <c r="CR3">
        <v>1.1393989742524677E-4</v>
      </c>
      <c r="CS3">
        <v>5.6681493276103771E-3</v>
      </c>
      <c r="CT3">
        <v>9.1007690221937615E-4</v>
      </c>
      <c r="CU3">
        <v>4.5575958970098707E-4</v>
      </c>
      <c r="CV3">
        <v>0</v>
      </c>
      <c r="CW3">
        <v>2.2355296330269937E-4</v>
      </c>
      <c r="CX3">
        <v>0</v>
      </c>
      <c r="CY3">
        <v>0</v>
      </c>
      <c r="CZ3">
        <v>0</v>
      </c>
    </row>
    <row r="4" spans="1:104" x14ac:dyDescent="0.25">
      <c r="A4" t="s">
        <v>420</v>
      </c>
      <c r="B4" t="s">
        <v>50</v>
      </c>
      <c r="C4" t="s">
        <v>564</v>
      </c>
      <c r="D4">
        <v>6.25</v>
      </c>
      <c r="E4">
        <v>5.34</v>
      </c>
      <c r="F4">
        <v>1.58</v>
      </c>
      <c r="G4">
        <v>2.13</v>
      </c>
      <c r="H4">
        <v>0.2</v>
      </c>
      <c r="I4">
        <v>0.16</v>
      </c>
      <c r="J4">
        <v>2419.6</v>
      </c>
      <c r="K4">
        <v>410</v>
      </c>
      <c r="L4">
        <v>1.4959999999999999E-2</v>
      </c>
      <c r="M4">
        <v>6.0000000000000001E-3</v>
      </c>
      <c r="N4">
        <v>1E-4</v>
      </c>
      <c r="O4">
        <v>5.0000000000000001E-4</v>
      </c>
      <c r="P4">
        <v>2.9999999999999997E-4</v>
      </c>
      <c r="Q4">
        <v>5.9999999999999995E-4</v>
      </c>
      <c r="R4">
        <v>9.6100000000000005E-2</v>
      </c>
      <c r="S4">
        <v>2.84196E-2</v>
      </c>
      <c r="T4">
        <v>2E-3</v>
      </c>
      <c r="U4">
        <v>0.88400089997763553</v>
      </c>
      <c r="V4">
        <v>0.90035973545265091</v>
      </c>
      <c r="W4">
        <v>0.35293457432328112</v>
      </c>
      <c r="X4">
        <v>0.27808877590116132</v>
      </c>
      <c r="Y4">
        <v>0.11354628198222001</v>
      </c>
      <c r="Z4">
        <v>9.8862867619789241E-2</v>
      </c>
      <c r="AA4">
        <v>6.7155116821495719E-2</v>
      </c>
      <c r="AB4">
        <v>0.10237740420847015</v>
      </c>
      <c r="AC4">
        <v>3.8082676845066839E-2</v>
      </c>
      <c r="AD4">
        <v>3.5035451011923471E-2</v>
      </c>
      <c r="AE4">
        <v>4.0549472866746004E-2</v>
      </c>
      <c r="AF4">
        <v>3.3250039575454637E-2</v>
      </c>
      <c r="AG4">
        <v>3.4443105827100251E-2</v>
      </c>
      <c r="AH4">
        <v>2.9448525816874026E-3</v>
      </c>
      <c r="AI4">
        <v>5.2507352362483467E-3</v>
      </c>
      <c r="AJ4">
        <v>2.3849128330356178E-3</v>
      </c>
      <c r="AK4">
        <v>1.4188326978941714E-2</v>
      </c>
      <c r="AL4">
        <v>7.6283445388702076E-3</v>
      </c>
      <c r="AM4">
        <v>3.4804835409024707E-3</v>
      </c>
      <c r="AN4">
        <v>1.8987408261731662E-3</v>
      </c>
      <c r="AO4">
        <v>0</v>
      </c>
      <c r="AP4">
        <v>1.4593782293296125E-3</v>
      </c>
      <c r="AQ4">
        <v>1.2785107906310999E-4</v>
      </c>
      <c r="AR4">
        <v>0</v>
      </c>
      <c r="AS4">
        <v>1.1357257255173727E-3</v>
      </c>
      <c r="AT4">
        <v>2.7334202555884501E-4</v>
      </c>
      <c r="AU4">
        <v>1.3652398999552376E-4</v>
      </c>
      <c r="AV4">
        <v>1.4544322100934501E-3</v>
      </c>
      <c r="AW4">
        <v>0</v>
      </c>
      <c r="AX4">
        <v>9.297037294895838E-4</v>
      </c>
      <c r="AY4">
        <v>1.2710873389532501E-4</v>
      </c>
      <c r="AZ4">
        <v>1.314461176074725E-4</v>
      </c>
      <c r="BA4">
        <v>4.6862018567493652E-4</v>
      </c>
      <c r="BB4">
        <v>2.6797010760299625E-4</v>
      </c>
      <c r="BC4">
        <v>7.2546276777682201E-4</v>
      </c>
      <c r="BD4">
        <v>0</v>
      </c>
      <c r="BE4">
        <v>1.3712154453708001E-4</v>
      </c>
      <c r="BF4">
        <v>1.2785107906310999E-4</v>
      </c>
      <c r="BG4">
        <v>1.2710873389532501E-4</v>
      </c>
      <c r="BH4">
        <v>2.6797010760299625E-4</v>
      </c>
      <c r="BI4">
        <v>2.0523178504796275E-4</v>
      </c>
      <c r="BJ4">
        <v>0</v>
      </c>
      <c r="BK4">
        <v>1.3512490946631376E-4</v>
      </c>
      <c r="BL4">
        <v>1.7215037038409626E-4</v>
      </c>
      <c r="BM4">
        <v>1.3652398999552376E-4</v>
      </c>
      <c r="BN4">
        <v>0</v>
      </c>
      <c r="BO4">
        <v>0</v>
      </c>
      <c r="BP4">
        <v>9.994960804402455E-4</v>
      </c>
      <c r="BQ4">
        <v>1.3515723291429029E-4</v>
      </c>
      <c r="BR4">
        <v>0</v>
      </c>
      <c r="BS4">
        <v>1.3849444854180363E-4</v>
      </c>
      <c r="BT4">
        <v>0</v>
      </c>
      <c r="BU4">
        <v>5.7733830355980787E-4</v>
      </c>
      <c r="BV4">
        <v>0</v>
      </c>
      <c r="BW4">
        <v>2.3861091736720384E-4</v>
      </c>
      <c r="BX4">
        <v>5.4062893165716117E-4</v>
      </c>
      <c r="BY4">
        <v>7.3251883023917822E-4</v>
      </c>
      <c r="BZ4">
        <v>1.4516887979683032E-4</v>
      </c>
      <c r="CA4">
        <v>0</v>
      </c>
      <c r="CB4">
        <v>1.5518052667937032E-4</v>
      </c>
      <c r="CC4">
        <v>3.8127688544339917E-3</v>
      </c>
      <c r="CD4">
        <v>3.0201801428995733E-4</v>
      </c>
      <c r="CE4">
        <v>0</v>
      </c>
      <c r="CF4">
        <v>0</v>
      </c>
      <c r="CG4">
        <v>0</v>
      </c>
      <c r="CH4">
        <v>1.902212907682604E-4</v>
      </c>
      <c r="CI4">
        <v>0</v>
      </c>
      <c r="CJ4">
        <v>0</v>
      </c>
      <c r="CK4">
        <v>1.5017470323810034E-4</v>
      </c>
      <c r="CL4">
        <v>1.2230895274836394E-3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2.8700054396614728E-4</v>
      </c>
      <c r="CU4">
        <v>0</v>
      </c>
      <c r="CV4">
        <v>0</v>
      </c>
      <c r="CW4">
        <v>0</v>
      </c>
      <c r="CX4">
        <v>0</v>
      </c>
      <c r="CY4">
        <v>0</v>
      </c>
      <c r="CZ4">
        <v>1.1680254696296691E-4</v>
      </c>
    </row>
    <row r="5" spans="1:104" x14ac:dyDescent="0.25">
      <c r="A5" t="s">
        <v>420</v>
      </c>
      <c r="B5" t="s">
        <v>58</v>
      </c>
      <c r="C5" t="s">
        <v>563</v>
      </c>
      <c r="D5">
        <v>6.45</v>
      </c>
      <c r="E5">
        <v>5.34</v>
      </c>
      <c r="F5">
        <v>1.36</v>
      </c>
      <c r="G5">
        <v>1.66</v>
      </c>
      <c r="H5">
        <v>0.45</v>
      </c>
      <c r="I5">
        <v>0.01</v>
      </c>
      <c r="J5">
        <v>571.70000000000005</v>
      </c>
      <c r="K5">
        <v>343</v>
      </c>
      <c r="L5">
        <v>4.4900000000000002E-2</v>
      </c>
      <c r="M5">
        <v>3.8450000000000002E-4</v>
      </c>
      <c r="N5">
        <v>5.8499999999999999E-5</v>
      </c>
      <c r="O5">
        <v>1.495E-4</v>
      </c>
      <c r="P5">
        <v>5.4485000000000002E-3</v>
      </c>
      <c r="Q5">
        <v>4.5135000000000002E-3</v>
      </c>
      <c r="R5">
        <v>7.8047500000000006E-2</v>
      </c>
      <c r="S5">
        <v>8.9982500000000007E-2</v>
      </c>
      <c r="T5">
        <v>2E-3</v>
      </c>
      <c r="U5">
        <v>0.97525785978023249</v>
      </c>
      <c r="V5">
        <v>0.8283471890435532</v>
      </c>
      <c r="W5">
        <v>0.45350069613728727</v>
      </c>
      <c r="X5">
        <v>0.26725045208735537</v>
      </c>
      <c r="Y5">
        <v>0.14665218656630929</v>
      </c>
      <c r="Z5">
        <v>0.12438119780444885</v>
      </c>
      <c r="AA5">
        <v>7.5145718107556631E-2</v>
      </c>
      <c r="AB5">
        <v>6.7936389473561301E-2</v>
      </c>
      <c r="AC5">
        <v>0.1114661311071883</v>
      </c>
      <c r="AD5">
        <v>5.664589811390873E-2</v>
      </c>
      <c r="AE5">
        <v>3.8535868499486259E-2</v>
      </c>
      <c r="AF5">
        <v>4.7565760049490667E-2</v>
      </c>
      <c r="AG5">
        <v>2.5159812256153786E-2</v>
      </c>
      <c r="AH5">
        <v>2.1371968593078633E-2</v>
      </c>
      <c r="AI5">
        <v>1.8582133674578272E-2</v>
      </c>
      <c r="AJ5">
        <v>2.3777127832311867E-2</v>
      </c>
      <c r="AK5">
        <v>1.3253001387388913E-2</v>
      </c>
      <c r="AL5">
        <v>7.3732463903925065E-3</v>
      </c>
      <c r="AM5">
        <v>4.863977042546771E-3</v>
      </c>
      <c r="AN5">
        <v>3.9966842236972095E-3</v>
      </c>
      <c r="AO5">
        <v>4.1853801744702879E-3</v>
      </c>
      <c r="AP5">
        <v>6.0164934426407378E-3</v>
      </c>
      <c r="AQ5">
        <v>1.0498079593978375E-3</v>
      </c>
      <c r="AR5">
        <v>1.5483834745541351E-3</v>
      </c>
      <c r="AS5">
        <v>2.225699684275191E-3</v>
      </c>
      <c r="AT5">
        <v>7.9799973585229628E-4</v>
      </c>
      <c r="AU5">
        <v>2.5941677815347545E-3</v>
      </c>
      <c r="AV5">
        <v>8.5970306413575429E-4</v>
      </c>
      <c r="AW5">
        <v>2.6317175427715352E-3</v>
      </c>
      <c r="AX5">
        <v>1.0494774185341674E-3</v>
      </c>
      <c r="AY5">
        <v>2.5272947836635373E-4</v>
      </c>
      <c r="AZ5">
        <v>1.0520669224954563E-3</v>
      </c>
      <c r="BA5">
        <v>1.3284870127109374E-4</v>
      </c>
      <c r="BB5">
        <v>2.2130728415382513E-4</v>
      </c>
      <c r="BC5">
        <v>0</v>
      </c>
      <c r="BD5">
        <v>0</v>
      </c>
      <c r="BE5">
        <v>0</v>
      </c>
      <c r="BF5">
        <v>5.3118036915504748E-4</v>
      </c>
      <c r="BG5">
        <v>5.1876050822567373E-4</v>
      </c>
      <c r="BH5">
        <v>6.6325145509634246E-4</v>
      </c>
      <c r="BI5">
        <v>2.6508660087095498E-4</v>
      </c>
      <c r="BJ5">
        <v>1.765699142984525E-4</v>
      </c>
      <c r="BK5">
        <v>0</v>
      </c>
      <c r="BL5">
        <v>6.31823695915885E-5</v>
      </c>
      <c r="BM5">
        <v>3.9763865695406121E-4</v>
      </c>
      <c r="BN5">
        <v>0</v>
      </c>
      <c r="BO5">
        <v>0</v>
      </c>
      <c r="BP5">
        <v>6.1421762771027722E-3</v>
      </c>
      <c r="BQ5">
        <v>1.1050237270281574E-3</v>
      </c>
      <c r="BR5">
        <v>3.7230005008752408E-3</v>
      </c>
      <c r="BS5">
        <v>2.0757922348846698E-3</v>
      </c>
      <c r="BT5">
        <v>1.3167338803372905E-4</v>
      </c>
      <c r="BU5">
        <v>4.5104589979396989E-3</v>
      </c>
      <c r="BV5">
        <v>3.976019952391034E-4</v>
      </c>
      <c r="BW5">
        <v>1.2780064132685465E-3</v>
      </c>
      <c r="BX5">
        <v>9.5269568989109839E-4</v>
      </c>
      <c r="BY5">
        <v>5.9872664088277969E-3</v>
      </c>
      <c r="BZ5">
        <v>0</v>
      </c>
      <c r="CA5">
        <v>0</v>
      </c>
      <c r="CB5">
        <v>3.2014706110161569E-4</v>
      </c>
      <c r="CC5">
        <v>1.6572774074284445E-2</v>
      </c>
      <c r="CD5">
        <v>9.08804560546522E-4</v>
      </c>
      <c r="CE5">
        <v>2.5818311379162558E-4</v>
      </c>
      <c r="CF5">
        <v>5.2152988985908362E-4</v>
      </c>
      <c r="CG5">
        <v>0</v>
      </c>
      <c r="CH5">
        <v>2.9691058086036941E-4</v>
      </c>
      <c r="CI5">
        <v>3.33056216791197E-4</v>
      </c>
      <c r="CJ5">
        <v>0</v>
      </c>
      <c r="CK5">
        <v>5.7316651261740876E-4</v>
      </c>
      <c r="CL5">
        <v>4.3891129344576351E-3</v>
      </c>
      <c r="CM5">
        <v>1.1876423234414776E-3</v>
      </c>
      <c r="CN5">
        <v>5.8349383716907379E-4</v>
      </c>
      <c r="CO5">
        <v>5.6283918806574373E-4</v>
      </c>
      <c r="CP5">
        <v>0</v>
      </c>
      <c r="CQ5">
        <v>0</v>
      </c>
      <c r="CR5">
        <v>0</v>
      </c>
      <c r="CS5">
        <v>4.5724229452496889E-3</v>
      </c>
      <c r="CT5">
        <v>3.6248909176344228E-3</v>
      </c>
      <c r="CU5">
        <v>2.3494663355037927E-4</v>
      </c>
      <c r="CV5">
        <v>0</v>
      </c>
      <c r="CW5">
        <v>0</v>
      </c>
      <c r="CX5">
        <v>0</v>
      </c>
      <c r="CY5">
        <v>0</v>
      </c>
      <c r="CZ5">
        <v>2.9174691858453689E-4</v>
      </c>
    </row>
    <row r="6" spans="1:104" x14ac:dyDescent="0.25">
      <c r="A6" t="s">
        <v>420</v>
      </c>
      <c r="B6" t="s">
        <v>66</v>
      </c>
      <c r="C6" t="s">
        <v>562</v>
      </c>
      <c r="D6">
        <v>6.59</v>
      </c>
      <c r="E6">
        <v>5.85</v>
      </c>
      <c r="F6">
        <v>0.98</v>
      </c>
      <c r="G6">
        <v>4.08</v>
      </c>
      <c r="H6">
        <v>0.46</v>
      </c>
      <c r="I6">
        <v>0.65</v>
      </c>
      <c r="J6">
        <v>241960</v>
      </c>
      <c r="K6">
        <v>241960</v>
      </c>
      <c r="L6">
        <v>6.9489999999999996E-2</v>
      </c>
      <c r="M6">
        <v>2.7199999999999994E-4</v>
      </c>
      <c r="N6">
        <v>1.4999999999999999E-5</v>
      </c>
      <c r="O6">
        <v>1.3800000000000002E-4</v>
      </c>
      <c r="P6">
        <v>2.6150000000000001E-4</v>
      </c>
      <c r="Q6">
        <v>8.61E-4</v>
      </c>
      <c r="R6">
        <v>1.3293216666666665</v>
      </c>
      <c r="S6">
        <v>0.10192833333333334</v>
      </c>
      <c r="T6">
        <v>2E-3</v>
      </c>
      <c r="U6">
        <v>1.0550157933008568</v>
      </c>
      <c r="V6">
        <v>0.86994200356890483</v>
      </c>
      <c r="W6">
        <v>0.50612954659308307</v>
      </c>
      <c r="X6">
        <v>0.28193813183637156</v>
      </c>
      <c r="Y6">
        <v>0.14742218135538979</v>
      </c>
      <c r="Z6">
        <v>0.12619211799785437</v>
      </c>
      <c r="AA6">
        <v>0.12701620794938001</v>
      </c>
      <c r="AB6">
        <v>3.3702146267946632E-2</v>
      </c>
      <c r="AC6">
        <v>6.2178314952574192E-2</v>
      </c>
      <c r="AD6">
        <v>7.1991340477743623E-2</v>
      </c>
      <c r="AE6">
        <v>4.680681962187782E-2</v>
      </c>
      <c r="AF6">
        <v>3.7053627660924959E-2</v>
      </c>
      <c r="AG6">
        <v>1.4304720515822615E-2</v>
      </c>
      <c r="AH6">
        <v>3.1550995812584422E-2</v>
      </c>
      <c r="AI6">
        <v>4.6010695711324087E-2</v>
      </c>
      <c r="AJ6">
        <v>1.8863971762063145E-2</v>
      </c>
      <c r="AK6">
        <v>1.0162593347960392E-2</v>
      </c>
      <c r="AL6">
        <v>8.293767091464432E-3</v>
      </c>
      <c r="AM6">
        <v>1.6108530356447187E-2</v>
      </c>
      <c r="AN6">
        <v>1.564463066902862E-2</v>
      </c>
      <c r="AO6">
        <v>1.0333751432239992E-2</v>
      </c>
      <c r="AP6">
        <v>7.5218749827339116E-4</v>
      </c>
      <c r="AQ6">
        <v>5.1647313271101737E-3</v>
      </c>
      <c r="AR6">
        <v>3.192040223836224E-3</v>
      </c>
      <c r="AS6">
        <v>7.6722616426492499E-4</v>
      </c>
      <c r="AT6">
        <v>2.2546227130197587E-3</v>
      </c>
      <c r="AU6">
        <v>4.5812067200357628E-4</v>
      </c>
      <c r="AV6">
        <v>4.9314917170666376E-5</v>
      </c>
      <c r="AW6">
        <v>3.1791835568852336E-3</v>
      </c>
      <c r="AX6">
        <v>1.7827946103417811E-3</v>
      </c>
      <c r="AY6">
        <v>1.2219984684447738E-3</v>
      </c>
      <c r="AZ6">
        <v>3.0556366813486754E-4</v>
      </c>
      <c r="BA6">
        <v>0</v>
      </c>
      <c r="BB6">
        <v>2.0379238263448099E-4</v>
      </c>
      <c r="BC6">
        <v>0</v>
      </c>
      <c r="BD6">
        <v>1.4626556286032009E-3</v>
      </c>
      <c r="BE6">
        <v>0</v>
      </c>
      <c r="BF6">
        <v>0</v>
      </c>
      <c r="BG6">
        <v>0</v>
      </c>
      <c r="BH6">
        <v>0</v>
      </c>
      <c r="BI6">
        <v>0</v>
      </c>
      <c r="BJ6">
        <v>7.3972375755999628E-5</v>
      </c>
      <c r="BK6">
        <v>0</v>
      </c>
      <c r="BL6">
        <v>0</v>
      </c>
      <c r="BM6">
        <v>0</v>
      </c>
      <c r="BN6">
        <v>0</v>
      </c>
      <c r="BO6">
        <v>0</v>
      </c>
      <c r="BP6">
        <v>2.1724473627775728E-2</v>
      </c>
      <c r="BQ6">
        <v>4.72720596516617E-3</v>
      </c>
      <c r="BR6">
        <v>7.1637844184256116E-2</v>
      </c>
      <c r="BS6">
        <v>1.0407875796674602E-2</v>
      </c>
      <c r="BT6">
        <v>4.3044727946519624E-4</v>
      </c>
      <c r="BU6">
        <v>1.51859948809173E-2</v>
      </c>
      <c r="BV6">
        <v>1.14785941190719E-3</v>
      </c>
      <c r="BW6">
        <v>3.9326527432142844E-3</v>
      </c>
      <c r="BX6">
        <v>4.3692713098402716E-3</v>
      </c>
      <c r="BY6">
        <v>5.7809532478712913E-3</v>
      </c>
      <c r="BZ6">
        <v>6.6032772620467381E-4</v>
      </c>
      <c r="CA6">
        <v>2.6690816970422566E-4</v>
      </c>
      <c r="CB6">
        <v>2.9930742729838018E-4</v>
      </c>
      <c r="CC6">
        <v>8.9900225714827902E-3</v>
      </c>
      <c r="CD6">
        <v>1.3499690664231065E-3</v>
      </c>
      <c r="CE6">
        <v>2.6335967958677061E-3</v>
      </c>
      <c r="CF6">
        <v>1.6199628797077279E-3</v>
      </c>
      <c r="CG6">
        <v>0</v>
      </c>
      <c r="CH6">
        <v>3.2090693236114991E-4</v>
      </c>
      <c r="CI6">
        <v>1.5119653543938793E-4</v>
      </c>
      <c r="CJ6">
        <v>3.2399257594154559E-4</v>
      </c>
      <c r="CK6">
        <v>2.4638863989459442E-3</v>
      </c>
      <c r="CL6">
        <v>1.26912520461674E-2</v>
      </c>
      <c r="CM6">
        <v>3.9156817035221076E-3</v>
      </c>
      <c r="CN6">
        <v>1.627676988658717E-3</v>
      </c>
      <c r="CO6">
        <v>1.6199628797077279E-3</v>
      </c>
      <c r="CP6">
        <v>5.5387302268102316E-4</v>
      </c>
      <c r="CQ6">
        <v>1.5273935722958577E-4</v>
      </c>
      <c r="CR6">
        <v>2.4993713001204946E-4</v>
      </c>
      <c r="CS6">
        <v>1.2453657490476933E-2</v>
      </c>
      <c r="CT6">
        <v>2.5595413499382102E-3</v>
      </c>
      <c r="CU6">
        <v>1.2681995115426212E-3</v>
      </c>
      <c r="CV6">
        <v>1.4811089185899225E-4</v>
      </c>
      <c r="CW6">
        <v>1.5736782260017927E-4</v>
      </c>
      <c r="CX6">
        <v>1.6045346618057495E-4</v>
      </c>
      <c r="CY6">
        <v>1.3113985216681607E-4</v>
      </c>
      <c r="CZ6">
        <v>0</v>
      </c>
    </row>
    <row r="7" spans="1:104" x14ac:dyDescent="0.25">
      <c r="A7" t="s">
        <v>420</v>
      </c>
      <c r="B7" t="s">
        <v>74</v>
      </c>
      <c r="C7" t="s">
        <v>564</v>
      </c>
      <c r="D7">
        <v>6.49</v>
      </c>
      <c r="E7">
        <v>5.76</v>
      </c>
      <c r="F7">
        <v>1.69</v>
      </c>
      <c r="G7">
        <v>3.58</v>
      </c>
      <c r="H7">
        <v>0.2</v>
      </c>
      <c r="I7">
        <v>0.05</v>
      </c>
      <c r="J7">
        <v>169.4</v>
      </c>
      <c r="K7">
        <v>117.1</v>
      </c>
      <c r="L7">
        <v>1.848E-2</v>
      </c>
      <c r="M7">
        <v>4.6799999999999999E-4</v>
      </c>
      <c r="N7">
        <v>3.9999999999999996E-5</v>
      </c>
      <c r="O7">
        <v>1.6049999999999997E-4</v>
      </c>
      <c r="P7">
        <v>3.3249999999999998E-3</v>
      </c>
      <c r="Q7">
        <v>2.5119999999999999E-3</v>
      </c>
      <c r="R7">
        <v>7.8986500000000001E-2</v>
      </c>
      <c r="S7">
        <v>3.2212000000000005E-2</v>
      </c>
      <c r="T7">
        <v>2E-3</v>
      </c>
      <c r="U7">
        <v>1.0690998809082886</v>
      </c>
      <c r="V7">
        <v>0.8580588040823639</v>
      </c>
      <c r="W7">
        <v>0.48808755455428343</v>
      </c>
      <c r="X7">
        <v>0.26667179759851661</v>
      </c>
      <c r="Y7">
        <v>0.15747013688129496</v>
      </c>
      <c r="Z7">
        <v>0.10255025523251513</v>
      </c>
      <c r="AA7">
        <v>0.11296495545880199</v>
      </c>
      <c r="AB7">
        <v>8.0223893084320055E-2</v>
      </c>
      <c r="AC7">
        <v>5.6954216618381223E-2</v>
      </c>
      <c r="AD7">
        <v>5.99730079762835E-2</v>
      </c>
      <c r="AE7">
        <v>3.8462699315391008E-2</v>
      </c>
      <c r="AF7">
        <v>3.9432111780135844E-2</v>
      </c>
      <c r="AG7">
        <v>1.7591764764851987E-2</v>
      </c>
      <c r="AH7">
        <v>2.4597749887271449E-2</v>
      </c>
      <c r="AI7">
        <v>1.6369250951943727E-2</v>
      </c>
      <c r="AJ7">
        <v>1.9911029022938301E-2</v>
      </c>
      <c r="AK7">
        <v>1.2974265697343227E-2</v>
      </c>
      <c r="AL7">
        <v>6.0774336610138471E-3</v>
      </c>
      <c r="AM7">
        <v>1.2417640453612534E-2</v>
      </c>
      <c r="AN7">
        <v>6.5518155033056705E-3</v>
      </c>
      <c r="AO7">
        <v>8.606503519740424E-3</v>
      </c>
      <c r="AP7">
        <v>1.6740875106950174E-3</v>
      </c>
      <c r="AQ7">
        <v>3.8934059138560195E-3</v>
      </c>
      <c r="AR7">
        <v>2.434578419515191E-3</v>
      </c>
      <c r="AS7">
        <v>1.3566902373860039E-3</v>
      </c>
      <c r="AT7">
        <v>5.4076602480910641E-4</v>
      </c>
      <c r="AU7">
        <v>1.9508769156802975E-3</v>
      </c>
      <c r="AV7">
        <v>6.1331597703899237E-4</v>
      </c>
      <c r="AW7">
        <v>9.0938145752482262E-4</v>
      </c>
      <c r="AX7">
        <v>4.5814838183582502E-4</v>
      </c>
      <c r="AY7">
        <v>1.0472736900518863E-3</v>
      </c>
      <c r="AZ7">
        <v>1.5159600271660251E-4</v>
      </c>
      <c r="BA7">
        <v>0</v>
      </c>
      <c r="BB7">
        <v>1.7460267016696787E-4</v>
      </c>
      <c r="BC7">
        <v>5.21635347680405E-5</v>
      </c>
      <c r="BD7">
        <v>7.5200722291180735E-4</v>
      </c>
      <c r="BE7">
        <v>1.4464077018317624E-4</v>
      </c>
      <c r="BF7">
        <v>0</v>
      </c>
      <c r="BG7">
        <v>0</v>
      </c>
      <c r="BH7">
        <v>0</v>
      </c>
      <c r="BI7">
        <v>7.5264932562622248E-5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6.5342041609092738E-4</v>
      </c>
      <c r="BQ7">
        <v>1.2688745083111279E-4</v>
      </c>
      <c r="BR7">
        <v>3.7616634045601553E-4</v>
      </c>
      <c r="BS7">
        <v>1.1729595848482396E-3</v>
      </c>
      <c r="BT7">
        <v>1.4487149898040439E-4</v>
      </c>
      <c r="BU7">
        <v>1.6300541419760673E-3</v>
      </c>
      <c r="BV7">
        <v>0</v>
      </c>
      <c r="BW7">
        <v>1.2838612151022042E-4</v>
      </c>
      <c r="BX7">
        <v>1.3787770247790211E-4</v>
      </c>
      <c r="BY7">
        <v>1.2392507845541006E-2</v>
      </c>
      <c r="BZ7">
        <v>0</v>
      </c>
      <c r="CA7">
        <v>0</v>
      </c>
      <c r="CB7">
        <v>0</v>
      </c>
      <c r="CC7">
        <v>4.1947792308222607E-3</v>
      </c>
      <c r="CD7">
        <v>2.0182098478649439E-4</v>
      </c>
      <c r="CE7">
        <v>0</v>
      </c>
      <c r="CF7">
        <v>0</v>
      </c>
      <c r="CG7">
        <v>0</v>
      </c>
      <c r="CH7">
        <v>1.1639675607735939E-4</v>
      </c>
      <c r="CI7">
        <v>1.5186529548290667E-4</v>
      </c>
      <c r="CJ7">
        <v>0</v>
      </c>
      <c r="CK7">
        <v>2.1480946400542718E-4</v>
      </c>
      <c r="CL7">
        <v>6.8439294345915176E-4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1.0235920738305123E-3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4" x14ac:dyDescent="0.25">
      <c r="A8" t="s">
        <v>420</v>
      </c>
      <c r="B8" t="s">
        <v>485</v>
      </c>
      <c r="C8" t="s">
        <v>563</v>
      </c>
      <c r="D8">
        <v>6.98</v>
      </c>
      <c r="E8">
        <v>5.38</v>
      </c>
      <c r="F8">
        <v>1.68</v>
      </c>
      <c r="G8">
        <v>2.69</v>
      </c>
      <c r="H8">
        <v>0.41</v>
      </c>
      <c r="I8">
        <v>0.06</v>
      </c>
      <c r="J8">
        <v>437.1</v>
      </c>
      <c r="K8">
        <v>437.1</v>
      </c>
      <c r="L8">
        <v>5.1819999999999998E-2</v>
      </c>
      <c r="M8">
        <v>9.2150000000000001E-4</v>
      </c>
      <c r="N8">
        <v>2.1999999999999999E-5</v>
      </c>
      <c r="O8">
        <v>3.2950000000000004E-4</v>
      </c>
      <c r="P8">
        <v>4.3499999999999997E-3</v>
      </c>
      <c r="Q8">
        <v>1.7075E-3</v>
      </c>
      <c r="R8">
        <v>0.15749950000000001</v>
      </c>
      <c r="S8">
        <v>5.3348E-2</v>
      </c>
      <c r="T8">
        <v>2E-3</v>
      </c>
      <c r="U8">
        <v>0.91420966141968429</v>
      </c>
      <c r="V8">
        <v>0.87994153199504377</v>
      </c>
      <c r="W8">
        <v>0.37355720418904625</v>
      </c>
      <c r="X8">
        <v>0.29118310348174276</v>
      </c>
      <c r="Y8">
        <v>0.11971453001797737</v>
      </c>
      <c r="Z8">
        <v>0.11975191692240504</v>
      </c>
      <c r="AA8">
        <v>7.0355114915306813E-2</v>
      </c>
      <c r="AB8">
        <v>8.8285897231086985E-2</v>
      </c>
      <c r="AC8">
        <v>4.7541740736980601E-2</v>
      </c>
      <c r="AD8">
        <v>4.5439445681287764E-2</v>
      </c>
      <c r="AE8">
        <v>4.5686286197267507E-2</v>
      </c>
      <c r="AF8">
        <v>4.0779611732402216E-2</v>
      </c>
      <c r="AG8">
        <f t="shared" ref="AG8:BO8" si="0">AVERAGE(AG28,AG18,AG38)</f>
        <v>2.8186431085885363E-2</v>
      </c>
      <c r="AH8">
        <f t="shared" si="0"/>
        <v>1.004129721295717E-2</v>
      </c>
      <c r="AI8">
        <f t="shared" si="0"/>
        <v>1.0881652484860857E-2</v>
      </c>
      <c r="AJ8">
        <f t="shared" si="0"/>
        <v>6.2677575786271771E-3</v>
      </c>
      <c r="AK8">
        <f t="shared" si="0"/>
        <v>1.7033018774696578E-2</v>
      </c>
      <c r="AL8">
        <f t="shared" si="0"/>
        <v>7.6903954011614123E-3</v>
      </c>
      <c r="AM8">
        <f t="shared" si="0"/>
        <v>2.1340827352546825E-3</v>
      </c>
      <c r="AN8">
        <f t="shared" si="0"/>
        <v>1.4857045678999413E-3</v>
      </c>
      <c r="AO8">
        <f t="shared" si="0"/>
        <v>1.2217467200337599E-3</v>
      </c>
      <c r="AP8">
        <f t="shared" si="0"/>
        <v>2.9861611284538766E-3</v>
      </c>
      <c r="AQ8">
        <f t="shared" si="0"/>
        <v>0</v>
      </c>
      <c r="AR8">
        <f t="shared" si="0"/>
        <v>3.1255946540911496E-4</v>
      </c>
      <c r="AS8">
        <f t="shared" si="0"/>
        <v>1.8706983538105376E-3</v>
      </c>
      <c r="AT8">
        <f t="shared" si="0"/>
        <v>2.1102874859514999E-4</v>
      </c>
      <c r="AU8">
        <f t="shared" si="0"/>
        <v>1.9251627389089228E-4</v>
      </c>
      <c r="AV8">
        <f t="shared" si="0"/>
        <v>1.1075693276874894E-3</v>
      </c>
      <c r="AW8">
        <f t="shared" si="0"/>
        <v>5.444639070912525E-4</v>
      </c>
      <c r="AX8">
        <f t="shared" si="0"/>
        <v>3.8461153133939125E-4</v>
      </c>
      <c r="AY8">
        <f t="shared" si="0"/>
        <v>3.3863555606272093E-4</v>
      </c>
      <c r="AZ8">
        <f t="shared" si="0"/>
        <v>6.3780166254557419E-4</v>
      </c>
      <c r="BA8">
        <f t="shared" si="0"/>
        <v>7.1979641388501998E-4</v>
      </c>
      <c r="BB8">
        <f t="shared" si="0"/>
        <v>5.6644530073958076E-4</v>
      </c>
      <c r="BC8">
        <f t="shared" si="0"/>
        <v>5.8342290068120735E-4</v>
      </c>
      <c r="BD8">
        <f t="shared" si="0"/>
        <v>4.0834060179605293E-5</v>
      </c>
      <c r="BE8">
        <f t="shared" si="0"/>
        <v>4.1922190474649669E-4</v>
      </c>
      <c r="BF8">
        <f t="shared" si="0"/>
        <v>5.0289147749394498E-4</v>
      </c>
      <c r="BG8">
        <f t="shared" si="0"/>
        <v>2.7367892844970418E-4</v>
      </c>
      <c r="BH8">
        <f t="shared" si="0"/>
        <v>3.4827601240929393E-4</v>
      </c>
      <c r="BI8">
        <f t="shared" si="0"/>
        <v>4.4296471540433599E-4</v>
      </c>
      <c r="BJ8">
        <f t="shared" si="0"/>
        <v>6.2750178474881704E-5</v>
      </c>
      <c r="BK8">
        <f t="shared" si="0"/>
        <v>6.8686666666666667E-5</v>
      </c>
      <c r="BL8">
        <f t="shared" si="0"/>
        <v>1.9157909615220145E-4</v>
      </c>
      <c r="BM8">
        <f t="shared" si="0"/>
        <v>1.6162337103031198E-4</v>
      </c>
      <c r="BN8">
        <f t="shared" si="0"/>
        <v>0</v>
      </c>
      <c r="BO8">
        <f t="shared" si="0"/>
        <v>0</v>
      </c>
      <c r="BP8">
        <v>1.5921383908525308E-3</v>
      </c>
      <c r="BQ8">
        <v>3.0783804927543134E-4</v>
      </c>
      <c r="BR8">
        <v>7.3019185288132312E-4</v>
      </c>
      <c r="BS8">
        <v>5.6888471506099704E-4</v>
      </c>
      <c r="BT8">
        <v>2.7089748336237956E-4</v>
      </c>
      <c r="BU8">
        <v>9.4855164250069572E-4</v>
      </c>
      <c r="BV8">
        <v>1.7321020905897603E-4</v>
      </c>
      <c r="BW8">
        <v>2.7048703263001233E-4</v>
      </c>
      <c r="BX8">
        <v>6.5220621373154712E-4</v>
      </c>
      <c r="BY8">
        <v>1.4431447750032221E-3</v>
      </c>
      <c r="BZ8">
        <v>1.6910570173530362E-4</v>
      </c>
      <c r="CA8">
        <v>0</v>
      </c>
      <c r="CB8">
        <v>1.4735181291983978E-4</v>
      </c>
      <c r="CC8">
        <v>4.4168603310038882E-3</v>
      </c>
      <c r="CD8">
        <v>5.4056361452765737E-4</v>
      </c>
      <c r="CE8">
        <v>0</v>
      </c>
      <c r="CF8">
        <v>0</v>
      </c>
      <c r="CG8">
        <v>0</v>
      </c>
      <c r="CH8">
        <v>2.3929277697010194E-4</v>
      </c>
      <c r="CI8">
        <v>0</v>
      </c>
      <c r="CJ8">
        <v>0</v>
      </c>
      <c r="CK8">
        <v>2.2615835353435022E-4</v>
      </c>
      <c r="CL8">
        <v>1.285121243041834E-3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4.8761547005228323E-4</v>
      </c>
      <c r="CT8">
        <v>4.1004849064952185E-2</v>
      </c>
      <c r="CU8">
        <v>0</v>
      </c>
      <c r="CV8">
        <v>0</v>
      </c>
      <c r="CW8">
        <v>0</v>
      </c>
      <c r="CX8">
        <v>0</v>
      </c>
      <c r="CY8">
        <v>0</v>
      </c>
      <c r="CZ8">
        <v>1.9578499933917433E-4</v>
      </c>
    </row>
    <row r="9" spans="1:104" x14ac:dyDescent="0.25">
      <c r="A9" t="s">
        <v>420</v>
      </c>
      <c r="B9" t="s">
        <v>234</v>
      </c>
      <c r="C9" t="s">
        <v>562</v>
      </c>
      <c r="D9">
        <v>6.49</v>
      </c>
      <c r="E9">
        <v>4.9800000000000004</v>
      </c>
      <c r="F9">
        <v>1.93</v>
      </c>
      <c r="G9">
        <v>2.69</v>
      </c>
      <c r="H9">
        <v>0.71</v>
      </c>
      <c r="I9">
        <v>7.0000000000000007E-2</v>
      </c>
      <c r="J9">
        <v>34300</v>
      </c>
      <c r="K9">
        <v>12670</v>
      </c>
      <c r="L9">
        <v>1.3297E-2</v>
      </c>
      <c r="M9">
        <v>6.0000000000000001E-3</v>
      </c>
      <c r="N9">
        <v>1E-4</v>
      </c>
      <c r="O9">
        <v>5.0000000000000001E-4</v>
      </c>
      <c r="P9">
        <v>2.9999999999999997E-4</v>
      </c>
      <c r="Q9">
        <v>5.9999999999999995E-4</v>
      </c>
      <c r="R9">
        <v>6.8915000000000004E-2</v>
      </c>
      <c r="S9">
        <v>9.3120000000000008E-3</v>
      </c>
      <c r="T9">
        <v>2E-3</v>
      </c>
      <c r="U9">
        <v>0.83033886576831206</v>
      </c>
      <c r="V9">
        <v>0.73333912418423763</v>
      </c>
      <c r="W9">
        <v>0.35327460896800023</v>
      </c>
      <c r="X9">
        <v>0.30553434972629451</v>
      </c>
      <c r="Y9">
        <v>8.5286300568463078E-2</v>
      </c>
      <c r="Z9">
        <v>0.11244312558639748</v>
      </c>
      <c r="AA9">
        <v>5.8500260354632183E-2</v>
      </c>
      <c r="AB9">
        <v>6.9764701327237291E-2</v>
      </c>
      <c r="AC9">
        <v>7.8766836947637794E-2</v>
      </c>
      <c r="AD9">
        <v>4.2228665105080228E-2</v>
      </c>
      <c r="AE9">
        <v>3.5843037340113112E-2</v>
      </c>
      <c r="AF9">
        <v>3.3823517260667742E-2</v>
      </c>
      <c r="AG9">
        <v>1.7316576259494947E-2</v>
      </c>
      <c r="AH9">
        <v>9.7492819364478553E-3</v>
      </c>
      <c r="AI9">
        <v>1.0438494800227504E-2</v>
      </c>
      <c r="AJ9">
        <v>7.3161925905870281E-3</v>
      </c>
      <c r="AK9">
        <v>1.1049233752084912E-2</v>
      </c>
      <c r="AL9">
        <v>5.7572300860659256E-3</v>
      </c>
      <c r="AM9">
        <v>1.8320032582604436E-3</v>
      </c>
      <c r="AN9">
        <v>2.4316216844772458E-3</v>
      </c>
      <c r="AO9">
        <v>7.2651225015777526E-4</v>
      </c>
      <c r="AP9">
        <v>2.1869626726021374E-3</v>
      </c>
      <c r="AQ9">
        <v>1.2283266373666163E-4</v>
      </c>
      <c r="AR9">
        <v>3.6731888140929564E-4</v>
      </c>
      <c r="AS9">
        <v>1.0787459599448379E-3</v>
      </c>
      <c r="AT9">
        <v>7.7650042405390111E-4</v>
      </c>
      <c r="AU9">
        <v>5.2363845404086577E-4</v>
      </c>
      <c r="AV9">
        <v>7.7607592808842185E-4</v>
      </c>
      <c r="AW9">
        <v>8.0856899285141118E-5</v>
      </c>
      <c r="AX9">
        <v>8.9606032533381735E-4</v>
      </c>
      <c r="AY9">
        <v>3.2627080025860442E-4</v>
      </c>
      <c r="AZ9">
        <v>4.4082926901119641E-4</v>
      </c>
      <c r="BA9">
        <v>1.8348189922573179E-4</v>
      </c>
      <c r="BB9">
        <v>2.608312944487849E-4</v>
      </c>
      <c r="BC9">
        <v>1.6413650384134289E-4</v>
      </c>
      <c r="BD9">
        <v>6.103595098894688E-5</v>
      </c>
      <c r="BE9">
        <v>1.6246539932894836E-4</v>
      </c>
      <c r="BF9">
        <v>2.017023762146335E-4</v>
      </c>
      <c r="BG9">
        <v>1.192674074933915E-4</v>
      </c>
      <c r="BH9">
        <v>1.9863228327986399E-4</v>
      </c>
      <c r="BI9">
        <v>1.6227232272188365E-4</v>
      </c>
      <c r="BJ9">
        <v>1.216799506349945E-4</v>
      </c>
      <c r="BK9">
        <v>1.6197653348476963E-4</v>
      </c>
      <c r="BL9">
        <v>6.0577291631884751E-5</v>
      </c>
      <c r="BM9">
        <v>4.1451395751398998E-5</v>
      </c>
      <c r="BN9">
        <v>4.1601618086262622E-5</v>
      </c>
      <c r="BO9">
        <v>0</v>
      </c>
      <c r="BP9">
        <v>1.285636509621272E-2</v>
      </c>
      <c r="BQ9">
        <v>2.0888766108825142E-3</v>
      </c>
      <c r="BR9">
        <v>1.374167397692704E-2</v>
      </c>
      <c r="BS9">
        <v>8.4960573059792276E-3</v>
      </c>
      <c r="BT9">
        <v>2.9079488782587205E-4</v>
      </c>
      <c r="BU9">
        <v>1.5492905412500625E-2</v>
      </c>
      <c r="BV9">
        <v>7.0760089370962189E-4</v>
      </c>
      <c r="BW9">
        <v>1.4620520749023011E-3</v>
      </c>
      <c r="BX9">
        <v>2.2762777608147425E-3</v>
      </c>
      <c r="BY9">
        <v>6.1519274046717811E-3</v>
      </c>
      <c r="BZ9">
        <v>4.168060058837499E-4</v>
      </c>
      <c r="CA9">
        <v>1.1793348228493699E-4</v>
      </c>
      <c r="CB9">
        <v>2.3425143741528579E-4</v>
      </c>
      <c r="CC9">
        <v>2.1373424255201594E-2</v>
      </c>
      <c r="CD9">
        <v>1.7302295825639385E-3</v>
      </c>
      <c r="CE9">
        <v>5.0242894507692337E-4</v>
      </c>
      <c r="CF9">
        <v>3.8934204425575085E-4</v>
      </c>
      <c r="CG9">
        <v>0</v>
      </c>
      <c r="CH9">
        <v>2.6979303481622569E-4</v>
      </c>
      <c r="CI9">
        <v>1.4862849822211237E-4</v>
      </c>
      <c r="CJ9">
        <v>1.8740114993222862E-4</v>
      </c>
      <c r="CK9">
        <v>8.4815175615879335E-4</v>
      </c>
      <c r="CL9">
        <v>6.2779385227296593E-3</v>
      </c>
      <c r="CM9">
        <v>1.8481630648488755E-3</v>
      </c>
      <c r="CN9">
        <v>6.9790773078209282E-4</v>
      </c>
      <c r="CO9">
        <v>6.0420715581597855E-4</v>
      </c>
      <c r="CP9">
        <v>1.5347507968587691E-4</v>
      </c>
      <c r="CQ9">
        <v>0</v>
      </c>
      <c r="CR9">
        <v>0</v>
      </c>
      <c r="CS9">
        <v>7.105088425878806E-3</v>
      </c>
      <c r="CT9">
        <v>1.6801482407717051E-4</v>
      </c>
      <c r="CU9">
        <v>4.7173392913974795E-4</v>
      </c>
      <c r="CV9">
        <v>1.5024402537670053E-4</v>
      </c>
      <c r="CW9">
        <v>0</v>
      </c>
      <c r="CX9">
        <v>1.2601111805787788E-4</v>
      </c>
      <c r="CY9">
        <v>0</v>
      </c>
      <c r="CZ9">
        <v>1.2924217236705423E-4</v>
      </c>
    </row>
    <row r="10" spans="1:104" x14ac:dyDescent="0.25">
      <c r="A10" t="s">
        <v>420</v>
      </c>
      <c r="B10" t="s">
        <v>42</v>
      </c>
      <c r="C10" t="s">
        <v>564</v>
      </c>
      <c r="D10">
        <v>6.34</v>
      </c>
      <c r="E10">
        <v>5.13</v>
      </c>
      <c r="F10">
        <v>0.59</v>
      </c>
      <c r="G10">
        <v>2.4700000000000002</v>
      </c>
      <c r="H10">
        <v>0.34</v>
      </c>
      <c r="I10">
        <v>0.02</v>
      </c>
      <c r="J10">
        <v>169.6</v>
      </c>
      <c r="K10">
        <v>82</v>
      </c>
      <c r="L10">
        <v>8.4810000000000007E-3</v>
      </c>
      <c r="M10">
        <v>4.9649999999999998E-4</v>
      </c>
      <c r="N10">
        <v>8.8999999999999995E-5</v>
      </c>
      <c r="O10">
        <v>1.3550000000000001E-4</v>
      </c>
      <c r="P10">
        <v>3.9389999999999998E-3</v>
      </c>
      <c r="Q10">
        <v>5.1485000000000003E-3</v>
      </c>
      <c r="R10">
        <v>1.42785E-2</v>
      </c>
      <c r="S10">
        <v>2.8025000000000003E-3</v>
      </c>
      <c r="T10">
        <v>2E-3</v>
      </c>
      <c r="U10">
        <v>0.94880721012367186</v>
      </c>
      <c r="V10">
        <v>0.97139368992446262</v>
      </c>
      <c r="W10">
        <v>0.45265509378946123</v>
      </c>
      <c r="X10">
        <v>0.26353688915339479</v>
      </c>
      <c r="Y10">
        <v>0.10985973560055051</v>
      </c>
      <c r="Z10">
        <v>9.9065863924026901E-2</v>
      </c>
      <c r="AA10">
        <v>9.0543298622324325E-2</v>
      </c>
      <c r="AB10">
        <v>7.2533007868963204E-2</v>
      </c>
      <c r="AC10">
        <v>0.10585443091692319</v>
      </c>
      <c r="AD10">
        <v>4.1714471002376845E-2</v>
      </c>
      <c r="AE10">
        <v>3.9933873082058806E-2</v>
      </c>
      <c r="AF10">
        <v>4.9575647245999901E-2</v>
      </c>
      <c r="AG10">
        <v>1.6300640745813912E-2</v>
      </c>
      <c r="AH10">
        <v>1.4865211500894478E-2</v>
      </c>
      <c r="AI10">
        <v>1.5244167457406279E-2</v>
      </c>
      <c r="AJ10">
        <v>8.7396729781962328E-3</v>
      </c>
      <c r="AK10">
        <v>1.3836538593578342E-2</v>
      </c>
      <c r="AL10">
        <v>7.4109960015134469E-3</v>
      </c>
      <c r="AM10">
        <v>3.9749312875695646E-3</v>
      </c>
      <c r="AN10">
        <v>3.8148912568451818E-3</v>
      </c>
      <c r="AO10">
        <v>3.8863979260046999E-4</v>
      </c>
      <c r="AP10">
        <v>1.6892408793373627E-3</v>
      </c>
      <c r="AQ10">
        <v>0</v>
      </c>
      <c r="AR10">
        <v>1.9963267587638626E-4</v>
      </c>
      <c r="AS10">
        <v>1.3804864711087677E-3</v>
      </c>
      <c r="AT10">
        <v>1.3770997784116688E-3</v>
      </c>
      <c r="AU10">
        <v>5.8963465627393625E-4</v>
      </c>
      <c r="AV10">
        <v>7.5595570870202393E-4</v>
      </c>
      <c r="AW10">
        <v>1.9228106877508999E-4</v>
      </c>
      <c r="AX10">
        <v>1.5736598928511414E-3</v>
      </c>
      <c r="AY10">
        <v>3.970208357450013E-4</v>
      </c>
      <c r="AZ10">
        <v>1.9703213506327673E-3</v>
      </c>
      <c r="BA10">
        <v>7.8206804422051648E-4</v>
      </c>
      <c r="BB10">
        <v>1.1611129408614662E-4</v>
      </c>
      <c r="BC10">
        <v>6.7118062354121167E-4</v>
      </c>
      <c r="BD10">
        <v>0</v>
      </c>
      <c r="BE10">
        <v>3.8850212494826754E-4</v>
      </c>
      <c r="BF10">
        <v>0</v>
      </c>
      <c r="BG10">
        <v>1.911139650796525E-4</v>
      </c>
      <c r="BH10">
        <v>0</v>
      </c>
      <c r="BI10">
        <v>1.9700798312217652E-4</v>
      </c>
      <c r="BJ10">
        <v>0</v>
      </c>
      <c r="BK10">
        <v>0</v>
      </c>
      <c r="BL10">
        <v>3.9111434447259002E-4</v>
      </c>
      <c r="BM10">
        <v>1.911139650796525E-4</v>
      </c>
      <c r="BN10">
        <v>1.00532419694702E-4</v>
      </c>
      <c r="BO10">
        <v>0</v>
      </c>
      <c r="BP10">
        <v>5.8754879472010951E-4</v>
      </c>
      <c r="BQ10">
        <v>1.1871705098796733E-4</v>
      </c>
      <c r="BR10">
        <v>0</v>
      </c>
      <c r="BS10">
        <v>3.3140166606302063E-3</v>
      </c>
      <c r="BT10">
        <v>6.2376755603847233E-4</v>
      </c>
      <c r="BU10">
        <v>6.7809569801601671E-4</v>
      </c>
      <c r="BV10">
        <v>0</v>
      </c>
      <c r="BW10">
        <v>1.9115457362469315E-4</v>
      </c>
      <c r="BX10">
        <v>1.3481427824057305E-4</v>
      </c>
      <c r="BY10">
        <v>8.551651977946799E-4</v>
      </c>
      <c r="BZ10">
        <v>0</v>
      </c>
      <c r="CA10">
        <v>0</v>
      </c>
      <c r="CB10">
        <v>2.7968932351402472E-4</v>
      </c>
      <c r="CC10">
        <v>3.7144351885387743E-3</v>
      </c>
      <c r="CD10">
        <v>2.5755563604169183E-4</v>
      </c>
      <c r="CE10">
        <v>0</v>
      </c>
      <c r="CF10">
        <v>0</v>
      </c>
      <c r="CG10">
        <v>0</v>
      </c>
      <c r="CH10">
        <v>2.5353132922854041E-4</v>
      </c>
      <c r="CI10">
        <v>1.267656646142702E-4</v>
      </c>
      <c r="CJ10">
        <v>0</v>
      </c>
      <c r="CK10">
        <v>0</v>
      </c>
      <c r="CL10">
        <v>1.8310595999839027E-3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7.1431445933437963E-4</v>
      </c>
      <c r="CU10">
        <v>0</v>
      </c>
      <c r="CV10">
        <v>3.8633345406253772E-4</v>
      </c>
      <c r="CW10">
        <v>0</v>
      </c>
      <c r="CX10">
        <v>0</v>
      </c>
      <c r="CY10">
        <v>0</v>
      </c>
      <c r="CZ10">
        <v>1.9719103384442031E-4</v>
      </c>
    </row>
    <row r="11" spans="1:104" x14ac:dyDescent="0.25">
      <c r="A11" t="s">
        <v>420</v>
      </c>
      <c r="B11" t="s">
        <v>98</v>
      </c>
      <c r="C11" t="s">
        <v>563</v>
      </c>
      <c r="D11">
        <v>6.34</v>
      </c>
      <c r="E11">
        <v>5.16</v>
      </c>
      <c r="F11">
        <v>1.65</v>
      </c>
      <c r="G11">
        <v>2.46</v>
      </c>
      <c r="H11">
        <v>0.4</v>
      </c>
      <c r="I11">
        <v>0.03</v>
      </c>
      <c r="J11">
        <v>1576</v>
      </c>
      <c r="K11">
        <v>85</v>
      </c>
      <c r="L11">
        <v>1.8481000000000001E-2</v>
      </c>
      <c r="M11">
        <v>6.0000000000000001E-3</v>
      </c>
      <c r="N11">
        <v>1E-4</v>
      </c>
      <c r="O11">
        <v>5.0000000000000001E-4</v>
      </c>
      <c r="P11">
        <v>2.9999999999999997E-4</v>
      </c>
      <c r="Q11">
        <v>5.9999999999999995E-4</v>
      </c>
      <c r="R11">
        <v>9.6180000000000002E-2</v>
      </c>
      <c r="S11">
        <v>3.5180999999999997E-2</v>
      </c>
      <c r="T11">
        <v>2E-3</v>
      </c>
      <c r="U11">
        <v>0.92696412205240986</v>
      </c>
      <c r="V11">
        <v>0.88607291604317695</v>
      </c>
      <c r="W11">
        <v>0.40198630791750933</v>
      </c>
      <c r="X11">
        <v>0.28164292575033417</v>
      </c>
      <c r="Y11">
        <v>0.14476841401286622</v>
      </c>
      <c r="Z11">
        <v>0.1151560030475198</v>
      </c>
      <c r="AA11">
        <v>5.124704521695201E-2</v>
      </c>
      <c r="AB11">
        <v>9.1234207679142046E-2</v>
      </c>
      <c r="AC11">
        <v>0.11961940818831142</v>
      </c>
      <c r="AD11">
        <v>4.5327147599428366E-2</v>
      </c>
      <c r="AE11">
        <v>3.5496780358263945E-2</v>
      </c>
      <c r="AF11">
        <v>4.294097842001357E-2</v>
      </c>
      <c r="AG11">
        <v>2.6447981415127591E-2</v>
      </c>
      <c r="AH11">
        <v>1.9208358268171688E-2</v>
      </c>
      <c r="AI11">
        <v>1.602814269754629E-2</v>
      </c>
      <c r="AJ11">
        <v>1.3012707271929165E-2</v>
      </c>
      <c r="AK11">
        <v>1.0597766297732739E-2</v>
      </c>
      <c r="AL11">
        <v>9.3563686136540637E-3</v>
      </c>
      <c r="AM11">
        <v>3.0318377111952419E-3</v>
      </c>
      <c r="AN11">
        <v>3.6616086558527608E-3</v>
      </c>
      <c r="AO11">
        <v>9.3532982489337598E-4</v>
      </c>
      <c r="AP11">
        <v>3.7887401686618541E-3</v>
      </c>
      <c r="AQ11">
        <v>0</v>
      </c>
      <c r="AR11">
        <v>7.1849468435583597E-4</v>
      </c>
      <c r="AS11">
        <v>1.793203600691513E-3</v>
      </c>
      <c r="AT11">
        <v>7.11499866580538E-4</v>
      </c>
      <c r="AU11">
        <v>6.1317771412023356E-4</v>
      </c>
      <c r="AV11">
        <v>1.283799499227698E-3</v>
      </c>
      <c r="AW11">
        <v>4.1515899070438685E-4</v>
      </c>
      <c r="AX11">
        <v>6.1129193745646914E-4</v>
      </c>
      <c r="AY11">
        <v>5.1390260718436149E-4</v>
      </c>
      <c r="AZ11">
        <v>6.1016155831775326E-4</v>
      </c>
      <c r="BA11">
        <v>6.7334435310739747E-4</v>
      </c>
      <c r="BB11">
        <v>3.2816593636533678E-4</v>
      </c>
      <c r="BC11">
        <v>1.6028420975711276E-4</v>
      </c>
      <c r="BD11">
        <v>1.04792803668589E-4</v>
      </c>
      <c r="BE11">
        <v>1.001955817756275E-4</v>
      </c>
      <c r="BF11">
        <v>1.0434927790299949E-4</v>
      </c>
      <c r="BG11">
        <v>2.0046028058047461E-4</v>
      </c>
      <c r="BH11">
        <v>4.1271743353975916E-4</v>
      </c>
      <c r="BI11">
        <v>1.0457013309686763E-4</v>
      </c>
      <c r="BJ11">
        <v>4.1368512587236229E-4</v>
      </c>
      <c r="BK11">
        <v>2.0931571927260877E-4</v>
      </c>
      <c r="BL11">
        <v>2.0792981913089238E-4</v>
      </c>
      <c r="BM11">
        <v>2.0046028058047461E-4</v>
      </c>
      <c r="BN11">
        <v>0</v>
      </c>
      <c r="BO11">
        <v>0</v>
      </c>
      <c r="BP11">
        <v>1.1861631358100501E-3</v>
      </c>
      <c r="BQ11">
        <v>2.5483573840957938E-4</v>
      </c>
      <c r="BR11">
        <v>0</v>
      </c>
      <c r="BS11">
        <v>4.7487462900419608E-4</v>
      </c>
      <c r="BT11">
        <v>0</v>
      </c>
      <c r="BU11">
        <v>9.4258520110531167E-4</v>
      </c>
      <c r="BV11">
        <v>1.7296080237437316E-4</v>
      </c>
      <c r="BW11">
        <v>3.2238256063862452E-4</v>
      </c>
      <c r="BX11">
        <v>6.8774946269573229E-4</v>
      </c>
      <c r="BY11">
        <v>2.6977791423600452E-3</v>
      </c>
      <c r="BZ11">
        <v>4.0630437007471086E-4</v>
      </c>
      <c r="CA11">
        <v>0</v>
      </c>
      <c r="CB11">
        <v>2.2924982089857741E-4</v>
      </c>
      <c r="CC11">
        <v>6.2910653976051582E-3</v>
      </c>
      <c r="CD11">
        <v>4.0528093337427083E-4</v>
      </c>
      <c r="CE11">
        <v>0</v>
      </c>
      <c r="CF11">
        <v>0</v>
      </c>
      <c r="CG11">
        <v>0</v>
      </c>
      <c r="CH11">
        <v>3.3159349094258518E-4</v>
      </c>
      <c r="CI11">
        <v>1.8217173267833384E-4</v>
      </c>
      <c r="CJ11">
        <v>1.5351550506601167E-4</v>
      </c>
      <c r="CK11">
        <v>1.617029986695323E-4</v>
      </c>
      <c r="CL11">
        <v>1.685600245624808E-3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5.802886091495241E-4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2.8553883942278172E-4</v>
      </c>
    </row>
    <row r="12" spans="1:104" x14ac:dyDescent="0.25">
      <c r="A12" t="s">
        <v>421</v>
      </c>
      <c r="B12" t="s">
        <v>215</v>
      </c>
      <c r="C12" t="s">
        <v>564</v>
      </c>
      <c r="D12">
        <v>6.78</v>
      </c>
      <c r="E12">
        <v>5.65</v>
      </c>
      <c r="F12">
        <v>1.45</v>
      </c>
      <c r="G12">
        <v>3.87</v>
      </c>
      <c r="H12">
        <v>0.32</v>
      </c>
      <c r="I12">
        <v>0.11</v>
      </c>
      <c r="J12">
        <v>2012</v>
      </c>
      <c r="K12">
        <v>315</v>
      </c>
      <c r="L12">
        <v>6.8050000000000003E-3</v>
      </c>
      <c r="M12">
        <v>6.0000000000000001E-3</v>
      </c>
      <c r="N12">
        <v>1E-4</v>
      </c>
      <c r="O12">
        <v>5.0000000000000001E-4</v>
      </c>
      <c r="P12">
        <v>2.9999999999999997E-4</v>
      </c>
      <c r="Q12">
        <v>5.9999999999999995E-4</v>
      </c>
      <c r="R12">
        <v>0.11174000000000001</v>
      </c>
      <c r="S12">
        <v>8.7708999999999995E-2</v>
      </c>
      <c r="T12">
        <v>0.01</v>
      </c>
      <c r="U12">
        <v>0.78226540867825467</v>
      </c>
      <c r="V12">
        <v>0.84746565998099888</v>
      </c>
      <c r="W12">
        <v>0.34186793495004458</v>
      </c>
      <c r="X12">
        <v>0.31394878376920166</v>
      </c>
      <c r="Y12">
        <v>9.0177401412619734E-2</v>
      </c>
      <c r="Z12">
        <v>0.14970395248963628</v>
      </c>
      <c r="AA12">
        <v>5.3841324338355659E-2</v>
      </c>
      <c r="AB12">
        <v>6.5593297042436688E-2</v>
      </c>
      <c r="AC12">
        <v>3.775825209578608E-2</v>
      </c>
      <c r="AD12">
        <v>5.0794609757464186E-2</v>
      </c>
      <c r="AE12">
        <v>6.9975571522937069E-2</v>
      </c>
      <c r="AF12">
        <v>3.9728033132476893E-2</v>
      </c>
      <c r="AG12">
        <v>1.042688888787067E-2</v>
      </c>
      <c r="AH12">
        <v>8.4958756438513663E-3</v>
      </c>
      <c r="AI12">
        <v>8.4114765244202964E-3</v>
      </c>
      <c r="AJ12">
        <v>5.7591040231041698E-3</v>
      </c>
      <c r="AK12">
        <v>2.3417846332228348E-2</v>
      </c>
      <c r="AL12">
        <v>4.7399544683808794E-3</v>
      </c>
      <c r="AM12">
        <v>1.6675554996433476E-3</v>
      </c>
      <c r="AN12">
        <v>1.0751451099260461E-3</v>
      </c>
      <c r="AO12">
        <v>5.9511287504625623E-4</v>
      </c>
      <c r="AP12">
        <v>2.1013722296849128E-3</v>
      </c>
      <c r="AQ12">
        <v>5.9275249104676249E-4</v>
      </c>
      <c r="AR12">
        <v>0</v>
      </c>
      <c r="AS12">
        <v>6.0025320013429133E-4</v>
      </c>
      <c r="AT12">
        <v>0</v>
      </c>
      <c r="AU12">
        <v>6.2021214266022877E-4</v>
      </c>
      <c r="AV12">
        <v>1.6080944718279066E-3</v>
      </c>
      <c r="AW12">
        <v>0</v>
      </c>
      <c r="AX12">
        <v>0</v>
      </c>
      <c r="AY12">
        <v>2.9968832414288874E-4</v>
      </c>
      <c r="AZ12">
        <v>2.8849038750028498E-4</v>
      </c>
      <c r="BA12">
        <v>3.0426210354647751E-4</v>
      </c>
      <c r="BB12">
        <v>9.9896108047629878E-5</v>
      </c>
      <c r="BC12">
        <v>0</v>
      </c>
      <c r="BD12">
        <v>0</v>
      </c>
      <c r="BE12">
        <v>2.9912177845844252E-4</v>
      </c>
      <c r="BF12">
        <v>0</v>
      </c>
      <c r="BG12">
        <v>0</v>
      </c>
      <c r="BH12">
        <v>0</v>
      </c>
      <c r="BI12">
        <v>0</v>
      </c>
      <c r="BJ12">
        <v>8.4110846556652232E-4</v>
      </c>
      <c r="BK12">
        <v>4.6770934670357998E-4</v>
      </c>
      <c r="BL12">
        <v>7.4922081035722375E-5</v>
      </c>
      <c r="BM12">
        <v>0</v>
      </c>
      <c r="BN12">
        <v>0</v>
      </c>
      <c r="BO12">
        <v>0</v>
      </c>
      <c r="BP12">
        <v>3.5306262640217673E-4</v>
      </c>
      <c r="BQ12">
        <v>0</v>
      </c>
      <c r="BR12">
        <v>1.5350548974007682E-4</v>
      </c>
      <c r="BS12">
        <v>2.1874532287960948E-4</v>
      </c>
      <c r="BT12">
        <v>0</v>
      </c>
      <c r="BU12">
        <v>4.2597773402871321E-4</v>
      </c>
      <c r="BV12">
        <v>0</v>
      </c>
      <c r="BW12">
        <v>0</v>
      </c>
      <c r="BX12">
        <v>0</v>
      </c>
      <c r="BY12">
        <v>2.1260510329000641E-3</v>
      </c>
      <c r="BZ12">
        <v>0</v>
      </c>
      <c r="CA12">
        <v>0</v>
      </c>
      <c r="CB12">
        <v>0</v>
      </c>
      <c r="CC12">
        <v>2.1605897680915813E-3</v>
      </c>
      <c r="CD12">
        <v>1.6118076422708068E-4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4.3365300851571704E-4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2.6863460704513445E-4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1.3047966627906531E-4</v>
      </c>
    </row>
    <row r="13" spans="1:104" x14ac:dyDescent="0.25">
      <c r="A13" t="s">
        <v>421</v>
      </c>
      <c r="B13" t="s">
        <v>34</v>
      </c>
      <c r="C13" t="s">
        <v>562</v>
      </c>
      <c r="D13">
        <v>6.58</v>
      </c>
      <c r="E13">
        <v>4.3600000000000003</v>
      </c>
      <c r="F13">
        <v>3.65</v>
      </c>
      <c r="G13">
        <v>5.88</v>
      </c>
      <c r="H13">
        <v>0.92</v>
      </c>
      <c r="I13">
        <v>0.08</v>
      </c>
      <c r="J13">
        <v>241960</v>
      </c>
      <c r="K13">
        <v>241960</v>
      </c>
      <c r="L13">
        <v>5.3930000000000002E-3</v>
      </c>
      <c r="M13">
        <v>6.0000000000000001E-3</v>
      </c>
      <c r="N13">
        <v>1E-4</v>
      </c>
      <c r="O13">
        <v>5.0000000000000001E-4</v>
      </c>
      <c r="P13">
        <v>2.9999999999999997E-4</v>
      </c>
      <c r="Q13">
        <v>5.9999999999999995E-4</v>
      </c>
      <c r="R13">
        <v>0.26956000000000002</v>
      </c>
      <c r="S13">
        <v>0.18459999999999999</v>
      </c>
      <c r="T13">
        <v>0.02</v>
      </c>
      <c r="U13">
        <v>1.0156269951704637</v>
      </c>
      <c r="V13">
        <v>1.062029722452678</v>
      </c>
      <c r="W13">
        <v>0.59789751014393511</v>
      </c>
      <c r="X13">
        <v>0.27242643226908925</v>
      </c>
      <c r="Y13">
        <v>0.16836708595841554</v>
      </c>
      <c r="Z13">
        <v>0.15716388450526517</v>
      </c>
      <c r="AA13">
        <v>0.14056283500504327</v>
      </c>
      <c r="AB13">
        <v>4.5173877586540942E-2</v>
      </c>
      <c r="AC13">
        <v>4.6684162407479662E-2</v>
      </c>
      <c r="AD13">
        <v>7.3464679320941903E-2</v>
      </c>
      <c r="AE13">
        <v>4.9126557811458332E-2</v>
      </c>
      <c r="AF13">
        <v>3.6058115026860987E-2</v>
      </c>
      <c r="AG13">
        <v>1.3541590506104853E-2</v>
      </c>
      <c r="AH13">
        <v>4.4879192913507511E-2</v>
      </c>
      <c r="AI13">
        <v>4.4372005517798831E-2</v>
      </c>
      <c r="AJ13">
        <v>2.382204187490828E-2</v>
      </c>
      <c r="AK13">
        <v>9.2436802172170471E-3</v>
      </c>
      <c r="AL13">
        <v>1.0047116960736537E-2</v>
      </c>
      <c r="AM13">
        <v>9.0214638073252695E-3</v>
      </c>
      <c r="AN13">
        <v>7.4472779681976136E-3</v>
      </c>
      <c r="AO13">
        <v>1.080077090455764E-2</v>
      </c>
      <c r="AP13">
        <v>2.2316545494625211E-3</v>
      </c>
      <c r="AQ13">
        <v>4.6146918355939436E-3</v>
      </c>
      <c r="AR13">
        <v>2.6146063038304727E-3</v>
      </c>
      <c r="AS13">
        <v>1.1836483618537868E-3</v>
      </c>
      <c r="AT13">
        <v>2.5086550122033462E-3</v>
      </c>
      <c r="AU13">
        <v>1.8424616132747952E-3</v>
      </c>
      <c r="AV13">
        <v>6.531021134759048E-4</v>
      </c>
      <c r="AW13">
        <v>1.966090293122196E-3</v>
      </c>
      <c r="AX13">
        <v>3.9552810502856129E-4</v>
      </c>
      <c r="AY13">
        <v>5.2218562576015625E-4</v>
      </c>
      <c r="AZ13">
        <v>5.1980199420320248E-4</v>
      </c>
      <c r="BA13">
        <v>1.3152627277860415E-4</v>
      </c>
      <c r="BB13">
        <v>2.0959979385403989E-4</v>
      </c>
      <c r="BC13">
        <v>1.9689049418877114E-4</v>
      </c>
      <c r="BD13">
        <v>6.6734290747959252E-5</v>
      </c>
      <c r="BE13">
        <v>5.8247907391647613E-4</v>
      </c>
      <c r="BF13">
        <v>3.9373050279938E-4</v>
      </c>
      <c r="BG13">
        <v>1.323745883150325E-4</v>
      </c>
      <c r="BH13">
        <v>1.2868290473347501E-4</v>
      </c>
      <c r="BI13">
        <v>7.8427564177464728E-4</v>
      </c>
      <c r="BJ13">
        <v>0</v>
      </c>
      <c r="BK13">
        <v>0</v>
      </c>
      <c r="BL13">
        <v>0</v>
      </c>
      <c r="BM13">
        <v>1.2868290473347501E-4</v>
      </c>
      <c r="BN13">
        <v>6.4008029167180499E-5</v>
      </c>
      <c r="BO13">
        <v>0</v>
      </c>
      <c r="BP13">
        <v>1.4852999321133632E-2</v>
      </c>
      <c r="BQ13">
        <v>2.8020022827814125E-3</v>
      </c>
      <c r="BR13">
        <v>9.6552701664341614E-2</v>
      </c>
      <c r="BS13">
        <v>1.5218542749930995E-4</v>
      </c>
      <c r="BT13">
        <v>0</v>
      </c>
      <c r="BU13">
        <v>1.8888897177855529E-3</v>
      </c>
      <c r="BV13">
        <v>1.6665796325169529E-3</v>
      </c>
      <c r="BW13">
        <v>9.4414645609375812E-3</v>
      </c>
      <c r="BX13">
        <v>9.5026371347363241E-3</v>
      </c>
      <c r="BY13">
        <v>9.4698128268443163E-3</v>
      </c>
      <c r="BZ13">
        <v>4.297000305862869E-4</v>
      </c>
      <c r="CA13">
        <v>2.819906450722508E-4</v>
      </c>
      <c r="CB13">
        <v>2.4319828119987764E-4</v>
      </c>
      <c r="CC13">
        <v>5.2235409968145498E-3</v>
      </c>
      <c r="CD13">
        <v>3.8643162472863998E-4</v>
      </c>
      <c r="CE13">
        <v>3.3301752370437235E-3</v>
      </c>
      <c r="CF13">
        <v>1.8157810320260804E-3</v>
      </c>
      <c r="CG13">
        <v>1.954538333569569E-4</v>
      </c>
      <c r="CH13">
        <v>1.3428125955821467E-4</v>
      </c>
      <c r="CI13">
        <v>0</v>
      </c>
      <c r="CJ13">
        <v>2.9989481301334608E-4</v>
      </c>
      <c r="CK13">
        <v>9.83684826963677E-3</v>
      </c>
      <c r="CL13">
        <v>6.2410945414667993E-3</v>
      </c>
      <c r="CM13">
        <v>2.5035994837631576E-3</v>
      </c>
      <c r="CN13">
        <v>7.7584727744746244E-4</v>
      </c>
      <c r="CO13">
        <v>9.2504867695658989E-4</v>
      </c>
      <c r="CP13">
        <v>5.5652122016904514E-4</v>
      </c>
      <c r="CQ13">
        <v>0</v>
      </c>
      <c r="CR13">
        <v>1.611375114698576E-4</v>
      </c>
      <c r="CS13">
        <v>8.9849082784396513E-3</v>
      </c>
      <c r="CT13">
        <v>7.9076741739837525E-4</v>
      </c>
      <c r="CU13">
        <v>9.1758860698113343E-4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4" x14ac:dyDescent="0.25">
      <c r="A14" t="s">
        <v>421</v>
      </c>
      <c r="B14" t="s">
        <v>50</v>
      </c>
      <c r="C14" t="s">
        <v>564</v>
      </c>
      <c r="D14">
        <v>6.25</v>
      </c>
      <c r="E14">
        <v>5.34</v>
      </c>
      <c r="F14">
        <v>1.58</v>
      </c>
      <c r="G14">
        <v>2.13</v>
      </c>
      <c r="H14">
        <v>0.2</v>
      </c>
      <c r="I14">
        <v>0.16</v>
      </c>
      <c r="J14">
        <v>2419.6</v>
      </c>
      <c r="K14">
        <v>410</v>
      </c>
      <c r="L14">
        <v>7.1980000000000004E-3</v>
      </c>
      <c r="M14">
        <v>6.0000000000000001E-3</v>
      </c>
      <c r="N14">
        <v>1E-4</v>
      </c>
      <c r="O14">
        <v>5.0000000000000001E-4</v>
      </c>
      <c r="P14">
        <v>2.9999999999999997E-4</v>
      </c>
      <c r="Q14">
        <v>5.9999999999999995E-4</v>
      </c>
      <c r="R14">
        <v>9.6100000000000005E-2</v>
      </c>
      <c r="S14">
        <v>2.84196E-2</v>
      </c>
      <c r="T14">
        <v>0.01</v>
      </c>
      <c r="U14">
        <v>1.0065762199617945</v>
      </c>
      <c r="V14">
        <v>1.0337403403850687</v>
      </c>
      <c r="W14">
        <v>0.38395417193619458</v>
      </c>
      <c r="X14">
        <v>0.23596973153997181</v>
      </c>
      <c r="Y14">
        <v>0.13341044417448641</v>
      </c>
      <c r="Z14">
        <v>9.275322082236262E-2</v>
      </c>
      <c r="AA14">
        <v>8.7735113402705012E-2</v>
      </c>
      <c r="AB14">
        <v>0.13354316099193797</v>
      </c>
      <c r="AC14">
        <v>2.8262243652701805E-2</v>
      </c>
      <c r="AD14">
        <v>2.8073803323087003E-2</v>
      </c>
      <c r="AE14">
        <v>4.2554661500069042E-2</v>
      </c>
      <c r="AF14">
        <v>3.4660934947488529E-2</v>
      </c>
      <c r="AG14">
        <v>3.5818277855219197E-2</v>
      </c>
      <c r="AH14">
        <v>7.3950523124119288E-3</v>
      </c>
      <c r="AI14">
        <v>6.1905363131436377E-3</v>
      </c>
      <c r="AJ14">
        <v>5.230648079897475E-3</v>
      </c>
      <c r="AK14">
        <v>1.4921846860968792E-2</v>
      </c>
      <c r="AL14">
        <v>6.5285132896232834E-3</v>
      </c>
      <c r="AM14">
        <v>5.1846679299531011E-3</v>
      </c>
      <c r="AN14">
        <v>1.0579561931012126E-3</v>
      </c>
      <c r="AO14">
        <v>2.1260361978382974E-3</v>
      </c>
      <c r="AP14">
        <v>5.280946345585188E-4</v>
      </c>
      <c r="AQ14">
        <v>0</v>
      </c>
      <c r="AR14">
        <v>5.280946345585188E-4</v>
      </c>
      <c r="AS14">
        <v>1.0719957020515589E-3</v>
      </c>
      <c r="AT14">
        <v>0</v>
      </c>
      <c r="AU14">
        <v>0</v>
      </c>
      <c r="AV14">
        <v>2.1154070804820691E-3</v>
      </c>
      <c r="AW14">
        <v>0</v>
      </c>
      <c r="AX14">
        <v>5.2784933068704876E-4</v>
      </c>
      <c r="AY14">
        <v>0</v>
      </c>
      <c r="AZ14">
        <v>0</v>
      </c>
      <c r="BA14">
        <v>0</v>
      </c>
      <c r="BB14">
        <v>0</v>
      </c>
      <c r="BC14">
        <v>1.1549335703312188E-3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4.1426450788828667E-4</v>
      </c>
      <c r="BQ14">
        <v>0</v>
      </c>
      <c r="BR14">
        <v>8.4233783270618295E-4</v>
      </c>
      <c r="BS14">
        <v>0</v>
      </c>
      <c r="BT14">
        <v>0</v>
      </c>
      <c r="BU14">
        <v>1.4775434114682226E-3</v>
      </c>
      <c r="BV14">
        <v>1.1737494390168123E-4</v>
      </c>
      <c r="BW14">
        <v>2.9688956398660546E-4</v>
      </c>
      <c r="BX14">
        <v>4.7640418407152965E-4</v>
      </c>
      <c r="BY14">
        <v>6.2139676183243001E-4</v>
      </c>
      <c r="BZ14">
        <v>1.4499257776090033E-4</v>
      </c>
      <c r="CA14">
        <v>0</v>
      </c>
      <c r="CB14">
        <v>1.3118376083129079E-4</v>
      </c>
      <c r="CC14">
        <v>3.8043290641074324E-3</v>
      </c>
      <c r="CD14">
        <v>2.2094107087375288E-4</v>
      </c>
      <c r="CE14">
        <v>0</v>
      </c>
      <c r="CF14">
        <v>0</v>
      </c>
      <c r="CG14">
        <v>0</v>
      </c>
      <c r="CH14">
        <v>1.518969862257051E-4</v>
      </c>
      <c r="CI14">
        <v>0</v>
      </c>
      <c r="CJ14">
        <v>0</v>
      </c>
      <c r="CK14">
        <v>3.1069838091621501E-4</v>
      </c>
      <c r="CL14">
        <v>3.1760278938101981E-4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3.2450719784582455E-4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4" x14ac:dyDescent="0.25">
      <c r="A15" t="s">
        <v>421</v>
      </c>
      <c r="B15" t="s">
        <v>58</v>
      </c>
      <c r="C15" t="s">
        <v>563</v>
      </c>
      <c r="D15">
        <v>6.45</v>
      </c>
      <c r="E15">
        <v>5.34</v>
      </c>
      <c r="F15">
        <v>1.36</v>
      </c>
      <c r="G15">
        <v>1.66</v>
      </c>
      <c r="H15">
        <v>0.45</v>
      </c>
      <c r="I15">
        <v>0.01</v>
      </c>
      <c r="J15">
        <v>571.70000000000005</v>
      </c>
      <c r="K15">
        <v>343</v>
      </c>
      <c r="L15">
        <v>8.8859999999999998E-3</v>
      </c>
      <c r="M15">
        <v>3.8450000000000002E-4</v>
      </c>
      <c r="N15">
        <v>5.8499999999999999E-5</v>
      </c>
      <c r="O15">
        <v>1.495E-4</v>
      </c>
      <c r="P15">
        <v>5.4485000000000002E-3</v>
      </c>
      <c r="Q15">
        <v>4.5135000000000002E-3</v>
      </c>
      <c r="R15">
        <v>7.8047500000000006E-2</v>
      </c>
      <c r="S15">
        <v>8.9982500000000007E-2</v>
      </c>
      <c r="T15">
        <v>2E-3</v>
      </c>
      <c r="U15">
        <v>0.93221538838179241</v>
      </c>
      <c r="V15">
        <v>0.89751387782772085</v>
      </c>
      <c r="W15">
        <v>0.47911406602782908</v>
      </c>
      <c r="X15">
        <v>0.29012077336284187</v>
      </c>
      <c r="Y15">
        <v>0.1280980003545176</v>
      </c>
      <c r="Z15">
        <v>0.12694263149006424</v>
      </c>
      <c r="AA15">
        <v>8.5030125761377348E-2</v>
      </c>
      <c r="AB15">
        <v>6.8268933530066508E-2</v>
      </c>
      <c r="AC15">
        <v>0.11199876445017357</v>
      </c>
      <c r="AD15">
        <v>4.8221208874674334E-2</v>
      </c>
      <c r="AE15">
        <v>3.5420169666533573E-2</v>
      </c>
      <c r="AF15">
        <v>4.1551795458525997E-2</v>
      </c>
      <c r="AG15">
        <v>3.0300041294032538E-2</v>
      </c>
      <c r="AH15">
        <v>2.0820172593546977E-2</v>
      </c>
      <c r="AI15">
        <v>1.7422262393391626E-2</v>
      </c>
      <c r="AJ15">
        <v>2.4904037332701637E-2</v>
      </c>
      <c r="AK15">
        <v>1.0587639573872959E-2</v>
      </c>
      <c r="AL15">
        <v>7.9165796863842133E-3</v>
      </c>
      <c r="AM15">
        <v>6.4154203572991874E-3</v>
      </c>
      <c r="AN15">
        <v>5.0896066108479581E-3</v>
      </c>
      <c r="AO15">
        <v>4.7230691787492427E-3</v>
      </c>
      <c r="AP15">
        <v>4.2122056312751373E-3</v>
      </c>
      <c r="AQ15">
        <v>2.3258385847251279E-3</v>
      </c>
      <c r="AR15">
        <v>2.9732167014100081E-3</v>
      </c>
      <c r="AS15">
        <v>2.1132294957909546E-3</v>
      </c>
      <c r="AT15">
        <v>1.623025656895454E-3</v>
      </c>
      <c r="AU15">
        <v>7.5011494480243211E-4</v>
      </c>
      <c r="AV15">
        <v>1.2022123672566463E-3</v>
      </c>
      <c r="AW15">
        <v>4.653387645431659E-4</v>
      </c>
      <c r="AX15">
        <v>6.4370138986976993E-4</v>
      </c>
      <c r="AY15">
        <v>2.8720004348145139E-4</v>
      </c>
      <c r="AZ15">
        <v>4.691406369690746E-4</v>
      </c>
      <c r="BA15">
        <v>4.1736249173640789E-4</v>
      </c>
      <c r="BB15">
        <v>5.8373235142386202E-4</v>
      </c>
      <c r="BC15">
        <v>9.0847591499680375E-4</v>
      </c>
      <c r="BD15">
        <v>2.77683691471683E-4</v>
      </c>
      <c r="BE15">
        <v>2.8175443851919215E-4</v>
      </c>
      <c r="BF15">
        <v>7.9306087847123201E-4</v>
      </c>
      <c r="BG15">
        <v>2.801570955256474E-4</v>
      </c>
      <c r="BH15">
        <v>4.6153542740039275E-4</v>
      </c>
      <c r="BI15">
        <v>4.6471983868195575E-4</v>
      </c>
      <c r="BJ15">
        <v>3.0796445351090873E-5</v>
      </c>
      <c r="BK15">
        <v>1.8553736690389924E-4</v>
      </c>
      <c r="BL15">
        <v>1.3102505618353874E-5</v>
      </c>
      <c r="BM15">
        <v>1.8486557017910411E-4</v>
      </c>
      <c r="BN15">
        <v>0</v>
      </c>
      <c r="BO15">
        <v>4.6574015425313125E-5</v>
      </c>
      <c r="BP15">
        <v>3.5881593820357954E-3</v>
      </c>
      <c r="BQ15">
        <v>5.810867554312619E-4</v>
      </c>
      <c r="BR15">
        <v>6.6907109278189639E-3</v>
      </c>
      <c r="BS15">
        <v>5.6907489140556261E-3</v>
      </c>
      <c r="BT15">
        <v>1.7555801268329642E-4</v>
      </c>
      <c r="BU15">
        <v>9.6577440076711669E-3</v>
      </c>
      <c r="BV15">
        <v>4.6918135553372203E-4</v>
      </c>
      <c r="BW15">
        <v>1.6046618352280253E-3</v>
      </c>
      <c r="BX15">
        <v>8.8189668359620835E-4</v>
      </c>
      <c r="BY15">
        <v>7.6352335691559975E-3</v>
      </c>
      <c r="BZ15">
        <v>0</v>
      </c>
      <c r="CA15">
        <v>0</v>
      </c>
      <c r="CB15">
        <v>3.7267578131015556E-4</v>
      </c>
      <c r="CC15">
        <v>1.4322864531840167E-2</v>
      </c>
      <c r="CD15">
        <v>5.9237996092550895E-4</v>
      </c>
      <c r="CE15">
        <v>1.5502491178466526E-4</v>
      </c>
      <c r="CF15">
        <v>4.5686149499454332E-4</v>
      </c>
      <c r="CG15">
        <v>0</v>
      </c>
      <c r="CH15">
        <v>2.4331724564877926E-4</v>
      </c>
      <c r="CI15">
        <v>0</v>
      </c>
      <c r="CJ15">
        <v>2.9157003276056249E-4</v>
      </c>
      <c r="CK15">
        <v>1.3562113143545881E-3</v>
      </c>
      <c r="CL15">
        <v>5.6445494370337065E-3</v>
      </c>
      <c r="CM15">
        <v>7.2687177181154309E-4</v>
      </c>
      <c r="CN15">
        <v>4.332484289611175E-4</v>
      </c>
      <c r="CO15">
        <v>4.8047456102796914E-4</v>
      </c>
      <c r="CP15">
        <v>0</v>
      </c>
      <c r="CQ15">
        <v>0</v>
      </c>
      <c r="CR15">
        <v>0</v>
      </c>
      <c r="CS15">
        <v>2.9506065991332978E-3</v>
      </c>
      <c r="CT15">
        <v>5.8108675543126183E-3</v>
      </c>
      <c r="CU15">
        <v>2.1970417961535342E-4</v>
      </c>
      <c r="CV15">
        <v>0</v>
      </c>
      <c r="CW15">
        <v>0</v>
      </c>
      <c r="CX15">
        <v>0</v>
      </c>
      <c r="CY15">
        <v>0</v>
      </c>
      <c r="CZ15">
        <v>2.8027682726631533E-4</v>
      </c>
    </row>
    <row r="16" spans="1:104" x14ac:dyDescent="0.25">
      <c r="A16" t="s">
        <v>421</v>
      </c>
      <c r="B16" t="s">
        <v>66</v>
      </c>
      <c r="C16" t="s">
        <v>562</v>
      </c>
      <c r="D16">
        <v>6.59</v>
      </c>
      <c r="E16">
        <v>5.85</v>
      </c>
      <c r="F16">
        <v>0.98</v>
      </c>
      <c r="G16">
        <v>4.08</v>
      </c>
      <c r="H16">
        <v>0.46</v>
      </c>
      <c r="I16">
        <v>0.65</v>
      </c>
      <c r="J16">
        <v>241960</v>
      </c>
      <c r="K16">
        <v>241960</v>
      </c>
      <c r="L16">
        <v>3.4069999999999999E-3</v>
      </c>
      <c r="M16">
        <v>2.7199999999999994E-4</v>
      </c>
      <c r="N16">
        <v>1.4999999999999999E-5</v>
      </c>
      <c r="O16">
        <v>1.3800000000000002E-4</v>
      </c>
      <c r="P16">
        <v>2.6150000000000001E-4</v>
      </c>
      <c r="Q16">
        <v>8.61E-4</v>
      </c>
      <c r="R16">
        <v>1.3293216666666665</v>
      </c>
      <c r="S16">
        <v>0.10192833333333334</v>
      </c>
      <c r="T16">
        <v>0.01</v>
      </c>
      <c r="U16">
        <v>1.0063568329473254</v>
      </c>
      <c r="V16">
        <v>0.77670506737422651</v>
      </c>
      <c r="W16">
        <v>0.46446386716914845</v>
      </c>
      <c r="X16">
        <v>0.28699133491173701</v>
      </c>
      <c r="Y16">
        <v>0.13642550377822046</v>
      </c>
      <c r="Z16">
        <v>0.11620164495135771</v>
      </c>
      <c r="AA16">
        <v>0.12652285737606395</v>
      </c>
      <c r="AB16">
        <v>3.3112029299924378E-2</v>
      </c>
      <c r="AC16">
        <v>7.1235738638195267E-2</v>
      </c>
      <c r="AD16">
        <v>5.9894436923825956E-2</v>
      </c>
      <c r="AE16">
        <v>4.7555979422104572E-2</v>
      </c>
      <c r="AF16">
        <v>4.018194177752174E-2</v>
      </c>
      <c r="AG16">
        <v>1.253426525112869E-2</v>
      </c>
      <c r="AH16">
        <v>4.6538275405622685E-2</v>
      </c>
      <c r="AI16">
        <v>3.6892412470560861E-2</v>
      </c>
      <c r="AJ16">
        <v>2.0735678869667606E-2</v>
      </c>
      <c r="AK16">
        <v>1.0739644532534856E-2</v>
      </c>
      <c r="AL16">
        <v>9.4006796623357352E-3</v>
      </c>
      <c r="AM16">
        <v>2.3242695780552287E-2</v>
      </c>
      <c r="AN16">
        <v>1.5409584652444462E-2</v>
      </c>
      <c r="AO16">
        <v>1.1810316438850511E-2</v>
      </c>
      <c r="AP16">
        <v>4.6217880215076665E-4</v>
      </c>
      <c r="AQ16">
        <v>7.6192952766952907E-3</v>
      </c>
      <c r="AR16">
        <v>3.5582501578444812E-3</v>
      </c>
      <c r="AS16">
        <v>9.1478501600248871E-4</v>
      </c>
      <c r="AT16">
        <v>6.0853471676829236E-3</v>
      </c>
      <c r="AU16">
        <v>1.6053631835908704E-3</v>
      </c>
      <c r="AV16">
        <v>3.5519974929882313E-4</v>
      </c>
      <c r="AW16">
        <v>2.6420603096890985E-3</v>
      </c>
      <c r="AX16">
        <v>6.8675430097058334E-4</v>
      </c>
      <c r="AY16">
        <v>5.802513953873645E-4</v>
      </c>
      <c r="AZ16">
        <v>5.780568798725139E-4</v>
      </c>
      <c r="BA16">
        <v>1.1487226590651425E-4</v>
      </c>
      <c r="BB16">
        <v>0</v>
      </c>
      <c r="BC16">
        <v>0</v>
      </c>
      <c r="BD16">
        <v>1.0721937435993784E-3</v>
      </c>
      <c r="BE16">
        <v>0</v>
      </c>
      <c r="BF16">
        <v>1.1779006982595675E-4</v>
      </c>
      <c r="BG16">
        <v>0</v>
      </c>
      <c r="BH16">
        <v>4.62690237619086E-4</v>
      </c>
      <c r="BI16">
        <v>0</v>
      </c>
      <c r="BJ16">
        <v>3.9263356608652249E-5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2.0540635272283624E-2</v>
      </c>
      <c r="BQ16">
        <v>4.2206938699392675E-3</v>
      </c>
      <c r="BR16">
        <v>3.8383935973972577E-2</v>
      </c>
      <c r="BS16">
        <v>1.4571897840559553E-2</v>
      </c>
      <c r="BT16">
        <v>5.6508092003711781E-4</v>
      </c>
      <c r="BU16">
        <v>1.0264700529580806E-2</v>
      </c>
      <c r="BV16">
        <v>2.4220963491054198E-3</v>
      </c>
      <c r="BW16">
        <v>8.9435570664323956E-3</v>
      </c>
      <c r="BX16">
        <v>7.3584095949167433E-3</v>
      </c>
      <c r="BY16">
        <v>3.1070463231543874E-2</v>
      </c>
      <c r="BZ16">
        <v>1.1975671188062976E-3</v>
      </c>
      <c r="CA16">
        <v>4.1004877895337575E-4</v>
      </c>
      <c r="CB16">
        <v>2.9995349035767487E-4</v>
      </c>
      <c r="CC16">
        <v>6.3990077942970638E-3</v>
      </c>
      <c r="CD16">
        <v>1.2537381844163488E-3</v>
      </c>
      <c r="CE16">
        <v>3.8241261467323044E-3</v>
      </c>
      <c r="CF16">
        <v>2.2165102489726312E-3</v>
      </c>
      <c r="CG16">
        <v>2.0446267882058737E-4</v>
      </c>
      <c r="CH16">
        <v>3.8870377402155622E-4</v>
      </c>
      <c r="CI16">
        <v>2.1457347063039663E-4</v>
      </c>
      <c r="CJ16">
        <v>4.617261593146231E-4</v>
      </c>
      <c r="CK16">
        <v>2.9164017264738727E-3</v>
      </c>
      <c r="CL16">
        <v>1.5535793326428037E-2</v>
      </c>
      <c r="CM16">
        <v>3.9477024910744181E-3</v>
      </c>
      <c r="CN16">
        <v>1.3144029352752046E-3</v>
      </c>
      <c r="CO16">
        <v>1.2829471385335757E-3</v>
      </c>
      <c r="CP16">
        <v>6.1788172171056623E-4</v>
      </c>
      <c r="CQ16">
        <v>1.4379792796173177E-4</v>
      </c>
      <c r="CR16">
        <v>1.8985820176197399E-4</v>
      </c>
      <c r="CS16">
        <v>1.0073718906506631E-2</v>
      </c>
      <c r="CT16">
        <v>6.661888381352105E-4</v>
      </c>
      <c r="CU16">
        <v>1.5424574616520136E-3</v>
      </c>
      <c r="CV16">
        <v>1.8424109520096883E-4</v>
      </c>
      <c r="CW16">
        <v>1.6401951158135031E-4</v>
      </c>
      <c r="CX16">
        <v>1.4604477058613384E-4</v>
      </c>
      <c r="CY16">
        <v>1.3930424271292767E-4</v>
      </c>
      <c r="CZ16">
        <v>0</v>
      </c>
    </row>
    <row r="17" spans="1:104" x14ac:dyDescent="0.25">
      <c r="A17" t="s">
        <v>421</v>
      </c>
      <c r="B17" t="s">
        <v>74</v>
      </c>
      <c r="C17" t="s">
        <v>564</v>
      </c>
      <c r="D17">
        <v>6.49</v>
      </c>
      <c r="E17">
        <v>5.76</v>
      </c>
      <c r="F17">
        <v>1.69</v>
      </c>
      <c r="G17">
        <v>3.58</v>
      </c>
      <c r="H17">
        <v>0.2</v>
      </c>
      <c r="I17">
        <v>0.05</v>
      </c>
      <c r="J17">
        <v>169.4</v>
      </c>
      <c r="K17">
        <v>117.1</v>
      </c>
      <c r="L17">
        <v>5.5250000000000004E-3</v>
      </c>
      <c r="M17">
        <v>4.6799999999999999E-4</v>
      </c>
      <c r="N17">
        <v>3.9999999999999996E-5</v>
      </c>
      <c r="O17">
        <v>1.6049999999999997E-4</v>
      </c>
      <c r="P17">
        <v>3.3249999999999998E-3</v>
      </c>
      <c r="Q17">
        <v>2.5119999999999999E-3</v>
      </c>
      <c r="R17">
        <v>7.8986500000000001E-2</v>
      </c>
      <c r="S17">
        <v>3.2212000000000005E-2</v>
      </c>
      <c r="T17">
        <v>2E-3</v>
      </c>
      <c r="U17">
        <v>0.9973528260881015</v>
      </c>
      <c r="V17">
        <v>0.93604349492775862</v>
      </c>
      <c r="W17">
        <v>0.51776832481337476</v>
      </c>
      <c r="X17">
        <v>0.27206432008164855</v>
      </c>
      <c r="Y17">
        <v>0.15031345157762074</v>
      </c>
      <c r="Z17">
        <v>0.10987357732863529</v>
      </c>
      <c r="AA17">
        <v>0.10492651582537192</v>
      </c>
      <c r="AB17">
        <v>5.7922382781543019E-2</v>
      </c>
      <c r="AC17">
        <v>6.0868585791705253E-2</v>
      </c>
      <c r="AD17">
        <v>5.5911885169522071E-2</v>
      </c>
      <c r="AE17">
        <v>4.0369145978855325E-2</v>
      </c>
      <c r="AF17">
        <v>3.8664336548612677E-2</v>
      </c>
      <c r="AG17">
        <v>1.6952219111410531E-2</v>
      </c>
      <c r="AH17">
        <v>2.5529608813731088E-2</v>
      </c>
      <c r="AI17">
        <v>1.9912438694854342E-2</v>
      </c>
      <c r="AJ17">
        <v>1.7521229078294016E-2</v>
      </c>
      <c r="AK17">
        <v>1.2189223598198878E-2</v>
      </c>
      <c r="AL17">
        <v>9.4202533147664091E-3</v>
      </c>
      <c r="AM17">
        <v>7.9742377565400098E-3</v>
      </c>
      <c r="AN17">
        <v>6.5653111572804481E-3</v>
      </c>
      <c r="AO17">
        <v>9.4558643628615754E-3</v>
      </c>
      <c r="AP17">
        <v>1.8013642001487365E-3</v>
      </c>
      <c r="AQ17">
        <v>2.2064438878372852E-3</v>
      </c>
      <c r="AR17">
        <v>1.5564760558732559E-3</v>
      </c>
      <c r="AS17">
        <v>1.715536160628685E-3</v>
      </c>
      <c r="AT17">
        <v>1.36895974735578E-3</v>
      </c>
      <c r="AU17">
        <v>1.3107600417087827E-3</v>
      </c>
      <c r="AV17">
        <v>4.8179365567649476E-4</v>
      </c>
      <c r="AW17">
        <v>1.7160917636250767E-3</v>
      </c>
      <c r="AX17">
        <v>4.1035990583338075E-4</v>
      </c>
      <c r="AY17">
        <v>6.593814695010291E-4</v>
      </c>
      <c r="AZ17">
        <v>5.6822287566172679E-4</v>
      </c>
      <c r="BA17">
        <v>5.6825855046342038E-4</v>
      </c>
      <c r="BB17">
        <v>5.2725751320099803E-4</v>
      </c>
      <c r="BC17">
        <v>2.4483279428666276E-4</v>
      </c>
      <c r="BD17">
        <v>9.758932808035508E-4</v>
      </c>
      <c r="BE17">
        <v>3.2640270965020763E-4</v>
      </c>
      <c r="BF17">
        <v>0</v>
      </c>
      <c r="BG17">
        <v>8.0757701054369124E-5</v>
      </c>
      <c r="BH17">
        <v>0</v>
      </c>
      <c r="BI17">
        <v>8.2037995259528872E-5</v>
      </c>
      <c r="BJ17">
        <v>1.6201940273940764E-4</v>
      </c>
      <c r="BK17">
        <v>0</v>
      </c>
      <c r="BL17">
        <v>0</v>
      </c>
      <c r="BM17">
        <v>0</v>
      </c>
      <c r="BN17">
        <v>8.2037995259528872E-5</v>
      </c>
      <c r="BO17">
        <v>0</v>
      </c>
      <c r="BP17">
        <v>9.7349260754051145E-4</v>
      </c>
      <c r="BQ17">
        <v>1.8096977960688996E-4</v>
      </c>
      <c r="BR17">
        <v>2.486774385287781E-3</v>
      </c>
      <c r="BS17">
        <v>3.1981728292596935E-4</v>
      </c>
      <c r="BT17">
        <v>0</v>
      </c>
      <c r="BU17">
        <v>1.9407448778531991E-3</v>
      </c>
      <c r="BV17">
        <v>1.918903697555816E-4</v>
      </c>
      <c r="BW17">
        <v>3.4165846322335258E-4</v>
      </c>
      <c r="BX17">
        <v>7.3791987719016335E-4</v>
      </c>
      <c r="BY17">
        <v>9.2044974110400927E-4</v>
      </c>
      <c r="BZ17">
        <v>1.7160927376515427E-4</v>
      </c>
      <c r="CA17">
        <v>0</v>
      </c>
      <c r="CB17">
        <v>1.466479248538591E-4</v>
      </c>
      <c r="CC17">
        <v>3.6193955921377989E-3</v>
      </c>
      <c r="CD17">
        <v>3.9002107673898696E-4</v>
      </c>
      <c r="CE17">
        <v>0</v>
      </c>
      <c r="CF17">
        <v>0</v>
      </c>
      <c r="CG17">
        <v>0</v>
      </c>
      <c r="CH17">
        <v>2.0281095990427322E-4</v>
      </c>
      <c r="CI17">
        <v>0</v>
      </c>
      <c r="CJ17">
        <v>1.2012649163560799E-4</v>
      </c>
      <c r="CK17">
        <v>0</v>
      </c>
      <c r="CL17">
        <v>4.3058326871984163E-4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1.6068868361646262E-4</v>
      </c>
      <c r="CT17">
        <v>4.4743217923496588E-3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1.2324666024951988E-4</v>
      </c>
    </row>
    <row r="18" spans="1:104" x14ac:dyDescent="0.25">
      <c r="A18" t="s">
        <v>421</v>
      </c>
      <c r="B18" t="s">
        <v>485</v>
      </c>
      <c r="C18" t="s">
        <v>563</v>
      </c>
      <c r="D18">
        <v>6.98</v>
      </c>
      <c r="E18">
        <v>5.38</v>
      </c>
      <c r="F18">
        <v>1.68</v>
      </c>
      <c r="G18">
        <v>2.69</v>
      </c>
      <c r="H18">
        <v>0.41</v>
      </c>
      <c r="I18">
        <v>0.06</v>
      </c>
      <c r="J18">
        <v>437.1</v>
      </c>
      <c r="K18">
        <v>437.1</v>
      </c>
      <c r="L18">
        <v>6.9129999999999999E-3</v>
      </c>
      <c r="M18">
        <v>9.2150000000000001E-4</v>
      </c>
      <c r="N18">
        <v>2.1999999999999999E-5</v>
      </c>
      <c r="O18">
        <v>3.2950000000000004E-4</v>
      </c>
      <c r="P18">
        <v>4.3499999999999997E-3</v>
      </c>
      <c r="Q18">
        <v>1.7075E-3</v>
      </c>
      <c r="R18">
        <v>0.15749950000000001</v>
      </c>
      <c r="S18">
        <v>5.3348E-2</v>
      </c>
      <c r="T18">
        <v>2E-3</v>
      </c>
      <c r="U18">
        <v>0.81975537156911371</v>
      </c>
      <c r="V18">
        <v>0.88375551112178408</v>
      </c>
      <c r="W18">
        <v>0.37400264254907584</v>
      </c>
      <c r="X18">
        <v>0.28290108199791686</v>
      </c>
      <c r="Y18">
        <v>0.10029320518953104</v>
      </c>
      <c r="Z18">
        <v>0.10706533194690526</v>
      </c>
      <c r="AA18">
        <v>6.3638895853893193E-2</v>
      </c>
      <c r="AB18">
        <v>8.9773823630503333E-2</v>
      </c>
      <c r="AC18">
        <v>4.364237808897798E-2</v>
      </c>
      <c r="AD18">
        <v>4.4471851213235339E-2</v>
      </c>
      <c r="AE18">
        <v>4.7544264407911249E-2</v>
      </c>
      <c r="AF18">
        <v>4.3286590363697489E-2</v>
      </c>
      <c r="AG18">
        <v>2.980686064483264E-2</v>
      </c>
      <c r="AH18">
        <v>8.7215714263955118E-3</v>
      </c>
      <c r="AI18">
        <v>1.0962182272259457E-2</v>
      </c>
      <c r="AJ18">
        <v>5.5797950650214537E-3</v>
      </c>
      <c r="AK18">
        <v>1.9060165276267974E-2</v>
      </c>
      <c r="AL18">
        <v>7.3571030212518217E-3</v>
      </c>
      <c r="AM18">
        <v>1.4562573973528352E-3</v>
      </c>
      <c r="AN18">
        <v>2.4450839707540473E-3</v>
      </c>
      <c r="AO18">
        <v>9.6837153012277477E-4</v>
      </c>
      <c r="AP18">
        <v>1.5311703974785189E-3</v>
      </c>
      <c r="AQ18">
        <v>0</v>
      </c>
      <c r="AR18">
        <v>1.1854521314429625E-4</v>
      </c>
      <c r="AS18">
        <v>1.8350491519659312E-3</v>
      </c>
      <c r="AT18">
        <v>0</v>
      </c>
      <c r="AU18">
        <v>3.7148882167267684E-4</v>
      </c>
      <c r="AV18">
        <v>7.9540944061204811E-4</v>
      </c>
      <c r="AW18">
        <v>0</v>
      </c>
      <c r="AX18">
        <v>1.2610722140392875E-4</v>
      </c>
      <c r="AY18">
        <v>6.1484766818816275E-4</v>
      </c>
      <c r="AZ18">
        <v>4.9203209924189736E-4</v>
      </c>
      <c r="BA18">
        <v>1.21728744223309E-3</v>
      </c>
      <c r="BB18">
        <v>5.2822558890608341E-4</v>
      </c>
      <c r="BC18">
        <v>1.3432351624799595E-3</v>
      </c>
      <c r="BD18">
        <v>1.2250218053881589E-4</v>
      </c>
      <c r="BE18">
        <v>1.0365247142394901E-3</v>
      </c>
      <c r="BF18">
        <v>4.9473408365067236E-4</v>
      </c>
      <c r="BG18">
        <v>0</v>
      </c>
      <c r="BH18">
        <v>1.0448280372278818E-3</v>
      </c>
      <c r="BI18">
        <v>4.2044679755858687E-4</v>
      </c>
      <c r="BJ18">
        <v>1.8825053542464513E-4</v>
      </c>
      <c r="BK18">
        <v>0</v>
      </c>
      <c r="BL18">
        <v>2.6905341954161477E-4</v>
      </c>
      <c r="BM18">
        <v>4.8487011309093591E-4</v>
      </c>
      <c r="BN18">
        <v>0</v>
      </c>
      <c r="BO18">
        <v>0</v>
      </c>
      <c r="BP18">
        <v>2.5992422921874898E-3</v>
      </c>
      <c r="BQ18">
        <v>4.6060426867074574E-4</v>
      </c>
      <c r="BR18">
        <v>9.1679556231231063E-4</v>
      </c>
      <c r="BS18">
        <v>5.8913216639563644E-4</v>
      </c>
      <c r="BT18">
        <v>0</v>
      </c>
      <c r="BU18">
        <v>5.8593275949948035E-3</v>
      </c>
      <c r="BV18">
        <v>2.1844226394444947E-4</v>
      </c>
      <c r="BW18">
        <v>5.1466321277821047E-4</v>
      </c>
      <c r="BX18">
        <v>5.279021378657529E-4</v>
      </c>
      <c r="BY18">
        <v>4.8730276759728951E-3</v>
      </c>
      <c r="BZ18">
        <v>1.7376089177399389E-4</v>
      </c>
      <c r="CA18">
        <v>0</v>
      </c>
      <c r="CB18">
        <v>1.4507655408431871E-4</v>
      </c>
      <c r="CC18">
        <v>5.0754729054365644E-3</v>
      </c>
      <c r="CD18">
        <v>5.6706729124973243E-4</v>
      </c>
      <c r="CE18">
        <v>0</v>
      </c>
      <c r="CF18">
        <v>1.2963114148218592E-4</v>
      </c>
      <c r="CG18">
        <v>0</v>
      </c>
      <c r="CH18">
        <v>1.439733103270235E-4</v>
      </c>
      <c r="CI18">
        <v>1.9858387631313589E-4</v>
      </c>
      <c r="CJ18">
        <v>1.478346634775567E-4</v>
      </c>
      <c r="CK18">
        <v>4.6777535309316454E-4</v>
      </c>
      <c r="CL18">
        <v>8.0238918468079849E-3</v>
      </c>
      <c r="CM18">
        <v>1.3900871341919512E-4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4.9811455641878249E-4</v>
      </c>
      <c r="CT18">
        <v>9.7096483079550499E-3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1.9030954813342189E-4</v>
      </c>
    </row>
    <row r="19" spans="1:104" x14ac:dyDescent="0.25">
      <c r="A19" t="s">
        <v>421</v>
      </c>
      <c r="B19" t="s">
        <v>234</v>
      </c>
      <c r="C19" t="s">
        <v>562</v>
      </c>
      <c r="D19">
        <v>6.49</v>
      </c>
      <c r="E19">
        <v>4.9800000000000004</v>
      </c>
      <c r="F19">
        <v>1.93</v>
      </c>
      <c r="G19">
        <v>2.69</v>
      </c>
      <c r="H19">
        <v>0.71</v>
      </c>
      <c r="I19">
        <v>7.0000000000000007E-2</v>
      </c>
      <c r="J19">
        <v>34300</v>
      </c>
      <c r="K19">
        <v>12670</v>
      </c>
      <c r="L19">
        <v>8.7919999999999995E-3</v>
      </c>
      <c r="M19">
        <v>6.0000000000000001E-3</v>
      </c>
      <c r="N19">
        <v>1E-4</v>
      </c>
      <c r="O19">
        <v>5.0000000000000001E-4</v>
      </c>
      <c r="P19">
        <v>2.9999999999999997E-4</v>
      </c>
      <c r="Q19">
        <v>5.9999999999999995E-4</v>
      </c>
      <c r="R19">
        <v>6.8915000000000004E-2</v>
      </c>
      <c r="S19">
        <v>9.3120000000000008E-3</v>
      </c>
      <c r="T19">
        <v>2E-3</v>
      </c>
      <c r="U19">
        <v>0.75749999999999995</v>
      </c>
      <c r="V19">
        <v>0.62824931658564365</v>
      </c>
      <c r="W19">
        <v>0.320131309649762</v>
      </c>
      <c r="X19">
        <v>0.29919853553380144</v>
      </c>
      <c r="Y19">
        <v>6.2903141839682042E-2</v>
      </c>
      <c r="Z19">
        <v>0.10273226634132494</v>
      </c>
      <c r="AA19">
        <v>5.5301873590964938E-2</v>
      </c>
      <c r="AB19">
        <v>6.2712296508542723E-2</v>
      </c>
      <c r="AC19">
        <v>7.0907704026579171E-2</v>
      </c>
      <c r="AD19">
        <v>3.8625869469330276E-2</v>
      </c>
      <c r="AE19">
        <v>3.4935888764027714E-2</v>
      </c>
      <c r="AF19">
        <v>3.1791309918755437E-2</v>
      </c>
      <c r="AG19">
        <v>2.1458819309256041E-2</v>
      </c>
      <c r="AH19">
        <v>1.0569018656122954E-2</v>
      </c>
      <c r="AI19">
        <v>1.1093765443981735E-2</v>
      </c>
      <c r="AJ19">
        <v>7.4560398254303337E-3</v>
      </c>
      <c r="AK19">
        <v>1.198355828118872E-2</v>
      </c>
      <c r="AL19">
        <v>6.2563358777588838E-3</v>
      </c>
      <c r="AM19">
        <v>2.5247434678029291E-3</v>
      </c>
      <c r="AN19">
        <v>3.6494759176494409E-3</v>
      </c>
      <c r="AO19">
        <v>2.3996874881796666E-3</v>
      </c>
      <c r="AP19">
        <v>1.7976443877856312E-3</v>
      </c>
      <c r="AQ19">
        <v>4.8489397757075126E-4</v>
      </c>
      <c r="AR19">
        <v>5.3226630152191062E-4</v>
      </c>
      <c r="AS19">
        <v>1.3911729048945169E-3</v>
      </c>
      <c r="AT19">
        <v>6.7902074234468335E-4</v>
      </c>
      <c r="AU19">
        <v>2.9195073364023799E-4</v>
      </c>
      <c r="AV19">
        <v>7.3654860652489146E-4</v>
      </c>
      <c r="AW19">
        <v>2.4505450342249963E-4</v>
      </c>
      <c r="AX19">
        <v>3.9070902946225256E-4</v>
      </c>
      <c r="AY19">
        <v>2.4546393911657727E-4</v>
      </c>
      <c r="AZ19">
        <v>4.844716829595427E-4</v>
      </c>
      <c r="BA19">
        <v>1.206080393969115E-4</v>
      </c>
      <c r="BB19">
        <v>1.2125678324685575E-4</v>
      </c>
      <c r="BC19">
        <v>4.7847073098842501E-5</v>
      </c>
      <c r="BD19">
        <v>1.4836700832087139E-4</v>
      </c>
      <c r="BE19">
        <v>0</v>
      </c>
      <c r="BF19">
        <v>0</v>
      </c>
      <c r="BG19">
        <v>9.7695215603483762E-5</v>
      </c>
      <c r="BH19">
        <v>4.8743205197193625E-5</v>
      </c>
      <c r="BI19">
        <v>1.2096108892737525E-4</v>
      </c>
      <c r="BJ19">
        <v>9.6476501294572004E-5</v>
      </c>
      <c r="BK19">
        <v>4.8743205197193625E-5</v>
      </c>
      <c r="BL19">
        <v>4.8402523126723501E-5</v>
      </c>
      <c r="BM19">
        <v>4.8743205197193625E-5</v>
      </c>
      <c r="BN19">
        <v>0</v>
      </c>
      <c r="BO19">
        <v>0</v>
      </c>
      <c r="BP19">
        <v>1.0564845068016315E-2</v>
      </c>
      <c r="BQ19">
        <v>1.9347812159651483E-3</v>
      </c>
      <c r="BR19">
        <v>1.7830738676404639E-2</v>
      </c>
      <c r="BS19">
        <v>2.5908129925043244E-3</v>
      </c>
      <c r="BT19">
        <v>2.4003245990561001E-4</v>
      </c>
      <c r="BU19">
        <v>8.2832553868494672E-3</v>
      </c>
      <c r="BV19">
        <v>7.2693104405577975E-4</v>
      </c>
      <c r="BW19">
        <v>2.1030602003117857E-3</v>
      </c>
      <c r="BX19">
        <v>2.5797082879535312E-3</v>
      </c>
      <c r="BY19">
        <v>3.6124458111773124E-2</v>
      </c>
      <c r="BZ19">
        <v>4.4931343028594615E-4</v>
      </c>
      <c r="CA19">
        <v>1.5546586371110684E-4</v>
      </c>
      <c r="CB19">
        <v>2.4174087599034745E-4</v>
      </c>
      <c r="CC19">
        <v>8.6018749866529996E-3</v>
      </c>
      <c r="CD19">
        <v>1.0805731735964294E-3</v>
      </c>
      <c r="CE19">
        <v>1.5717427979584427E-3</v>
      </c>
      <c r="CF19">
        <v>1.8126294659064216E-3</v>
      </c>
      <c r="CG19">
        <v>0</v>
      </c>
      <c r="CH19">
        <v>2.118435945074423E-4</v>
      </c>
      <c r="CI19">
        <v>1.1788070984688321E-4</v>
      </c>
      <c r="CJ19">
        <v>2.1013517842270485E-4</v>
      </c>
      <c r="CK19">
        <v>1.7690648557456168E-3</v>
      </c>
      <c r="CL19">
        <v>4.8997373310269718E-3</v>
      </c>
      <c r="CM19">
        <v>1.6093279518226665E-3</v>
      </c>
      <c r="CN19">
        <v>7.7391248638605933E-4</v>
      </c>
      <c r="CO19">
        <v>8.4224912977555683E-4</v>
      </c>
      <c r="CP19">
        <v>2.3746983577850386E-4</v>
      </c>
      <c r="CQ19">
        <v>0</v>
      </c>
      <c r="CR19">
        <v>1.1788070984688321E-4</v>
      </c>
      <c r="CS19">
        <v>1.0864672090887735E-2</v>
      </c>
      <c r="CT19">
        <v>2.8872231832062701E-4</v>
      </c>
      <c r="CU19">
        <v>4.4504239007410256E-4</v>
      </c>
      <c r="CV19">
        <v>0</v>
      </c>
      <c r="CW19">
        <v>0</v>
      </c>
      <c r="CX19">
        <v>0</v>
      </c>
      <c r="CY19">
        <v>0</v>
      </c>
      <c r="CZ19">
        <v>0</v>
      </c>
    </row>
    <row r="20" spans="1:104" x14ac:dyDescent="0.25">
      <c r="A20" t="s">
        <v>421</v>
      </c>
      <c r="B20" t="s">
        <v>42</v>
      </c>
      <c r="C20" t="s">
        <v>564</v>
      </c>
      <c r="D20">
        <v>6.34</v>
      </c>
      <c r="E20">
        <v>5.13</v>
      </c>
      <c r="F20">
        <v>0.59</v>
      </c>
      <c r="G20">
        <v>2.4700000000000002</v>
      </c>
      <c r="H20">
        <v>0.34</v>
      </c>
      <c r="I20">
        <v>0.02</v>
      </c>
      <c r="J20">
        <v>169.6</v>
      </c>
      <c r="K20">
        <v>82</v>
      </c>
      <c r="L20">
        <v>8.3610000000000004E-3</v>
      </c>
      <c r="M20">
        <v>4.9649999999999998E-4</v>
      </c>
      <c r="N20">
        <v>8.8999999999999995E-5</v>
      </c>
      <c r="O20">
        <v>1.3550000000000001E-4</v>
      </c>
      <c r="P20">
        <v>3.9389999999999998E-3</v>
      </c>
      <c r="Q20">
        <v>5.1485000000000003E-3</v>
      </c>
      <c r="R20">
        <v>1.42785E-2</v>
      </c>
      <c r="S20">
        <v>2.8025000000000003E-3</v>
      </c>
      <c r="T20">
        <v>2E-3</v>
      </c>
      <c r="U20">
        <v>0.91586687718049198</v>
      </c>
      <c r="V20">
        <v>0.96486471280473307</v>
      </c>
      <c r="W20">
        <v>0.5258771340984173</v>
      </c>
      <c r="X20">
        <v>0.31366053134692368</v>
      </c>
      <c r="Y20">
        <v>9.8710809735292629E-2</v>
      </c>
      <c r="Z20">
        <v>9.8510960304708448E-2</v>
      </c>
      <c r="AA20">
        <v>8.0424776419597541E-2</v>
      </c>
      <c r="AB20">
        <v>7.1790218997562799E-2</v>
      </c>
      <c r="AC20">
        <v>0.15902045939055326</v>
      </c>
      <c r="AD20">
        <v>3.8707260387651765E-2</v>
      </c>
      <c r="AE20">
        <v>3.4853873441057434E-2</v>
      </c>
      <c r="AF20">
        <v>5.1733464060656875E-2</v>
      </c>
      <c r="AG20">
        <v>2.1240026751930669E-2</v>
      </c>
      <c r="AH20">
        <v>1.7411627614963069E-2</v>
      </c>
      <c r="AI20">
        <v>1.5156030820678706E-2</v>
      </c>
      <c r="AJ20">
        <v>8.8753657785178418E-3</v>
      </c>
      <c r="AK20">
        <v>1.377972099114394E-2</v>
      </c>
      <c r="AL20">
        <v>7.0965759333717167E-3</v>
      </c>
      <c r="AM20">
        <v>3.728256395675394E-3</v>
      </c>
      <c r="AN20">
        <v>5.7913899928838187E-3</v>
      </c>
      <c r="AO20">
        <v>7.7176239564252097E-4</v>
      </c>
      <c r="AP20">
        <v>4.0078197656830449E-3</v>
      </c>
      <c r="AQ20">
        <v>1.4329590891174439E-4</v>
      </c>
      <c r="AR20">
        <v>8.3620026018832645E-4</v>
      </c>
      <c r="AS20">
        <v>2.9637229388102954E-3</v>
      </c>
      <c r="AT20">
        <v>2.0544651818877561E-4</v>
      </c>
      <c r="AU20">
        <v>4.2534876798590987E-4</v>
      </c>
      <c r="AV20">
        <v>1.1268071722207826E-3</v>
      </c>
      <c r="AW20">
        <v>0</v>
      </c>
      <c r="AX20">
        <v>1.9476066678613851E-3</v>
      </c>
      <c r="AY20">
        <v>2.0830029846339101E-4</v>
      </c>
      <c r="AZ20">
        <v>9.0320694888210411E-4</v>
      </c>
      <c r="BA20">
        <v>5.2616396270726586E-4</v>
      </c>
      <c r="BB20">
        <v>5.5600821265285451E-4</v>
      </c>
      <c r="BC20">
        <v>4.2655130019013999E-5</v>
      </c>
      <c r="BD20">
        <v>6.9140609875488753E-5</v>
      </c>
      <c r="BE20">
        <v>4.5125913978579787E-4</v>
      </c>
      <c r="BF20">
        <v>1.4012393439070226E-4</v>
      </c>
      <c r="BG20">
        <v>6.9943373844532253E-5</v>
      </c>
      <c r="BH20">
        <v>0</v>
      </c>
      <c r="BI20">
        <v>2.4503831665341599E-4</v>
      </c>
      <c r="BJ20">
        <v>4.6055730973525811E-4</v>
      </c>
      <c r="BK20">
        <v>2.0785345308773701E-4</v>
      </c>
      <c r="BL20">
        <v>1.7032386060149498E-5</v>
      </c>
      <c r="BM20">
        <v>0</v>
      </c>
      <c r="BN20">
        <v>0</v>
      </c>
      <c r="BO20">
        <v>0</v>
      </c>
      <c r="BP20">
        <v>7.5996397207836073E-4</v>
      </c>
      <c r="BQ20">
        <v>1.4814112516147384E-4</v>
      </c>
      <c r="BR20">
        <v>0</v>
      </c>
      <c r="BS20">
        <v>9.31066971639863E-4</v>
      </c>
      <c r="BT20">
        <v>0</v>
      </c>
      <c r="BU20">
        <v>5.5034427997487523E-4</v>
      </c>
      <c r="BV20">
        <v>0</v>
      </c>
      <c r="BW20">
        <v>2.2517451024544022E-4</v>
      </c>
      <c r="BX20">
        <v>1.4073406890340013E-4</v>
      </c>
      <c r="BY20">
        <v>4.9471728747674188E-3</v>
      </c>
      <c r="BZ20">
        <v>0</v>
      </c>
      <c r="CA20">
        <v>0</v>
      </c>
      <c r="CB20">
        <v>2.20730276490596E-4</v>
      </c>
      <c r="CC20">
        <v>5.3108593370388363E-3</v>
      </c>
      <c r="CD20">
        <v>2.4517356214223918E-4</v>
      </c>
      <c r="CE20">
        <v>0</v>
      </c>
      <c r="CF20">
        <v>0</v>
      </c>
      <c r="CG20">
        <v>0</v>
      </c>
      <c r="CH20">
        <v>2.2961874400028443E-4</v>
      </c>
      <c r="CI20">
        <v>2.0813828085187072E-4</v>
      </c>
      <c r="CJ20">
        <v>0</v>
      </c>
      <c r="CK20">
        <v>1.3628983514855591E-4</v>
      </c>
      <c r="CL20">
        <v>4.4175683523151495E-3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1.7806563244409154E-3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2.5406202965192761E-4</v>
      </c>
    </row>
    <row r="21" spans="1:104" x14ac:dyDescent="0.25">
      <c r="A21" t="s">
        <v>421</v>
      </c>
      <c r="B21" t="s">
        <v>98</v>
      </c>
      <c r="C21" t="s">
        <v>563</v>
      </c>
      <c r="D21">
        <v>6.34</v>
      </c>
      <c r="E21">
        <v>5.16</v>
      </c>
      <c r="F21">
        <v>1.65</v>
      </c>
      <c r="G21">
        <v>2.46</v>
      </c>
      <c r="H21">
        <v>0.4</v>
      </c>
      <c r="I21">
        <v>0.03</v>
      </c>
      <c r="J21">
        <v>1576</v>
      </c>
      <c r="K21">
        <v>85</v>
      </c>
      <c r="L21">
        <v>1.2097999999999999E-2</v>
      </c>
      <c r="M21">
        <v>6.0000000000000001E-3</v>
      </c>
      <c r="N21">
        <v>1E-4</v>
      </c>
      <c r="O21">
        <v>5.0000000000000001E-4</v>
      </c>
      <c r="P21">
        <v>2.9999999999999997E-4</v>
      </c>
      <c r="Q21">
        <v>5.9999999999999995E-4</v>
      </c>
      <c r="R21">
        <v>9.6180000000000002E-2</v>
      </c>
      <c r="S21">
        <v>3.5180999999999997E-2</v>
      </c>
      <c r="T21">
        <v>0.01</v>
      </c>
      <c r="U21">
        <v>0.88402178686561494</v>
      </c>
      <c r="V21">
        <v>0.89702917859372744</v>
      </c>
      <c r="W21">
        <v>0.41190120998073787</v>
      </c>
      <c r="X21">
        <v>0.28261973891832654</v>
      </c>
      <c r="Y21">
        <v>0.10397700769382764</v>
      </c>
      <c r="Z21">
        <v>0.13565729101214377</v>
      </c>
      <c r="AA21">
        <v>6.0258283392335701E-2</v>
      </c>
      <c r="AB21">
        <v>7.3761320531914101E-2</v>
      </c>
      <c r="AC21">
        <v>0.1394993381613992</v>
      </c>
      <c r="AD21">
        <v>4.3903076405017588E-2</v>
      </c>
      <c r="AE21">
        <v>3.6897250491004174E-2</v>
      </c>
      <c r="AF21">
        <v>4.0275323623749512E-2</v>
      </c>
      <c r="AG21">
        <v>2.5766829658486361E-2</v>
      </c>
      <c r="AH21">
        <v>1.3277611854743836E-2</v>
      </c>
      <c r="AI21">
        <v>2.1294711860174721E-2</v>
      </c>
      <c r="AJ21">
        <v>9.7571148838252811E-3</v>
      </c>
      <c r="AK21">
        <v>1.1641883431421286E-2</v>
      </c>
      <c r="AL21">
        <v>6.1294518188453034E-3</v>
      </c>
      <c r="AM21">
        <v>1.6215857115272055E-3</v>
      </c>
      <c r="AN21">
        <v>6.185619066397789E-3</v>
      </c>
      <c r="AO21">
        <v>1.4318111527941674E-3</v>
      </c>
      <c r="AP21">
        <v>4.8391535727892324E-3</v>
      </c>
      <c r="AQ21">
        <v>3.1017778567248689E-4</v>
      </c>
      <c r="AR21">
        <v>5.5449092614350546E-4</v>
      </c>
      <c r="AS21">
        <v>1.1277774045715297E-3</v>
      </c>
      <c r="AT21">
        <v>6.240640571987746E-4</v>
      </c>
      <c r="AU21">
        <v>8.7066764604204006E-4</v>
      </c>
      <c r="AV21">
        <v>1.8903184144597486E-3</v>
      </c>
      <c r="AW21">
        <v>6.3016221061609832E-4</v>
      </c>
      <c r="AX21">
        <v>5.5988656619090449E-4</v>
      </c>
      <c r="AY21">
        <v>2.4316111633170201E-4</v>
      </c>
      <c r="AZ21">
        <v>6.4827116222262332E-4</v>
      </c>
      <c r="BA21">
        <v>2.4675463441603659E-4</v>
      </c>
      <c r="BB21">
        <v>2.9937592160719312E-4</v>
      </c>
      <c r="BC21">
        <v>2.6735404565841187E-4</v>
      </c>
      <c r="BD21">
        <v>3.0404304276546249E-5</v>
      </c>
      <c r="BE21">
        <v>6.9297816956886071E-4</v>
      </c>
      <c r="BF21">
        <v>1.893458700274245E-4</v>
      </c>
      <c r="BG21">
        <v>2.5385078227938126E-4</v>
      </c>
      <c r="BH21">
        <v>2.5034815250037123E-4</v>
      </c>
      <c r="BI21">
        <v>3.4834696348091525E-4</v>
      </c>
      <c r="BJ21">
        <v>2.8298073457093653E-4</v>
      </c>
      <c r="BK21">
        <v>6.0771949612758251E-5</v>
      </c>
      <c r="BL21">
        <v>5.1274616518915127E-5</v>
      </c>
      <c r="BM21">
        <v>0</v>
      </c>
      <c r="BN21">
        <v>0</v>
      </c>
      <c r="BO21">
        <v>2.1401324485168624E-5</v>
      </c>
      <c r="BP21">
        <v>6.125970310985146E-4</v>
      </c>
      <c r="BQ21">
        <v>1.7260374801725102E-4</v>
      </c>
      <c r="BR21">
        <v>5.8392725600412375E-4</v>
      </c>
      <c r="BS21">
        <v>4.7334383778290196E-4</v>
      </c>
      <c r="BT21">
        <v>0</v>
      </c>
      <c r="BU21">
        <v>1.7301331623288518E-3</v>
      </c>
      <c r="BV21">
        <v>2.6036836565314136E-4</v>
      </c>
      <c r="BW21">
        <v>1.0315268059471645E-3</v>
      </c>
      <c r="BX21">
        <v>6.9626596657806341E-4</v>
      </c>
      <c r="BY21">
        <v>1.3047673155202365E-3</v>
      </c>
      <c r="BZ21">
        <v>2.6036836565314136E-4</v>
      </c>
      <c r="CA21">
        <v>0</v>
      </c>
      <c r="CB21">
        <v>7.7408392754855289E-4</v>
      </c>
      <c r="CC21">
        <v>4.6111530105896791E-3</v>
      </c>
      <c r="CD21">
        <v>3.8089844053976408E-4</v>
      </c>
      <c r="CE21">
        <v>0</v>
      </c>
      <c r="CF21">
        <v>0</v>
      </c>
      <c r="CG21">
        <v>0</v>
      </c>
      <c r="CH21">
        <v>2.6972992486763633E-4</v>
      </c>
      <c r="CI21">
        <v>2.8377226368937877E-4</v>
      </c>
      <c r="CJ21">
        <v>0</v>
      </c>
      <c r="CK21">
        <v>4.0137685132147187E-4</v>
      </c>
      <c r="CL21">
        <v>6.6233031442551919E-4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1.8124563736713169E-2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3.4052671642725456E-4</v>
      </c>
    </row>
    <row r="22" spans="1:104" x14ac:dyDescent="0.25">
      <c r="A22" t="s">
        <v>422</v>
      </c>
      <c r="B22" t="s">
        <v>215</v>
      </c>
      <c r="C22" t="s">
        <v>564</v>
      </c>
      <c r="D22">
        <v>6.34</v>
      </c>
      <c r="E22">
        <v>5.34</v>
      </c>
      <c r="F22">
        <v>2.08</v>
      </c>
      <c r="G22">
        <v>3.91</v>
      </c>
      <c r="H22">
        <v>0.41</v>
      </c>
      <c r="I22">
        <v>0.26</v>
      </c>
      <c r="J22">
        <v>2419.6</v>
      </c>
      <c r="K22">
        <v>261.3</v>
      </c>
      <c r="L22">
        <v>4.2119999999999996E-3</v>
      </c>
      <c r="M22">
        <v>5.4333333333333337E-5</v>
      </c>
      <c r="N22">
        <v>1.4999999999999999E-5</v>
      </c>
      <c r="O22">
        <v>4.546666666666667E-4</v>
      </c>
      <c r="P22">
        <v>7.3009999999999993E-3</v>
      </c>
      <c r="Q22">
        <v>8.61E-4</v>
      </c>
      <c r="R22">
        <v>0.27868933333333329</v>
      </c>
      <c r="S22">
        <v>8.0037999999999998E-2</v>
      </c>
      <c r="T22">
        <v>0.01</v>
      </c>
      <c r="U22">
        <v>0.76503287849714507</v>
      </c>
      <c r="V22">
        <v>0.79199923924146876</v>
      </c>
      <c r="W22">
        <v>0.40292607459030749</v>
      </c>
      <c r="X22">
        <v>0.32401268046613785</v>
      </c>
      <c r="Y22">
        <v>9.3881246479270847E-2</v>
      </c>
      <c r="Z22">
        <v>9.3816548362746721E-2</v>
      </c>
      <c r="AA22">
        <v>6.3452796080131546E-2</v>
      </c>
      <c r="AB22">
        <v>7.653412848796573E-2</v>
      </c>
      <c r="AC22">
        <v>3.192493772600604E-2</v>
      </c>
      <c r="AD22">
        <v>4.3774946853355715E-2</v>
      </c>
      <c r="AE22">
        <v>7.8905351123559508E-2</v>
      </c>
      <c r="AF22">
        <v>2.7613590998924905E-2</v>
      </c>
      <c r="AG22">
        <v>1.6441728966853759E-2</v>
      </c>
      <c r="AH22">
        <v>1.1593569518607157E-2</v>
      </c>
      <c r="AI22">
        <v>6.3910002105962054E-3</v>
      </c>
      <c r="AJ22">
        <v>4.1386781736583739E-3</v>
      </c>
      <c r="AK22">
        <v>1.2164984910492191E-2</v>
      </c>
      <c r="AL22">
        <v>3.9829552862289293E-3</v>
      </c>
      <c r="AM22">
        <v>1.2423441675978295E-3</v>
      </c>
      <c r="AN22">
        <v>1.5267369222228275E-3</v>
      </c>
      <c r="AO22">
        <v>0</v>
      </c>
      <c r="AP22">
        <v>3.4841679460971661E-3</v>
      </c>
      <c r="AQ22">
        <v>0</v>
      </c>
      <c r="AR22">
        <v>5.5067467082574306E-4</v>
      </c>
      <c r="AS22">
        <v>1.6021080844120504E-3</v>
      </c>
      <c r="AT22">
        <v>7.2188446681890721E-4</v>
      </c>
      <c r="AU22">
        <v>2.2054755267717025E-4</v>
      </c>
      <c r="AV22">
        <v>3.3733895079579134E-4</v>
      </c>
      <c r="AW22">
        <v>1.6742801504862325E-4</v>
      </c>
      <c r="AX22">
        <v>5.5111722483817498E-5</v>
      </c>
      <c r="AY22">
        <v>2.779562305792394E-4</v>
      </c>
      <c r="AZ22">
        <v>4.394774614666569E-4</v>
      </c>
      <c r="BA22">
        <v>3.8473990934827587E-4</v>
      </c>
      <c r="BB22">
        <v>5.516613668201562E-5</v>
      </c>
      <c r="BC22">
        <v>3.6613341631949059E-4</v>
      </c>
      <c r="BD22">
        <v>0</v>
      </c>
      <c r="BE22">
        <v>4.6507481616071356E-4</v>
      </c>
      <c r="BF22">
        <v>2.7259117435648274E-4</v>
      </c>
      <c r="BG22">
        <v>0</v>
      </c>
      <c r="BH22">
        <v>1.0776488528909212E-4</v>
      </c>
      <c r="BI22">
        <v>0</v>
      </c>
      <c r="BJ22">
        <v>3.4923705489426613E-4</v>
      </c>
      <c r="BK22">
        <v>0</v>
      </c>
      <c r="BL22">
        <v>8.2413144533695246E-5</v>
      </c>
      <c r="BM22">
        <v>0</v>
      </c>
      <c r="BN22">
        <v>2.8213519918743999E-5</v>
      </c>
      <c r="BO22">
        <v>0</v>
      </c>
      <c r="BP22">
        <v>0</v>
      </c>
      <c r="BQ22">
        <v>0</v>
      </c>
      <c r="BR22">
        <v>1.4078939530954714E-4</v>
      </c>
      <c r="BS22">
        <v>0</v>
      </c>
      <c r="BT22">
        <v>0</v>
      </c>
      <c r="BU22">
        <v>1.5974181390890926E-4</v>
      </c>
      <c r="BV22">
        <v>0</v>
      </c>
      <c r="BW22">
        <v>1.1676043601392733E-3</v>
      </c>
      <c r="BX22">
        <v>1.4958873251639385E-4</v>
      </c>
      <c r="BY22">
        <v>9.6433967066111449E-3</v>
      </c>
      <c r="BZ22">
        <v>0</v>
      </c>
      <c r="CA22">
        <v>0</v>
      </c>
      <c r="CB22">
        <v>0</v>
      </c>
      <c r="CC22">
        <v>7.1822897770654074E-3</v>
      </c>
      <c r="CD22">
        <v>2.9173187201160972E-4</v>
      </c>
      <c r="CE22">
        <v>0</v>
      </c>
      <c r="CF22">
        <v>0</v>
      </c>
      <c r="CG22">
        <v>0</v>
      </c>
      <c r="CH22">
        <v>1.5568058135190309E-4</v>
      </c>
      <c r="CI22">
        <v>5.3540582543197979E-4</v>
      </c>
      <c r="CJ22">
        <v>0</v>
      </c>
      <c r="CK22">
        <v>2.2810589528517974E-4</v>
      </c>
      <c r="CL22">
        <v>1.3916490228674469E-3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6.3098016494019162E-3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</row>
    <row r="23" spans="1:104" x14ac:dyDescent="0.25">
      <c r="A23" t="s">
        <v>422</v>
      </c>
      <c r="B23" t="s">
        <v>34</v>
      </c>
      <c r="C23" t="s">
        <v>562</v>
      </c>
      <c r="D23">
        <v>6.12</v>
      </c>
      <c r="E23">
        <v>4.21</v>
      </c>
      <c r="F23">
        <v>3.65</v>
      </c>
      <c r="G23">
        <v>6.95</v>
      </c>
      <c r="H23">
        <v>0.92</v>
      </c>
      <c r="I23">
        <v>0.62</v>
      </c>
      <c r="J23">
        <v>240196</v>
      </c>
      <c r="K23">
        <v>240196</v>
      </c>
      <c r="L23">
        <v>7.8040000000000002E-3</v>
      </c>
      <c r="M23">
        <v>6.0000000000000001E-3</v>
      </c>
      <c r="N23">
        <v>1E-4</v>
      </c>
      <c r="O23">
        <v>5.0000000000000001E-4</v>
      </c>
      <c r="P23">
        <v>2.9999999999999997E-4</v>
      </c>
      <c r="Q23">
        <v>5.9999999999999995E-4</v>
      </c>
      <c r="R23">
        <v>8.0930000000000002E-2</v>
      </c>
      <c r="S23">
        <v>9.1800000000000007E-2</v>
      </c>
      <c r="T23">
        <v>0.01</v>
      </c>
      <c r="U23">
        <v>1.1326523762022154</v>
      </c>
      <c r="V23">
        <v>1.0152438241583699</v>
      </c>
      <c r="W23">
        <v>0.54235354484436626</v>
      </c>
      <c r="X23">
        <v>0.24890538635006992</v>
      </c>
      <c r="Y23">
        <v>0.18374794667937613</v>
      </c>
      <c r="Z23">
        <v>0.13566646859281256</v>
      </c>
      <c r="AA23">
        <v>0.15026519367706861</v>
      </c>
      <c r="AB23">
        <v>5.57223500427887E-2</v>
      </c>
      <c r="AC23">
        <v>4.0953134480870325E-2</v>
      </c>
      <c r="AD23">
        <v>7.6859717328353158E-2</v>
      </c>
      <c r="AE23">
        <v>4.792472860613952E-2</v>
      </c>
      <c r="AF23">
        <v>3.8701356076207609E-2</v>
      </c>
      <c r="AG23">
        <v>1.7637608458865941E-2</v>
      </c>
      <c r="AH23">
        <v>3.7871057928589705E-2</v>
      </c>
      <c r="AI23">
        <v>2.8729803909500102E-2</v>
      </c>
      <c r="AJ23">
        <v>2.5491689464021212E-2</v>
      </c>
      <c r="AK23">
        <v>1.1754162739931743E-2</v>
      </c>
      <c r="AL23">
        <v>7.9317048792221755E-3</v>
      </c>
      <c r="AM23">
        <v>1.0287843745052217E-2</v>
      </c>
      <c r="AN23">
        <v>8.2576006125382306E-3</v>
      </c>
      <c r="AO23">
        <v>2.3681912296267774E-2</v>
      </c>
      <c r="AP23">
        <v>3.2643949931139738E-3</v>
      </c>
      <c r="AQ23">
        <v>3.1588006564375352E-3</v>
      </c>
      <c r="AR23">
        <v>3.5570535205035111E-3</v>
      </c>
      <c r="AS23">
        <v>8.2359787687946869E-4</v>
      </c>
      <c r="AT23">
        <v>2.9280507185575123E-3</v>
      </c>
      <c r="AU23">
        <v>2.7281821494512916E-3</v>
      </c>
      <c r="AV23">
        <v>2.0637011100787611E-4</v>
      </c>
      <c r="AW23">
        <v>2.0548248037523678E-3</v>
      </c>
      <c r="AX23">
        <v>5.4492836018609002E-4</v>
      </c>
      <c r="AY23">
        <v>1.3787099431939764E-3</v>
      </c>
      <c r="AZ23">
        <v>2.7127311976621251E-4</v>
      </c>
      <c r="BA23">
        <v>0</v>
      </c>
      <c r="BB23">
        <v>2.6136857475494589E-4</v>
      </c>
      <c r="BC23">
        <v>0</v>
      </c>
      <c r="BD23">
        <v>5.3657367269363369E-4</v>
      </c>
      <c r="BE23">
        <v>0</v>
      </c>
      <c r="BF23">
        <v>0</v>
      </c>
      <c r="BG23">
        <v>1.3893674487879375E-4</v>
      </c>
      <c r="BH23">
        <v>2.7127311976621251E-4</v>
      </c>
      <c r="BI23">
        <v>0</v>
      </c>
      <c r="BJ23">
        <v>1.3231293597112625E-4</v>
      </c>
      <c r="BK23">
        <v>0</v>
      </c>
      <c r="BL23">
        <v>0</v>
      </c>
      <c r="BM23">
        <v>2.7645499565088127E-4</v>
      </c>
      <c r="BN23">
        <v>6.9468372439397376E-5</v>
      </c>
      <c r="BO23">
        <v>6.8606680644135753E-5</v>
      </c>
      <c r="BP23">
        <v>1.6750043977545221E-2</v>
      </c>
      <c r="BQ23">
        <v>3.1416941076261693E-3</v>
      </c>
      <c r="BR23">
        <v>5.975699705890522E-2</v>
      </c>
      <c r="BS23">
        <v>5.8405266195309677E-3</v>
      </c>
      <c r="BT23">
        <v>2.2991769255220984E-4</v>
      </c>
      <c r="BU23">
        <v>3.3614275265485494E-2</v>
      </c>
      <c r="BV23">
        <v>1.472090461038981E-3</v>
      </c>
      <c r="BW23">
        <v>3.7326905925086952E-3</v>
      </c>
      <c r="BX23">
        <v>3.9348329933431882E-3</v>
      </c>
      <c r="BY23">
        <v>1.0860139061627199E-2</v>
      </c>
      <c r="BZ23">
        <v>3.4564807470936244E-4</v>
      </c>
      <c r="CA23">
        <v>1.3579031506439238E-4</v>
      </c>
      <c r="CB23">
        <v>2.8083906070135699E-4</v>
      </c>
      <c r="CC23">
        <v>1.8197445290390676E-2</v>
      </c>
      <c r="CD23">
        <v>1.7421280194056706E-3</v>
      </c>
      <c r="CE23">
        <v>7.406744458057766E-4</v>
      </c>
      <c r="CF23">
        <v>5.5550583435433245E-4</v>
      </c>
      <c r="CG23">
        <v>0</v>
      </c>
      <c r="CH23">
        <v>0</v>
      </c>
      <c r="CI23">
        <v>0</v>
      </c>
      <c r="CJ23">
        <v>1.7282403735468122E-4</v>
      </c>
      <c r="CK23">
        <v>5.5581444870675158E-3</v>
      </c>
      <c r="CL23">
        <v>4.0798817389801527E-3</v>
      </c>
      <c r="CM23">
        <v>1.5384425468090818E-3</v>
      </c>
      <c r="CN23">
        <v>5.8791034135833524E-4</v>
      </c>
      <c r="CO23">
        <v>6.8666693413243877E-4</v>
      </c>
      <c r="CP23">
        <v>2.067716161207793E-4</v>
      </c>
      <c r="CQ23">
        <v>0</v>
      </c>
      <c r="CR23">
        <v>0</v>
      </c>
      <c r="CS23">
        <v>6.5920025676714121E-3</v>
      </c>
      <c r="CT23">
        <v>1.5723901255751799E-3</v>
      </c>
      <c r="CU23">
        <v>1.7591018087887195E-4</v>
      </c>
      <c r="CV23">
        <v>0</v>
      </c>
      <c r="CW23">
        <v>0</v>
      </c>
      <c r="CX23">
        <v>0</v>
      </c>
      <c r="CY23">
        <v>0</v>
      </c>
      <c r="CZ23">
        <v>0</v>
      </c>
    </row>
    <row r="24" spans="1:104" x14ac:dyDescent="0.25">
      <c r="A24" t="s">
        <v>422</v>
      </c>
      <c r="B24" t="s">
        <v>50</v>
      </c>
      <c r="C24" t="s">
        <v>564</v>
      </c>
      <c r="D24">
        <v>6.34</v>
      </c>
      <c r="E24">
        <v>5.64</v>
      </c>
      <c r="F24">
        <v>1.98</v>
      </c>
      <c r="G24">
        <v>2.38</v>
      </c>
      <c r="H24">
        <v>0.19</v>
      </c>
      <c r="I24">
        <v>0.37</v>
      </c>
      <c r="J24">
        <v>2419.6</v>
      </c>
      <c r="K24">
        <v>129.5</v>
      </c>
      <c r="L24">
        <v>5.9899999999999997E-3</v>
      </c>
      <c r="M24">
        <v>6.0000000000000001E-3</v>
      </c>
      <c r="N24">
        <v>1E-4</v>
      </c>
      <c r="O24">
        <v>5.0000000000000001E-4</v>
      </c>
      <c r="P24">
        <v>2.9999999999999997E-4</v>
      </c>
      <c r="Q24">
        <v>5.9999999999999995E-4</v>
      </c>
      <c r="R24">
        <v>0.159362</v>
      </c>
      <c r="S24">
        <v>3.1255999999999999E-2</v>
      </c>
      <c r="T24">
        <v>0.01</v>
      </c>
      <c r="U24">
        <v>0.92502005539533871</v>
      </c>
      <c r="V24">
        <v>0.89758420304193742</v>
      </c>
      <c r="W24">
        <v>0.35529287166894252</v>
      </c>
      <c r="X24">
        <v>0.25926192816853788</v>
      </c>
      <c r="Y24">
        <v>0.12476101924447536</v>
      </c>
      <c r="Z24">
        <v>8.97064742729142E-2</v>
      </c>
      <c r="AA24">
        <v>8.2963417815286405E-2</v>
      </c>
      <c r="AB24">
        <v>9.5778962391322581E-2</v>
      </c>
      <c r="AC24">
        <v>2.8686424857306398E-2</v>
      </c>
      <c r="AD24">
        <v>2.2176318599147444E-2</v>
      </c>
      <c r="AE24">
        <v>4.1292571427826191E-2</v>
      </c>
      <c r="AF24">
        <v>3.308586338060919E-2</v>
      </c>
      <c r="AG24">
        <v>3.9316756978075781E-2</v>
      </c>
      <c r="AH24">
        <v>4.7700070182868865E-3</v>
      </c>
      <c r="AI24">
        <v>4.0341408525902938E-3</v>
      </c>
      <c r="AJ24">
        <v>2.9903768509641432E-3</v>
      </c>
      <c r="AK24">
        <v>1.337622008215311E-2</v>
      </c>
      <c r="AL24">
        <v>7.2363226617838897E-3</v>
      </c>
      <c r="AM24">
        <v>2.555669289732164E-3</v>
      </c>
      <c r="AN24">
        <v>1.0804038651443576E-3</v>
      </c>
      <c r="AO24">
        <v>0</v>
      </c>
      <c r="AP24">
        <v>2.2237109171984477E-3</v>
      </c>
      <c r="AQ24">
        <v>0</v>
      </c>
      <c r="AR24">
        <v>1.1498059127619425E-4</v>
      </c>
      <c r="AS24">
        <v>1.5640467870047935E-3</v>
      </c>
      <c r="AT24">
        <v>1.1964928401868725E-4</v>
      </c>
      <c r="AU24">
        <v>0</v>
      </c>
      <c r="AV24">
        <v>8.6977860286202341E-4</v>
      </c>
      <c r="AW24">
        <v>0</v>
      </c>
      <c r="AX24">
        <v>1.1964928401868725E-4</v>
      </c>
      <c r="AY24">
        <v>0</v>
      </c>
      <c r="AZ24">
        <v>2.4366583278695775E-4</v>
      </c>
      <c r="BA24">
        <v>0</v>
      </c>
      <c r="BB24">
        <v>4.1338849589423501E-5</v>
      </c>
      <c r="BC24">
        <v>1.2513138795735749E-4</v>
      </c>
      <c r="BD24">
        <v>0</v>
      </c>
      <c r="BE24">
        <v>0</v>
      </c>
      <c r="BF24">
        <v>0</v>
      </c>
      <c r="BG24">
        <v>0</v>
      </c>
      <c r="BH24">
        <v>1.1964928401868725E-4</v>
      </c>
      <c r="BI24">
        <v>0</v>
      </c>
      <c r="BJ24">
        <v>0</v>
      </c>
      <c r="BK24">
        <v>0</v>
      </c>
      <c r="BL24">
        <v>0</v>
      </c>
      <c r="BM24">
        <v>1.240165487682705E-4</v>
      </c>
      <c r="BN24">
        <v>0</v>
      </c>
      <c r="BO24">
        <v>0</v>
      </c>
      <c r="BP24">
        <v>3.5868121121658878E-4</v>
      </c>
      <c r="BQ24">
        <v>0</v>
      </c>
      <c r="BR24">
        <v>0</v>
      </c>
      <c r="BS24">
        <v>2.5574131203335253E-4</v>
      </c>
      <c r="BT24">
        <v>0</v>
      </c>
      <c r="BU24">
        <v>6.2889844657258384E-4</v>
      </c>
      <c r="BV24">
        <v>1.1741582250587884E-4</v>
      </c>
      <c r="BW24">
        <v>1.9462074689330602E-4</v>
      </c>
      <c r="BX24">
        <v>6.0316347177677486E-4</v>
      </c>
      <c r="BY24">
        <v>6.8036839616420202E-4</v>
      </c>
      <c r="BZ24">
        <v>1.8497013134487761E-4</v>
      </c>
      <c r="CA24">
        <v>0</v>
      </c>
      <c r="CB24">
        <v>1.479761050759021E-4</v>
      </c>
      <c r="CC24">
        <v>2.7456001235278788E-3</v>
      </c>
      <c r="CD24">
        <v>2.3483164501175767E-4</v>
      </c>
      <c r="CE24">
        <v>0</v>
      </c>
      <c r="CF24">
        <v>0</v>
      </c>
      <c r="CG24">
        <v>0</v>
      </c>
      <c r="CH24">
        <v>1.4154236137694983E-4</v>
      </c>
      <c r="CI24">
        <v>0</v>
      </c>
      <c r="CJ24">
        <v>0</v>
      </c>
      <c r="CK24">
        <v>0</v>
      </c>
      <c r="CL24">
        <v>5.3721759886251415E-4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 x14ac:dyDescent="0.25">
      <c r="A25" t="s">
        <v>422</v>
      </c>
      <c r="B25" t="s">
        <v>58</v>
      </c>
      <c r="C25" t="s">
        <v>563</v>
      </c>
      <c r="D25">
        <v>6.36</v>
      </c>
      <c r="E25">
        <v>5.15</v>
      </c>
      <c r="F25">
        <v>1.36</v>
      </c>
      <c r="G25">
        <v>2.68</v>
      </c>
      <c r="H25">
        <v>0.65</v>
      </c>
      <c r="I25">
        <v>0.08</v>
      </c>
      <c r="J25">
        <v>241960</v>
      </c>
      <c r="K25">
        <v>5800</v>
      </c>
      <c r="L25">
        <v>3.679E-3</v>
      </c>
      <c r="M25">
        <v>6.0000000000000001E-3</v>
      </c>
      <c r="N25">
        <v>1E-4</v>
      </c>
      <c r="O25">
        <v>5.0000000000000001E-4</v>
      </c>
      <c r="P25">
        <v>2.9999999999999997E-4</v>
      </c>
      <c r="Q25">
        <v>5.9999999999999995E-4</v>
      </c>
      <c r="R25">
        <v>0.26600000000000001</v>
      </c>
      <c r="S25">
        <v>5.194E-2</v>
      </c>
      <c r="T25">
        <v>0.01</v>
      </c>
      <c r="U25">
        <v>1.0033799726863426</v>
      </c>
      <c r="V25">
        <v>0.88766404725783965</v>
      </c>
      <c r="W25">
        <v>0.46266858399868577</v>
      </c>
      <c r="X25">
        <v>0.26328950678388702</v>
      </c>
      <c r="Y25">
        <v>0.15800116991179586</v>
      </c>
      <c r="Z25">
        <v>0.13538148367400107</v>
      </c>
      <c r="AA25">
        <v>8.2465531956803784E-2</v>
      </c>
      <c r="AB25">
        <v>7.508319756444097E-2</v>
      </c>
      <c r="AC25">
        <v>6.3702758162843029E-2</v>
      </c>
      <c r="AD25">
        <v>5.6819890784040962E-2</v>
      </c>
      <c r="AE25">
        <v>4.0362762874460043E-2</v>
      </c>
      <c r="AF25">
        <v>4.0868208546919256E-2</v>
      </c>
      <c r="AG25">
        <v>2.3546455018507866E-2</v>
      </c>
      <c r="AH25">
        <v>2.2418099670302071E-2</v>
      </c>
      <c r="AI25">
        <v>2.4235058121892993E-2</v>
      </c>
      <c r="AJ25">
        <v>1.6967569021820679E-2</v>
      </c>
      <c r="AK25">
        <v>1.1301934232471812E-2</v>
      </c>
      <c r="AL25">
        <v>8.4388761634238679E-3</v>
      </c>
      <c r="AM25">
        <v>3.6809190273323225E-3</v>
      </c>
      <c r="AN25">
        <v>6.2541100202782906E-3</v>
      </c>
      <c r="AO25">
        <v>5.2137131332586108E-3</v>
      </c>
      <c r="AP25">
        <v>3.9559258020283074E-3</v>
      </c>
      <c r="AQ25">
        <v>9.0522143575900928E-4</v>
      </c>
      <c r="AR25">
        <v>1.5899012641366651E-3</v>
      </c>
      <c r="AS25">
        <v>1.6265807225566563E-3</v>
      </c>
      <c r="AT25">
        <v>7.9731147688919468E-4</v>
      </c>
      <c r="AU25">
        <v>1.1808938637538444E-3</v>
      </c>
      <c r="AV25">
        <v>7.4962858626461532E-4</v>
      </c>
      <c r="AW25">
        <v>9.5506939397530834E-4</v>
      </c>
      <c r="AX25">
        <v>8.1004037931274228E-4</v>
      </c>
      <c r="AY25">
        <v>4.5282907029617613E-4</v>
      </c>
      <c r="AZ25">
        <v>2.3044777058907101E-4</v>
      </c>
      <c r="BA25">
        <v>1.83302890412748E-4</v>
      </c>
      <c r="BB25">
        <v>6.3504423542269227E-4</v>
      </c>
      <c r="BC25">
        <v>3.9321611929309916E-4</v>
      </c>
      <c r="BD25">
        <v>1.8296101386156788E-4</v>
      </c>
      <c r="BE25">
        <v>1.8123667668379638E-4</v>
      </c>
      <c r="BF25">
        <v>1.800505337345045E-4</v>
      </c>
      <c r="BG25">
        <v>4.4074298689760247E-5</v>
      </c>
      <c r="BH25">
        <v>1.3821187751989839E-4</v>
      </c>
      <c r="BI25">
        <v>1.3680408789865474E-4</v>
      </c>
      <c r="BJ25">
        <v>2.7261451328061535E-4</v>
      </c>
      <c r="BK25">
        <v>1.3483520371543827E-4</v>
      </c>
      <c r="BL25">
        <v>0</v>
      </c>
      <c r="BM25">
        <v>4.4749136341669503E-5</v>
      </c>
      <c r="BN25">
        <v>0</v>
      </c>
      <c r="BO25">
        <v>0</v>
      </c>
      <c r="BP25">
        <v>4.9605956831496696E-3</v>
      </c>
      <c r="BQ25">
        <v>8.8148344452649208E-4</v>
      </c>
      <c r="BR25">
        <v>1.3420366744454707E-2</v>
      </c>
      <c r="BS25">
        <v>7.1578719867854666E-4</v>
      </c>
      <c r="BT25">
        <v>0</v>
      </c>
      <c r="BU25">
        <v>7.2633618327445628E-3</v>
      </c>
      <c r="BV25">
        <v>3.7358843007952907E-4</v>
      </c>
      <c r="BW25">
        <v>1.8344941504593955E-3</v>
      </c>
      <c r="BX25">
        <v>1.0034399981474955E-3</v>
      </c>
      <c r="BY25">
        <v>5.1350398674430029E-3</v>
      </c>
      <c r="BZ25">
        <v>1.4253993819838781E-4</v>
      </c>
      <c r="CA25">
        <v>0</v>
      </c>
      <c r="CB25">
        <v>4.6827199913549784E-4</v>
      </c>
      <c r="CC25">
        <v>9.4343943210441952E-3</v>
      </c>
      <c r="CD25">
        <v>5.696451681791166E-4</v>
      </c>
      <c r="CE25">
        <v>2.7170067642147568E-4</v>
      </c>
      <c r="CF25">
        <v>5.30536737482086E-4</v>
      </c>
      <c r="CG25">
        <v>0</v>
      </c>
      <c r="CH25">
        <v>1.5952123047473005E-4</v>
      </c>
      <c r="CI25">
        <v>0</v>
      </c>
      <c r="CJ25">
        <v>0</v>
      </c>
      <c r="CK25">
        <v>7.6673107550757338E-4</v>
      </c>
      <c r="CL25">
        <v>3.5480609165266567E-3</v>
      </c>
      <c r="CM25">
        <v>1.0116733519784493E-3</v>
      </c>
      <c r="CN25">
        <v>4.6827199913549784E-4</v>
      </c>
      <c r="CO25">
        <v>4.4305735302820179E-4</v>
      </c>
      <c r="CP25">
        <v>0</v>
      </c>
      <c r="CQ25">
        <v>0</v>
      </c>
      <c r="CR25">
        <v>0</v>
      </c>
      <c r="CS25">
        <v>3.4595523628439032E-3</v>
      </c>
      <c r="CT25">
        <v>7.6276877397642691E-3</v>
      </c>
      <c r="CU25">
        <v>5.2075962980782837E-4</v>
      </c>
      <c r="CV25">
        <v>0</v>
      </c>
      <c r="CW25">
        <v>0</v>
      </c>
      <c r="CX25">
        <v>0</v>
      </c>
      <c r="CY25">
        <v>0</v>
      </c>
      <c r="CZ25">
        <v>1.4305452281282243E-4</v>
      </c>
    </row>
    <row r="26" spans="1:104" x14ac:dyDescent="0.25">
      <c r="A26" t="s">
        <v>422</v>
      </c>
      <c r="B26" t="s">
        <v>66</v>
      </c>
      <c r="C26" t="s">
        <v>562</v>
      </c>
      <c r="D26">
        <v>6.82</v>
      </c>
      <c r="E26">
        <v>5.26</v>
      </c>
      <c r="F26">
        <v>2.38</v>
      </c>
      <c r="G26">
        <v>4.04</v>
      </c>
      <c r="H26">
        <v>0.38</v>
      </c>
      <c r="I26">
        <v>1.89</v>
      </c>
      <c r="J26">
        <v>240196</v>
      </c>
      <c r="K26">
        <v>240196</v>
      </c>
      <c r="L26">
        <v>7.8040000000000002E-3</v>
      </c>
      <c r="M26">
        <v>6.0000000000000001E-3</v>
      </c>
      <c r="N26">
        <v>1E-4</v>
      </c>
      <c r="O26">
        <v>5.0000000000000001E-4</v>
      </c>
      <c r="P26">
        <v>2.9999999999999997E-4</v>
      </c>
      <c r="Q26">
        <v>5.9999999999999995E-4</v>
      </c>
      <c r="R26">
        <v>0.65090400000000004</v>
      </c>
      <c r="S26">
        <v>8.0000000000000002E-3</v>
      </c>
      <c r="T26">
        <v>2E-3</v>
      </c>
      <c r="U26">
        <v>0.93784757926424933</v>
      </c>
      <c r="V26">
        <v>0.90489621808641296</v>
      </c>
      <c r="W26">
        <v>0.54490862077472502</v>
      </c>
      <c r="X26">
        <v>0.2821872410165055</v>
      </c>
      <c r="Y26">
        <v>0.14363890728595338</v>
      </c>
      <c r="Z26">
        <v>0.15035243706838208</v>
      </c>
      <c r="AA26">
        <v>0.11237490838277042</v>
      </c>
      <c r="AB26">
        <v>3.3525336430058908E-2</v>
      </c>
      <c r="AC26">
        <v>6.8434962972227023E-2</v>
      </c>
      <c r="AD26">
        <v>6.8402454295048515E-2</v>
      </c>
      <c r="AE26">
        <v>4.9192636593406031E-2</v>
      </c>
      <c r="AF26">
        <v>4.224805915954636E-2</v>
      </c>
      <c r="AG26">
        <v>1.3382099060946628E-2</v>
      </c>
      <c r="AH26">
        <v>4.8267550097323558E-2</v>
      </c>
      <c r="AI26">
        <v>7.3578761939932305E-2</v>
      </c>
      <c r="AJ26">
        <v>2.4823869560067966E-2</v>
      </c>
      <c r="AK26">
        <v>8.4577723086730634E-3</v>
      </c>
      <c r="AL26">
        <v>8.6226317235415864E-3</v>
      </c>
      <c r="AM26">
        <v>9.4563490591231935E-3</v>
      </c>
      <c r="AN26">
        <v>1.3052659866880523E-2</v>
      </c>
      <c r="AO26">
        <v>6.3118196698837455E-3</v>
      </c>
      <c r="AP26">
        <v>1.0028798511199535E-3</v>
      </c>
      <c r="AQ26">
        <v>5.8517858369336855E-3</v>
      </c>
      <c r="AR26">
        <v>2.5745729919303077E-3</v>
      </c>
      <c r="AS26">
        <v>7.4737146276709562E-4</v>
      </c>
      <c r="AT26">
        <v>4.5833618639909623E-3</v>
      </c>
      <c r="AU26">
        <v>2.2429208119499151E-3</v>
      </c>
      <c r="AV26">
        <v>4.182403386327514E-4</v>
      </c>
      <c r="AW26">
        <v>3.7305009005266293E-3</v>
      </c>
      <c r="AX26">
        <v>9.5153854756455461E-4</v>
      </c>
      <c r="AY26">
        <v>5.4020093084545845E-4</v>
      </c>
      <c r="AZ26">
        <v>2.0715084724696876E-4</v>
      </c>
      <c r="BA26">
        <v>4.331831236622796E-4</v>
      </c>
      <c r="BB26">
        <v>2.1542047920440738E-4</v>
      </c>
      <c r="BC26">
        <v>0</v>
      </c>
      <c r="BD26">
        <v>7.5375360428130427E-4</v>
      </c>
      <c r="BE26">
        <v>5.4072760306269501E-5</v>
      </c>
      <c r="BF26">
        <v>1.0728508651469675E-4</v>
      </c>
      <c r="BG26">
        <v>1.0819325912718562E-4</v>
      </c>
      <c r="BH26">
        <v>0</v>
      </c>
      <c r="BI26">
        <v>0</v>
      </c>
      <c r="BJ26">
        <v>0</v>
      </c>
      <c r="BK26">
        <v>0</v>
      </c>
      <c r="BL26">
        <v>5.4318027511735122E-5</v>
      </c>
      <c r="BM26">
        <v>5.4072760306269501E-5</v>
      </c>
      <c r="BN26">
        <v>2.1440358878051713E-4</v>
      </c>
      <c r="BO26">
        <v>0</v>
      </c>
      <c r="BP26">
        <v>2.2212773662815551E-2</v>
      </c>
      <c r="BQ26">
        <v>4.0123269318706658E-3</v>
      </c>
      <c r="BR26">
        <v>0.13933008695094096</v>
      </c>
      <c r="BS26">
        <v>8.8704400036215228E-4</v>
      </c>
      <c r="BT26">
        <v>1.2262752976582725E-4</v>
      </c>
      <c r="BU26">
        <v>7.003521816812807E-3</v>
      </c>
      <c r="BV26">
        <v>1.8233682229666464E-3</v>
      </c>
      <c r="BW26">
        <v>7.632704189162706E-3</v>
      </c>
      <c r="BX26">
        <v>8.5953876004084533E-3</v>
      </c>
      <c r="BY26">
        <v>2.6874911897277094E-2</v>
      </c>
      <c r="BZ26">
        <v>1.0188399435684154E-3</v>
      </c>
      <c r="CA26">
        <v>5.3291403122532408E-4</v>
      </c>
      <c r="CB26">
        <v>3.2089447041524892E-4</v>
      </c>
      <c r="CC26">
        <v>4.5979593403784949E-3</v>
      </c>
      <c r="CD26">
        <v>5.9823897698842827E-4</v>
      </c>
      <c r="CE26">
        <v>6.4282038734254686E-3</v>
      </c>
      <c r="CF26">
        <v>2.8582528900558241E-3</v>
      </c>
      <c r="CG26">
        <v>1.9253668224914933E-4</v>
      </c>
      <c r="CH26">
        <v>1.9482878560925826E-4</v>
      </c>
      <c r="CI26">
        <v>1.7649195872838691E-4</v>
      </c>
      <c r="CJ26">
        <v>3.1860236705514E-4</v>
      </c>
      <c r="CK26">
        <v>3.0668342958257359E-3</v>
      </c>
      <c r="CL26">
        <v>8.8509571250605969E-3</v>
      </c>
      <c r="CM26">
        <v>3.5011878825663765E-3</v>
      </c>
      <c r="CN26">
        <v>1.4933053391109619E-3</v>
      </c>
      <c r="CO26">
        <v>1.6377078507978239E-3</v>
      </c>
      <c r="CP26">
        <v>5.4322849634581426E-4</v>
      </c>
      <c r="CQ26">
        <v>1.329419948863174E-4</v>
      </c>
      <c r="CR26">
        <v>2.1774981921034747E-4</v>
      </c>
      <c r="CS26">
        <v>2.1676421476550065E-2</v>
      </c>
      <c r="CT26">
        <v>3.701746926575907E-4</v>
      </c>
      <c r="CU26">
        <v>8.3547167475970163E-4</v>
      </c>
      <c r="CV26">
        <v>0</v>
      </c>
      <c r="CW26">
        <v>0</v>
      </c>
      <c r="CX26">
        <v>0</v>
      </c>
      <c r="CY26">
        <v>0</v>
      </c>
      <c r="CZ26">
        <v>0</v>
      </c>
    </row>
    <row r="27" spans="1:104" x14ac:dyDescent="0.25">
      <c r="A27" t="s">
        <v>422</v>
      </c>
      <c r="B27" t="s">
        <v>74</v>
      </c>
      <c r="C27" t="s">
        <v>564</v>
      </c>
      <c r="D27">
        <v>6.75</v>
      </c>
      <c r="E27">
        <v>5.68</v>
      </c>
      <c r="F27">
        <v>2.35</v>
      </c>
      <c r="G27">
        <v>3.68</v>
      </c>
      <c r="H27">
        <v>0.35</v>
      </c>
      <c r="I27">
        <v>0.26</v>
      </c>
      <c r="J27">
        <v>241960</v>
      </c>
      <c r="K27">
        <v>29500</v>
      </c>
      <c r="L27">
        <v>3.8560000000000001E-3</v>
      </c>
      <c r="M27">
        <v>6.0000000000000001E-3</v>
      </c>
      <c r="N27">
        <v>1E-4</v>
      </c>
      <c r="O27">
        <v>5.0000000000000001E-4</v>
      </c>
      <c r="P27">
        <v>2.9999999999999997E-4</v>
      </c>
      <c r="Q27">
        <v>5.9999999999999995E-4</v>
      </c>
      <c r="R27">
        <v>0.29599999999999999</v>
      </c>
      <c r="S27">
        <v>0.28999999999999998</v>
      </c>
      <c r="T27">
        <v>2E-3</v>
      </c>
      <c r="U27">
        <v>1.1008932959477258</v>
      </c>
      <c r="V27">
        <v>1.0129124551898216</v>
      </c>
      <c r="W27">
        <v>0.5226470323704312</v>
      </c>
      <c r="X27">
        <v>0.24249721674185823</v>
      </c>
      <c r="Y27">
        <v>0.17596799442987965</v>
      </c>
      <c r="Z27">
        <v>9.5035768410566046E-2</v>
      </c>
      <c r="AA27">
        <v>0.12173736383953901</v>
      </c>
      <c r="AB27">
        <v>7.788921693063755E-2</v>
      </c>
      <c r="AC27">
        <v>5.4207533682352524E-2</v>
      </c>
      <c r="AD27">
        <v>6.5071083620658207E-2</v>
      </c>
      <c r="AE27">
        <v>3.8569407529601273E-2</v>
      </c>
      <c r="AF27">
        <v>4.1597121027387864E-2</v>
      </c>
      <c r="AG27">
        <v>1.9047901936826896E-2</v>
      </c>
      <c r="AH27">
        <v>3.659553905114496E-2</v>
      </c>
      <c r="AI27">
        <v>1.9116406151143232E-2</v>
      </c>
      <c r="AJ27">
        <v>2.5585935197142813E-2</v>
      </c>
      <c r="AK27">
        <v>1.0545571767541759E-2</v>
      </c>
      <c r="AL27">
        <v>9.6512619882060061E-3</v>
      </c>
      <c r="AM27">
        <v>6.6955802498221244E-3</v>
      </c>
      <c r="AN27">
        <v>6.6836675962545968E-3</v>
      </c>
      <c r="AO27">
        <v>9.8959468052969395E-3</v>
      </c>
      <c r="AP27">
        <v>3.4762989411757845E-3</v>
      </c>
      <c r="AQ27">
        <v>2.7861177582650066E-3</v>
      </c>
      <c r="AR27">
        <v>1.9089493028122471E-3</v>
      </c>
      <c r="AS27">
        <v>1.1397954284486419E-3</v>
      </c>
      <c r="AT27">
        <v>2.3140722567894637E-3</v>
      </c>
      <c r="AU27">
        <v>1.2795305662533425E-3</v>
      </c>
      <c r="AV27">
        <v>3.5434229376732237E-4</v>
      </c>
      <c r="AW27">
        <v>2.5579448736920149E-3</v>
      </c>
      <c r="AX27">
        <v>8.9602803023128633E-4</v>
      </c>
      <c r="AY27">
        <v>1.2590018633227751E-4</v>
      </c>
      <c r="AZ27">
        <v>1.2590018633227751E-4</v>
      </c>
      <c r="BA27">
        <v>0</v>
      </c>
      <c r="BB27">
        <v>6.1789174340408902E-4</v>
      </c>
      <c r="BC27">
        <v>0</v>
      </c>
      <c r="BD27">
        <v>5.0819389388443879E-4</v>
      </c>
      <c r="BE27">
        <v>2.4594363878213123E-4</v>
      </c>
      <c r="BF27">
        <v>0</v>
      </c>
      <c r="BG27">
        <v>2.564630041790375E-4</v>
      </c>
      <c r="BH27">
        <v>1.2255022108060201E-4</v>
      </c>
      <c r="BI27">
        <v>6.3359792382633752E-5</v>
      </c>
      <c r="BJ27">
        <v>1.2255022108060201E-4</v>
      </c>
      <c r="BK27">
        <v>1.267195847652675E-4</v>
      </c>
      <c r="BL27">
        <v>0</v>
      </c>
      <c r="BM27">
        <v>0</v>
      </c>
      <c r="BN27">
        <v>6.3569234524707001E-5</v>
      </c>
      <c r="BO27">
        <v>0</v>
      </c>
      <c r="BP27">
        <v>4.5519573416569122E-4</v>
      </c>
      <c r="BQ27">
        <v>0</v>
      </c>
      <c r="BR27">
        <v>1.7828499588156241E-3</v>
      </c>
      <c r="BS27">
        <v>4.4977673733038543E-4</v>
      </c>
      <c r="BT27">
        <v>0</v>
      </c>
      <c r="BU27">
        <v>3.0834091992890276E-3</v>
      </c>
      <c r="BV27">
        <v>2.1134087657692809E-4</v>
      </c>
      <c r="BW27">
        <v>4.5519573416569122E-4</v>
      </c>
      <c r="BX27">
        <v>7.1530758226037196E-4</v>
      </c>
      <c r="BY27">
        <v>1.0783803702258637E-3</v>
      </c>
      <c r="BZ27">
        <v>2.4927385442406904E-4</v>
      </c>
      <c r="CA27">
        <v>0</v>
      </c>
      <c r="CB27">
        <v>1.6798890189448129E-4</v>
      </c>
      <c r="CC27">
        <v>4.7470412277279229E-3</v>
      </c>
      <c r="CD27">
        <v>3.6307278796549183E-4</v>
      </c>
      <c r="CE27">
        <v>0</v>
      </c>
      <c r="CF27">
        <v>0</v>
      </c>
      <c r="CG27">
        <v>0</v>
      </c>
      <c r="CH27">
        <v>1.5715090822386959E-4</v>
      </c>
      <c r="CI27">
        <v>0</v>
      </c>
      <c r="CJ27">
        <v>0</v>
      </c>
      <c r="CK27">
        <v>1.7882689556509299E-4</v>
      </c>
      <c r="CL27">
        <v>4.0642476264793863E-4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1.6798890189448129E-4</v>
      </c>
      <c r="CT27">
        <v>5.9608965188364326E-4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 x14ac:dyDescent="0.25">
      <c r="A28" t="s">
        <v>422</v>
      </c>
      <c r="B28" t="s">
        <v>485</v>
      </c>
      <c r="C28" t="s">
        <v>563</v>
      </c>
      <c r="D28">
        <v>6.56</v>
      </c>
      <c r="E28">
        <v>5.34</v>
      </c>
      <c r="F28">
        <v>1.65</v>
      </c>
      <c r="G28">
        <v>2.09</v>
      </c>
      <c r="H28">
        <v>0.47</v>
      </c>
      <c r="I28">
        <v>0.28999999999999998</v>
      </c>
      <c r="J28">
        <v>12500</v>
      </c>
      <c r="K28">
        <v>750</v>
      </c>
      <c r="L28">
        <v>6.4219999999999998E-3</v>
      </c>
      <c r="M28">
        <v>6.0000000000000001E-3</v>
      </c>
      <c r="N28">
        <v>1E-4</v>
      </c>
      <c r="O28">
        <v>5.0000000000000001E-4</v>
      </c>
      <c r="P28">
        <v>2.9999999999999997E-4</v>
      </c>
      <c r="Q28">
        <v>5.9999999999999995E-4</v>
      </c>
      <c r="R28">
        <v>6.9400000000000003E-2</v>
      </c>
      <c r="S28">
        <v>2.9839999999999998E-2</v>
      </c>
      <c r="T28">
        <v>2E-3</v>
      </c>
      <c r="U28">
        <v>0.93243449727348993</v>
      </c>
      <c r="V28">
        <v>0.8776498625181276</v>
      </c>
      <c r="W28">
        <v>0.37188351083483251</v>
      </c>
      <c r="X28">
        <v>0.26527772689217644</v>
      </c>
      <c r="Y28">
        <v>0.1358980198372623</v>
      </c>
      <c r="Z28">
        <v>0.11499886828332784</v>
      </c>
      <c r="AA28">
        <v>6.4514398463253561E-2</v>
      </c>
      <c r="AB28">
        <v>8.7762581703257167E-2</v>
      </c>
      <c r="AC28">
        <v>4.7556432735016814E-2</v>
      </c>
      <c r="AD28">
        <v>4.2187361651145817E-2</v>
      </c>
      <c r="AE28">
        <v>4.383615591030212E-2</v>
      </c>
      <c r="AF28">
        <v>3.4472032370108346E-2</v>
      </c>
      <c r="AG28">
        <v>3.2043889612823451E-2</v>
      </c>
      <c r="AH28">
        <v>1.0559862212476002E-2</v>
      </c>
      <c r="AI28">
        <v>1.1286425782323108E-2</v>
      </c>
      <c r="AJ28">
        <v>8.7481326708600763E-3</v>
      </c>
      <c r="AK28">
        <v>1.731735894782176E-2</v>
      </c>
      <c r="AL28">
        <v>8.9514921822324151E-3</v>
      </c>
      <c r="AM28">
        <v>1.4000248084112125E-3</v>
      </c>
      <c r="AN28">
        <v>1.2687338329457763E-3</v>
      </c>
      <c r="AO28">
        <v>2.0788476299785051E-3</v>
      </c>
      <c r="AP28">
        <v>2.4850739878831104E-3</v>
      </c>
      <c r="AQ28">
        <v>0</v>
      </c>
      <c r="AR28">
        <v>4.1807418308304877E-4</v>
      </c>
      <c r="AS28">
        <v>2.0321069094656813E-3</v>
      </c>
      <c r="AT28">
        <v>4.1400324578545002E-4</v>
      </c>
      <c r="AU28">
        <v>0</v>
      </c>
      <c r="AV28">
        <v>1.0725225424504199E-3</v>
      </c>
      <c r="AW28">
        <v>8.1464472127375752E-4</v>
      </c>
      <c r="AX28">
        <v>8.2312837261424503E-4</v>
      </c>
      <c r="AY28">
        <v>0</v>
      </c>
      <c r="AZ28">
        <v>1.2206438883948251E-3</v>
      </c>
      <c r="BA28">
        <v>4.2190379942196998E-4</v>
      </c>
      <c r="BB28">
        <v>8.2815231331265877E-4</v>
      </c>
      <c r="BC28">
        <v>4.0703353956366253E-4</v>
      </c>
      <c r="BD28">
        <v>0</v>
      </c>
      <c r="BE28">
        <v>0</v>
      </c>
      <c r="BF28">
        <v>8.1361034883116251E-4</v>
      </c>
      <c r="BG28">
        <v>8.210367853491126E-4</v>
      </c>
      <c r="BH28">
        <v>0</v>
      </c>
      <c r="BI28">
        <v>8.061473486544212E-4</v>
      </c>
      <c r="BJ28">
        <v>0</v>
      </c>
      <c r="BK28">
        <v>0</v>
      </c>
      <c r="BL28">
        <v>3.0568386891498961E-4</v>
      </c>
      <c r="BM28">
        <v>0</v>
      </c>
      <c r="BN28">
        <v>0</v>
      </c>
      <c r="BO28">
        <v>0</v>
      </c>
      <c r="BP28">
        <v>1.5653539270035568E-3</v>
      </c>
      <c r="BQ28">
        <v>3.4287179158522127E-4</v>
      </c>
      <c r="BR28">
        <v>2.7878360624218927E-4</v>
      </c>
      <c r="BS28">
        <v>3.5889383792097929E-4</v>
      </c>
      <c r="BT28">
        <v>1.7464030505976222E-4</v>
      </c>
      <c r="BU28">
        <v>2.34242317428782E-3</v>
      </c>
      <c r="BV28">
        <v>2.4033069503637004E-4</v>
      </c>
      <c r="BW28">
        <v>5.0789886884352871E-4</v>
      </c>
      <c r="BX28">
        <v>7.5463838241420194E-4</v>
      </c>
      <c r="BY28">
        <v>4.5566699778895759E-3</v>
      </c>
      <c r="BZ28">
        <v>2.6276155990643125E-4</v>
      </c>
      <c r="CA28">
        <v>0</v>
      </c>
      <c r="CB28">
        <v>2.5314833210497646E-4</v>
      </c>
      <c r="CC28">
        <v>6.5145640401192044E-3</v>
      </c>
      <c r="CD28">
        <v>5.3673855224789307E-4</v>
      </c>
      <c r="CE28">
        <v>0</v>
      </c>
      <c r="CF28">
        <v>0</v>
      </c>
      <c r="CG28">
        <v>0</v>
      </c>
      <c r="CH28">
        <v>2.3392187650206683E-4</v>
      </c>
      <c r="CI28">
        <v>0</v>
      </c>
      <c r="CJ28">
        <v>1.4580062165539783E-4</v>
      </c>
      <c r="CK28">
        <v>9.2607427820681255E-4</v>
      </c>
      <c r="CL28">
        <v>2.1149101163200562E-3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3.1082769891370524E-4</v>
      </c>
      <c r="CT28">
        <v>4.532636908385939E-3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2.0027557919697502E-4</v>
      </c>
    </row>
    <row r="29" spans="1:104" x14ac:dyDescent="0.25">
      <c r="A29" t="s">
        <v>422</v>
      </c>
      <c r="B29" t="s">
        <v>234</v>
      </c>
      <c r="C29" t="s">
        <v>562</v>
      </c>
      <c r="D29">
        <v>6.89</v>
      </c>
      <c r="E29">
        <v>4.9800000000000004</v>
      </c>
      <c r="F29">
        <v>1.68</v>
      </c>
      <c r="G29">
        <v>2.97</v>
      </c>
      <c r="H29">
        <v>0.7</v>
      </c>
      <c r="I29">
        <v>0.84</v>
      </c>
      <c r="J29">
        <v>240196</v>
      </c>
      <c r="K29">
        <v>173900</v>
      </c>
      <c r="L29">
        <v>4.8690000000000001E-3</v>
      </c>
      <c r="M29">
        <v>1.3833333333333333E-4</v>
      </c>
      <c r="N29">
        <v>1.4999999999999999E-5</v>
      </c>
      <c r="O29">
        <v>3.6066666666666663E-4</v>
      </c>
      <c r="P29">
        <v>1.9039999999999999E-3</v>
      </c>
      <c r="Q29">
        <v>8.61E-4</v>
      </c>
      <c r="R29">
        <v>1.1733933333333333</v>
      </c>
      <c r="S29">
        <v>0.12969633333333333</v>
      </c>
      <c r="T29">
        <v>0.01</v>
      </c>
      <c r="U29">
        <v>0.98243760344346009</v>
      </c>
      <c r="V29">
        <v>0.90459533563658545</v>
      </c>
      <c r="W29">
        <v>0.40697823520960408</v>
      </c>
      <c r="X29">
        <v>0.26654891697506361</v>
      </c>
      <c r="Y29">
        <v>0.13926566539519372</v>
      </c>
      <c r="Z29">
        <v>0.12626761106399437</v>
      </c>
      <c r="AA29">
        <v>5.4990093378766737E-2</v>
      </c>
      <c r="AB29">
        <v>7.6413537181716062E-2</v>
      </c>
      <c r="AC29">
        <v>0.11089876714548001</v>
      </c>
      <c r="AD29">
        <v>3.9960479194509388E-2</v>
      </c>
      <c r="AE29">
        <v>3.6594055264197657E-2</v>
      </c>
      <c r="AF29">
        <v>4.6755680263962075E-2</v>
      </c>
      <c r="AG29">
        <v>2.4503668760507656E-2</v>
      </c>
      <c r="AH29">
        <v>1.5225739309577295E-2</v>
      </c>
      <c r="AI29">
        <v>1.735078425184548E-2</v>
      </c>
      <c r="AJ29">
        <v>6.9229349122482348E-3</v>
      </c>
      <c r="AK29">
        <v>1.2722324189014441E-2</v>
      </c>
      <c r="AL29">
        <v>1.0197785075553084E-2</v>
      </c>
      <c r="AM29">
        <v>1.7807814179295078E-3</v>
      </c>
      <c r="AN29">
        <v>5.0936959619393291E-3</v>
      </c>
      <c r="AO29">
        <v>9.3791470195086753E-4</v>
      </c>
      <c r="AP29">
        <v>2.2931911917648032E-3</v>
      </c>
      <c r="AQ29">
        <v>0</v>
      </c>
      <c r="AR29">
        <v>6.2216858065714507E-4</v>
      </c>
      <c r="AS29">
        <v>1.2355942948532091E-3</v>
      </c>
      <c r="AT29">
        <v>4.6550535090045746E-4</v>
      </c>
      <c r="AU29">
        <v>6.109920446217325E-4</v>
      </c>
      <c r="AV29">
        <v>1.2217662665589349E-3</v>
      </c>
      <c r="AW29">
        <v>1.560802627143025E-4</v>
      </c>
      <c r="AX29">
        <v>4.6212507119967248E-4</v>
      </c>
      <c r="AY29">
        <v>6.1403908270252379E-4</v>
      </c>
      <c r="AZ29">
        <v>0</v>
      </c>
      <c r="BA29">
        <v>4.6984829324708398E-4</v>
      </c>
      <c r="BB29">
        <v>8.9128795470155863E-4</v>
      </c>
      <c r="BC29">
        <v>0</v>
      </c>
      <c r="BD29">
        <v>7.7356272046539128E-5</v>
      </c>
      <c r="BE29">
        <v>4.6040698168099377E-4</v>
      </c>
      <c r="BF29">
        <v>0</v>
      </c>
      <c r="BG29">
        <v>7.6881434933241742E-4</v>
      </c>
      <c r="BH29">
        <v>0</v>
      </c>
      <c r="BI29">
        <v>3.1062618599738323E-4</v>
      </c>
      <c r="BJ29">
        <v>7.8112306750155875E-5</v>
      </c>
      <c r="BK29">
        <v>7.8112306750155875E-5</v>
      </c>
      <c r="BL29">
        <v>3.7984222873188378E-5</v>
      </c>
      <c r="BM29">
        <v>0</v>
      </c>
      <c r="BN29">
        <v>0</v>
      </c>
      <c r="BO29">
        <v>0</v>
      </c>
      <c r="BP29">
        <v>7.8958320600467403E-3</v>
      </c>
      <c r="BQ29">
        <v>1.5206679879743539E-3</v>
      </c>
      <c r="BR29">
        <v>1.5429323135399114E-2</v>
      </c>
      <c r="BS29">
        <v>3.1941303670848867E-3</v>
      </c>
      <c r="BT29">
        <v>1.7025660726602813E-4</v>
      </c>
      <c r="BU29">
        <v>1.6130722149948051E-2</v>
      </c>
      <c r="BV29">
        <v>8.6729006778250232E-4</v>
      </c>
      <c r="BW29">
        <v>2.7502990404512239E-3</v>
      </c>
      <c r="BX29">
        <v>3.1548403807927262E-3</v>
      </c>
      <c r="BY29">
        <v>7.3472274366339829E-3</v>
      </c>
      <c r="BZ29">
        <v>6.2572941131959058E-4</v>
      </c>
      <c r="CA29">
        <v>1.6443586855607845E-4</v>
      </c>
      <c r="CB29">
        <v>2.2846399436552494E-4</v>
      </c>
      <c r="CC29">
        <v>1.2088219115887998E-2</v>
      </c>
      <c r="CD29">
        <v>8.658348831050149E-4</v>
      </c>
      <c r="CE29">
        <v>6.5628828954682639E-4</v>
      </c>
      <c r="CF29">
        <v>5.3114240728290832E-4</v>
      </c>
      <c r="CG29">
        <v>0</v>
      </c>
      <c r="CH29">
        <v>2.0081548549326394E-4</v>
      </c>
      <c r="CI29">
        <v>1.2223551290894326E-4</v>
      </c>
      <c r="CJ29">
        <v>2.1973288630060042E-4</v>
      </c>
      <c r="CK29">
        <v>9.6624262585164684E-4</v>
      </c>
      <c r="CL29">
        <v>5.3667210905736047E-3</v>
      </c>
      <c r="CM29">
        <v>1.573054636363901E-3</v>
      </c>
      <c r="CN29">
        <v>5.3987351534783283E-4</v>
      </c>
      <c r="CO29">
        <v>5.1222500647557186E-4</v>
      </c>
      <c r="CP29">
        <v>1.3387699032884264E-4</v>
      </c>
      <c r="CQ29">
        <v>0</v>
      </c>
      <c r="CR29">
        <v>0</v>
      </c>
      <c r="CS29">
        <v>7.4432696253481532E-3</v>
      </c>
      <c r="CT29">
        <v>2.0154307783200767E-3</v>
      </c>
      <c r="CU29">
        <v>1.3533217500633006E-4</v>
      </c>
      <c r="CV29">
        <v>0</v>
      </c>
      <c r="CW29">
        <v>0</v>
      </c>
      <c r="CX29">
        <v>0</v>
      </c>
      <c r="CY29">
        <v>0</v>
      </c>
      <c r="CZ29">
        <v>0</v>
      </c>
    </row>
    <row r="30" spans="1:104" x14ac:dyDescent="0.25">
      <c r="A30" t="s">
        <v>422</v>
      </c>
      <c r="B30" t="s">
        <v>42</v>
      </c>
      <c r="C30" t="s">
        <v>564</v>
      </c>
      <c r="D30">
        <v>6.34</v>
      </c>
      <c r="E30">
        <v>5.26</v>
      </c>
      <c r="F30">
        <v>2.64</v>
      </c>
      <c r="G30">
        <v>2.65</v>
      </c>
      <c r="H30">
        <v>0.39</v>
      </c>
      <c r="I30">
        <v>0.26</v>
      </c>
      <c r="J30">
        <v>2419.6</v>
      </c>
      <c r="K30">
        <v>58.4</v>
      </c>
      <c r="L30">
        <v>4.1770000000000002E-3</v>
      </c>
      <c r="M30">
        <v>1.4800000000000002E-4</v>
      </c>
      <c r="N30">
        <v>3.4333333333333332E-5</v>
      </c>
      <c r="O30">
        <v>8.1866666666666676E-4</v>
      </c>
      <c r="P30">
        <v>2.5599999999999999E-4</v>
      </c>
      <c r="Q30">
        <v>8.61E-4</v>
      </c>
      <c r="R30">
        <v>2.5592513333333335</v>
      </c>
      <c r="S30">
        <v>0.16811100000000001</v>
      </c>
      <c r="T30">
        <v>2E-3</v>
      </c>
      <c r="U30">
        <v>1.2698354572443162</v>
      </c>
      <c r="V30">
        <v>1.2572308911773877</v>
      </c>
      <c r="W30">
        <v>0.72965238926856935</v>
      </c>
      <c r="X30">
        <v>0.22348232029336976</v>
      </c>
      <c r="Y30">
        <v>0.28515650022697364</v>
      </c>
      <c r="Z30">
        <v>0.18547860254026735</v>
      </c>
      <c r="AA30">
        <v>0.10238014637432712</v>
      </c>
      <c r="AB30">
        <v>0.14756697822643144</v>
      </c>
      <c r="AC30">
        <v>3.1853833246140315E-2</v>
      </c>
      <c r="AD30">
        <v>4.4597111581180363E-2</v>
      </c>
      <c r="AE30">
        <v>3.8558091679607567E-2</v>
      </c>
      <c r="AF30">
        <v>4.1967795612133263E-2</v>
      </c>
      <c r="AG30">
        <v>1.3891292146177944E-2</v>
      </c>
      <c r="AH30">
        <v>1.6127556280565739E-2</v>
      </c>
      <c r="AI30">
        <v>1.4607487440093939E-2</v>
      </c>
      <c r="AJ30">
        <v>2.4328194103730248E-2</v>
      </c>
      <c r="AK30">
        <v>9.2865782265550215E-3</v>
      </c>
      <c r="AL30">
        <v>1.6869474320399088E-2</v>
      </c>
      <c r="AM30">
        <v>1.973621156406613E-3</v>
      </c>
      <c r="AN30">
        <v>2.8088721800864185E-3</v>
      </c>
      <c r="AO30">
        <v>2.7352297592997252E-4</v>
      </c>
      <c r="AP30">
        <v>3.7120042848615004E-2</v>
      </c>
      <c r="AQ30">
        <v>9.0730928358857E-5</v>
      </c>
      <c r="AR30">
        <v>3.1935472139422889E-3</v>
      </c>
      <c r="AS30">
        <v>1.8702809052008784E-3</v>
      </c>
      <c r="AT30">
        <v>2.7717819158138096E-4</v>
      </c>
      <c r="AU30">
        <v>6.1747560067839337E-3</v>
      </c>
      <c r="AV30">
        <v>2.4811292050388951E-4</v>
      </c>
      <c r="AW30">
        <v>3.1914202274968598E-3</v>
      </c>
      <c r="AX30">
        <v>1.9016472332045387E-4</v>
      </c>
      <c r="AY30">
        <v>2.6176910139834621E-3</v>
      </c>
      <c r="AZ30">
        <v>1.3163785314209541E-3</v>
      </c>
      <c r="BA30">
        <v>1.9038266531792999E-4</v>
      </c>
      <c r="BB30">
        <v>4.2255803709799044E-4</v>
      </c>
      <c r="BC30">
        <v>0</v>
      </c>
      <c r="BD30">
        <v>0</v>
      </c>
      <c r="BE30">
        <v>0</v>
      </c>
      <c r="BF30">
        <v>1.9038266531792999E-4</v>
      </c>
      <c r="BG30">
        <v>1.6873102871329388E-3</v>
      </c>
      <c r="BH30">
        <v>0</v>
      </c>
      <c r="BI30">
        <v>0</v>
      </c>
      <c r="BJ30">
        <v>6.8813651744835283E-4</v>
      </c>
      <c r="BK30">
        <v>0</v>
      </c>
      <c r="BL30">
        <v>9.4891785407921002E-5</v>
      </c>
      <c r="BM30">
        <v>0</v>
      </c>
      <c r="BN30">
        <v>0</v>
      </c>
      <c r="BO30">
        <v>6.3388241106817885E-5</v>
      </c>
      <c r="BP30">
        <v>1.6766201690542981E-4</v>
      </c>
      <c r="BQ30">
        <v>0</v>
      </c>
      <c r="BR30">
        <v>0</v>
      </c>
      <c r="BS30">
        <v>0</v>
      </c>
      <c r="BT30">
        <v>0</v>
      </c>
      <c r="BU30">
        <v>2.8924149115264203E-4</v>
      </c>
      <c r="BV30">
        <v>0</v>
      </c>
      <c r="BW30">
        <v>1.313842705574713E-4</v>
      </c>
      <c r="BX30">
        <v>0</v>
      </c>
      <c r="BY30">
        <v>3.1032180321969903E-3</v>
      </c>
      <c r="BZ30">
        <v>0</v>
      </c>
      <c r="CA30">
        <v>0</v>
      </c>
      <c r="CB30">
        <v>0</v>
      </c>
      <c r="CC30">
        <v>0.14159988783313021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4.7455214141653814E-4</v>
      </c>
      <c r="CL30">
        <v>1.0353864903633559E-3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6.6407885409384563E-3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</row>
    <row r="31" spans="1:104" x14ac:dyDescent="0.25">
      <c r="A31" t="s">
        <v>422</v>
      </c>
      <c r="B31" t="s">
        <v>98</v>
      </c>
      <c r="C31" t="s">
        <v>563</v>
      </c>
      <c r="D31">
        <v>6.25</v>
      </c>
      <c r="E31">
        <v>5.34</v>
      </c>
      <c r="F31">
        <v>2.68</v>
      </c>
      <c r="G31">
        <v>2.68</v>
      </c>
      <c r="H31">
        <v>0.36</v>
      </c>
      <c r="I31">
        <v>7.0000000000000007E-2</v>
      </c>
      <c r="J31">
        <v>2419.6</v>
      </c>
      <c r="K31">
        <v>51.2</v>
      </c>
      <c r="L31">
        <v>3.4380000000000001E-3</v>
      </c>
      <c r="M31">
        <v>3.5666666666666669E-5</v>
      </c>
      <c r="N31">
        <v>1.4999999999999999E-5</v>
      </c>
      <c r="O31">
        <v>2.4666666666666669E-5</v>
      </c>
      <c r="P31">
        <v>2.5599999999999999E-4</v>
      </c>
      <c r="Q31">
        <v>8.61E-4</v>
      </c>
      <c r="R31">
        <v>9.0206999999999996E-2</v>
      </c>
      <c r="S31">
        <v>5.1423999999999997E-2</v>
      </c>
      <c r="T31">
        <v>0.01</v>
      </c>
      <c r="U31">
        <v>0.88984782902303938</v>
      </c>
      <c r="V31">
        <v>0.93592930270142793</v>
      </c>
      <c r="W31">
        <v>0.43356017649217643</v>
      </c>
      <c r="X31">
        <v>0.29100699671563945</v>
      </c>
      <c r="Y31">
        <v>0.15674561577201396</v>
      </c>
      <c r="Z31">
        <v>0.15872260631677843</v>
      </c>
      <c r="AA31">
        <v>9.3309365416473292E-2</v>
      </c>
      <c r="AB31">
        <v>7.8427066676431248E-2</v>
      </c>
      <c r="AC31">
        <v>5.0629354225756096E-2</v>
      </c>
      <c r="AD31">
        <v>4.7109170370043925E-2</v>
      </c>
      <c r="AE31">
        <v>3.9208378756712736E-2</v>
      </c>
      <c r="AF31">
        <v>3.3308832069642684E-2</v>
      </c>
      <c r="AG31">
        <v>1.3907372646390912E-2</v>
      </c>
      <c r="AH31">
        <v>2.031679386849649E-2</v>
      </c>
      <c r="AI31">
        <v>1.1101670780490484E-2</v>
      </c>
      <c r="AJ31">
        <v>1.287259960031745E-2</v>
      </c>
      <c r="AK31">
        <v>1.2773142056019614E-2</v>
      </c>
      <c r="AL31">
        <v>7.8570749961491687E-3</v>
      </c>
      <c r="AM31">
        <v>1.2959650098100575E-3</v>
      </c>
      <c r="AN31">
        <v>1.3122750128100361E-3</v>
      </c>
      <c r="AO31">
        <v>5.8811373107266012E-4</v>
      </c>
      <c r="AP31">
        <v>6.8003385822108329E-3</v>
      </c>
      <c r="AQ31">
        <v>5.5053710399863626E-5</v>
      </c>
      <c r="AR31">
        <v>7.4887026513859511E-4</v>
      </c>
      <c r="AS31">
        <v>1.275335778814501E-3</v>
      </c>
      <c r="AT31">
        <v>2.4857620254840423E-3</v>
      </c>
      <c r="AU31">
        <v>1.189792297091594E-3</v>
      </c>
      <c r="AV31">
        <v>8.0125996012352031E-4</v>
      </c>
      <c r="AW31">
        <v>1.4455931665915815E-3</v>
      </c>
      <c r="AX31">
        <v>4.2721516875212848E-4</v>
      </c>
      <c r="AY31">
        <v>6.9607099898429743E-4</v>
      </c>
      <c r="AZ31">
        <v>8.0852137250473136E-4</v>
      </c>
      <c r="BA31">
        <v>1.6187331788639276E-4</v>
      </c>
      <c r="BB31">
        <v>1.7799824014064875E-4</v>
      </c>
      <c r="BC31">
        <v>2.1143473131710164E-4</v>
      </c>
      <c r="BD31">
        <v>5.332332276820375E-5</v>
      </c>
      <c r="BE31">
        <v>1.5876413496209601E-4</v>
      </c>
      <c r="BF31">
        <v>1.6009857087475587E-4</v>
      </c>
      <c r="BG31">
        <v>1.0755623234678825E-4</v>
      </c>
      <c r="BH31">
        <v>8.0629924266742748E-5</v>
      </c>
      <c r="BI31">
        <v>2.126757197237905E-4</v>
      </c>
      <c r="BJ31">
        <v>5.4969467209695873E-5</v>
      </c>
      <c r="BK31">
        <v>0</v>
      </c>
      <c r="BL31">
        <v>6.6384742774098121E-5</v>
      </c>
      <c r="BM31">
        <v>0</v>
      </c>
      <c r="BN31">
        <v>8.1220728183158247E-5</v>
      </c>
      <c r="BO31">
        <v>0</v>
      </c>
      <c r="BP31">
        <v>1.8530733906557722E-4</v>
      </c>
      <c r="BQ31">
        <v>0</v>
      </c>
      <c r="BR31">
        <v>2.779610085983658E-4</v>
      </c>
      <c r="BS31">
        <v>0</v>
      </c>
      <c r="BT31">
        <v>0</v>
      </c>
      <c r="BU31">
        <v>1.7319918906981505E-4</v>
      </c>
      <c r="BV31">
        <v>2.7217015425256652E-4</v>
      </c>
      <c r="BW31">
        <v>4.2589101506832947E-4</v>
      </c>
      <c r="BX31">
        <v>1.070255171364541E-3</v>
      </c>
      <c r="BY31">
        <v>6.1285664424202191E-2</v>
      </c>
      <c r="BZ31">
        <v>3.6324449987286444E-4</v>
      </c>
      <c r="CA31">
        <v>0</v>
      </c>
      <c r="CB31">
        <v>1.4740356516580006E-4</v>
      </c>
      <c r="CC31">
        <v>1.646971620075734E-2</v>
      </c>
      <c r="CD31">
        <v>2.4426876513189725E-4</v>
      </c>
      <c r="CE31">
        <v>0</v>
      </c>
      <c r="CF31">
        <v>0</v>
      </c>
      <c r="CG31">
        <v>0</v>
      </c>
      <c r="CH31">
        <v>2.0162701949464793E-4</v>
      </c>
      <c r="CI31">
        <v>0</v>
      </c>
      <c r="CJ31">
        <v>0</v>
      </c>
      <c r="CK31">
        <v>1.9530972384468507E-4</v>
      </c>
      <c r="CL31">
        <v>2.6427353469011297E-4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5.5750134110922232E-4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1.7109342385316078E-4</v>
      </c>
    </row>
    <row r="32" spans="1:104" x14ac:dyDescent="0.25">
      <c r="A32" t="s">
        <v>423</v>
      </c>
      <c r="B32" t="s">
        <v>215</v>
      </c>
      <c r="C32" t="s">
        <v>564</v>
      </c>
      <c r="D32">
        <v>6.01</v>
      </c>
      <c r="E32">
        <v>4.3499999999999996</v>
      </c>
      <c r="F32">
        <v>2.6</v>
      </c>
      <c r="G32">
        <v>11.123333333333335</v>
      </c>
      <c r="H32">
        <v>0.38003333333333328</v>
      </c>
      <c r="I32">
        <v>0.156</v>
      </c>
      <c r="J32">
        <v>1553.1</v>
      </c>
      <c r="K32">
        <v>72.599999999999994</v>
      </c>
      <c r="L32">
        <v>4.6490000000000004E-3</v>
      </c>
      <c r="M32">
        <v>6.0000000000000001E-3</v>
      </c>
      <c r="N32">
        <v>1E-4</v>
      </c>
      <c r="O32">
        <v>5.0000000000000001E-4</v>
      </c>
      <c r="P32">
        <v>2.9999999999999997E-4</v>
      </c>
      <c r="Q32">
        <v>5.9999999999999995E-4</v>
      </c>
      <c r="R32">
        <v>0.25509300000000001</v>
      </c>
      <c r="S32">
        <v>0.258164</v>
      </c>
      <c r="T32">
        <v>0.309</v>
      </c>
      <c r="U32">
        <v>0.73609199349999976</v>
      </c>
      <c r="V32">
        <v>0.76100000000000001</v>
      </c>
      <c r="W32">
        <v>0.3367</v>
      </c>
      <c r="X32">
        <v>0.33614584579999995</v>
      </c>
      <c r="Y32">
        <v>7.0582687000000005E-2</v>
      </c>
      <c r="Z32">
        <v>0.13250081489999999</v>
      </c>
      <c r="AA32">
        <v>5.5625578200000005E-2</v>
      </c>
      <c r="AB32">
        <v>6.3513384800000003E-2</v>
      </c>
      <c r="AC32">
        <v>4.9902735000000004E-2</v>
      </c>
      <c r="AD32">
        <v>4.2148976800000001E-2</v>
      </c>
      <c r="AE32">
        <v>7.4499999999999997E-2</v>
      </c>
      <c r="AF32">
        <v>3.3000000000000002E-2</v>
      </c>
      <c r="AG32">
        <v>9.6681949999999992E-3</v>
      </c>
      <c r="AH32">
        <v>3.254987E-3</v>
      </c>
      <c r="AI32">
        <v>1.6085183500000003E-2</v>
      </c>
      <c r="AJ32">
        <v>4.1908687000000002E-3</v>
      </c>
      <c r="AK32">
        <v>1.5900000000000001E-2</v>
      </c>
      <c r="AL32">
        <v>4.8535098E-3</v>
      </c>
      <c r="AM32">
        <v>1.3579600000000001E-3</v>
      </c>
      <c r="AN32">
        <v>1.3381451999999999E-3</v>
      </c>
      <c r="AO32">
        <v>5.1623040000000004E-4</v>
      </c>
      <c r="AP32">
        <v>1.3574832000000001E-3</v>
      </c>
      <c r="AQ32">
        <v>1.47866E-4</v>
      </c>
      <c r="AR32">
        <v>4.4495299999999999E-4</v>
      </c>
      <c r="AS32">
        <v>1.6950549E-3</v>
      </c>
      <c r="AT32">
        <v>0</v>
      </c>
      <c r="AU32">
        <v>2.2451400000000001E-4</v>
      </c>
      <c r="AV32">
        <v>8.4911420000000006E-4</v>
      </c>
      <c r="AW32">
        <v>0</v>
      </c>
      <c r="AX32">
        <v>3.7525999999999998E-4</v>
      </c>
      <c r="AY32">
        <v>5.2024500000000002E-4</v>
      </c>
      <c r="AZ32">
        <v>5.9716599999999999E-4</v>
      </c>
      <c r="BA32">
        <v>9.6252650000000007E-4</v>
      </c>
      <c r="BB32">
        <v>6.201701E-4</v>
      </c>
      <c r="BC32">
        <v>5.2999999999999998E-4</v>
      </c>
      <c r="BD32">
        <v>0</v>
      </c>
      <c r="BE32">
        <v>7.3271940000000008E-4</v>
      </c>
      <c r="BF32">
        <v>2.2271300000000001E-4</v>
      </c>
      <c r="BG32">
        <v>3.3833099999999998E-4</v>
      </c>
      <c r="BH32">
        <v>2.22153E-4</v>
      </c>
      <c r="BI32">
        <v>1.118507E-4</v>
      </c>
      <c r="BJ32">
        <v>1.8420200000000001E-4</v>
      </c>
      <c r="BK32">
        <v>2.2660900000000001E-4</v>
      </c>
      <c r="BL32">
        <v>1.095859E-4</v>
      </c>
      <c r="BM32">
        <v>0</v>
      </c>
      <c r="BN32">
        <v>7.3932799999999998E-5</v>
      </c>
      <c r="BO32">
        <v>0</v>
      </c>
      <c r="BP32">
        <v>3.9979959412750067E-4</v>
      </c>
      <c r="BQ32">
        <v>0</v>
      </c>
      <c r="BR32">
        <v>1.4423149914726289E-4</v>
      </c>
      <c r="BS32">
        <v>1.4929225350330719E-4</v>
      </c>
      <c r="BT32">
        <v>0</v>
      </c>
      <c r="BU32">
        <v>6.6548919781982705E-4</v>
      </c>
      <c r="BV32">
        <v>0</v>
      </c>
      <c r="BW32">
        <v>1.3664036761319641E-4</v>
      </c>
      <c r="BX32">
        <v>5.9463863683520662E-4</v>
      </c>
      <c r="BY32">
        <v>0.15575483681597579</v>
      </c>
      <c r="BZ32">
        <v>1.8977828835166171E-4</v>
      </c>
      <c r="CA32">
        <v>0</v>
      </c>
      <c r="CB32">
        <v>0</v>
      </c>
      <c r="CC32">
        <v>5.0430417157981567E-3</v>
      </c>
      <c r="CD32">
        <v>2.5556809498023778E-4</v>
      </c>
      <c r="CE32">
        <v>0</v>
      </c>
      <c r="CF32">
        <v>0</v>
      </c>
      <c r="CG32">
        <v>0</v>
      </c>
      <c r="CH32">
        <v>1.4170112196924074E-4</v>
      </c>
      <c r="CI32">
        <v>0</v>
      </c>
      <c r="CJ32">
        <v>0</v>
      </c>
      <c r="CK32">
        <v>3.1882752443079164E-4</v>
      </c>
      <c r="CL32">
        <v>2.8087186676045933E-4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1.9888764619254147E-3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1.2904923607912996E-4</v>
      </c>
    </row>
    <row r="33" spans="1:104" x14ac:dyDescent="0.25">
      <c r="A33" t="s">
        <v>423</v>
      </c>
      <c r="B33" t="s">
        <v>34</v>
      </c>
      <c r="C33" t="s">
        <v>562</v>
      </c>
      <c r="D33">
        <v>6.39</v>
      </c>
      <c r="E33">
        <v>4.1100000000000003</v>
      </c>
      <c r="F33">
        <v>5.0999999999999996</v>
      </c>
      <c r="G33">
        <v>65.790000000000006</v>
      </c>
      <c r="H33">
        <v>14.393333333333333</v>
      </c>
      <c r="I33">
        <v>0.156</v>
      </c>
      <c r="J33">
        <v>1203.3</v>
      </c>
      <c r="K33">
        <v>105</v>
      </c>
      <c r="L33">
        <v>3.6480000000000002E-3</v>
      </c>
      <c r="M33">
        <v>6.0000000000000001E-3</v>
      </c>
      <c r="N33">
        <v>1E-4</v>
      </c>
      <c r="O33">
        <v>5.0000000000000001E-4</v>
      </c>
      <c r="P33">
        <v>2.9999999999999997E-4</v>
      </c>
      <c r="Q33">
        <v>5.9999999999999995E-4</v>
      </c>
      <c r="R33">
        <v>0.61702500000000005</v>
      </c>
      <c r="S33">
        <v>0.29255100000000001</v>
      </c>
      <c r="T33">
        <v>0.309</v>
      </c>
      <c r="U33">
        <v>1.1055186625</v>
      </c>
      <c r="V33">
        <v>0.8785392194999998</v>
      </c>
      <c r="W33">
        <v>0.57926122440000005</v>
      </c>
      <c r="X33">
        <v>0.26552444139999998</v>
      </c>
      <c r="Y33">
        <v>0.1533599447</v>
      </c>
      <c r="Z33">
        <v>0.10827656639999998</v>
      </c>
      <c r="AA33">
        <v>0.14230236840000002</v>
      </c>
      <c r="AB33">
        <v>6.1585609000000006E-2</v>
      </c>
      <c r="AC33">
        <v>3.1767008399999998E-2</v>
      </c>
      <c r="AD33">
        <v>6.3103412800000008E-2</v>
      </c>
      <c r="AE33">
        <v>3.9578244600000007E-2</v>
      </c>
      <c r="AF33">
        <v>3.3820840199999994E-2</v>
      </c>
      <c r="AG33">
        <v>1.653758E-2</v>
      </c>
      <c r="AH33">
        <v>3.824321E-2</v>
      </c>
      <c r="AI33">
        <v>1.2913401999999999E-2</v>
      </c>
      <c r="AJ33">
        <v>2.9436965000000002E-2</v>
      </c>
      <c r="AK33">
        <v>9.6967296000000005E-3</v>
      </c>
      <c r="AL33">
        <v>1.0353283000000001E-2</v>
      </c>
      <c r="AM33">
        <v>2.67968242E-2</v>
      </c>
      <c r="AN33">
        <v>1.68760526E-2</v>
      </c>
      <c r="AO33">
        <v>9.2939310000000001E-3</v>
      </c>
      <c r="AP33">
        <v>9.5512675999999998E-3</v>
      </c>
      <c r="AQ33">
        <v>6.1836209999999994E-3</v>
      </c>
      <c r="AR33">
        <v>3.9870080000000002E-3</v>
      </c>
      <c r="AS33">
        <v>4.1908499999999998E-4</v>
      </c>
      <c r="AT33">
        <v>2.4382170000000003E-3</v>
      </c>
      <c r="AU33">
        <v>1.9541530000000001E-3</v>
      </c>
      <c r="AV33">
        <v>1.842491E-4</v>
      </c>
      <c r="AW33">
        <v>2.3252809999999998E-3</v>
      </c>
      <c r="AX33">
        <v>5.43243E-4</v>
      </c>
      <c r="AY33">
        <v>1.351863E-3</v>
      </c>
      <c r="AZ33">
        <v>1.3377300000000001E-4</v>
      </c>
      <c r="BA33">
        <v>0</v>
      </c>
      <c r="BB33">
        <v>1.7444809999999999E-4</v>
      </c>
      <c r="BC33">
        <v>0</v>
      </c>
      <c r="BD33">
        <v>1.7640010000000001E-3</v>
      </c>
      <c r="BE33">
        <v>0</v>
      </c>
      <c r="BF33">
        <v>1.36043E-4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2.7258399999999998E-4</v>
      </c>
      <c r="BN33">
        <v>6.6886399999999997E-5</v>
      </c>
      <c r="BO33">
        <v>6.8021299999999999E-5</v>
      </c>
      <c r="BP33">
        <v>1.7877752567314123E-2</v>
      </c>
      <c r="BQ33">
        <v>3.609978097498918E-3</v>
      </c>
      <c r="BR33">
        <v>1.3692341993783361E-2</v>
      </c>
      <c r="BS33">
        <v>1.2213595288994976E-2</v>
      </c>
      <c r="BT33">
        <v>4.4264036617834145E-4</v>
      </c>
      <c r="BU33">
        <v>1.5489133998714703E-2</v>
      </c>
      <c r="BV33">
        <v>1.5246501501698427E-3</v>
      </c>
      <c r="BW33">
        <v>3.4345613597912051E-3</v>
      </c>
      <c r="BX33">
        <v>6.4199247183495747E-3</v>
      </c>
      <c r="BY33">
        <v>5.4116883287211297E-3</v>
      </c>
      <c r="BZ33">
        <v>8.0822852046637901E-4</v>
      </c>
      <c r="CA33">
        <v>3.9017928574238987E-4</v>
      </c>
      <c r="CB33">
        <v>3.2788175272469738E-4</v>
      </c>
      <c r="CC33">
        <v>4.0950791506551079E-2</v>
      </c>
      <c r="CD33">
        <v>7.9183443283014417E-4</v>
      </c>
      <c r="CE33">
        <v>2.4000944299447848E-3</v>
      </c>
      <c r="CF33">
        <v>1.3967762666072109E-3</v>
      </c>
      <c r="CG33">
        <v>1.88532007816701E-4</v>
      </c>
      <c r="CH33">
        <v>2.5246894959801697E-4</v>
      </c>
      <c r="CI33">
        <v>3.6066992799716711E-4</v>
      </c>
      <c r="CJ33">
        <v>8.6724723595682453E-4</v>
      </c>
      <c r="CK33">
        <v>3.3148845200466903E-3</v>
      </c>
      <c r="CL33">
        <v>1.2393930252993561E-2</v>
      </c>
      <c r="CM33">
        <v>3.5771899222264481E-3</v>
      </c>
      <c r="CN33">
        <v>1.3475940036985063E-3</v>
      </c>
      <c r="CO33">
        <v>1.5148136975881019E-3</v>
      </c>
      <c r="CP33">
        <v>5.2952903065038625E-4</v>
      </c>
      <c r="CQ33">
        <v>0</v>
      </c>
      <c r="CR33">
        <v>1.9017141658032448E-4</v>
      </c>
      <c r="CS33">
        <v>1.5861279788057236E-2</v>
      </c>
      <c r="CT33">
        <v>2.1115584875470508E-3</v>
      </c>
      <c r="CU33">
        <v>4.7542854145081118E-4</v>
      </c>
      <c r="CV33">
        <v>1.5410442378060776E-4</v>
      </c>
      <c r="CW33">
        <v>2.9181475992498063E-4</v>
      </c>
      <c r="CX33">
        <v>3.7542460686977846E-4</v>
      </c>
      <c r="CY33">
        <v>0</v>
      </c>
      <c r="CZ33">
        <v>0</v>
      </c>
    </row>
    <row r="34" spans="1:104" x14ac:dyDescent="0.25">
      <c r="A34" t="s">
        <v>423</v>
      </c>
      <c r="B34" t="s">
        <v>50</v>
      </c>
      <c r="C34" t="s">
        <v>564</v>
      </c>
      <c r="D34">
        <v>6.19</v>
      </c>
      <c r="E34">
        <v>4.26</v>
      </c>
      <c r="F34">
        <v>5.6</v>
      </c>
      <c r="G34">
        <v>70.933333333333323</v>
      </c>
      <c r="H34">
        <v>0.33363333333333339</v>
      </c>
      <c r="I34">
        <v>0.13896</v>
      </c>
      <c r="J34">
        <v>913.9</v>
      </c>
      <c r="K34">
        <v>167.1</v>
      </c>
      <c r="L34">
        <v>6.9000000000000008E-3</v>
      </c>
      <c r="M34">
        <v>1.2945999999999999E-3</v>
      </c>
      <c r="N34">
        <v>3.4564599999999998E-5</v>
      </c>
      <c r="O34">
        <v>1.2368000000000001E-4</v>
      </c>
      <c r="P34">
        <v>5.6459000000000006E-3</v>
      </c>
      <c r="Q34">
        <v>5.1646000000000001E-3</v>
      </c>
      <c r="R34">
        <v>0.16764400000000002</v>
      </c>
      <c r="S34">
        <v>2.5618999999999999E-2</v>
      </c>
      <c r="T34">
        <v>0.309</v>
      </c>
      <c r="U34">
        <v>0.94974883909999996</v>
      </c>
      <c r="V34">
        <v>0.87661545239999994</v>
      </c>
      <c r="W34">
        <v>0.34037720680000011</v>
      </c>
      <c r="X34">
        <v>0.28029908299999995</v>
      </c>
      <c r="Y34">
        <v>0.12879041799999999</v>
      </c>
      <c r="Z34">
        <v>0.113590912</v>
      </c>
      <c r="AA34">
        <v>7.3681680999999999E-2</v>
      </c>
      <c r="AB34">
        <v>0.11120637799999999</v>
      </c>
      <c r="AC34">
        <v>4.3188524999999992E-2</v>
      </c>
      <c r="AD34">
        <v>3.9779972999999996E-2</v>
      </c>
      <c r="AE34">
        <v>4.1775664900000002E-2</v>
      </c>
      <c r="AF34">
        <v>3.6329740899999997E-2</v>
      </c>
      <c r="AG34">
        <v>1.7281779000000001E-2</v>
      </c>
      <c r="AH34">
        <v>4.4315549999999993E-3</v>
      </c>
      <c r="AI34">
        <v>6.410472999999999E-3</v>
      </c>
      <c r="AJ34">
        <v>2.9261479999999999E-3</v>
      </c>
      <c r="AK34">
        <v>1.3991128799999999E-2</v>
      </c>
      <c r="AL34">
        <v>4.9205529999999994E-3</v>
      </c>
      <c r="AM34">
        <v>2.675569E-3</v>
      </c>
      <c r="AN34">
        <v>1.5185389000000001E-3</v>
      </c>
      <c r="AO34">
        <v>0</v>
      </c>
      <c r="AP34">
        <v>8.4561599999999999E-4</v>
      </c>
      <c r="AQ34">
        <v>0</v>
      </c>
      <c r="AR34">
        <v>8.0398100000000005E-4</v>
      </c>
      <c r="AS34">
        <v>6.3560299999999999E-4</v>
      </c>
      <c r="AT34">
        <v>3.9523200000000003E-4</v>
      </c>
      <c r="AU34">
        <v>2.0447900000000001E-4</v>
      </c>
      <c r="AV34">
        <v>2.0096362E-3</v>
      </c>
      <c r="AW34">
        <v>0</v>
      </c>
      <c r="AX34">
        <v>0</v>
      </c>
      <c r="AY34">
        <v>0</v>
      </c>
      <c r="AZ34">
        <v>6.0605000000000001E-4</v>
      </c>
      <c r="BA34">
        <v>0</v>
      </c>
      <c r="BB34">
        <v>0</v>
      </c>
      <c r="BC34">
        <v>0</v>
      </c>
      <c r="BD34">
        <v>9.8546200000000002E-5</v>
      </c>
      <c r="BE34">
        <v>1.9813900000000001E-4</v>
      </c>
      <c r="BF34">
        <v>1.9813900000000001E-4</v>
      </c>
      <c r="BG34">
        <v>0</v>
      </c>
      <c r="BH34">
        <v>0</v>
      </c>
      <c r="BI34">
        <v>1.0223899999999999E-4</v>
      </c>
      <c r="BJ34">
        <v>1.9813900000000001E-4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5.436289406302834E-4</v>
      </c>
      <c r="BQ34">
        <v>0</v>
      </c>
      <c r="BR34">
        <v>0</v>
      </c>
      <c r="BS34">
        <v>1.6037053748593359E-4</v>
      </c>
      <c r="BT34">
        <v>0</v>
      </c>
      <c r="BU34">
        <v>4.6208459953574091E-4</v>
      </c>
      <c r="BV34">
        <v>0</v>
      </c>
      <c r="BW34">
        <v>2.1745157625211334E-4</v>
      </c>
      <c r="BX34">
        <v>6.1973699231852311E-4</v>
      </c>
      <c r="BY34">
        <v>1.296555023403226E-3</v>
      </c>
      <c r="BZ34">
        <v>1.766794057048421E-4</v>
      </c>
      <c r="CA34">
        <v>0</v>
      </c>
      <c r="CB34">
        <v>1.8483383981429636E-4</v>
      </c>
      <c r="CC34">
        <v>3.5036885223621765E-3</v>
      </c>
      <c r="CD34">
        <v>3.4792252200338135E-4</v>
      </c>
      <c r="CE34">
        <v>0</v>
      </c>
      <c r="CF34">
        <v>0</v>
      </c>
      <c r="CG34">
        <v>0</v>
      </c>
      <c r="CH34">
        <v>2.2832415506471903E-4</v>
      </c>
      <c r="CI34">
        <v>0</v>
      </c>
      <c r="CJ34">
        <v>0</v>
      </c>
      <c r="CK34">
        <v>2.2832415506471903E-4</v>
      </c>
      <c r="CL34">
        <v>5.6537409825549478E-4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1.0274586977912356E-3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</row>
    <row r="35" spans="1:104" x14ac:dyDescent="0.25">
      <c r="A35" t="s">
        <v>423</v>
      </c>
      <c r="B35" t="s">
        <v>58</v>
      </c>
      <c r="C35" t="s">
        <v>563</v>
      </c>
      <c r="D35">
        <v>6.34</v>
      </c>
      <c r="E35">
        <v>5.01</v>
      </c>
      <c r="F35">
        <v>4.5999999999999996</v>
      </c>
      <c r="G35">
        <v>28.99666666666667</v>
      </c>
      <c r="H35">
        <v>0.72763333333333335</v>
      </c>
      <c r="I35">
        <v>0.156</v>
      </c>
      <c r="J35">
        <v>2419.6</v>
      </c>
      <c r="K35">
        <v>920.8</v>
      </c>
      <c r="L35">
        <v>7.1960000000000001E-3</v>
      </c>
      <c r="M35">
        <v>6.0000000000000001E-3</v>
      </c>
      <c r="N35">
        <v>1E-4</v>
      </c>
      <c r="O35">
        <v>5.0000000000000001E-4</v>
      </c>
      <c r="P35">
        <v>2.9999999999999997E-4</v>
      </c>
      <c r="Q35">
        <v>5.9999999999999995E-4</v>
      </c>
      <c r="R35">
        <v>1.1753E-2</v>
      </c>
      <c r="S35">
        <v>7.9310000000000005E-3</v>
      </c>
      <c r="T35">
        <v>0.309</v>
      </c>
      <c r="U35">
        <v>0.9263105810000003</v>
      </c>
      <c r="V35">
        <v>0.79919457920000025</v>
      </c>
      <c r="W35">
        <v>0.46291152050000023</v>
      </c>
      <c r="X35">
        <v>0.32071407010000003</v>
      </c>
      <c r="Y35">
        <v>0.115579579</v>
      </c>
      <c r="Z35">
        <v>0.13400114069999999</v>
      </c>
      <c r="AA35">
        <v>7.727146959999999E-2</v>
      </c>
      <c r="AB35">
        <v>7.2258706699999994E-2</v>
      </c>
      <c r="AC35">
        <v>0.1063556541</v>
      </c>
      <c r="AD35">
        <v>5.05063122E-2</v>
      </c>
      <c r="AE35">
        <v>3.9800000000000002E-2</v>
      </c>
      <c r="AF35">
        <v>4.6247432800000002E-2</v>
      </c>
      <c r="AG35">
        <v>2.6871525E-2</v>
      </c>
      <c r="AH35">
        <v>1.2134526099999999E-2</v>
      </c>
      <c r="AI35">
        <v>1.8920577899999996E-2</v>
      </c>
      <c r="AJ35">
        <v>1.59941995E-2</v>
      </c>
      <c r="AK35">
        <v>1.1900000000000001E-2</v>
      </c>
      <c r="AL35">
        <v>5.1844081000000002E-3</v>
      </c>
      <c r="AM35">
        <v>5.9388710000000001E-3</v>
      </c>
      <c r="AN35">
        <v>7.0551313999999993E-3</v>
      </c>
      <c r="AO35">
        <v>3.6319099999999999E-3</v>
      </c>
      <c r="AP35">
        <v>3.0899009999999995E-3</v>
      </c>
      <c r="AQ35">
        <v>2.2738390000000002E-3</v>
      </c>
      <c r="AR35">
        <v>1.4560608000000002E-3</v>
      </c>
      <c r="AS35">
        <v>1.4042219000000001E-3</v>
      </c>
      <c r="AT35">
        <v>1.554417E-3</v>
      </c>
      <c r="AU35">
        <v>1.2681190000000001E-3</v>
      </c>
      <c r="AV35">
        <v>3.1224150999999999E-3</v>
      </c>
      <c r="AW35">
        <v>0</v>
      </c>
      <c r="AX35">
        <v>7.2272429999999999E-4</v>
      </c>
      <c r="AY35">
        <v>7.2114900000000003E-4</v>
      </c>
      <c r="AZ35">
        <v>3.5829299999999998E-4</v>
      </c>
      <c r="BA35">
        <v>6.8367649999999999E-4</v>
      </c>
      <c r="BB35">
        <v>7.2703630000000002E-4</v>
      </c>
      <c r="BC35">
        <v>1.0877209999999999E-4</v>
      </c>
      <c r="BD35">
        <v>4.51302E-4</v>
      </c>
      <c r="BE35">
        <v>8.8503099999999996E-5</v>
      </c>
      <c r="BF35">
        <v>7.1352200000000007E-4</v>
      </c>
      <c r="BG35">
        <v>1.81915E-4</v>
      </c>
      <c r="BH35">
        <v>1.8103300000000001E-4</v>
      </c>
      <c r="BI35">
        <v>1.78359E-4</v>
      </c>
      <c r="BJ35">
        <v>3.0832900000000001E-5</v>
      </c>
      <c r="BK35">
        <v>4.5516140000000002E-4</v>
      </c>
      <c r="BL35">
        <v>7.6091200000000001E-5</v>
      </c>
      <c r="BM35">
        <v>8.9067500000000001E-5</v>
      </c>
      <c r="BN35">
        <v>9.05166E-5</v>
      </c>
      <c r="BO35">
        <v>0</v>
      </c>
      <c r="BP35">
        <v>3.4702287544175247E-3</v>
      </c>
      <c r="BQ35">
        <v>4.3122695551217768E-4</v>
      </c>
      <c r="BR35">
        <v>2.0030364501601155E-3</v>
      </c>
      <c r="BS35">
        <v>1.3217488932266749E-3</v>
      </c>
      <c r="BT35">
        <v>0</v>
      </c>
      <c r="BU35">
        <v>3.7355991885788648E-3</v>
      </c>
      <c r="BV35">
        <v>1.7095979893086335E-4</v>
      </c>
      <c r="BW35">
        <v>4.159171227721004E-4</v>
      </c>
      <c r="BX35">
        <v>8.9307357650451002E-4</v>
      </c>
      <c r="BY35">
        <v>1.1153213151146323E-2</v>
      </c>
      <c r="BZ35">
        <v>2.0668274199104375E-4</v>
      </c>
      <c r="CA35">
        <v>0</v>
      </c>
      <c r="CB35">
        <v>3.0364501601153342E-4</v>
      </c>
      <c r="CC35">
        <v>7.7416720888990953E-3</v>
      </c>
      <c r="CD35">
        <v>5.3839578469271889E-4</v>
      </c>
      <c r="CE35">
        <v>1.3013357829065716E-4</v>
      </c>
      <c r="CF35">
        <v>3.5212615302177821E-4</v>
      </c>
      <c r="CG35">
        <v>0</v>
      </c>
      <c r="CH35">
        <v>2.0157946441101799E-4</v>
      </c>
      <c r="CI35">
        <v>1.3523685587068295E-4</v>
      </c>
      <c r="CJ35">
        <v>1.454434110307345E-4</v>
      </c>
      <c r="CK35">
        <v>4.4143351067222925E-4</v>
      </c>
      <c r="CL35">
        <v>2.4419183220423316E-3</v>
      </c>
      <c r="CM35">
        <v>4.9756956405251271E-4</v>
      </c>
      <c r="CN35">
        <v>1.9902782562100508E-4</v>
      </c>
      <c r="CO35">
        <v>2.5261224021127572E-4</v>
      </c>
      <c r="CP35">
        <v>0</v>
      </c>
      <c r="CQ35">
        <v>0</v>
      </c>
      <c r="CR35">
        <v>0</v>
      </c>
      <c r="CS35">
        <v>2.2250290248912365E-3</v>
      </c>
      <c r="CT35">
        <v>2.6493665556703794E-2</v>
      </c>
      <c r="CU35">
        <v>1.454434110307345E-4</v>
      </c>
      <c r="CV35">
        <v>0</v>
      </c>
      <c r="CW35">
        <v>0</v>
      </c>
      <c r="CX35">
        <v>0</v>
      </c>
      <c r="CY35">
        <v>0</v>
      </c>
      <c r="CZ35">
        <v>2.2709585231114684E-4</v>
      </c>
    </row>
    <row r="36" spans="1:104" x14ac:dyDescent="0.25">
      <c r="A36" t="s">
        <v>423</v>
      </c>
      <c r="B36" t="s">
        <v>66</v>
      </c>
      <c r="C36" t="s">
        <v>562</v>
      </c>
      <c r="D36">
        <v>6.37</v>
      </c>
      <c r="E36">
        <v>5.01</v>
      </c>
      <c r="F36">
        <v>6.7</v>
      </c>
      <c r="G36">
        <v>44.800000000000004</v>
      </c>
      <c r="H36">
        <v>5.6843333333333321</v>
      </c>
      <c r="I36">
        <v>1.94</v>
      </c>
      <c r="J36">
        <v>1553.1</v>
      </c>
      <c r="K36">
        <v>689.3</v>
      </c>
      <c r="L36">
        <v>8.6190999999999993E-3</v>
      </c>
      <c r="M36">
        <v>6.0000000000000001E-3</v>
      </c>
      <c r="N36">
        <v>1E-4</v>
      </c>
      <c r="O36">
        <v>5.0000000000000001E-4</v>
      </c>
      <c r="P36">
        <v>2.9999999999999997E-4</v>
      </c>
      <c r="Q36">
        <v>5.9999999999999995E-4</v>
      </c>
      <c r="R36">
        <v>1.8912899999999999</v>
      </c>
      <c r="S36">
        <v>8.4751999999999994E-2</v>
      </c>
      <c r="T36">
        <v>0.309</v>
      </c>
      <c r="U36">
        <v>1.4198895711999999</v>
      </c>
      <c r="V36">
        <v>0.85177497299999994</v>
      </c>
      <c r="W36">
        <v>0.4733441254000002</v>
      </c>
      <c r="X36">
        <v>0.24417209140000001</v>
      </c>
      <c r="Y36">
        <v>0.11971064299999999</v>
      </c>
      <c r="Z36">
        <v>8.5274473799999986E-2</v>
      </c>
      <c r="AA36">
        <v>0.15542385399999997</v>
      </c>
      <c r="AB36">
        <v>3.1124770599999997E-2</v>
      </c>
      <c r="AC36">
        <v>4.5188353000000001E-2</v>
      </c>
      <c r="AD36">
        <v>6.9543674599999994E-2</v>
      </c>
      <c r="AE36">
        <v>3.0079285100000006E-2</v>
      </c>
      <c r="AF36">
        <v>3.5825441999999999E-2</v>
      </c>
      <c r="AG36">
        <v>1.3865763999999999E-2</v>
      </c>
      <c r="AH36">
        <v>2.8717602499999998E-2</v>
      </c>
      <c r="AI36">
        <v>1.8941008400000004E-2</v>
      </c>
      <c r="AJ36">
        <v>1.6369188E-2</v>
      </c>
      <c r="AK36">
        <v>7.7666971E-3</v>
      </c>
      <c r="AL36">
        <v>8.7886419999999993E-3</v>
      </c>
      <c r="AM36">
        <v>4.1878642000000001E-2</v>
      </c>
      <c r="AN36">
        <v>5.8048733999999996E-3</v>
      </c>
      <c r="AO36">
        <v>1.1289755E-2</v>
      </c>
      <c r="AP36">
        <v>2.9794079999999998E-3</v>
      </c>
      <c r="AQ36">
        <v>1.8639779999999999E-3</v>
      </c>
      <c r="AR36">
        <v>3.2838820000000001E-3</v>
      </c>
      <c r="AS36">
        <v>4.7256300000000001E-4</v>
      </c>
      <c r="AT36">
        <v>3.3184389999999999E-3</v>
      </c>
      <c r="AU36">
        <v>2.6485860000000001E-3</v>
      </c>
      <c r="AV36">
        <v>2.442926E-4</v>
      </c>
      <c r="AW36">
        <v>1.2564329999999999E-3</v>
      </c>
      <c r="AX36">
        <v>1.5552099999999999E-4</v>
      </c>
      <c r="AY36">
        <v>1.092399E-3</v>
      </c>
      <c r="AZ36">
        <v>0</v>
      </c>
      <c r="BA36">
        <v>0</v>
      </c>
      <c r="BB36">
        <v>3.08905E-4</v>
      </c>
      <c r="BC36">
        <v>0</v>
      </c>
      <c r="BD36">
        <v>0</v>
      </c>
      <c r="BE36">
        <v>0</v>
      </c>
      <c r="BF36">
        <v>1.61762E-4</v>
      </c>
      <c r="BG36">
        <v>0</v>
      </c>
      <c r="BH36">
        <v>0</v>
      </c>
      <c r="BI36">
        <v>1.5318800000000001E-4</v>
      </c>
      <c r="BJ36">
        <v>0</v>
      </c>
      <c r="BK36">
        <v>0</v>
      </c>
      <c r="BL36">
        <v>0</v>
      </c>
      <c r="BM36">
        <v>0</v>
      </c>
      <c r="BN36">
        <v>7.7760499999999995E-5</v>
      </c>
      <c r="BO36">
        <v>1.5929799999999999E-4</v>
      </c>
      <c r="BP36">
        <v>2.4859620278157597E-2</v>
      </c>
      <c r="BQ36">
        <v>3.8511006176154177E-3</v>
      </c>
      <c r="BR36">
        <v>2.9399010560540888E-2</v>
      </c>
      <c r="BS36">
        <v>6.5450257693436154E-2</v>
      </c>
      <c r="BT36">
        <v>9.4662894913114968E-4</v>
      </c>
      <c r="BU36">
        <v>8.1236633248634949E-2</v>
      </c>
      <c r="BV36">
        <v>1.4872961656914358E-3</v>
      </c>
      <c r="BW36">
        <v>3.9673532955788919E-3</v>
      </c>
      <c r="BX36">
        <v>3.9618174537711078E-3</v>
      </c>
      <c r="BY36">
        <v>6.9788512390136608E-3</v>
      </c>
      <c r="BZ36">
        <v>8.3406683237286481E-4</v>
      </c>
      <c r="CA36">
        <v>1.7345637664391435E-4</v>
      </c>
      <c r="CB36">
        <v>3.2845994726188039E-4</v>
      </c>
      <c r="CC36">
        <v>2.3652806764060577E-2</v>
      </c>
      <c r="CD36">
        <v>2.3471969265006281E-3</v>
      </c>
      <c r="CE36">
        <v>9.4109310732336509E-4</v>
      </c>
      <c r="CF36">
        <v>4.0965229377605306E-4</v>
      </c>
      <c r="CG36">
        <v>0</v>
      </c>
      <c r="CH36">
        <v>1.6053941242575052E-4</v>
      </c>
      <c r="CI36">
        <v>1.6607525423353503E-4</v>
      </c>
      <c r="CJ36">
        <v>1.7714693784910403E-4</v>
      </c>
      <c r="CK36">
        <v>1.2289568813281591E-3</v>
      </c>
      <c r="CL36">
        <v>6.3016332578613565E-3</v>
      </c>
      <c r="CM36">
        <v>1.7954580263247731E-3</v>
      </c>
      <c r="CN36">
        <v>6.3293124669002788E-4</v>
      </c>
      <c r="CO36">
        <v>4.4286734462276007E-4</v>
      </c>
      <c r="CP36">
        <v>2.0482614688802653E-4</v>
      </c>
      <c r="CQ36">
        <v>0</v>
      </c>
      <c r="CR36">
        <v>1.1625267796347452E-4</v>
      </c>
      <c r="CS36">
        <v>7.1615340186705493E-3</v>
      </c>
      <c r="CT36">
        <v>2.49666465531081E-3</v>
      </c>
      <c r="CU36">
        <v>2.9893545762036305E-4</v>
      </c>
      <c r="CV36">
        <v>2.6756568737625085E-4</v>
      </c>
      <c r="CW36">
        <v>1.3101492278423318E-4</v>
      </c>
      <c r="CX36">
        <v>2.4911288135030254E-4</v>
      </c>
      <c r="CY36">
        <v>0</v>
      </c>
      <c r="CZ36">
        <v>0</v>
      </c>
    </row>
    <row r="37" spans="1:104" x14ac:dyDescent="0.25">
      <c r="A37" t="s">
        <v>423</v>
      </c>
      <c r="B37" t="s">
        <v>74</v>
      </c>
      <c r="C37" t="s">
        <v>564</v>
      </c>
      <c r="D37">
        <v>6.49</v>
      </c>
      <c r="E37">
        <v>4.2300000000000004</v>
      </c>
      <c r="F37">
        <v>4.5999999999999996</v>
      </c>
      <c r="G37">
        <v>7.7396666666666674</v>
      </c>
      <c r="H37">
        <v>0.18329999999999999</v>
      </c>
      <c r="I37">
        <v>0.90136000000000005</v>
      </c>
      <c r="J37">
        <v>727</v>
      </c>
      <c r="K37">
        <v>293.3</v>
      </c>
      <c r="L37">
        <v>5.6181E-3</v>
      </c>
      <c r="M37">
        <v>6.0000000000000001E-3</v>
      </c>
      <c r="N37">
        <v>1E-4</v>
      </c>
      <c r="O37">
        <v>5.0000000000000001E-4</v>
      </c>
      <c r="P37">
        <v>2.9999999999999997E-4</v>
      </c>
      <c r="Q37">
        <v>5.9999999999999995E-4</v>
      </c>
      <c r="R37">
        <v>0.25775100000000001</v>
      </c>
      <c r="S37">
        <v>0.15946099999999999</v>
      </c>
      <c r="T37">
        <v>1.3896666666666666</v>
      </c>
      <c r="U37">
        <v>1.1775835574000002</v>
      </c>
      <c r="V37">
        <v>0.89333577630000005</v>
      </c>
      <c r="W37">
        <v>0.52908155999999995</v>
      </c>
      <c r="X37">
        <v>0.24626836060000001</v>
      </c>
      <c r="Y37">
        <v>0.1674435014</v>
      </c>
      <c r="Z37">
        <v>0.10257999200000001</v>
      </c>
      <c r="AA37">
        <v>0.13223873</v>
      </c>
      <c r="AB37">
        <v>5.8729564999999997E-2</v>
      </c>
      <c r="AC37">
        <v>4.6075199000000004E-2</v>
      </c>
      <c r="AD37">
        <v>7.4886811900000003E-2</v>
      </c>
      <c r="AE37">
        <v>3.631149530000001E-2</v>
      </c>
      <c r="AF37">
        <v>3.7334342700000002E-2</v>
      </c>
      <c r="AG37">
        <v>2.0339291999999998E-2</v>
      </c>
      <c r="AH37">
        <v>2.7723909400000003E-2</v>
      </c>
      <c r="AI37">
        <v>1.5878223800000001E-2</v>
      </c>
      <c r="AJ37">
        <v>2.4692678000000003E-2</v>
      </c>
      <c r="AK37">
        <v>9.5622580000000006E-3</v>
      </c>
      <c r="AL37">
        <v>1.0985497E-2</v>
      </c>
      <c r="AM37">
        <v>1.6773721999999998E-2</v>
      </c>
      <c r="AN37">
        <v>7.7965896000000007E-3</v>
      </c>
      <c r="AO37">
        <v>1.1241744E-2</v>
      </c>
      <c r="AP37">
        <v>5.874008E-3</v>
      </c>
      <c r="AQ37">
        <v>4.5493659999999991E-3</v>
      </c>
      <c r="AR37">
        <v>3.3340800000000001E-3</v>
      </c>
      <c r="AS37">
        <v>7.7579699999999994E-4</v>
      </c>
      <c r="AT37">
        <v>2.1024976999999999E-3</v>
      </c>
      <c r="AU37">
        <v>1.037842E-3</v>
      </c>
      <c r="AV37">
        <v>2.1890519999999999E-4</v>
      </c>
      <c r="AW37">
        <v>3.7572099999999998E-4</v>
      </c>
      <c r="AX37">
        <v>3.8610100000000002E-4</v>
      </c>
      <c r="AY37">
        <v>6.2426500000000004E-4</v>
      </c>
      <c r="AZ37">
        <v>1.2471300000000001E-4</v>
      </c>
      <c r="BA37">
        <v>0</v>
      </c>
      <c r="BB37">
        <v>1.1496400000000001E-4</v>
      </c>
      <c r="BC37">
        <v>0</v>
      </c>
      <c r="BD37">
        <v>0</v>
      </c>
      <c r="BE37">
        <v>0</v>
      </c>
      <c r="BF37">
        <v>0</v>
      </c>
      <c r="BG37">
        <v>2.5104899999999999E-4</v>
      </c>
      <c r="BH37">
        <v>0</v>
      </c>
      <c r="BI37">
        <v>6.2725199999999994E-5</v>
      </c>
      <c r="BJ37">
        <v>4.6171599999999997E-5</v>
      </c>
      <c r="BK37">
        <v>0</v>
      </c>
      <c r="BL37">
        <v>0</v>
      </c>
      <c r="BM37">
        <v>0</v>
      </c>
      <c r="BN37">
        <v>2.62005E-4</v>
      </c>
      <c r="BO37">
        <v>0</v>
      </c>
      <c r="BP37">
        <v>8.553901171523754E-4</v>
      </c>
      <c r="BQ37">
        <v>1.7777686169733102E-4</v>
      </c>
      <c r="BR37">
        <v>5.1787172755309474E-4</v>
      </c>
      <c r="BS37">
        <v>2.1230164353420399E-3</v>
      </c>
      <c r="BT37">
        <v>0</v>
      </c>
      <c r="BU37">
        <v>2.4734172062237359E-3</v>
      </c>
      <c r="BV37">
        <v>1.2367086031118681E-4</v>
      </c>
      <c r="BW37">
        <v>1.9581219549271245E-4</v>
      </c>
      <c r="BX37">
        <v>7.5233106689305302E-4</v>
      </c>
      <c r="BY37">
        <v>6.2093077781241702E-4</v>
      </c>
      <c r="BZ37">
        <v>2.0869457677512773E-4</v>
      </c>
      <c r="CA37">
        <v>0</v>
      </c>
      <c r="CB37">
        <v>1.2624733656766985E-4</v>
      </c>
      <c r="CC37">
        <v>1.4286560842198559E-2</v>
      </c>
      <c r="CD37">
        <v>5.0498934627067941E-4</v>
      </c>
      <c r="CE37">
        <v>0</v>
      </c>
      <c r="CF37">
        <v>0</v>
      </c>
      <c r="CG37">
        <v>0</v>
      </c>
      <c r="CH37">
        <v>2.4991819687885666E-4</v>
      </c>
      <c r="CI37">
        <v>0</v>
      </c>
      <c r="CJ37">
        <v>0</v>
      </c>
      <c r="CK37">
        <v>1.2367086031118681E-4</v>
      </c>
      <c r="CL37">
        <v>6.5442496914669683E-4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1.7391214731260643E-3</v>
      </c>
      <c r="CU37">
        <v>0</v>
      </c>
      <c r="CV37">
        <v>0</v>
      </c>
      <c r="CW37">
        <v>0</v>
      </c>
      <c r="CX37">
        <v>1.2624733656766985E-4</v>
      </c>
      <c r="CY37">
        <v>0</v>
      </c>
      <c r="CZ37">
        <v>2.0611810051864466E-4</v>
      </c>
    </row>
    <row r="38" spans="1:104" x14ac:dyDescent="0.25">
      <c r="A38" t="s">
        <v>423</v>
      </c>
      <c r="B38" t="s">
        <v>485</v>
      </c>
      <c r="C38" t="s">
        <v>563</v>
      </c>
      <c r="D38">
        <v>6.55</v>
      </c>
      <c r="E38">
        <v>5.13</v>
      </c>
      <c r="F38">
        <v>8.9</v>
      </c>
      <c r="G38">
        <v>24.406666666666666</v>
      </c>
      <c r="H38">
        <v>0.4243333333333334</v>
      </c>
      <c r="I38">
        <v>2.198</v>
      </c>
      <c r="J38">
        <v>1986.3</v>
      </c>
      <c r="K38">
        <v>816.4</v>
      </c>
      <c r="L38">
        <v>9.58E-3</v>
      </c>
      <c r="M38">
        <v>6.0000000000000001E-3</v>
      </c>
      <c r="N38">
        <v>1E-4</v>
      </c>
      <c r="O38">
        <v>5.0000000000000001E-4</v>
      </c>
      <c r="P38">
        <v>2.9999999999999997E-4</v>
      </c>
      <c r="Q38">
        <v>5.9999999999999995E-4</v>
      </c>
      <c r="R38">
        <v>6.3681000000000001E-2</v>
      </c>
      <c r="S38">
        <v>1.7076000000000001E-2</v>
      </c>
      <c r="T38">
        <v>0.309</v>
      </c>
      <c r="U38">
        <v>0.89444991600000012</v>
      </c>
      <c r="V38">
        <v>0.78602807100000005</v>
      </c>
      <c r="W38">
        <v>0.33556310299999997</v>
      </c>
      <c r="X38">
        <v>0.29479717230000002</v>
      </c>
      <c r="Y38">
        <v>0.11038270799999998</v>
      </c>
      <c r="Z38">
        <v>0.12461796800000001</v>
      </c>
      <c r="AA38">
        <v>7.5524980000000005E-2</v>
      </c>
      <c r="AB38">
        <v>7.8051538999999989E-2</v>
      </c>
      <c r="AC38">
        <v>4.6434674999999995E-2</v>
      </c>
      <c r="AD38">
        <v>4.48881223E-2</v>
      </c>
      <c r="AE38">
        <v>4.0881518899999997E-2</v>
      </c>
      <c r="AF38">
        <v>4.0298478800000002E-2</v>
      </c>
      <c r="AG38">
        <v>2.2708542999999998E-2</v>
      </c>
      <c r="AH38">
        <v>1.0842457999999999E-2</v>
      </c>
      <c r="AI38">
        <v>1.0396349400000001E-2</v>
      </c>
      <c r="AJ38">
        <v>4.4753450000000004E-3</v>
      </c>
      <c r="AK38">
        <v>1.4721532099999999E-2</v>
      </c>
      <c r="AL38">
        <v>6.7625910000000001E-3</v>
      </c>
      <c r="AM38">
        <v>3.5459659999999998E-3</v>
      </c>
      <c r="AN38">
        <v>7.4329589999999992E-4</v>
      </c>
      <c r="AO38">
        <v>6.1802099999999996E-4</v>
      </c>
      <c r="AP38">
        <v>4.9422390000000002E-3</v>
      </c>
      <c r="AQ38">
        <v>0</v>
      </c>
      <c r="AR38">
        <v>4.01059E-4</v>
      </c>
      <c r="AS38">
        <v>1.744939E-3</v>
      </c>
      <c r="AT38">
        <v>2.1908299999999999E-4</v>
      </c>
      <c r="AU38">
        <v>2.0605999999999999E-4</v>
      </c>
      <c r="AV38">
        <v>1.4547760000000001E-3</v>
      </c>
      <c r="AW38">
        <v>8.1874699999999999E-4</v>
      </c>
      <c r="AX38">
        <v>2.04599E-4</v>
      </c>
      <c r="AY38">
        <v>4.01059E-4</v>
      </c>
      <c r="AZ38">
        <v>2.00729E-4</v>
      </c>
      <c r="BA38">
        <v>5.2019800000000004E-4</v>
      </c>
      <c r="BB38">
        <v>3.4295799999999998E-4</v>
      </c>
      <c r="BC38">
        <v>0</v>
      </c>
      <c r="BD38">
        <v>0</v>
      </c>
      <c r="BE38">
        <v>2.21141E-4</v>
      </c>
      <c r="BF38">
        <v>2.0033E-4</v>
      </c>
      <c r="BG38">
        <v>0</v>
      </c>
      <c r="BH38">
        <v>0</v>
      </c>
      <c r="BI38">
        <v>1.0230000000000001E-4</v>
      </c>
      <c r="BJ38">
        <v>0</v>
      </c>
      <c r="BK38">
        <v>2.0605999999999999E-4</v>
      </c>
      <c r="BL38">
        <v>0</v>
      </c>
      <c r="BM38">
        <v>0</v>
      </c>
      <c r="BN38">
        <v>0</v>
      </c>
      <c r="BO38">
        <v>0</v>
      </c>
      <c r="BP38">
        <v>1.1180174362286084E-3</v>
      </c>
      <c r="BQ38">
        <v>2.1795285760413304E-4</v>
      </c>
      <c r="BR38">
        <v>2.7445915402001935E-4</v>
      </c>
      <c r="BS38">
        <v>6.1753309654504363E-4</v>
      </c>
      <c r="BT38">
        <v>0</v>
      </c>
      <c r="BU38">
        <v>1.1260897642880207E-3</v>
      </c>
      <c r="BV38">
        <v>0</v>
      </c>
      <c r="BW38">
        <v>3.3096545043590571E-4</v>
      </c>
      <c r="BX38">
        <v>7.0229254116887315E-4</v>
      </c>
      <c r="BY38">
        <v>7.1440103325799155E-4</v>
      </c>
      <c r="BZ38">
        <v>2.1391669357442687E-4</v>
      </c>
      <c r="CA38">
        <v>0</v>
      </c>
      <c r="CB38">
        <v>2.8656764610913787E-4</v>
      </c>
      <c r="CC38">
        <v>2.1775104940264772E-2</v>
      </c>
      <c r="CD38">
        <v>6.0138844042621894E-4</v>
      </c>
      <c r="CE38">
        <v>0</v>
      </c>
      <c r="CF38">
        <v>0</v>
      </c>
      <c r="CG38">
        <v>0</v>
      </c>
      <c r="CH38">
        <v>4.1572489505973522E-4</v>
      </c>
      <c r="CI38">
        <v>0</v>
      </c>
      <c r="CJ38">
        <v>1.3722957701000967E-4</v>
      </c>
      <c r="CK38">
        <v>0</v>
      </c>
      <c r="CL38">
        <v>1.566031643525993E-3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1.2713916693574427E-3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2.0584436551501453E-4</v>
      </c>
    </row>
    <row r="39" spans="1:104" x14ac:dyDescent="0.25">
      <c r="A39" t="s">
        <v>423</v>
      </c>
      <c r="B39" t="s">
        <v>234</v>
      </c>
      <c r="C39" t="s">
        <v>562</v>
      </c>
      <c r="D39">
        <v>6.34</v>
      </c>
      <c r="E39">
        <v>4.3600000000000003</v>
      </c>
      <c r="F39">
        <v>0.95</v>
      </c>
      <c r="G39">
        <v>22.049999999999997</v>
      </c>
      <c r="H39">
        <v>0.40026666666666672</v>
      </c>
      <c r="I39">
        <v>4.3159999999999998</v>
      </c>
      <c r="J39">
        <v>524.70000000000005</v>
      </c>
      <c r="K39">
        <v>66.8</v>
      </c>
      <c r="L39">
        <v>5.3194000000000002E-3</v>
      </c>
      <c r="M39">
        <v>6.0000000000000001E-3</v>
      </c>
      <c r="N39">
        <v>1E-4</v>
      </c>
      <c r="O39">
        <v>5.0000000000000001E-4</v>
      </c>
      <c r="P39">
        <v>2.9999999999999997E-4</v>
      </c>
      <c r="Q39">
        <v>5.9999999999999995E-4</v>
      </c>
      <c r="R39">
        <v>0.83730000000000004</v>
      </c>
      <c r="S39">
        <v>0.60711499999999996</v>
      </c>
      <c r="T39">
        <v>0.41299999999999998</v>
      </c>
      <c r="U39">
        <v>1.0053071419999999</v>
      </c>
      <c r="V39">
        <v>0.87406686599999994</v>
      </c>
      <c r="W39">
        <v>0.37116638600000007</v>
      </c>
      <c r="X39">
        <v>0.26003087599999997</v>
      </c>
      <c r="Y39">
        <v>0.144729525</v>
      </c>
      <c r="Z39">
        <v>0.14311885399999999</v>
      </c>
      <c r="AA39">
        <v>5.5525266000000004E-2</v>
      </c>
      <c r="AB39">
        <v>6.7048178999999999E-2</v>
      </c>
      <c r="AC39">
        <v>0.148773672</v>
      </c>
      <c r="AD39">
        <v>4.7863098100000001E-2</v>
      </c>
      <c r="AE39">
        <v>4.2195791500000003E-2</v>
      </c>
      <c r="AF39">
        <v>4.7476724000000005E-2</v>
      </c>
      <c r="AG39">
        <v>2.2287117000000002E-2</v>
      </c>
      <c r="AH39">
        <v>2.2980852999999999E-2</v>
      </c>
      <c r="AI39">
        <v>1.758436E-2</v>
      </c>
      <c r="AJ39">
        <v>1.0760632999999999E-2</v>
      </c>
      <c r="AK39">
        <v>1.27756565E-2</v>
      </c>
      <c r="AL39">
        <v>8.1540380000000006E-3</v>
      </c>
      <c r="AM39">
        <v>2.8344340000000003E-3</v>
      </c>
      <c r="AN39">
        <v>6.5039630000000006E-3</v>
      </c>
      <c r="AO39">
        <v>0</v>
      </c>
      <c r="AP39">
        <v>7.8299839999999999E-3</v>
      </c>
      <c r="AQ39">
        <v>0</v>
      </c>
      <c r="AR39">
        <v>4.5490100000000001E-4</v>
      </c>
      <c r="AS39">
        <v>8.8151500000000003E-4</v>
      </c>
      <c r="AT39">
        <v>0</v>
      </c>
      <c r="AU39">
        <v>0</v>
      </c>
      <c r="AV39">
        <v>3.889773E-3</v>
      </c>
      <c r="AW39">
        <v>4.24299E-4</v>
      </c>
      <c r="AX39">
        <v>4.5721599999999998E-4</v>
      </c>
      <c r="AY39">
        <v>4.1684600000000001E-4</v>
      </c>
      <c r="AZ39">
        <v>8.7343200000000005E-4</v>
      </c>
      <c r="BA39">
        <v>0</v>
      </c>
      <c r="BB39">
        <v>1.41433E-4</v>
      </c>
      <c r="BC39">
        <v>5.1212550000000006E-4</v>
      </c>
      <c r="BD39">
        <v>0</v>
      </c>
      <c r="BE39">
        <v>0</v>
      </c>
      <c r="BF39">
        <v>8.3537599999999998E-4</v>
      </c>
      <c r="BG39">
        <v>0</v>
      </c>
      <c r="BH39">
        <v>4.24299E-4</v>
      </c>
      <c r="BI39">
        <v>0</v>
      </c>
      <c r="BJ39">
        <v>5.5996400000000003E-4</v>
      </c>
      <c r="BK39">
        <v>8.3706199999999996E-4</v>
      </c>
      <c r="BL39">
        <v>4.5490100000000001E-4</v>
      </c>
      <c r="BM39">
        <v>0</v>
      </c>
      <c r="BN39">
        <v>0</v>
      </c>
      <c r="BO39">
        <v>0</v>
      </c>
      <c r="BP39">
        <v>1.2182165434429728E-2</v>
      </c>
      <c r="BQ39">
        <v>1.9597396568430433E-3</v>
      </c>
      <c r="BR39">
        <v>1.7000507849863379E-2</v>
      </c>
      <c r="BS39">
        <v>3.592804110156686E-2</v>
      </c>
      <c r="BT39">
        <v>3.5985680503238714E-4</v>
      </c>
      <c r="BU39">
        <v>5.0929863752917019E-2</v>
      </c>
      <c r="BV39">
        <v>7.7267954673620781E-4</v>
      </c>
      <c r="BW39">
        <v>2.7822694969170708E-3</v>
      </c>
      <c r="BX39">
        <v>2.5610588202304952E-3</v>
      </c>
      <c r="BY39">
        <v>4.2154654303793917E-3</v>
      </c>
      <c r="BZ39">
        <v>5.8729876838619027E-4</v>
      </c>
      <c r="CA39">
        <v>0</v>
      </c>
      <c r="CB39">
        <v>3.1935344169540847E-4</v>
      </c>
      <c r="CC39">
        <v>2.7934858129180805E-2</v>
      </c>
      <c r="CD39">
        <v>2.0843653901875931E-3</v>
      </c>
      <c r="CE39">
        <v>5.4056411838198412E-4</v>
      </c>
      <c r="CF39">
        <v>5.467954050492116E-4</v>
      </c>
      <c r="CG39">
        <v>0</v>
      </c>
      <c r="CH39">
        <v>1.4643523667984585E-4</v>
      </c>
      <c r="CI39">
        <v>1.9784335168447257E-4</v>
      </c>
      <c r="CJ39">
        <v>2.0095899501808631E-4</v>
      </c>
      <c r="CK39">
        <v>7.9448905007150402E-4</v>
      </c>
      <c r="CL39">
        <v>5.8387156071921511E-3</v>
      </c>
      <c r="CM39">
        <v>1.5874202784762011E-3</v>
      </c>
      <c r="CN39">
        <v>7.3840747006645663E-4</v>
      </c>
      <c r="CO39">
        <v>6.854415333950231E-4</v>
      </c>
      <c r="CP39">
        <v>1.3397266334539088E-4</v>
      </c>
      <c r="CQ39">
        <v>0</v>
      </c>
      <c r="CR39">
        <v>0</v>
      </c>
      <c r="CS39">
        <v>7.379401235664146E-3</v>
      </c>
      <c r="CT39">
        <v>1.0982642750988437E-3</v>
      </c>
      <c r="CU39">
        <v>1.2306791167774277E-4</v>
      </c>
      <c r="CV39">
        <v>1.2618355501135652E-4</v>
      </c>
      <c r="CW39">
        <v>0</v>
      </c>
      <c r="CX39">
        <v>3.0689086836095349E-4</v>
      </c>
      <c r="CY39">
        <v>0</v>
      </c>
      <c r="CZ39">
        <v>0</v>
      </c>
    </row>
    <row r="40" spans="1:104" x14ac:dyDescent="0.25">
      <c r="A40" t="s">
        <v>423</v>
      </c>
      <c r="B40" t="s">
        <v>42</v>
      </c>
      <c r="C40" t="s">
        <v>564</v>
      </c>
      <c r="D40">
        <v>6.25</v>
      </c>
      <c r="E40">
        <v>3.35</v>
      </c>
      <c r="F40">
        <v>0.5</v>
      </c>
      <c r="G40">
        <v>9.3583333333333343</v>
      </c>
      <c r="H40">
        <v>1.4443333333333335</v>
      </c>
      <c r="I40">
        <v>0.156</v>
      </c>
      <c r="J40">
        <v>1986.3</v>
      </c>
      <c r="K40">
        <v>236</v>
      </c>
      <c r="L40">
        <v>4.6493999999999997E-3</v>
      </c>
      <c r="M40">
        <v>6.0000000000000001E-3</v>
      </c>
      <c r="N40">
        <v>1E-4</v>
      </c>
      <c r="O40">
        <v>5.0000000000000001E-4</v>
      </c>
      <c r="P40">
        <v>2.9999999999999997E-4</v>
      </c>
      <c r="Q40">
        <v>5.9999999999999995E-4</v>
      </c>
      <c r="R40">
        <v>2.2286E-2</v>
      </c>
      <c r="S40">
        <v>8.0000000000000002E-3</v>
      </c>
      <c r="T40">
        <v>0.309</v>
      </c>
      <c r="U40">
        <v>0.91838596390000027</v>
      </c>
      <c r="V40">
        <v>0.745</v>
      </c>
      <c r="W40">
        <v>0.39400000000000002</v>
      </c>
      <c r="X40">
        <v>0.3334038459</v>
      </c>
      <c r="Y40">
        <v>8.3945942699999998E-2</v>
      </c>
      <c r="Z40">
        <v>0.1138119217</v>
      </c>
      <c r="AA40">
        <v>6.5873728699999995E-2</v>
      </c>
      <c r="AB40">
        <v>8.2121581700000001E-2</v>
      </c>
      <c r="AC40">
        <v>3.9088054000000004E-2</v>
      </c>
      <c r="AD40">
        <v>4.9200000000000001E-2</v>
      </c>
      <c r="AE40">
        <v>4.24E-2</v>
      </c>
      <c r="AF40">
        <v>3.5000000000000003E-2</v>
      </c>
      <c r="AG40">
        <v>7.1070218999999997E-3</v>
      </c>
      <c r="AH40">
        <v>4.1801338999999998E-3</v>
      </c>
      <c r="AI40">
        <v>1.17E-2</v>
      </c>
      <c r="AJ40">
        <v>8.0939928999999994E-3</v>
      </c>
      <c r="AK40">
        <v>1.77E-2</v>
      </c>
      <c r="AL40">
        <v>6.2572259999999994E-3</v>
      </c>
      <c r="AM40">
        <v>1.350267E-3</v>
      </c>
      <c r="AN40">
        <v>1.5365343000000001E-3</v>
      </c>
      <c r="AO40">
        <v>2.9289479999999998E-4</v>
      </c>
      <c r="AP40">
        <v>2.4108872000000005E-3</v>
      </c>
      <c r="AQ40">
        <v>7.2261400000000006E-5</v>
      </c>
      <c r="AR40">
        <v>4.4080889999999998E-4</v>
      </c>
      <c r="AS40">
        <v>1.5249014000000001E-3</v>
      </c>
      <c r="AT40">
        <v>0</v>
      </c>
      <c r="AU40">
        <v>4.3554260000000001E-4</v>
      </c>
      <c r="AV40">
        <v>8.5982069999999999E-4</v>
      </c>
      <c r="AW40">
        <v>2.22363E-4</v>
      </c>
      <c r="AX40">
        <v>7.4535600000000005E-5</v>
      </c>
      <c r="AY40">
        <v>1.4205000000000001E-4</v>
      </c>
      <c r="AZ40">
        <v>5.8128499999999996E-4</v>
      </c>
      <c r="BA40">
        <v>5.0206040000000006E-4</v>
      </c>
      <c r="BB40">
        <v>8.4306999999999991E-5</v>
      </c>
      <c r="BC40">
        <v>2.2236279999999998E-4</v>
      </c>
      <c r="BD40">
        <v>0</v>
      </c>
      <c r="BE40">
        <v>7.3913799999999997E-5</v>
      </c>
      <c r="BF40">
        <v>0</v>
      </c>
      <c r="BG40">
        <v>0</v>
      </c>
      <c r="BH40">
        <v>0</v>
      </c>
      <c r="BI40">
        <v>1.4844899999999999E-4</v>
      </c>
      <c r="BJ40">
        <v>0</v>
      </c>
      <c r="BK40">
        <v>0</v>
      </c>
      <c r="BL40">
        <v>1.8189199999999999E-5</v>
      </c>
      <c r="BM40">
        <v>0</v>
      </c>
      <c r="BN40">
        <v>0</v>
      </c>
      <c r="BO40">
        <v>0</v>
      </c>
      <c r="BP40">
        <v>2.9398621792610364E-4</v>
      </c>
      <c r="BQ40">
        <v>0</v>
      </c>
      <c r="BR40">
        <v>0</v>
      </c>
      <c r="BS40">
        <v>1.156345790509341E-3</v>
      </c>
      <c r="BT40">
        <v>0</v>
      </c>
      <c r="BU40">
        <v>2.6733146750080358E-4</v>
      </c>
      <c r="BV40">
        <v>0</v>
      </c>
      <c r="BW40">
        <v>2.2029367263262699E-4</v>
      </c>
      <c r="BX40">
        <v>5.487742734620601E-4</v>
      </c>
      <c r="BY40">
        <v>6.1098175717522366E-2</v>
      </c>
      <c r="BZ40">
        <v>1.6855209827763276E-4</v>
      </c>
      <c r="CA40">
        <v>0</v>
      </c>
      <c r="CB40">
        <v>1.2308222990506205E-4</v>
      </c>
      <c r="CC40">
        <v>6.0976661414112905E-3</v>
      </c>
      <c r="CD40">
        <v>2.7595506322663593E-4</v>
      </c>
      <c r="CE40">
        <v>0</v>
      </c>
      <c r="CF40">
        <v>0</v>
      </c>
      <c r="CG40">
        <v>0</v>
      </c>
      <c r="CH40">
        <v>1.8579928972929749E-4</v>
      </c>
      <c r="CI40">
        <v>0</v>
      </c>
      <c r="CJ40">
        <v>0</v>
      </c>
      <c r="CK40">
        <v>1.7999796169555571E-3</v>
      </c>
      <c r="CL40">
        <v>4.3823545552184516E-4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7.2986978370453992E-4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1.4111338460452973E-4</v>
      </c>
    </row>
    <row r="41" spans="1:104" x14ac:dyDescent="0.25">
      <c r="A41" t="s">
        <v>423</v>
      </c>
      <c r="B41" t="s">
        <v>98</v>
      </c>
      <c r="C41" t="s">
        <v>563</v>
      </c>
      <c r="D41">
        <v>6.29</v>
      </c>
      <c r="E41">
        <v>5.13</v>
      </c>
      <c r="F41">
        <v>0.6</v>
      </c>
      <c r="G41">
        <v>120.7</v>
      </c>
      <c r="H41">
        <v>0.24739999999999998</v>
      </c>
      <c r="I41">
        <v>1.194</v>
      </c>
      <c r="J41">
        <v>1046.2</v>
      </c>
      <c r="K41">
        <v>146.4</v>
      </c>
      <c r="L41">
        <v>5.195E-3</v>
      </c>
      <c r="M41">
        <v>6.0000000000000001E-3</v>
      </c>
      <c r="N41">
        <v>1E-4</v>
      </c>
      <c r="O41">
        <v>5.0000000000000001E-4</v>
      </c>
      <c r="P41">
        <v>2.9999999999999997E-4</v>
      </c>
      <c r="Q41">
        <v>5.9999999999999995E-4</v>
      </c>
      <c r="R41">
        <v>2.8656000000000001E-2</v>
      </c>
      <c r="S41">
        <v>2.7113999999999999E-2</v>
      </c>
      <c r="T41">
        <v>0.71050000000000002</v>
      </c>
      <c r="U41">
        <v>0.8977818179999999</v>
      </c>
      <c r="V41">
        <v>0.8903200348000001</v>
      </c>
      <c r="W41">
        <v>0.33595212819999998</v>
      </c>
      <c r="X41">
        <v>0.3105671954</v>
      </c>
      <c r="Y41">
        <v>0.12328268900000001</v>
      </c>
      <c r="Z41">
        <v>0.13781471670000001</v>
      </c>
      <c r="AA41">
        <v>4.2791018E-2</v>
      </c>
      <c r="AB41">
        <v>6.6915140900000003E-2</v>
      </c>
      <c r="AC41">
        <v>0.19895106699999998</v>
      </c>
      <c r="AD41">
        <v>4.1019384000000006E-2</v>
      </c>
      <c r="AE41">
        <v>3.5156547699999999E-2</v>
      </c>
      <c r="AF41">
        <v>4.1462232599999996E-2</v>
      </c>
      <c r="AG41">
        <v>2.8365530399999998E-2</v>
      </c>
      <c r="AH41">
        <v>1.2834478000000002E-2</v>
      </c>
      <c r="AI41">
        <v>1.8534985E-2</v>
      </c>
      <c r="AJ41">
        <v>7.9439243999999999E-3</v>
      </c>
      <c r="AK41">
        <v>1.0906561299999999E-2</v>
      </c>
      <c r="AL41">
        <v>6.608348E-3</v>
      </c>
      <c r="AM41">
        <v>3.3413620000000001E-3</v>
      </c>
      <c r="AN41">
        <v>2.4721820000000003E-3</v>
      </c>
      <c r="AO41">
        <v>0</v>
      </c>
      <c r="AP41">
        <v>7.3536420000000005E-3</v>
      </c>
      <c r="AQ41">
        <v>4.3985999999999998E-4</v>
      </c>
      <c r="AR41">
        <v>1.5843020000000001E-3</v>
      </c>
      <c r="AS41">
        <v>8.9312099999999998E-4</v>
      </c>
      <c r="AT41">
        <v>4.6087199999999997E-4</v>
      </c>
      <c r="AU41">
        <v>2.2680700000000001E-4</v>
      </c>
      <c r="AV41">
        <v>2.06412E-3</v>
      </c>
      <c r="AW41">
        <v>8.7971999999999996E-4</v>
      </c>
      <c r="AX41">
        <v>1.1531509999999998E-3</v>
      </c>
      <c r="AY41">
        <v>6.7999399999999995E-4</v>
      </c>
      <c r="AZ41">
        <v>2.3304399999999999E-4</v>
      </c>
      <c r="BA41">
        <v>2.2645400000000001E-4</v>
      </c>
      <c r="BB41">
        <v>2.99778E-4</v>
      </c>
      <c r="BC41">
        <v>4.5185700000000001E-4</v>
      </c>
      <c r="BD41">
        <v>0</v>
      </c>
      <c r="BE41">
        <v>1.159387E-3</v>
      </c>
      <c r="BF41">
        <v>0</v>
      </c>
      <c r="BG41">
        <v>2.1912099999999999E-4</v>
      </c>
      <c r="BH41">
        <v>2.3273599999999999E-4</v>
      </c>
      <c r="BI41">
        <v>5.7586499999999995E-4</v>
      </c>
      <c r="BJ41">
        <v>0</v>
      </c>
      <c r="BK41">
        <v>0</v>
      </c>
      <c r="BL41">
        <v>1.4662E-4</v>
      </c>
      <c r="BM41">
        <v>0</v>
      </c>
      <c r="BN41">
        <v>0</v>
      </c>
      <c r="BO41">
        <v>0</v>
      </c>
      <c r="BP41">
        <v>9.1611710219254537E-4</v>
      </c>
      <c r="BQ41">
        <v>1.8195397410752633E-4</v>
      </c>
      <c r="BR41">
        <v>0</v>
      </c>
      <c r="BS41">
        <v>2.962041438959731E-4</v>
      </c>
      <c r="BT41">
        <v>7.7224651801450128E-4</v>
      </c>
      <c r="BU41">
        <v>8.8861243168791935E-4</v>
      </c>
      <c r="BV41">
        <v>1.4387058417804409E-4</v>
      </c>
      <c r="BW41">
        <v>2.4119480288672097E-4</v>
      </c>
      <c r="BX41">
        <v>9.795894187416825E-4</v>
      </c>
      <c r="BY41">
        <v>3.7787185785586284E-3</v>
      </c>
      <c r="BZ41">
        <v>2.2003736403700859E-4</v>
      </c>
      <c r="CA41">
        <v>0</v>
      </c>
      <c r="CB41">
        <v>2.031114129572387E-4</v>
      </c>
      <c r="CC41">
        <v>8.7612954276658894E-3</v>
      </c>
      <c r="CD41">
        <v>4.5488493526881586E-4</v>
      </c>
      <c r="CE41">
        <v>0</v>
      </c>
      <c r="CF41">
        <v>0</v>
      </c>
      <c r="CG41">
        <v>0</v>
      </c>
      <c r="CH41">
        <v>3.1524583886071426E-4</v>
      </c>
      <c r="CI41">
        <v>2.0099566907226746E-4</v>
      </c>
      <c r="CJ41">
        <v>0</v>
      </c>
      <c r="CK41">
        <v>2.4965777842660591E-4</v>
      </c>
      <c r="CL41">
        <v>9.436217726971715E-4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1.6003486745922432E-2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4.168015453393336E-4</v>
      </c>
    </row>
    <row r="44" spans="1:104" x14ac:dyDescent="0.25">
      <c r="F44" t="s">
        <v>487</v>
      </c>
    </row>
  </sheetData>
  <autoFilter ref="A1:CZ1" xr:uid="{22934AD3-C673-4C1A-B7DC-3B6BFC7D38D6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2447-C360-4C39-876E-9569C0FBF959}">
  <dimension ref="A1:BO44"/>
  <sheetViews>
    <sheetView topLeftCell="Z1" workbookViewId="0">
      <selection activeCell="C1" sqref="C1:C1048576"/>
    </sheetView>
  </sheetViews>
  <sheetFormatPr defaultRowHeight="15" x14ac:dyDescent="0.25"/>
  <cols>
    <col min="1" max="1" width="17.140625" customWidth="1"/>
    <col min="2" max="2" width="12.7109375" bestFit="1" customWidth="1"/>
    <col min="10" max="10" width="14.5703125" bestFit="1" customWidth="1"/>
    <col min="69" max="70" width="15.42578125" bestFit="1" customWidth="1"/>
    <col min="71" max="71" width="10.5703125" bestFit="1" customWidth="1"/>
    <col min="72" max="72" width="14.42578125" bestFit="1" customWidth="1"/>
    <col min="73" max="73" width="11.140625" bestFit="1" customWidth="1"/>
    <col min="74" max="74" width="10.85546875" bestFit="1" customWidth="1"/>
    <col min="75" max="75" width="12.42578125" bestFit="1" customWidth="1"/>
    <col min="76" max="76" width="10.85546875" bestFit="1" customWidth="1"/>
    <col min="77" max="77" width="9.7109375" bestFit="1" customWidth="1"/>
    <col min="78" max="78" width="10.85546875" bestFit="1" customWidth="1"/>
    <col min="81" max="81" width="13.5703125" bestFit="1" customWidth="1"/>
    <col min="83" max="83" width="12.42578125" bestFit="1" customWidth="1"/>
    <col min="84" max="84" width="15.42578125" bestFit="1" customWidth="1"/>
    <col min="85" max="85" width="11" bestFit="1" customWidth="1"/>
    <col min="87" max="87" width="14.5703125" bestFit="1" customWidth="1"/>
    <col min="88" max="88" width="12.5703125" bestFit="1" customWidth="1"/>
    <col min="89" max="89" width="13.42578125" bestFit="1" customWidth="1"/>
    <col min="90" max="90" width="11.28515625" bestFit="1" customWidth="1"/>
    <col min="91" max="91" width="12.140625" bestFit="1" customWidth="1"/>
    <col min="92" max="92" width="12" bestFit="1" customWidth="1"/>
    <col min="94" max="94" width="12.85546875" bestFit="1" customWidth="1"/>
    <col min="98" max="98" width="13.42578125" bestFit="1" customWidth="1"/>
  </cols>
  <sheetData>
    <row r="1" spans="1:67" x14ac:dyDescent="0.25">
      <c r="A1" t="s">
        <v>403</v>
      </c>
      <c r="B1" t="s">
        <v>2</v>
      </c>
      <c r="C1" t="s">
        <v>404</v>
      </c>
      <c r="D1" t="s">
        <v>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484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  <c r="U1" t="s">
        <v>424</v>
      </c>
      <c r="V1" t="s">
        <v>425</v>
      </c>
      <c r="W1" t="s">
        <v>426</v>
      </c>
      <c r="X1" t="s">
        <v>427</v>
      </c>
      <c r="Y1" t="s">
        <v>428</v>
      </c>
      <c r="Z1" t="s">
        <v>429</v>
      </c>
      <c r="AA1" t="s">
        <v>430</v>
      </c>
      <c r="AB1" t="s">
        <v>431</v>
      </c>
      <c r="AC1" t="s">
        <v>432</v>
      </c>
      <c r="AD1" t="s">
        <v>433</v>
      </c>
      <c r="AE1" t="s">
        <v>434</v>
      </c>
      <c r="AF1" t="s">
        <v>435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179</v>
      </c>
      <c r="AO1" t="s">
        <v>180</v>
      </c>
      <c r="AP1" t="s">
        <v>181</v>
      </c>
      <c r="AQ1" t="s">
        <v>182</v>
      </c>
      <c r="AR1" t="s">
        <v>183</v>
      </c>
      <c r="AS1" t="s">
        <v>184</v>
      </c>
      <c r="AT1" t="s">
        <v>185</v>
      </c>
      <c r="AU1" t="s">
        <v>186</v>
      </c>
      <c r="AV1" t="s">
        <v>187</v>
      </c>
      <c r="AW1" t="s">
        <v>188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196</v>
      </c>
      <c r="BF1" t="s">
        <v>197</v>
      </c>
      <c r="BG1" t="s">
        <v>198</v>
      </c>
      <c r="BH1" t="s">
        <v>199</v>
      </c>
      <c r="BI1" t="s">
        <v>200</v>
      </c>
      <c r="BJ1" t="s">
        <v>201</v>
      </c>
      <c r="BK1" t="s">
        <v>202</v>
      </c>
      <c r="BL1" t="s">
        <v>203</v>
      </c>
      <c r="BM1" t="s">
        <v>204</v>
      </c>
      <c r="BN1" t="s">
        <v>205</v>
      </c>
      <c r="BO1" t="s">
        <v>206</v>
      </c>
    </row>
    <row r="2" spans="1:67" x14ac:dyDescent="0.25">
      <c r="A2" t="s">
        <v>420</v>
      </c>
      <c r="B2" t="s">
        <v>215</v>
      </c>
      <c r="C2" t="s">
        <v>564</v>
      </c>
      <c r="D2">
        <v>6.78</v>
      </c>
      <c r="E2">
        <v>5.65</v>
      </c>
      <c r="F2">
        <v>1.45</v>
      </c>
      <c r="G2">
        <v>3.87</v>
      </c>
      <c r="H2">
        <v>0.32</v>
      </c>
      <c r="I2">
        <v>0.11</v>
      </c>
      <c r="J2">
        <v>2012</v>
      </c>
      <c r="K2">
        <v>315</v>
      </c>
      <c r="L2">
        <v>1.84E-2</v>
      </c>
      <c r="M2">
        <v>6.0000000000000001E-3</v>
      </c>
      <c r="N2">
        <v>1E-4</v>
      </c>
      <c r="O2">
        <v>5.0000000000000001E-4</v>
      </c>
      <c r="P2">
        <v>2.9999999999999997E-4</v>
      </c>
      <c r="Q2">
        <v>5.9999999999999995E-4</v>
      </c>
      <c r="R2">
        <v>0.11174000000000001</v>
      </c>
      <c r="S2">
        <v>8.7708999999999995E-2</v>
      </c>
      <c r="T2">
        <v>2E-3</v>
      </c>
      <c r="U2">
        <v>0.85006542434043364</v>
      </c>
      <c r="V2">
        <v>0.81481504505166336</v>
      </c>
      <c r="W2">
        <v>0.38493353685260723</v>
      </c>
      <c r="X2">
        <v>0.28797414223658391</v>
      </c>
      <c r="Y2">
        <v>9.411948374744572E-2</v>
      </c>
      <c r="Z2">
        <v>0.10736459518555914</v>
      </c>
      <c r="AA2">
        <v>7.2939621547965294E-2</v>
      </c>
      <c r="AB2">
        <v>7.884705713989458E-2</v>
      </c>
      <c r="AC2">
        <v>5.7511134792952487E-2</v>
      </c>
      <c r="AD2">
        <v>4.1281465176181684E-2</v>
      </c>
      <c r="AE2">
        <v>5.7126084274318874E-2</v>
      </c>
      <c r="AF2">
        <v>3.5519999371162729E-2</v>
      </c>
      <c r="AG2">
        <v>2.0717370926739132E-2</v>
      </c>
      <c r="AH2">
        <v>1.15192290135282E-2</v>
      </c>
      <c r="AI2">
        <v>1.2331561584802751E-2</v>
      </c>
      <c r="AJ2">
        <v>8.1260522426119201E-3</v>
      </c>
      <c r="AK2">
        <v>1.5886459102440131E-2</v>
      </c>
      <c r="AL2">
        <v>4.5361937347395869E-3</v>
      </c>
      <c r="AM2">
        <v>2.3966256419649095E-3</v>
      </c>
      <c r="AN2">
        <v>2.5922711471536826E-3</v>
      </c>
      <c r="AO2">
        <v>1.1455416492150412E-3</v>
      </c>
      <c r="AP2">
        <v>2.6301975135456686E-3</v>
      </c>
      <c r="AQ2">
        <v>0</v>
      </c>
      <c r="AR2">
        <v>1.64772877066255E-4</v>
      </c>
      <c r="AS2">
        <v>3.0041286508313506E-3</v>
      </c>
      <c r="AT2">
        <v>0</v>
      </c>
      <c r="AU2">
        <v>3.2708428755865625E-4</v>
      </c>
      <c r="AV2">
        <v>1.628402414903874E-3</v>
      </c>
      <c r="AW2">
        <v>0</v>
      </c>
      <c r="AX2">
        <v>0</v>
      </c>
      <c r="AY2">
        <v>4.8125285176919624E-4</v>
      </c>
      <c r="AZ2">
        <v>8.0151497616424126E-4</v>
      </c>
      <c r="BA2">
        <v>2.0389850838991416E-3</v>
      </c>
      <c r="BB2">
        <v>9.5534638494784079E-4</v>
      </c>
      <c r="BC2">
        <v>1.1321274941685925E-3</v>
      </c>
      <c r="BD2">
        <v>0</v>
      </c>
      <c r="BE2">
        <v>8.1707826096950257E-4</v>
      </c>
      <c r="BF2">
        <v>1.1458118997166855E-3</v>
      </c>
      <c r="BG2">
        <v>4.7688738552030248E-4</v>
      </c>
      <c r="BH2">
        <v>1.2917845377838561E-3</v>
      </c>
      <c r="BI2">
        <v>1.5690210002452826E-4</v>
      </c>
      <c r="BJ2">
        <v>2.7169068686286676E-4</v>
      </c>
      <c r="BK2">
        <v>6.4215108942457081E-4</v>
      </c>
      <c r="BL2">
        <v>1.5745452713256751E-4</v>
      </c>
      <c r="BM2">
        <v>1.563496729164875E-4</v>
      </c>
      <c r="BN2">
        <v>0</v>
      </c>
      <c r="BO2">
        <v>0</v>
      </c>
    </row>
    <row r="3" spans="1:67" x14ac:dyDescent="0.25">
      <c r="A3" t="s">
        <v>420</v>
      </c>
      <c r="B3" t="s">
        <v>34</v>
      </c>
      <c r="C3" t="s">
        <v>562</v>
      </c>
      <c r="D3">
        <v>6.58</v>
      </c>
      <c r="E3">
        <v>4.3600000000000003</v>
      </c>
      <c r="F3">
        <v>3.65</v>
      </c>
      <c r="G3">
        <v>5.88</v>
      </c>
      <c r="H3">
        <v>0.92</v>
      </c>
      <c r="I3">
        <v>0.08</v>
      </c>
      <c r="J3">
        <v>241960</v>
      </c>
      <c r="K3">
        <v>241960</v>
      </c>
      <c r="L3">
        <v>5.1830000000000001E-2</v>
      </c>
      <c r="M3">
        <v>6.0000000000000001E-3</v>
      </c>
      <c r="N3">
        <v>1E-4</v>
      </c>
      <c r="O3">
        <v>5.0000000000000001E-4</v>
      </c>
      <c r="P3">
        <v>2.9999999999999997E-4</v>
      </c>
      <c r="Q3">
        <v>5.9999999999999995E-4</v>
      </c>
      <c r="R3">
        <v>0.26956000000000002</v>
      </c>
      <c r="S3">
        <v>0.18459999999999999</v>
      </c>
      <c r="T3">
        <v>2E-3</v>
      </c>
      <c r="U3">
        <v>1.1332480299795589</v>
      </c>
      <c r="V3">
        <v>0.96302615917865952</v>
      </c>
      <c r="W3">
        <v>0.55218038301818073</v>
      </c>
      <c r="X3">
        <v>0.25741502130176519</v>
      </c>
      <c r="Y3">
        <v>0.1797983179794175</v>
      </c>
      <c r="Z3">
        <v>0.12967268946424934</v>
      </c>
      <c r="AA3">
        <v>0.13837520753026394</v>
      </c>
      <c r="AB3">
        <v>6.0516512317546199E-2</v>
      </c>
      <c r="AC3">
        <v>4.396214548400177E-2</v>
      </c>
      <c r="AD3">
        <v>6.9905509597813345E-2</v>
      </c>
      <c r="AE3">
        <v>4.3635665149405055E-2</v>
      </c>
      <c r="AF3">
        <v>3.8128071253093254E-2</v>
      </c>
      <c r="AG3">
        <v>1.7493546879435561E-2</v>
      </c>
      <c r="AH3">
        <v>3.775599761976102E-2</v>
      </c>
      <c r="AI3">
        <v>3.0978058278742261E-2</v>
      </c>
      <c r="AJ3">
        <v>2.5114933336112189E-2</v>
      </c>
      <c r="AK3">
        <v>1.0408041295908438E-2</v>
      </c>
      <c r="AL3">
        <v>1.0519175742526693E-2</v>
      </c>
      <c r="AM3">
        <v>1.2161429756954348E-2</v>
      </c>
      <c r="AN3">
        <v>7.142285986508636E-3</v>
      </c>
      <c r="AO3">
        <v>1.3261139579823276E-2</v>
      </c>
      <c r="AP3">
        <v>4.2365696922679772E-3</v>
      </c>
      <c r="AQ3">
        <v>3.0091053055913068E-3</v>
      </c>
      <c r="AR3">
        <v>4.3239687421714364E-3</v>
      </c>
      <c r="AS3">
        <v>1.4265952358476939E-3</v>
      </c>
      <c r="AT3">
        <v>4.4556446066178782E-3</v>
      </c>
      <c r="AU3">
        <v>1.9567609059774711E-3</v>
      </c>
      <c r="AV3">
        <v>8.5569879114701672E-4</v>
      </c>
      <c r="AW3">
        <v>3.4304012322791968E-3</v>
      </c>
      <c r="AX3">
        <v>2.6499613105649376E-4</v>
      </c>
      <c r="AY3">
        <v>1.0402720773532164E-3</v>
      </c>
      <c r="AZ3">
        <v>7.8788599024018639E-4</v>
      </c>
      <c r="BA3">
        <v>2.6438825053442627E-4</v>
      </c>
      <c r="BB3">
        <v>4.4174918541451248E-5</v>
      </c>
      <c r="BC3">
        <v>3.8472551022303373E-4</v>
      </c>
      <c r="BD3">
        <v>6.95656496741457E-4</v>
      </c>
      <c r="BE3">
        <v>1.2802130274478001E-4</v>
      </c>
      <c r="BF3">
        <v>0</v>
      </c>
      <c r="BG3">
        <v>1.3153325686866875E-4</v>
      </c>
      <c r="BH3">
        <v>0</v>
      </c>
      <c r="BI3">
        <v>6.5833824892561001E-5</v>
      </c>
      <c r="BJ3">
        <v>0</v>
      </c>
      <c r="BK3">
        <v>0</v>
      </c>
      <c r="BL3">
        <v>4.3647384997871126E-5</v>
      </c>
      <c r="BM3">
        <v>0</v>
      </c>
      <c r="BN3">
        <v>0</v>
      </c>
      <c r="BO3">
        <v>0</v>
      </c>
    </row>
    <row r="4" spans="1:67" x14ac:dyDescent="0.25">
      <c r="A4" t="s">
        <v>420</v>
      </c>
      <c r="B4" t="s">
        <v>50</v>
      </c>
      <c r="C4" t="s">
        <v>564</v>
      </c>
      <c r="D4">
        <v>6.25</v>
      </c>
      <c r="E4">
        <v>5.34</v>
      </c>
      <c r="F4">
        <v>1.58</v>
      </c>
      <c r="G4">
        <v>2.13</v>
      </c>
      <c r="H4">
        <v>0.2</v>
      </c>
      <c r="I4">
        <v>0.16</v>
      </c>
      <c r="J4">
        <v>2419.6</v>
      </c>
      <c r="K4">
        <v>410</v>
      </c>
      <c r="L4">
        <v>1.4959999999999999E-2</v>
      </c>
      <c r="M4">
        <v>6.0000000000000001E-3</v>
      </c>
      <c r="N4">
        <v>1E-4</v>
      </c>
      <c r="O4">
        <v>5.0000000000000001E-4</v>
      </c>
      <c r="P4">
        <v>2.9999999999999997E-4</v>
      </c>
      <c r="Q4">
        <v>5.9999999999999995E-4</v>
      </c>
      <c r="R4">
        <v>9.6100000000000005E-2</v>
      </c>
      <c r="S4">
        <v>2.84196E-2</v>
      </c>
      <c r="T4">
        <v>2E-3</v>
      </c>
      <c r="U4">
        <v>0.88400089997763553</v>
      </c>
      <c r="V4">
        <v>0.90035973545265091</v>
      </c>
      <c r="W4">
        <v>0.35293457432328112</v>
      </c>
      <c r="X4">
        <v>0.27808877590116132</v>
      </c>
      <c r="Y4">
        <v>0.11354628198222001</v>
      </c>
      <c r="Z4">
        <v>9.8862867619789241E-2</v>
      </c>
      <c r="AA4">
        <v>6.7155116821495719E-2</v>
      </c>
      <c r="AB4">
        <v>0.10237740420847015</v>
      </c>
      <c r="AC4">
        <v>3.8082676845066839E-2</v>
      </c>
      <c r="AD4">
        <v>3.5035451011923471E-2</v>
      </c>
      <c r="AE4">
        <v>4.0549472866746004E-2</v>
      </c>
      <c r="AF4">
        <v>3.3250039575454637E-2</v>
      </c>
      <c r="AG4">
        <v>3.4443105827100251E-2</v>
      </c>
      <c r="AH4">
        <v>2.9448525816874026E-3</v>
      </c>
      <c r="AI4">
        <v>5.2507352362483467E-3</v>
      </c>
      <c r="AJ4">
        <v>2.3849128330356178E-3</v>
      </c>
      <c r="AK4">
        <v>1.4188326978941714E-2</v>
      </c>
      <c r="AL4">
        <v>7.6283445388702076E-3</v>
      </c>
      <c r="AM4">
        <v>3.4804835409024707E-3</v>
      </c>
      <c r="AN4">
        <v>1.8987408261731662E-3</v>
      </c>
      <c r="AO4">
        <v>0</v>
      </c>
      <c r="AP4">
        <v>1.4593782293296125E-3</v>
      </c>
      <c r="AQ4">
        <v>1.2785107906310999E-4</v>
      </c>
      <c r="AR4">
        <v>0</v>
      </c>
      <c r="AS4">
        <v>1.1357257255173727E-3</v>
      </c>
      <c r="AT4">
        <v>2.7334202555884501E-4</v>
      </c>
      <c r="AU4">
        <v>1.3652398999552376E-4</v>
      </c>
      <c r="AV4">
        <v>1.4544322100934501E-3</v>
      </c>
      <c r="AW4">
        <v>0</v>
      </c>
      <c r="AX4">
        <v>9.297037294895838E-4</v>
      </c>
      <c r="AY4">
        <v>1.2710873389532501E-4</v>
      </c>
      <c r="AZ4">
        <v>1.314461176074725E-4</v>
      </c>
      <c r="BA4">
        <v>4.6862018567493652E-4</v>
      </c>
      <c r="BB4">
        <v>2.6797010760299625E-4</v>
      </c>
      <c r="BC4">
        <v>7.2546276777682201E-4</v>
      </c>
      <c r="BD4">
        <v>0</v>
      </c>
      <c r="BE4">
        <v>1.3712154453708001E-4</v>
      </c>
      <c r="BF4">
        <v>1.2785107906310999E-4</v>
      </c>
      <c r="BG4">
        <v>1.2710873389532501E-4</v>
      </c>
      <c r="BH4">
        <v>2.6797010760299625E-4</v>
      </c>
      <c r="BI4">
        <v>2.0523178504796275E-4</v>
      </c>
      <c r="BJ4">
        <v>0</v>
      </c>
      <c r="BK4">
        <v>1.3512490946631376E-4</v>
      </c>
      <c r="BL4">
        <v>1.7215037038409626E-4</v>
      </c>
      <c r="BM4">
        <v>1.3652398999552376E-4</v>
      </c>
      <c r="BN4">
        <v>0</v>
      </c>
      <c r="BO4">
        <v>0</v>
      </c>
    </row>
    <row r="5" spans="1:67" x14ac:dyDescent="0.25">
      <c r="A5" t="s">
        <v>420</v>
      </c>
      <c r="B5" t="s">
        <v>58</v>
      </c>
      <c r="C5" t="s">
        <v>563</v>
      </c>
      <c r="D5">
        <v>6.45</v>
      </c>
      <c r="E5">
        <v>5.34</v>
      </c>
      <c r="F5">
        <v>1.36</v>
      </c>
      <c r="G5">
        <v>1.66</v>
      </c>
      <c r="H5">
        <v>0.45</v>
      </c>
      <c r="I5">
        <v>0.01</v>
      </c>
      <c r="J5">
        <v>571.70000000000005</v>
      </c>
      <c r="K5">
        <v>343</v>
      </c>
      <c r="L5">
        <v>4.4900000000000002E-2</v>
      </c>
      <c r="M5">
        <v>3.8450000000000002E-4</v>
      </c>
      <c r="N5">
        <v>5.8499999999999999E-5</v>
      </c>
      <c r="O5">
        <v>1.495E-4</v>
      </c>
      <c r="P5">
        <v>5.4485000000000002E-3</v>
      </c>
      <c r="Q5">
        <v>4.5135000000000002E-3</v>
      </c>
      <c r="R5">
        <v>7.8047500000000006E-2</v>
      </c>
      <c r="S5">
        <v>8.9982500000000007E-2</v>
      </c>
      <c r="T5">
        <v>2E-3</v>
      </c>
      <c r="U5">
        <v>0.97525785978023249</v>
      </c>
      <c r="V5">
        <v>0.8283471890435532</v>
      </c>
      <c r="W5">
        <v>0.45350069613728727</v>
      </c>
      <c r="X5">
        <v>0.26725045208735537</v>
      </c>
      <c r="Y5">
        <v>0.14665218656630929</v>
      </c>
      <c r="Z5">
        <v>0.12438119780444885</v>
      </c>
      <c r="AA5">
        <v>7.5145718107556631E-2</v>
      </c>
      <c r="AB5">
        <v>6.7936389473561301E-2</v>
      </c>
      <c r="AC5">
        <v>0.1114661311071883</v>
      </c>
      <c r="AD5">
        <v>5.664589811390873E-2</v>
      </c>
      <c r="AE5">
        <v>3.8535868499486259E-2</v>
      </c>
      <c r="AF5">
        <v>4.7565760049490667E-2</v>
      </c>
      <c r="AG5">
        <v>2.5159812256153786E-2</v>
      </c>
      <c r="AH5">
        <v>2.1371968593078633E-2</v>
      </c>
      <c r="AI5">
        <v>1.8582133674578272E-2</v>
      </c>
      <c r="AJ5">
        <v>2.3777127832311867E-2</v>
      </c>
      <c r="AK5">
        <v>1.3253001387388913E-2</v>
      </c>
      <c r="AL5">
        <v>7.3732463903925065E-3</v>
      </c>
      <c r="AM5">
        <v>4.863977042546771E-3</v>
      </c>
      <c r="AN5">
        <v>3.9966842236972095E-3</v>
      </c>
      <c r="AO5">
        <v>4.1853801744702879E-3</v>
      </c>
      <c r="AP5">
        <v>6.0164934426407378E-3</v>
      </c>
      <c r="AQ5">
        <v>1.0498079593978375E-3</v>
      </c>
      <c r="AR5">
        <v>1.5483834745541351E-3</v>
      </c>
      <c r="AS5">
        <v>2.225699684275191E-3</v>
      </c>
      <c r="AT5">
        <v>7.9799973585229628E-4</v>
      </c>
      <c r="AU5">
        <v>2.5941677815347545E-3</v>
      </c>
      <c r="AV5">
        <v>8.5970306413575429E-4</v>
      </c>
      <c r="AW5">
        <v>2.6317175427715352E-3</v>
      </c>
      <c r="AX5">
        <v>1.0494774185341674E-3</v>
      </c>
      <c r="AY5">
        <v>2.5272947836635373E-4</v>
      </c>
      <c r="AZ5">
        <v>1.0520669224954563E-3</v>
      </c>
      <c r="BA5">
        <v>1.3284870127109374E-4</v>
      </c>
      <c r="BB5">
        <v>2.2130728415382513E-4</v>
      </c>
      <c r="BC5">
        <v>0</v>
      </c>
      <c r="BD5">
        <v>0</v>
      </c>
      <c r="BE5">
        <v>0</v>
      </c>
      <c r="BF5">
        <v>5.3118036915504748E-4</v>
      </c>
      <c r="BG5">
        <v>5.1876050822567373E-4</v>
      </c>
      <c r="BH5">
        <v>6.6325145509634246E-4</v>
      </c>
      <c r="BI5">
        <v>2.6508660087095498E-4</v>
      </c>
      <c r="BJ5">
        <v>1.765699142984525E-4</v>
      </c>
      <c r="BK5">
        <v>0</v>
      </c>
      <c r="BL5">
        <v>6.31823695915885E-5</v>
      </c>
      <c r="BM5">
        <v>3.9763865695406121E-4</v>
      </c>
      <c r="BN5">
        <v>0</v>
      </c>
      <c r="BO5">
        <v>0</v>
      </c>
    </row>
    <row r="6" spans="1:67" x14ac:dyDescent="0.25">
      <c r="A6" t="s">
        <v>420</v>
      </c>
      <c r="B6" t="s">
        <v>66</v>
      </c>
      <c r="C6" t="s">
        <v>562</v>
      </c>
      <c r="D6">
        <v>6.59</v>
      </c>
      <c r="E6">
        <v>5.85</v>
      </c>
      <c r="F6">
        <v>0.98</v>
      </c>
      <c r="G6">
        <v>4.08</v>
      </c>
      <c r="H6">
        <v>0.46</v>
      </c>
      <c r="I6">
        <v>0.65</v>
      </c>
      <c r="J6">
        <v>241960</v>
      </c>
      <c r="K6">
        <v>241960</v>
      </c>
      <c r="L6">
        <v>6.9489999999999996E-2</v>
      </c>
      <c r="M6">
        <v>2.7199999999999994E-4</v>
      </c>
      <c r="N6">
        <v>1.4999999999999999E-5</v>
      </c>
      <c r="O6">
        <v>1.3800000000000002E-4</v>
      </c>
      <c r="P6">
        <v>2.6150000000000001E-4</v>
      </c>
      <c r="Q6">
        <v>8.61E-4</v>
      </c>
      <c r="R6">
        <v>1.3293216666666665</v>
      </c>
      <c r="S6">
        <v>0.10192833333333334</v>
      </c>
      <c r="T6">
        <v>2E-3</v>
      </c>
      <c r="U6">
        <v>1.0550157933008568</v>
      </c>
      <c r="V6">
        <v>0.86994200356890483</v>
      </c>
      <c r="W6">
        <v>0.50612954659308307</v>
      </c>
      <c r="X6">
        <v>0.28193813183637156</v>
      </c>
      <c r="Y6">
        <v>0.14742218135538979</v>
      </c>
      <c r="Z6">
        <v>0.12619211799785437</v>
      </c>
      <c r="AA6">
        <v>0.12701620794938001</v>
      </c>
      <c r="AB6">
        <v>3.3702146267946632E-2</v>
      </c>
      <c r="AC6">
        <v>6.2178314952574192E-2</v>
      </c>
      <c r="AD6">
        <v>7.1991340477743623E-2</v>
      </c>
      <c r="AE6">
        <v>4.680681962187782E-2</v>
      </c>
      <c r="AF6">
        <v>3.7053627660924959E-2</v>
      </c>
      <c r="AG6">
        <v>1.4304720515822615E-2</v>
      </c>
      <c r="AH6">
        <v>3.1550995812584422E-2</v>
      </c>
      <c r="AI6">
        <v>4.6010695711324087E-2</v>
      </c>
      <c r="AJ6">
        <v>1.8863971762063145E-2</v>
      </c>
      <c r="AK6">
        <v>1.0162593347960392E-2</v>
      </c>
      <c r="AL6">
        <v>8.293767091464432E-3</v>
      </c>
      <c r="AM6">
        <v>1.6108530356447187E-2</v>
      </c>
      <c r="AN6">
        <v>1.564463066902862E-2</v>
      </c>
      <c r="AO6">
        <v>1.0333751432239992E-2</v>
      </c>
      <c r="AP6">
        <v>7.5218749827339116E-4</v>
      </c>
      <c r="AQ6">
        <v>5.1647313271101737E-3</v>
      </c>
      <c r="AR6">
        <v>3.192040223836224E-3</v>
      </c>
      <c r="AS6">
        <v>7.6722616426492499E-4</v>
      </c>
      <c r="AT6">
        <v>2.2546227130197587E-3</v>
      </c>
      <c r="AU6">
        <v>4.5812067200357628E-4</v>
      </c>
      <c r="AV6">
        <v>4.9314917170666376E-5</v>
      </c>
      <c r="AW6">
        <v>3.1791835568852336E-3</v>
      </c>
      <c r="AX6">
        <v>1.7827946103417811E-3</v>
      </c>
      <c r="AY6">
        <v>1.2219984684447738E-3</v>
      </c>
      <c r="AZ6">
        <v>3.0556366813486754E-4</v>
      </c>
      <c r="BA6">
        <v>0</v>
      </c>
      <c r="BB6">
        <v>2.0379238263448099E-4</v>
      </c>
      <c r="BC6">
        <v>0</v>
      </c>
      <c r="BD6">
        <v>1.4626556286032009E-3</v>
      </c>
      <c r="BE6">
        <v>0</v>
      </c>
      <c r="BF6">
        <v>0</v>
      </c>
      <c r="BG6">
        <v>0</v>
      </c>
      <c r="BH6">
        <v>0</v>
      </c>
      <c r="BI6">
        <v>0</v>
      </c>
      <c r="BJ6">
        <v>7.3972375755999628E-5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25">
      <c r="A7" t="s">
        <v>420</v>
      </c>
      <c r="B7" t="s">
        <v>74</v>
      </c>
      <c r="C7" t="s">
        <v>564</v>
      </c>
      <c r="D7">
        <v>6.49</v>
      </c>
      <c r="E7">
        <v>5.76</v>
      </c>
      <c r="F7">
        <v>1.69</v>
      </c>
      <c r="G7">
        <v>3.58</v>
      </c>
      <c r="H7">
        <v>0.2</v>
      </c>
      <c r="I7">
        <v>0.05</v>
      </c>
      <c r="J7">
        <v>169.4</v>
      </c>
      <c r="K7">
        <v>117.1</v>
      </c>
      <c r="L7">
        <v>1.848E-2</v>
      </c>
      <c r="M7">
        <v>4.6799999999999999E-4</v>
      </c>
      <c r="N7">
        <v>3.9999999999999996E-5</v>
      </c>
      <c r="O7">
        <v>1.6049999999999997E-4</v>
      </c>
      <c r="P7">
        <v>3.3249999999999998E-3</v>
      </c>
      <c r="Q7">
        <v>2.5119999999999999E-3</v>
      </c>
      <c r="R7">
        <v>7.8986500000000001E-2</v>
      </c>
      <c r="S7">
        <v>3.2212000000000005E-2</v>
      </c>
      <c r="T7">
        <v>2E-3</v>
      </c>
      <c r="U7">
        <v>1.0690998809082886</v>
      </c>
      <c r="V7">
        <v>0.8580588040823639</v>
      </c>
      <c r="W7">
        <v>0.48808755455428343</v>
      </c>
      <c r="X7">
        <v>0.26667179759851661</v>
      </c>
      <c r="Y7">
        <v>0.15747013688129496</v>
      </c>
      <c r="Z7">
        <v>0.10255025523251513</v>
      </c>
      <c r="AA7">
        <v>0.11296495545880199</v>
      </c>
      <c r="AB7">
        <v>8.0223893084320055E-2</v>
      </c>
      <c r="AC7">
        <v>5.6954216618381223E-2</v>
      </c>
      <c r="AD7">
        <v>5.99730079762835E-2</v>
      </c>
      <c r="AE7">
        <v>3.8462699315391008E-2</v>
      </c>
      <c r="AF7">
        <v>3.9432111780135844E-2</v>
      </c>
      <c r="AG7">
        <v>1.7591764764851987E-2</v>
      </c>
      <c r="AH7">
        <v>2.4597749887271449E-2</v>
      </c>
      <c r="AI7">
        <v>1.6369250951943727E-2</v>
      </c>
      <c r="AJ7">
        <v>1.9911029022938301E-2</v>
      </c>
      <c r="AK7">
        <v>1.2974265697343227E-2</v>
      </c>
      <c r="AL7">
        <v>6.0774336610138471E-3</v>
      </c>
      <c r="AM7">
        <v>1.2417640453612534E-2</v>
      </c>
      <c r="AN7">
        <v>6.5518155033056705E-3</v>
      </c>
      <c r="AO7">
        <v>8.606503519740424E-3</v>
      </c>
      <c r="AP7">
        <v>1.6740875106950174E-3</v>
      </c>
      <c r="AQ7">
        <v>3.8934059138560195E-3</v>
      </c>
      <c r="AR7">
        <v>2.434578419515191E-3</v>
      </c>
      <c r="AS7">
        <v>1.3566902373860039E-3</v>
      </c>
      <c r="AT7">
        <v>5.4076602480910641E-4</v>
      </c>
      <c r="AU7">
        <v>1.9508769156802975E-3</v>
      </c>
      <c r="AV7">
        <v>6.1331597703899237E-4</v>
      </c>
      <c r="AW7">
        <v>9.0938145752482262E-4</v>
      </c>
      <c r="AX7">
        <v>4.5814838183582502E-4</v>
      </c>
      <c r="AY7">
        <v>1.0472736900518863E-3</v>
      </c>
      <c r="AZ7">
        <v>1.5159600271660251E-4</v>
      </c>
      <c r="BA7">
        <v>0</v>
      </c>
      <c r="BB7">
        <v>1.7460267016696787E-4</v>
      </c>
      <c r="BC7">
        <v>5.21635347680405E-5</v>
      </c>
      <c r="BD7">
        <v>7.5200722291180735E-4</v>
      </c>
      <c r="BE7">
        <v>1.4464077018317624E-4</v>
      </c>
      <c r="BF7">
        <v>0</v>
      </c>
      <c r="BG7">
        <v>0</v>
      </c>
      <c r="BH7">
        <v>0</v>
      </c>
      <c r="BI7">
        <v>7.5264932562622248E-5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5">
      <c r="A8" t="s">
        <v>420</v>
      </c>
      <c r="B8" t="s">
        <v>485</v>
      </c>
      <c r="C8" t="s">
        <v>563</v>
      </c>
      <c r="D8">
        <v>6.98</v>
      </c>
      <c r="E8">
        <v>5.38</v>
      </c>
      <c r="F8">
        <v>1.68</v>
      </c>
      <c r="G8">
        <v>2.69</v>
      </c>
      <c r="H8">
        <v>0.41</v>
      </c>
      <c r="I8">
        <v>0.06</v>
      </c>
      <c r="J8">
        <v>437.1</v>
      </c>
      <c r="K8">
        <v>437.1</v>
      </c>
      <c r="L8">
        <v>5.1819999999999998E-2</v>
      </c>
      <c r="M8">
        <v>9.2150000000000001E-4</v>
      </c>
      <c r="N8">
        <v>2.1999999999999999E-5</v>
      </c>
      <c r="O8">
        <v>3.2950000000000004E-4</v>
      </c>
      <c r="P8">
        <v>4.3499999999999997E-3</v>
      </c>
      <c r="Q8">
        <v>1.7075E-3</v>
      </c>
      <c r="R8">
        <v>0.15749950000000001</v>
      </c>
      <c r="S8">
        <v>5.3348E-2</v>
      </c>
      <c r="T8">
        <v>2E-3</v>
      </c>
      <c r="U8">
        <v>0.91420966141968429</v>
      </c>
      <c r="V8">
        <v>0.87994153199504377</v>
      </c>
      <c r="W8">
        <v>0.37355720418904625</v>
      </c>
      <c r="X8">
        <v>0.29118310348174276</v>
      </c>
      <c r="Y8">
        <v>0.11971453001797737</v>
      </c>
      <c r="Z8">
        <v>0.11975191692240504</v>
      </c>
      <c r="AA8">
        <v>7.0355114915306813E-2</v>
      </c>
      <c r="AB8">
        <v>8.8285897231086985E-2</v>
      </c>
      <c r="AC8">
        <v>4.7541740736980601E-2</v>
      </c>
      <c r="AD8">
        <v>4.5439445681287764E-2</v>
      </c>
      <c r="AE8">
        <v>4.5686286197267507E-2</v>
      </c>
      <c r="AF8">
        <v>4.0779611732402216E-2</v>
      </c>
      <c r="AG8">
        <f t="shared" ref="AG8:BO8" si="0">AVERAGE(AG28,AG18,AG38)</f>
        <v>2.8186431085885363E-2</v>
      </c>
      <c r="AH8">
        <f t="shared" si="0"/>
        <v>1.004129721295717E-2</v>
      </c>
      <c r="AI8">
        <f t="shared" si="0"/>
        <v>1.0881652484860857E-2</v>
      </c>
      <c r="AJ8">
        <f t="shared" si="0"/>
        <v>6.2677575786271771E-3</v>
      </c>
      <c r="AK8">
        <f t="shared" si="0"/>
        <v>1.7033018774696578E-2</v>
      </c>
      <c r="AL8">
        <f t="shared" si="0"/>
        <v>7.6903954011614123E-3</v>
      </c>
      <c r="AM8">
        <f t="shared" si="0"/>
        <v>2.1340827352546825E-3</v>
      </c>
      <c r="AN8">
        <f t="shared" si="0"/>
        <v>1.4857045678999413E-3</v>
      </c>
      <c r="AO8">
        <f t="shared" si="0"/>
        <v>1.2217467200337599E-3</v>
      </c>
      <c r="AP8">
        <f t="shared" si="0"/>
        <v>2.9861611284538766E-3</v>
      </c>
      <c r="AQ8">
        <f t="shared" si="0"/>
        <v>0</v>
      </c>
      <c r="AR8">
        <f t="shared" si="0"/>
        <v>3.1255946540911496E-4</v>
      </c>
      <c r="AS8">
        <f t="shared" si="0"/>
        <v>1.8706983538105376E-3</v>
      </c>
      <c r="AT8">
        <f t="shared" si="0"/>
        <v>2.1102874859514999E-4</v>
      </c>
      <c r="AU8">
        <f t="shared" si="0"/>
        <v>1.9251627389089228E-4</v>
      </c>
      <c r="AV8">
        <f t="shared" si="0"/>
        <v>1.1075693276874894E-3</v>
      </c>
      <c r="AW8">
        <f t="shared" si="0"/>
        <v>5.444639070912525E-4</v>
      </c>
      <c r="AX8">
        <f t="shared" si="0"/>
        <v>3.8461153133939125E-4</v>
      </c>
      <c r="AY8">
        <f t="shared" si="0"/>
        <v>3.3863555606272093E-4</v>
      </c>
      <c r="AZ8">
        <f t="shared" si="0"/>
        <v>6.3780166254557419E-4</v>
      </c>
      <c r="BA8">
        <f t="shared" si="0"/>
        <v>7.1979641388501998E-4</v>
      </c>
      <c r="BB8">
        <f t="shared" si="0"/>
        <v>5.6644530073958076E-4</v>
      </c>
      <c r="BC8">
        <f t="shared" si="0"/>
        <v>5.8342290068120735E-4</v>
      </c>
      <c r="BD8">
        <f t="shared" si="0"/>
        <v>4.0834060179605293E-5</v>
      </c>
      <c r="BE8">
        <f t="shared" si="0"/>
        <v>4.1922190474649669E-4</v>
      </c>
      <c r="BF8">
        <f t="shared" si="0"/>
        <v>5.0289147749394498E-4</v>
      </c>
      <c r="BG8">
        <f t="shared" si="0"/>
        <v>2.7367892844970418E-4</v>
      </c>
      <c r="BH8">
        <f t="shared" si="0"/>
        <v>3.4827601240929393E-4</v>
      </c>
      <c r="BI8">
        <f t="shared" si="0"/>
        <v>4.4296471540433599E-4</v>
      </c>
      <c r="BJ8">
        <f t="shared" si="0"/>
        <v>6.2750178474881704E-5</v>
      </c>
      <c r="BK8">
        <f t="shared" si="0"/>
        <v>6.8686666666666667E-5</v>
      </c>
      <c r="BL8">
        <f t="shared" si="0"/>
        <v>1.9157909615220145E-4</v>
      </c>
      <c r="BM8">
        <f t="shared" si="0"/>
        <v>1.6162337103031198E-4</v>
      </c>
      <c r="BN8">
        <f t="shared" si="0"/>
        <v>0</v>
      </c>
      <c r="BO8">
        <f t="shared" si="0"/>
        <v>0</v>
      </c>
    </row>
    <row r="9" spans="1:67" x14ac:dyDescent="0.25">
      <c r="A9" t="s">
        <v>420</v>
      </c>
      <c r="B9" t="s">
        <v>234</v>
      </c>
      <c r="C9" t="s">
        <v>562</v>
      </c>
      <c r="D9">
        <v>6.49</v>
      </c>
      <c r="E9">
        <v>4.9800000000000004</v>
      </c>
      <c r="F9">
        <v>1.93</v>
      </c>
      <c r="G9">
        <v>2.69</v>
      </c>
      <c r="H9">
        <v>0.71</v>
      </c>
      <c r="I9">
        <v>7.0000000000000007E-2</v>
      </c>
      <c r="J9">
        <v>34300</v>
      </c>
      <c r="K9">
        <v>12670</v>
      </c>
      <c r="L9">
        <v>1.3297E-2</v>
      </c>
      <c r="M9">
        <v>6.0000000000000001E-3</v>
      </c>
      <c r="N9">
        <v>1E-4</v>
      </c>
      <c r="O9">
        <v>5.0000000000000001E-4</v>
      </c>
      <c r="P9">
        <v>2.9999999999999997E-4</v>
      </c>
      <c r="Q9">
        <v>5.9999999999999995E-4</v>
      </c>
      <c r="R9">
        <v>6.8915000000000004E-2</v>
      </c>
      <c r="S9">
        <v>9.3120000000000008E-3</v>
      </c>
      <c r="T9">
        <v>2E-3</v>
      </c>
      <c r="U9">
        <v>0.83033886576831206</v>
      </c>
      <c r="V9">
        <v>0.73333912418423763</v>
      </c>
      <c r="W9">
        <v>0.35327460896800023</v>
      </c>
      <c r="X9">
        <v>0.30553434972629451</v>
      </c>
      <c r="Y9">
        <v>8.5286300568463078E-2</v>
      </c>
      <c r="Z9">
        <v>0.11244312558639748</v>
      </c>
      <c r="AA9">
        <v>5.8500260354632183E-2</v>
      </c>
      <c r="AB9">
        <v>6.9764701327237291E-2</v>
      </c>
      <c r="AC9">
        <v>7.8766836947637794E-2</v>
      </c>
      <c r="AD9">
        <v>4.2228665105080228E-2</v>
      </c>
      <c r="AE9">
        <v>3.5843037340113112E-2</v>
      </c>
      <c r="AF9">
        <v>3.3823517260667742E-2</v>
      </c>
      <c r="AG9">
        <v>1.7316576259494947E-2</v>
      </c>
      <c r="AH9">
        <v>9.7492819364478553E-3</v>
      </c>
      <c r="AI9">
        <v>1.0438494800227504E-2</v>
      </c>
      <c r="AJ9">
        <v>7.3161925905870281E-3</v>
      </c>
      <c r="AK9">
        <v>1.1049233752084912E-2</v>
      </c>
      <c r="AL9">
        <v>5.7572300860659256E-3</v>
      </c>
      <c r="AM9">
        <v>1.8320032582604436E-3</v>
      </c>
      <c r="AN9">
        <v>2.4316216844772458E-3</v>
      </c>
      <c r="AO9">
        <v>7.2651225015777526E-4</v>
      </c>
      <c r="AP9">
        <v>2.1869626726021374E-3</v>
      </c>
      <c r="AQ9">
        <v>1.2283266373666163E-4</v>
      </c>
      <c r="AR9">
        <v>3.6731888140929564E-4</v>
      </c>
      <c r="AS9">
        <v>1.0787459599448379E-3</v>
      </c>
      <c r="AT9">
        <v>7.7650042405390111E-4</v>
      </c>
      <c r="AU9">
        <v>5.2363845404086577E-4</v>
      </c>
      <c r="AV9">
        <v>7.7607592808842185E-4</v>
      </c>
      <c r="AW9">
        <v>8.0856899285141118E-5</v>
      </c>
      <c r="AX9">
        <v>8.9606032533381735E-4</v>
      </c>
      <c r="AY9">
        <v>3.2627080025860442E-4</v>
      </c>
      <c r="AZ9">
        <v>4.4082926901119641E-4</v>
      </c>
      <c r="BA9">
        <v>1.8348189922573179E-4</v>
      </c>
      <c r="BB9">
        <v>2.608312944487849E-4</v>
      </c>
      <c r="BC9">
        <v>1.6413650384134289E-4</v>
      </c>
      <c r="BD9">
        <v>6.103595098894688E-5</v>
      </c>
      <c r="BE9">
        <v>1.6246539932894836E-4</v>
      </c>
      <c r="BF9">
        <v>2.017023762146335E-4</v>
      </c>
      <c r="BG9">
        <v>1.192674074933915E-4</v>
      </c>
      <c r="BH9">
        <v>1.9863228327986399E-4</v>
      </c>
      <c r="BI9">
        <v>1.6227232272188365E-4</v>
      </c>
      <c r="BJ9">
        <v>1.216799506349945E-4</v>
      </c>
      <c r="BK9">
        <v>1.6197653348476963E-4</v>
      </c>
      <c r="BL9">
        <v>6.0577291631884751E-5</v>
      </c>
      <c r="BM9">
        <v>4.1451395751398998E-5</v>
      </c>
      <c r="BN9">
        <v>4.1601618086262622E-5</v>
      </c>
      <c r="BO9">
        <v>0</v>
      </c>
    </row>
    <row r="10" spans="1:67" x14ac:dyDescent="0.25">
      <c r="A10" t="s">
        <v>420</v>
      </c>
      <c r="B10" t="s">
        <v>42</v>
      </c>
      <c r="C10" t="s">
        <v>564</v>
      </c>
      <c r="D10">
        <v>6.34</v>
      </c>
      <c r="E10">
        <v>5.13</v>
      </c>
      <c r="F10">
        <v>0.59</v>
      </c>
      <c r="G10">
        <v>2.4700000000000002</v>
      </c>
      <c r="H10">
        <v>0.34</v>
      </c>
      <c r="I10">
        <v>0.02</v>
      </c>
      <c r="J10">
        <v>169.6</v>
      </c>
      <c r="K10">
        <v>82</v>
      </c>
      <c r="L10">
        <v>8.4810000000000007E-3</v>
      </c>
      <c r="M10">
        <v>4.9649999999999998E-4</v>
      </c>
      <c r="N10">
        <v>8.8999999999999995E-5</v>
      </c>
      <c r="O10">
        <v>1.3550000000000001E-4</v>
      </c>
      <c r="P10">
        <v>3.9389999999999998E-3</v>
      </c>
      <c r="Q10">
        <v>5.1485000000000003E-3</v>
      </c>
      <c r="R10">
        <v>1.42785E-2</v>
      </c>
      <c r="S10">
        <v>2.8025000000000003E-3</v>
      </c>
      <c r="T10">
        <v>2E-3</v>
      </c>
      <c r="U10">
        <v>0.94880721012367186</v>
      </c>
      <c r="V10">
        <v>0.97139368992446262</v>
      </c>
      <c r="W10">
        <v>0.45265509378946123</v>
      </c>
      <c r="X10">
        <v>0.26353688915339479</v>
      </c>
      <c r="Y10">
        <v>0.10985973560055051</v>
      </c>
      <c r="Z10">
        <v>9.9065863924026901E-2</v>
      </c>
      <c r="AA10">
        <v>9.0543298622324325E-2</v>
      </c>
      <c r="AB10">
        <v>7.2533007868963204E-2</v>
      </c>
      <c r="AC10">
        <v>0.10585443091692319</v>
      </c>
      <c r="AD10">
        <v>4.1714471002376845E-2</v>
      </c>
      <c r="AE10">
        <v>3.9933873082058806E-2</v>
      </c>
      <c r="AF10">
        <v>4.9575647245999901E-2</v>
      </c>
      <c r="AG10">
        <v>1.6300640745813912E-2</v>
      </c>
      <c r="AH10">
        <v>1.4865211500894478E-2</v>
      </c>
      <c r="AI10">
        <v>1.5244167457406279E-2</v>
      </c>
      <c r="AJ10">
        <v>8.7396729781962328E-3</v>
      </c>
      <c r="AK10">
        <v>1.3836538593578342E-2</v>
      </c>
      <c r="AL10">
        <v>7.4109960015134469E-3</v>
      </c>
      <c r="AM10">
        <v>3.9749312875695646E-3</v>
      </c>
      <c r="AN10">
        <v>3.8148912568451818E-3</v>
      </c>
      <c r="AO10">
        <v>3.8863979260046999E-4</v>
      </c>
      <c r="AP10">
        <v>1.6892408793373627E-3</v>
      </c>
      <c r="AQ10">
        <v>0</v>
      </c>
      <c r="AR10">
        <v>1.9963267587638626E-4</v>
      </c>
      <c r="AS10">
        <v>1.3804864711087677E-3</v>
      </c>
      <c r="AT10">
        <v>1.3770997784116688E-3</v>
      </c>
      <c r="AU10">
        <v>5.8963465627393625E-4</v>
      </c>
      <c r="AV10">
        <v>7.5595570870202393E-4</v>
      </c>
      <c r="AW10">
        <v>1.9228106877508999E-4</v>
      </c>
      <c r="AX10">
        <v>1.5736598928511414E-3</v>
      </c>
      <c r="AY10">
        <v>3.970208357450013E-4</v>
      </c>
      <c r="AZ10">
        <v>1.9703213506327673E-3</v>
      </c>
      <c r="BA10">
        <v>7.8206804422051648E-4</v>
      </c>
      <c r="BB10">
        <v>1.1611129408614662E-4</v>
      </c>
      <c r="BC10">
        <v>6.7118062354121167E-4</v>
      </c>
      <c r="BD10">
        <v>0</v>
      </c>
      <c r="BE10">
        <v>3.8850212494826754E-4</v>
      </c>
      <c r="BF10">
        <v>0</v>
      </c>
      <c r="BG10">
        <v>1.911139650796525E-4</v>
      </c>
      <c r="BH10">
        <v>0</v>
      </c>
      <c r="BI10">
        <v>1.9700798312217652E-4</v>
      </c>
      <c r="BJ10">
        <v>0</v>
      </c>
      <c r="BK10">
        <v>0</v>
      </c>
      <c r="BL10">
        <v>3.9111434447259002E-4</v>
      </c>
      <c r="BM10">
        <v>1.911139650796525E-4</v>
      </c>
      <c r="BN10">
        <v>1.00532419694702E-4</v>
      </c>
      <c r="BO10">
        <v>0</v>
      </c>
    </row>
    <row r="11" spans="1:67" x14ac:dyDescent="0.25">
      <c r="A11" t="s">
        <v>420</v>
      </c>
      <c r="B11" t="s">
        <v>98</v>
      </c>
      <c r="C11" t="s">
        <v>563</v>
      </c>
      <c r="D11">
        <v>6.34</v>
      </c>
      <c r="E11">
        <v>5.16</v>
      </c>
      <c r="F11">
        <v>1.65</v>
      </c>
      <c r="G11">
        <v>2.46</v>
      </c>
      <c r="H11">
        <v>0.4</v>
      </c>
      <c r="I11">
        <v>0.03</v>
      </c>
      <c r="J11">
        <v>1576</v>
      </c>
      <c r="K11">
        <v>85</v>
      </c>
      <c r="L11">
        <v>1.8481000000000001E-2</v>
      </c>
      <c r="M11">
        <v>6.0000000000000001E-3</v>
      </c>
      <c r="N11">
        <v>1E-4</v>
      </c>
      <c r="O11">
        <v>5.0000000000000001E-4</v>
      </c>
      <c r="P11">
        <v>2.9999999999999997E-4</v>
      </c>
      <c r="Q11">
        <v>5.9999999999999995E-4</v>
      </c>
      <c r="R11">
        <v>9.6180000000000002E-2</v>
      </c>
      <c r="S11">
        <v>3.5180999999999997E-2</v>
      </c>
      <c r="T11">
        <v>2E-3</v>
      </c>
      <c r="U11">
        <v>0.92696412205240986</v>
      </c>
      <c r="V11">
        <v>0.88607291604317695</v>
      </c>
      <c r="W11">
        <v>0.40198630791750933</v>
      </c>
      <c r="X11">
        <v>0.28164292575033417</v>
      </c>
      <c r="Y11">
        <v>0.14476841401286622</v>
      </c>
      <c r="Z11">
        <v>0.1151560030475198</v>
      </c>
      <c r="AA11">
        <v>5.124704521695201E-2</v>
      </c>
      <c r="AB11">
        <v>9.1234207679142046E-2</v>
      </c>
      <c r="AC11">
        <v>0.11961940818831142</v>
      </c>
      <c r="AD11">
        <v>4.5327147599428366E-2</v>
      </c>
      <c r="AE11">
        <v>3.5496780358263945E-2</v>
      </c>
      <c r="AF11">
        <v>4.294097842001357E-2</v>
      </c>
      <c r="AG11">
        <v>2.6447981415127591E-2</v>
      </c>
      <c r="AH11">
        <v>1.9208358268171688E-2</v>
      </c>
      <c r="AI11">
        <v>1.602814269754629E-2</v>
      </c>
      <c r="AJ11">
        <v>1.3012707271929165E-2</v>
      </c>
      <c r="AK11">
        <v>1.0597766297732739E-2</v>
      </c>
      <c r="AL11">
        <v>9.3563686136540637E-3</v>
      </c>
      <c r="AM11">
        <v>3.0318377111952419E-3</v>
      </c>
      <c r="AN11">
        <v>3.6616086558527608E-3</v>
      </c>
      <c r="AO11">
        <v>9.3532982489337598E-4</v>
      </c>
      <c r="AP11">
        <v>3.7887401686618541E-3</v>
      </c>
      <c r="AQ11">
        <v>0</v>
      </c>
      <c r="AR11">
        <v>7.1849468435583597E-4</v>
      </c>
      <c r="AS11">
        <v>1.793203600691513E-3</v>
      </c>
      <c r="AT11">
        <v>7.11499866580538E-4</v>
      </c>
      <c r="AU11">
        <v>6.1317771412023356E-4</v>
      </c>
      <c r="AV11">
        <v>1.283799499227698E-3</v>
      </c>
      <c r="AW11">
        <v>4.1515899070438685E-4</v>
      </c>
      <c r="AX11">
        <v>6.1129193745646914E-4</v>
      </c>
      <c r="AY11">
        <v>5.1390260718436149E-4</v>
      </c>
      <c r="AZ11">
        <v>6.1016155831775326E-4</v>
      </c>
      <c r="BA11">
        <v>6.7334435310739747E-4</v>
      </c>
      <c r="BB11">
        <v>3.2816593636533678E-4</v>
      </c>
      <c r="BC11">
        <v>1.6028420975711276E-4</v>
      </c>
      <c r="BD11">
        <v>1.04792803668589E-4</v>
      </c>
      <c r="BE11">
        <v>1.001955817756275E-4</v>
      </c>
      <c r="BF11">
        <v>1.0434927790299949E-4</v>
      </c>
      <c r="BG11">
        <v>2.0046028058047461E-4</v>
      </c>
      <c r="BH11">
        <v>4.1271743353975916E-4</v>
      </c>
      <c r="BI11">
        <v>1.0457013309686763E-4</v>
      </c>
      <c r="BJ11">
        <v>4.1368512587236229E-4</v>
      </c>
      <c r="BK11">
        <v>2.0931571927260877E-4</v>
      </c>
      <c r="BL11">
        <v>2.0792981913089238E-4</v>
      </c>
      <c r="BM11">
        <v>2.0046028058047461E-4</v>
      </c>
      <c r="BN11">
        <v>0</v>
      </c>
      <c r="BO11">
        <v>0</v>
      </c>
    </row>
    <row r="12" spans="1:67" x14ac:dyDescent="0.25">
      <c r="A12" t="s">
        <v>421</v>
      </c>
      <c r="B12" t="s">
        <v>215</v>
      </c>
      <c r="C12" t="s">
        <v>564</v>
      </c>
      <c r="D12">
        <v>6.78</v>
      </c>
      <c r="E12">
        <v>5.65</v>
      </c>
      <c r="F12">
        <v>1.45</v>
      </c>
      <c r="G12">
        <v>3.87</v>
      </c>
      <c r="H12">
        <v>0.32</v>
      </c>
      <c r="I12">
        <v>0.11</v>
      </c>
      <c r="J12">
        <v>2012</v>
      </c>
      <c r="K12">
        <v>315</v>
      </c>
      <c r="L12">
        <v>6.8050000000000003E-3</v>
      </c>
      <c r="M12">
        <v>6.0000000000000001E-3</v>
      </c>
      <c r="N12">
        <v>1E-4</v>
      </c>
      <c r="O12">
        <v>5.0000000000000001E-4</v>
      </c>
      <c r="P12">
        <v>2.9999999999999997E-4</v>
      </c>
      <c r="Q12">
        <v>5.9999999999999995E-4</v>
      </c>
      <c r="R12">
        <v>0.11174000000000001</v>
      </c>
      <c r="S12">
        <v>8.7708999999999995E-2</v>
      </c>
      <c r="T12">
        <v>0.01</v>
      </c>
      <c r="U12">
        <v>0.78226540867825467</v>
      </c>
      <c r="V12">
        <v>0.84746565998099888</v>
      </c>
      <c r="W12">
        <v>0.34186793495004458</v>
      </c>
      <c r="X12">
        <v>0.31394878376920166</v>
      </c>
      <c r="Y12">
        <v>9.0177401412619734E-2</v>
      </c>
      <c r="Z12">
        <v>0.14970395248963628</v>
      </c>
      <c r="AA12">
        <v>5.3841324338355659E-2</v>
      </c>
      <c r="AB12">
        <v>6.5593297042436688E-2</v>
      </c>
      <c r="AC12">
        <v>3.775825209578608E-2</v>
      </c>
      <c r="AD12">
        <v>5.0794609757464186E-2</v>
      </c>
      <c r="AE12">
        <v>6.9975571522937069E-2</v>
      </c>
      <c r="AF12">
        <v>3.9728033132476893E-2</v>
      </c>
      <c r="AG12">
        <v>1.042688888787067E-2</v>
      </c>
      <c r="AH12">
        <v>8.4958756438513663E-3</v>
      </c>
      <c r="AI12">
        <v>8.4114765244202964E-3</v>
      </c>
      <c r="AJ12">
        <v>5.7591040231041698E-3</v>
      </c>
      <c r="AK12">
        <v>2.3417846332228348E-2</v>
      </c>
      <c r="AL12">
        <v>4.7399544683808794E-3</v>
      </c>
      <c r="AM12">
        <v>1.6675554996433476E-3</v>
      </c>
      <c r="AN12">
        <v>1.0751451099260461E-3</v>
      </c>
      <c r="AO12">
        <v>5.9511287504625623E-4</v>
      </c>
      <c r="AP12">
        <v>2.1013722296849128E-3</v>
      </c>
      <c r="AQ12">
        <v>5.9275249104676249E-4</v>
      </c>
      <c r="AR12">
        <v>0</v>
      </c>
      <c r="AS12">
        <v>6.0025320013429133E-4</v>
      </c>
      <c r="AT12">
        <v>0</v>
      </c>
      <c r="AU12">
        <v>6.2021214266022877E-4</v>
      </c>
      <c r="AV12">
        <v>1.6080944718279066E-3</v>
      </c>
      <c r="AW12">
        <v>0</v>
      </c>
      <c r="AX12">
        <v>0</v>
      </c>
      <c r="AY12">
        <v>2.9968832414288874E-4</v>
      </c>
      <c r="AZ12">
        <v>2.8849038750028498E-4</v>
      </c>
      <c r="BA12">
        <v>3.0426210354647751E-4</v>
      </c>
      <c r="BB12">
        <v>9.9896108047629878E-5</v>
      </c>
      <c r="BC12">
        <v>0</v>
      </c>
      <c r="BD12">
        <v>0</v>
      </c>
      <c r="BE12">
        <v>2.9912177845844252E-4</v>
      </c>
      <c r="BF12">
        <v>0</v>
      </c>
      <c r="BG12">
        <v>0</v>
      </c>
      <c r="BH12">
        <v>0</v>
      </c>
      <c r="BI12">
        <v>0</v>
      </c>
      <c r="BJ12">
        <v>8.4110846556652232E-4</v>
      </c>
      <c r="BK12">
        <v>4.6770934670357998E-4</v>
      </c>
      <c r="BL12">
        <v>7.4922081035722375E-5</v>
      </c>
      <c r="BM12">
        <v>0</v>
      </c>
      <c r="BN12">
        <v>0</v>
      </c>
      <c r="BO12">
        <v>0</v>
      </c>
    </row>
    <row r="13" spans="1:67" x14ac:dyDescent="0.25">
      <c r="A13" t="s">
        <v>421</v>
      </c>
      <c r="B13" t="s">
        <v>34</v>
      </c>
      <c r="C13" t="s">
        <v>562</v>
      </c>
      <c r="D13">
        <v>6.58</v>
      </c>
      <c r="E13">
        <v>4.3600000000000003</v>
      </c>
      <c r="F13">
        <v>3.65</v>
      </c>
      <c r="G13">
        <v>5.88</v>
      </c>
      <c r="H13">
        <v>0.92</v>
      </c>
      <c r="I13">
        <v>0.08</v>
      </c>
      <c r="J13">
        <v>241960</v>
      </c>
      <c r="K13">
        <v>241960</v>
      </c>
      <c r="L13">
        <v>5.3930000000000002E-3</v>
      </c>
      <c r="M13">
        <v>6.0000000000000001E-3</v>
      </c>
      <c r="N13">
        <v>1E-4</v>
      </c>
      <c r="O13">
        <v>5.0000000000000001E-4</v>
      </c>
      <c r="P13">
        <v>2.9999999999999997E-4</v>
      </c>
      <c r="Q13">
        <v>5.9999999999999995E-4</v>
      </c>
      <c r="R13">
        <v>0.26956000000000002</v>
      </c>
      <c r="S13">
        <v>0.18459999999999999</v>
      </c>
      <c r="T13">
        <v>0.02</v>
      </c>
      <c r="U13">
        <v>1.0156269951704637</v>
      </c>
      <c r="V13">
        <v>1.062029722452678</v>
      </c>
      <c r="W13">
        <v>0.59789751014393511</v>
      </c>
      <c r="X13">
        <v>0.27242643226908925</v>
      </c>
      <c r="Y13">
        <v>0.16836708595841554</v>
      </c>
      <c r="Z13">
        <v>0.15716388450526517</v>
      </c>
      <c r="AA13">
        <v>0.14056283500504327</v>
      </c>
      <c r="AB13">
        <v>4.5173877586540942E-2</v>
      </c>
      <c r="AC13">
        <v>4.6684162407479662E-2</v>
      </c>
      <c r="AD13">
        <v>7.3464679320941903E-2</v>
      </c>
      <c r="AE13">
        <v>4.9126557811458332E-2</v>
      </c>
      <c r="AF13">
        <v>3.6058115026860987E-2</v>
      </c>
      <c r="AG13">
        <v>1.3541590506104853E-2</v>
      </c>
      <c r="AH13">
        <v>4.4879192913507511E-2</v>
      </c>
      <c r="AI13">
        <v>4.4372005517798831E-2</v>
      </c>
      <c r="AJ13">
        <v>2.382204187490828E-2</v>
      </c>
      <c r="AK13">
        <v>9.2436802172170471E-3</v>
      </c>
      <c r="AL13">
        <v>1.0047116960736537E-2</v>
      </c>
      <c r="AM13">
        <v>9.0214638073252695E-3</v>
      </c>
      <c r="AN13">
        <v>7.4472779681976136E-3</v>
      </c>
      <c r="AO13">
        <v>1.080077090455764E-2</v>
      </c>
      <c r="AP13">
        <v>2.2316545494625211E-3</v>
      </c>
      <c r="AQ13">
        <v>4.6146918355939436E-3</v>
      </c>
      <c r="AR13">
        <v>2.6146063038304727E-3</v>
      </c>
      <c r="AS13">
        <v>1.1836483618537868E-3</v>
      </c>
      <c r="AT13">
        <v>2.5086550122033462E-3</v>
      </c>
      <c r="AU13">
        <v>1.8424616132747952E-3</v>
      </c>
      <c r="AV13">
        <v>6.531021134759048E-4</v>
      </c>
      <c r="AW13">
        <v>1.966090293122196E-3</v>
      </c>
      <c r="AX13">
        <v>3.9552810502856129E-4</v>
      </c>
      <c r="AY13">
        <v>5.2218562576015625E-4</v>
      </c>
      <c r="AZ13">
        <v>5.1980199420320248E-4</v>
      </c>
      <c r="BA13">
        <v>1.3152627277860415E-4</v>
      </c>
      <c r="BB13">
        <v>2.0959979385403989E-4</v>
      </c>
      <c r="BC13">
        <v>1.9689049418877114E-4</v>
      </c>
      <c r="BD13">
        <v>6.6734290747959252E-5</v>
      </c>
      <c r="BE13">
        <v>5.8247907391647613E-4</v>
      </c>
      <c r="BF13">
        <v>3.9373050279938E-4</v>
      </c>
      <c r="BG13">
        <v>1.323745883150325E-4</v>
      </c>
      <c r="BH13">
        <v>1.2868290473347501E-4</v>
      </c>
      <c r="BI13">
        <v>7.8427564177464728E-4</v>
      </c>
      <c r="BJ13">
        <v>0</v>
      </c>
      <c r="BK13">
        <v>0</v>
      </c>
      <c r="BL13">
        <v>0</v>
      </c>
      <c r="BM13">
        <v>1.2868290473347501E-4</v>
      </c>
      <c r="BN13">
        <v>6.4008029167180499E-5</v>
      </c>
      <c r="BO13">
        <v>0</v>
      </c>
    </row>
    <row r="14" spans="1:67" x14ac:dyDescent="0.25">
      <c r="A14" t="s">
        <v>421</v>
      </c>
      <c r="B14" t="s">
        <v>50</v>
      </c>
      <c r="C14" t="s">
        <v>564</v>
      </c>
      <c r="D14">
        <v>6.25</v>
      </c>
      <c r="E14">
        <v>5.34</v>
      </c>
      <c r="F14">
        <v>1.58</v>
      </c>
      <c r="G14">
        <v>2.13</v>
      </c>
      <c r="H14">
        <v>0.2</v>
      </c>
      <c r="I14">
        <v>0.16</v>
      </c>
      <c r="J14">
        <v>2419.6</v>
      </c>
      <c r="K14">
        <v>410</v>
      </c>
      <c r="L14">
        <v>7.1980000000000004E-3</v>
      </c>
      <c r="M14">
        <v>6.0000000000000001E-3</v>
      </c>
      <c r="N14">
        <v>1E-4</v>
      </c>
      <c r="O14">
        <v>5.0000000000000001E-4</v>
      </c>
      <c r="P14">
        <v>2.9999999999999997E-4</v>
      </c>
      <c r="Q14">
        <v>5.9999999999999995E-4</v>
      </c>
      <c r="R14">
        <v>9.6100000000000005E-2</v>
      </c>
      <c r="S14">
        <v>2.84196E-2</v>
      </c>
      <c r="T14">
        <v>0.01</v>
      </c>
      <c r="U14">
        <v>1.0065762199617945</v>
      </c>
      <c r="V14">
        <v>1.0337403403850687</v>
      </c>
      <c r="W14">
        <v>0.38395417193619458</v>
      </c>
      <c r="X14">
        <v>0.23596973153997181</v>
      </c>
      <c r="Y14">
        <v>0.13341044417448641</v>
      </c>
      <c r="Z14">
        <v>9.275322082236262E-2</v>
      </c>
      <c r="AA14">
        <v>8.7735113402705012E-2</v>
      </c>
      <c r="AB14">
        <v>0.13354316099193797</v>
      </c>
      <c r="AC14">
        <v>2.8262243652701805E-2</v>
      </c>
      <c r="AD14">
        <v>2.8073803323087003E-2</v>
      </c>
      <c r="AE14">
        <v>4.2554661500069042E-2</v>
      </c>
      <c r="AF14">
        <v>3.4660934947488529E-2</v>
      </c>
      <c r="AG14">
        <v>3.5818277855219197E-2</v>
      </c>
      <c r="AH14">
        <v>7.3950523124119288E-3</v>
      </c>
      <c r="AI14">
        <v>6.1905363131436377E-3</v>
      </c>
      <c r="AJ14">
        <v>5.230648079897475E-3</v>
      </c>
      <c r="AK14">
        <v>1.4921846860968792E-2</v>
      </c>
      <c r="AL14">
        <v>6.5285132896232834E-3</v>
      </c>
      <c r="AM14">
        <v>5.1846679299531011E-3</v>
      </c>
      <c r="AN14">
        <v>1.0579561931012126E-3</v>
      </c>
      <c r="AO14">
        <v>2.1260361978382974E-3</v>
      </c>
      <c r="AP14">
        <v>5.280946345585188E-4</v>
      </c>
      <c r="AQ14">
        <v>0</v>
      </c>
      <c r="AR14">
        <v>5.280946345585188E-4</v>
      </c>
      <c r="AS14">
        <v>1.0719957020515589E-3</v>
      </c>
      <c r="AT14">
        <v>0</v>
      </c>
      <c r="AU14">
        <v>0</v>
      </c>
      <c r="AV14">
        <v>2.1154070804820691E-3</v>
      </c>
      <c r="AW14">
        <v>0</v>
      </c>
      <c r="AX14">
        <v>5.2784933068704876E-4</v>
      </c>
      <c r="AY14">
        <v>0</v>
      </c>
      <c r="AZ14">
        <v>0</v>
      </c>
      <c r="BA14">
        <v>0</v>
      </c>
      <c r="BB14">
        <v>0</v>
      </c>
      <c r="BC14">
        <v>1.1549335703312188E-3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5">
      <c r="A15" t="s">
        <v>421</v>
      </c>
      <c r="B15" t="s">
        <v>58</v>
      </c>
      <c r="C15" t="s">
        <v>563</v>
      </c>
      <c r="D15">
        <v>6.45</v>
      </c>
      <c r="E15">
        <v>5.34</v>
      </c>
      <c r="F15">
        <v>1.36</v>
      </c>
      <c r="G15">
        <v>1.66</v>
      </c>
      <c r="H15">
        <v>0.45</v>
      </c>
      <c r="I15">
        <v>0.01</v>
      </c>
      <c r="J15">
        <v>571.70000000000005</v>
      </c>
      <c r="K15">
        <v>343</v>
      </c>
      <c r="L15">
        <v>8.8859999999999998E-3</v>
      </c>
      <c r="M15">
        <v>3.8450000000000002E-4</v>
      </c>
      <c r="N15">
        <v>5.8499999999999999E-5</v>
      </c>
      <c r="O15">
        <v>1.495E-4</v>
      </c>
      <c r="P15">
        <v>5.4485000000000002E-3</v>
      </c>
      <c r="Q15">
        <v>4.5135000000000002E-3</v>
      </c>
      <c r="R15">
        <v>7.8047500000000006E-2</v>
      </c>
      <c r="S15">
        <v>8.9982500000000007E-2</v>
      </c>
      <c r="T15">
        <v>2E-3</v>
      </c>
      <c r="U15">
        <v>0.93221538838179241</v>
      </c>
      <c r="V15">
        <v>0.89751387782772085</v>
      </c>
      <c r="W15">
        <v>0.47911406602782908</v>
      </c>
      <c r="X15">
        <v>0.29012077336284187</v>
      </c>
      <c r="Y15">
        <v>0.1280980003545176</v>
      </c>
      <c r="Z15">
        <v>0.12694263149006424</v>
      </c>
      <c r="AA15">
        <v>8.5030125761377348E-2</v>
      </c>
      <c r="AB15">
        <v>6.8268933530066508E-2</v>
      </c>
      <c r="AC15">
        <v>0.11199876445017357</v>
      </c>
      <c r="AD15">
        <v>4.8221208874674334E-2</v>
      </c>
      <c r="AE15">
        <v>3.5420169666533573E-2</v>
      </c>
      <c r="AF15">
        <v>4.1551795458525997E-2</v>
      </c>
      <c r="AG15">
        <v>3.0300041294032538E-2</v>
      </c>
      <c r="AH15">
        <v>2.0820172593546977E-2</v>
      </c>
      <c r="AI15">
        <v>1.7422262393391626E-2</v>
      </c>
      <c r="AJ15">
        <v>2.4904037332701637E-2</v>
      </c>
      <c r="AK15">
        <v>1.0587639573872959E-2</v>
      </c>
      <c r="AL15">
        <v>7.9165796863842133E-3</v>
      </c>
      <c r="AM15">
        <v>6.4154203572991874E-3</v>
      </c>
      <c r="AN15">
        <v>5.0896066108479581E-3</v>
      </c>
      <c r="AO15">
        <v>4.7230691787492427E-3</v>
      </c>
      <c r="AP15">
        <v>4.2122056312751373E-3</v>
      </c>
      <c r="AQ15">
        <v>2.3258385847251279E-3</v>
      </c>
      <c r="AR15">
        <v>2.9732167014100081E-3</v>
      </c>
      <c r="AS15">
        <v>2.1132294957909546E-3</v>
      </c>
      <c r="AT15">
        <v>1.623025656895454E-3</v>
      </c>
      <c r="AU15">
        <v>7.5011494480243211E-4</v>
      </c>
      <c r="AV15">
        <v>1.2022123672566463E-3</v>
      </c>
      <c r="AW15">
        <v>4.653387645431659E-4</v>
      </c>
      <c r="AX15">
        <v>6.4370138986976993E-4</v>
      </c>
      <c r="AY15">
        <v>2.8720004348145139E-4</v>
      </c>
      <c r="AZ15">
        <v>4.691406369690746E-4</v>
      </c>
      <c r="BA15">
        <v>4.1736249173640789E-4</v>
      </c>
      <c r="BB15">
        <v>5.8373235142386202E-4</v>
      </c>
      <c r="BC15">
        <v>9.0847591499680375E-4</v>
      </c>
      <c r="BD15">
        <v>2.77683691471683E-4</v>
      </c>
      <c r="BE15">
        <v>2.8175443851919215E-4</v>
      </c>
      <c r="BF15">
        <v>7.9306087847123201E-4</v>
      </c>
      <c r="BG15">
        <v>2.801570955256474E-4</v>
      </c>
      <c r="BH15">
        <v>4.6153542740039275E-4</v>
      </c>
      <c r="BI15">
        <v>4.6471983868195575E-4</v>
      </c>
      <c r="BJ15">
        <v>3.0796445351090873E-5</v>
      </c>
      <c r="BK15">
        <v>1.8553736690389924E-4</v>
      </c>
      <c r="BL15">
        <v>1.3102505618353874E-5</v>
      </c>
      <c r="BM15">
        <v>1.8486557017910411E-4</v>
      </c>
      <c r="BN15">
        <v>0</v>
      </c>
      <c r="BO15">
        <v>4.6574015425313125E-5</v>
      </c>
    </row>
    <row r="16" spans="1:67" x14ac:dyDescent="0.25">
      <c r="A16" t="s">
        <v>421</v>
      </c>
      <c r="B16" t="s">
        <v>66</v>
      </c>
      <c r="C16" t="s">
        <v>562</v>
      </c>
      <c r="D16">
        <v>6.59</v>
      </c>
      <c r="E16">
        <v>5.85</v>
      </c>
      <c r="F16">
        <v>0.98</v>
      </c>
      <c r="G16">
        <v>4.08</v>
      </c>
      <c r="H16">
        <v>0.46</v>
      </c>
      <c r="I16">
        <v>0.65</v>
      </c>
      <c r="J16">
        <v>241960</v>
      </c>
      <c r="K16">
        <v>241960</v>
      </c>
      <c r="L16">
        <v>3.4069999999999999E-3</v>
      </c>
      <c r="M16">
        <v>2.7199999999999994E-4</v>
      </c>
      <c r="N16">
        <v>1.4999999999999999E-5</v>
      </c>
      <c r="O16">
        <v>1.3800000000000002E-4</v>
      </c>
      <c r="P16">
        <v>2.6150000000000001E-4</v>
      </c>
      <c r="Q16">
        <v>8.61E-4</v>
      </c>
      <c r="R16">
        <v>1.3293216666666665</v>
      </c>
      <c r="S16">
        <v>0.10192833333333334</v>
      </c>
      <c r="T16">
        <v>0.01</v>
      </c>
      <c r="U16">
        <v>1.0063568329473254</v>
      </c>
      <c r="V16">
        <v>0.77670506737422651</v>
      </c>
      <c r="W16">
        <v>0.46446386716914845</v>
      </c>
      <c r="X16">
        <v>0.28699133491173701</v>
      </c>
      <c r="Y16">
        <v>0.13642550377822046</v>
      </c>
      <c r="Z16">
        <v>0.11620164495135771</v>
      </c>
      <c r="AA16">
        <v>0.12652285737606395</v>
      </c>
      <c r="AB16">
        <v>3.3112029299924378E-2</v>
      </c>
      <c r="AC16">
        <v>7.1235738638195267E-2</v>
      </c>
      <c r="AD16">
        <v>5.9894436923825956E-2</v>
      </c>
      <c r="AE16">
        <v>4.7555979422104572E-2</v>
      </c>
      <c r="AF16">
        <v>4.018194177752174E-2</v>
      </c>
      <c r="AG16">
        <v>1.253426525112869E-2</v>
      </c>
      <c r="AH16">
        <v>4.6538275405622685E-2</v>
      </c>
      <c r="AI16">
        <v>3.6892412470560861E-2</v>
      </c>
      <c r="AJ16">
        <v>2.0735678869667606E-2</v>
      </c>
      <c r="AK16">
        <v>1.0739644532534856E-2</v>
      </c>
      <c r="AL16">
        <v>9.4006796623357352E-3</v>
      </c>
      <c r="AM16">
        <v>2.3242695780552287E-2</v>
      </c>
      <c r="AN16">
        <v>1.5409584652444462E-2</v>
      </c>
      <c r="AO16">
        <v>1.1810316438850511E-2</v>
      </c>
      <c r="AP16">
        <v>4.6217880215076665E-4</v>
      </c>
      <c r="AQ16">
        <v>7.6192952766952907E-3</v>
      </c>
      <c r="AR16">
        <v>3.5582501578444812E-3</v>
      </c>
      <c r="AS16">
        <v>9.1478501600248871E-4</v>
      </c>
      <c r="AT16">
        <v>6.0853471676829236E-3</v>
      </c>
      <c r="AU16">
        <v>1.6053631835908704E-3</v>
      </c>
      <c r="AV16">
        <v>3.5519974929882313E-4</v>
      </c>
      <c r="AW16">
        <v>2.6420603096890985E-3</v>
      </c>
      <c r="AX16">
        <v>6.8675430097058334E-4</v>
      </c>
      <c r="AY16">
        <v>5.802513953873645E-4</v>
      </c>
      <c r="AZ16">
        <v>5.780568798725139E-4</v>
      </c>
      <c r="BA16">
        <v>1.1487226590651425E-4</v>
      </c>
      <c r="BB16">
        <v>0</v>
      </c>
      <c r="BC16">
        <v>0</v>
      </c>
      <c r="BD16">
        <v>1.0721937435993784E-3</v>
      </c>
      <c r="BE16">
        <v>0</v>
      </c>
      <c r="BF16">
        <v>1.1779006982595675E-4</v>
      </c>
      <c r="BG16">
        <v>0</v>
      </c>
      <c r="BH16">
        <v>4.62690237619086E-4</v>
      </c>
      <c r="BI16">
        <v>0</v>
      </c>
      <c r="BJ16">
        <v>3.9263356608652249E-5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5">
      <c r="A17" t="s">
        <v>421</v>
      </c>
      <c r="B17" t="s">
        <v>74</v>
      </c>
      <c r="C17" t="s">
        <v>564</v>
      </c>
      <c r="D17">
        <v>6.49</v>
      </c>
      <c r="E17">
        <v>5.76</v>
      </c>
      <c r="F17">
        <v>1.69</v>
      </c>
      <c r="G17">
        <v>3.58</v>
      </c>
      <c r="H17">
        <v>0.2</v>
      </c>
      <c r="I17">
        <v>0.05</v>
      </c>
      <c r="J17">
        <v>169.4</v>
      </c>
      <c r="K17">
        <v>117.1</v>
      </c>
      <c r="L17">
        <v>5.5250000000000004E-3</v>
      </c>
      <c r="M17">
        <v>4.6799999999999999E-4</v>
      </c>
      <c r="N17">
        <v>3.9999999999999996E-5</v>
      </c>
      <c r="O17">
        <v>1.6049999999999997E-4</v>
      </c>
      <c r="P17">
        <v>3.3249999999999998E-3</v>
      </c>
      <c r="Q17">
        <v>2.5119999999999999E-3</v>
      </c>
      <c r="R17">
        <v>7.8986500000000001E-2</v>
      </c>
      <c r="S17">
        <v>3.2212000000000005E-2</v>
      </c>
      <c r="T17">
        <v>2E-3</v>
      </c>
      <c r="U17">
        <v>0.9973528260881015</v>
      </c>
      <c r="V17">
        <v>0.93604349492775862</v>
      </c>
      <c r="W17">
        <v>0.51776832481337476</v>
      </c>
      <c r="X17">
        <v>0.27206432008164855</v>
      </c>
      <c r="Y17">
        <v>0.15031345157762074</v>
      </c>
      <c r="Z17">
        <v>0.10987357732863529</v>
      </c>
      <c r="AA17">
        <v>0.10492651582537192</v>
      </c>
      <c r="AB17">
        <v>5.7922382781543019E-2</v>
      </c>
      <c r="AC17">
        <v>6.0868585791705253E-2</v>
      </c>
      <c r="AD17">
        <v>5.5911885169522071E-2</v>
      </c>
      <c r="AE17">
        <v>4.0369145978855325E-2</v>
      </c>
      <c r="AF17">
        <v>3.8664336548612677E-2</v>
      </c>
      <c r="AG17">
        <v>1.6952219111410531E-2</v>
      </c>
      <c r="AH17">
        <v>2.5529608813731088E-2</v>
      </c>
      <c r="AI17">
        <v>1.9912438694854342E-2</v>
      </c>
      <c r="AJ17">
        <v>1.7521229078294016E-2</v>
      </c>
      <c r="AK17">
        <v>1.2189223598198878E-2</v>
      </c>
      <c r="AL17">
        <v>9.4202533147664091E-3</v>
      </c>
      <c r="AM17">
        <v>7.9742377565400098E-3</v>
      </c>
      <c r="AN17">
        <v>6.5653111572804481E-3</v>
      </c>
      <c r="AO17">
        <v>9.4558643628615754E-3</v>
      </c>
      <c r="AP17">
        <v>1.8013642001487365E-3</v>
      </c>
      <c r="AQ17">
        <v>2.2064438878372852E-3</v>
      </c>
      <c r="AR17">
        <v>1.5564760558732559E-3</v>
      </c>
      <c r="AS17">
        <v>1.715536160628685E-3</v>
      </c>
      <c r="AT17">
        <v>1.36895974735578E-3</v>
      </c>
      <c r="AU17">
        <v>1.3107600417087827E-3</v>
      </c>
      <c r="AV17">
        <v>4.8179365567649476E-4</v>
      </c>
      <c r="AW17">
        <v>1.7160917636250767E-3</v>
      </c>
      <c r="AX17">
        <v>4.1035990583338075E-4</v>
      </c>
      <c r="AY17">
        <v>6.593814695010291E-4</v>
      </c>
      <c r="AZ17">
        <v>5.6822287566172679E-4</v>
      </c>
      <c r="BA17">
        <v>5.6825855046342038E-4</v>
      </c>
      <c r="BB17">
        <v>5.2725751320099803E-4</v>
      </c>
      <c r="BC17">
        <v>2.4483279428666276E-4</v>
      </c>
      <c r="BD17">
        <v>9.758932808035508E-4</v>
      </c>
      <c r="BE17">
        <v>3.2640270965020763E-4</v>
      </c>
      <c r="BF17">
        <v>0</v>
      </c>
      <c r="BG17">
        <v>8.0757701054369124E-5</v>
      </c>
      <c r="BH17">
        <v>0</v>
      </c>
      <c r="BI17">
        <v>8.2037995259528872E-5</v>
      </c>
      <c r="BJ17">
        <v>1.6201940273940764E-4</v>
      </c>
      <c r="BK17">
        <v>0</v>
      </c>
      <c r="BL17">
        <v>0</v>
      </c>
      <c r="BM17">
        <v>0</v>
      </c>
      <c r="BN17">
        <v>8.2037995259528872E-5</v>
      </c>
      <c r="BO17">
        <v>0</v>
      </c>
    </row>
    <row r="18" spans="1:67" x14ac:dyDescent="0.25">
      <c r="A18" t="s">
        <v>421</v>
      </c>
      <c r="B18" t="s">
        <v>485</v>
      </c>
      <c r="C18" t="s">
        <v>563</v>
      </c>
      <c r="D18">
        <v>6.98</v>
      </c>
      <c r="E18">
        <v>5.38</v>
      </c>
      <c r="F18">
        <v>1.68</v>
      </c>
      <c r="G18">
        <v>2.69</v>
      </c>
      <c r="H18">
        <v>0.41</v>
      </c>
      <c r="I18">
        <v>0.06</v>
      </c>
      <c r="J18">
        <v>437.1</v>
      </c>
      <c r="K18">
        <v>437.1</v>
      </c>
      <c r="L18">
        <v>6.9129999999999999E-3</v>
      </c>
      <c r="M18">
        <v>9.2150000000000001E-4</v>
      </c>
      <c r="N18">
        <v>2.1999999999999999E-5</v>
      </c>
      <c r="O18">
        <v>3.2950000000000004E-4</v>
      </c>
      <c r="P18">
        <v>4.3499999999999997E-3</v>
      </c>
      <c r="Q18">
        <v>1.7075E-3</v>
      </c>
      <c r="R18">
        <v>0.15749950000000001</v>
      </c>
      <c r="S18">
        <v>5.3348E-2</v>
      </c>
      <c r="T18">
        <v>2E-3</v>
      </c>
      <c r="U18">
        <v>0.81975537156911371</v>
      </c>
      <c r="V18">
        <v>0.88375551112178408</v>
      </c>
      <c r="W18">
        <v>0.37400264254907584</v>
      </c>
      <c r="X18">
        <v>0.28290108199791686</v>
      </c>
      <c r="Y18">
        <v>0.10029320518953104</v>
      </c>
      <c r="Z18">
        <v>0.10706533194690526</v>
      </c>
      <c r="AA18">
        <v>6.3638895853893193E-2</v>
      </c>
      <c r="AB18">
        <v>8.9773823630503333E-2</v>
      </c>
      <c r="AC18">
        <v>4.364237808897798E-2</v>
      </c>
      <c r="AD18">
        <v>4.4471851213235339E-2</v>
      </c>
      <c r="AE18">
        <v>4.7544264407911249E-2</v>
      </c>
      <c r="AF18">
        <v>4.3286590363697489E-2</v>
      </c>
      <c r="AG18">
        <v>2.980686064483264E-2</v>
      </c>
      <c r="AH18">
        <v>8.7215714263955118E-3</v>
      </c>
      <c r="AI18">
        <v>1.0962182272259457E-2</v>
      </c>
      <c r="AJ18">
        <v>5.5797950650214537E-3</v>
      </c>
      <c r="AK18">
        <v>1.9060165276267974E-2</v>
      </c>
      <c r="AL18">
        <v>7.3571030212518217E-3</v>
      </c>
      <c r="AM18">
        <v>1.4562573973528352E-3</v>
      </c>
      <c r="AN18">
        <v>2.4450839707540473E-3</v>
      </c>
      <c r="AO18">
        <v>9.6837153012277477E-4</v>
      </c>
      <c r="AP18">
        <v>1.5311703974785189E-3</v>
      </c>
      <c r="AQ18">
        <v>0</v>
      </c>
      <c r="AR18">
        <v>1.1854521314429625E-4</v>
      </c>
      <c r="AS18">
        <v>1.8350491519659312E-3</v>
      </c>
      <c r="AT18">
        <v>0</v>
      </c>
      <c r="AU18">
        <v>3.7148882167267684E-4</v>
      </c>
      <c r="AV18">
        <v>7.9540944061204811E-4</v>
      </c>
      <c r="AW18">
        <v>0</v>
      </c>
      <c r="AX18">
        <v>1.2610722140392875E-4</v>
      </c>
      <c r="AY18">
        <v>6.1484766818816275E-4</v>
      </c>
      <c r="AZ18">
        <v>4.9203209924189736E-4</v>
      </c>
      <c r="BA18">
        <v>1.21728744223309E-3</v>
      </c>
      <c r="BB18">
        <v>5.2822558890608341E-4</v>
      </c>
      <c r="BC18">
        <v>1.3432351624799595E-3</v>
      </c>
      <c r="BD18">
        <v>1.2250218053881589E-4</v>
      </c>
      <c r="BE18">
        <v>1.0365247142394901E-3</v>
      </c>
      <c r="BF18">
        <v>4.9473408365067236E-4</v>
      </c>
      <c r="BG18">
        <v>0</v>
      </c>
      <c r="BH18">
        <v>1.0448280372278818E-3</v>
      </c>
      <c r="BI18">
        <v>4.2044679755858687E-4</v>
      </c>
      <c r="BJ18">
        <v>1.8825053542464513E-4</v>
      </c>
      <c r="BK18">
        <v>0</v>
      </c>
      <c r="BL18">
        <v>2.6905341954161477E-4</v>
      </c>
      <c r="BM18">
        <v>4.8487011309093591E-4</v>
      </c>
      <c r="BN18">
        <v>0</v>
      </c>
      <c r="BO18">
        <v>0</v>
      </c>
    </row>
    <row r="19" spans="1:67" x14ac:dyDescent="0.25">
      <c r="A19" t="s">
        <v>421</v>
      </c>
      <c r="B19" t="s">
        <v>234</v>
      </c>
      <c r="C19" t="s">
        <v>562</v>
      </c>
      <c r="D19">
        <v>6.49</v>
      </c>
      <c r="E19">
        <v>4.9800000000000004</v>
      </c>
      <c r="F19">
        <v>1.93</v>
      </c>
      <c r="G19">
        <v>2.69</v>
      </c>
      <c r="H19">
        <v>0.71</v>
      </c>
      <c r="I19">
        <v>7.0000000000000007E-2</v>
      </c>
      <c r="J19">
        <v>34300</v>
      </c>
      <c r="K19">
        <v>12670</v>
      </c>
      <c r="L19">
        <v>8.7919999999999995E-3</v>
      </c>
      <c r="M19">
        <v>6.0000000000000001E-3</v>
      </c>
      <c r="N19">
        <v>1E-4</v>
      </c>
      <c r="O19">
        <v>5.0000000000000001E-4</v>
      </c>
      <c r="P19">
        <v>2.9999999999999997E-4</v>
      </c>
      <c r="Q19">
        <v>5.9999999999999995E-4</v>
      </c>
      <c r="R19">
        <v>6.8915000000000004E-2</v>
      </c>
      <c r="S19">
        <v>9.3120000000000008E-3</v>
      </c>
      <c r="T19">
        <v>2E-3</v>
      </c>
      <c r="U19">
        <v>0.75749999999999995</v>
      </c>
      <c r="V19">
        <v>0.62824931658564365</v>
      </c>
      <c r="W19">
        <v>0.320131309649762</v>
      </c>
      <c r="X19">
        <v>0.29919853553380144</v>
      </c>
      <c r="Y19">
        <v>6.2903141839682042E-2</v>
      </c>
      <c r="Z19">
        <v>0.10273226634132494</v>
      </c>
      <c r="AA19">
        <v>5.5301873590964938E-2</v>
      </c>
      <c r="AB19">
        <v>6.2712296508542723E-2</v>
      </c>
      <c r="AC19">
        <v>7.0907704026579171E-2</v>
      </c>
      <c r="AD19">
        <v>3.8625869469330276E-2</v>
      </c>
      <c r="AE19">
        <v>3.4935888764027714E-2</v>
      </c>
      <c r="AF19">
        <v>3.1791309918755437E-2</v>
      </c>
      <c r="AG19">
        <v>2.1458819309256041E-2</v>
      </c>
      <c r="AH19">
        <v>1.0569018656122954E-2</v>
      </c>
      <c r="AI19">
        <v>1.1093765443981735E-2</v>
      </c>
      <c r="AJ19">
        <v>7.4560398254303337E-3</v>
      </c>
      <c r="AK19">
        <v>1.198355828118872E-2</v>
      </c>
      <c r="AL19">
        <v>6.2563358777588838E-3</v>
      </c>
      <c r="AM19">
        <v>2.5247434678029291E-3</v>
      </c>
      <c r="AN19">
        <v>3.6494759176494409E-3</v>
      </c>
      <c r="AO19">
        <v>2.3996874881796666E-3</v>
      </c>
      <c r="AP19">
        <v>1.7976443877856312E-3</v>
      </c>
      <c r="AQ19">
        <v>4.8489397757075126E-4</v>
      </c>
      <c r="AR19">
        <v>5.3226630152191062E-4</v>
      </c>
      <c r="AS19">
        <v>1.3911729048945169E-3</v>
      </c>
      <c r="AT19">
        <v>6.7902074234468335E-4</v>
      </c>
      <c r="AU19">
        <v>2.9195073364023799E-4</v>
      </c>
      <c r="AV19">
        <v>7.3654860652489146E-4</v>
      </c>
      <c r="AW19">
        <v>2.4505450342249963E-4</v>
      </c>
      <c r="AX19">
        <v>3.9070902946225256E-4</v>
      </c>
      <c r="AY19">
        <v>2.4546393911657727E-4</v>
      </c>
      <c r="AZ19">
        <v>4.844716829595427E-4</v>
      </c>
      <c r="BA19">
        <v>1.206080393969115E-4</v>
      </c>
      <c r="BB19">
        <v>1.2125678324685575E-4</v>
      </c>
      <c r="BC19">
        <v>4.7847073098842501E-5</v>
      </c>
      <c r="BD19">
        <v>1.4836700832087139E-4</v>
      </c>
      <c r="BE19">
        <v>0</v>
      </c>
      <c r="BF19">
        <v>0</v>
      </c>
      <c r="BG19">
        <v>9.7695215603483762E-5</v>
      </c>
      <c r="BH19">
        <v>4.8743205197193625E-5</v>
      </c>
      <c r="BI19">
        <v>1.2096108892737525E-4</v>
      </c>
      <c r="BJ19">
        <v>9.6476501294572004E-5</v>
      </c>
      <c r="BK19">
        <v>4.8743205197193625E-5</v>
      </c>
      <c r="BL19">
        <v>4.8402523126723501E-5</v>
      </c>
      <c r="BM19">
        <v>4.8743205197193625E-5</v>
      </c>
      <c r="BN19">
        <v>0</v>
      </c>
      <c r="BO19">
        <v>0</v>
      </c>
    </row>
    <row r="20" spans="1:67" x14ac:dyDescent="0.25">
      <c r="A20" t="s">
        <v>421</v>
      </c>
      <c r="B20" t="s">
        <v>42</v>
      </c>
      <c r="C20" t="s">
        <v>564</v>
      </c>
      <c r="D20">
        <v>6.34</v>
      </c>
      <c r="E20">
        <v>5.13</v>
      </c>
      <c r="F20">
        <v>0.59</v>
      </c>
      <c r="G20">
        <v>2.4700000000000002</v>
      </c>
      <c r="H20">
        <v>0.34</v>
      </c>
      <c r="I20">
        <v>0.02</v>
      </c>
      <c r="J20">
        <v>169.6</v>
      </c>
      <c r="K20">
        <v>82</v>
      </c>
      <c r="L20">
        <v>8.3610000000000004E-3</v>
      </c>
      <c r="M20">
        <v>4.9649999999999998E-4</v>
      </c>
      <c r="N20">
        <v>8.8999999999999995E-5</v>
      </c>
      <c r="O20">
        <v>1.3550000000000001E-4</v>
      </c>
      <c r="P20">
        <v>3.9389999999999998E-3</v>
      </c>
      <c r="Q20">
        <v>5.1485000000000003E-3</v>
      </c>
      <c r="R20">
        <v>1.42785E-2</v>
      </c>
      <c r="S20">
        <v>2.8025000000000003E-3</v>
      </c>
      <c r="T20">
        <v>2E-3</v>
      </c>
      <c r="U20">
        <v>0.91586687718049198</v>
      </c>
      <c r="V20">
        <v>0.96486471280473307</v>
      </c>
      <c r="W20">
        <v>0.5258771340984173</v>
      </c>
      <c r="X20">
        <v>0.31366053134692368</v>
      </c>
      <c r="Y20">
        <v>9.8710809735292629E-2</v>
      </c>
      <c r="Z20">
        <v>9.8510960304708448E-2</v>
      </c>
      <c r="AA20">
        <v>8.0424776419597541E-2</v>
      </c>
      <c r="AB20">
        <v>7.1790218997562799E-2</v>
      </c>
      <c r="AC20">
        <v>0.15902045939055326</v>
      </c>
      <c r="AD20">
        <v>3.8707260387651765E-2</v>
      </c>
      <c r="AE20">
        <v>3.4853873441057434E-2</v>
      </c>
      <c r="AF20">
        <v>5.1733464060656875E-2</v>
      </c>
      <c r="AG20">
        <v>2.1240026751930669E-2</v>
      </c>
      <c r="AH20">
        <v>1.7411627614963069E-2</v>
      </c>
      <c r="AI20">
        <v>1.5156030820678706E-2</v>
      </c>
      <c r="AJ20">
        <v>8.8753657785178418E-3</v>
      </c>
      <c r="AK20">
        <v>1.377972099114394E-2</v>
      </c>
      <c r="AL20">
        <v>7.0965759333717167E-3</v>
      </c>
      <c r="AM20">
        <v>3.728256395675394E-3</v>
      </c>
      <c r="AN20">
        <v>5.7913899928838187E-3</v>
      </c>
      <c r="AO20">
        <v>7.7176239564252097E-4</v>
      </c>
      <c r="AP20">
        <v>4.0078197656830449E-3</v>
      </c>
      <c r="AQ20">
        <v>1.4329590891174439E-4</v>
      </c>
      <c r="AR20">
        <v>8.3620026018832645E-4</v>
      </c>
      <c r="AS20">
        <v>2.9637229388102954E-3</v>
      </c>
      <c r="AT20">
        <v>2.0544651818877561E-4</v>
      </c>
      <c r="AU20">
        <v>4.2534876798590987E-4</v>
      </c>
      <c r="AV20">
        <v>1.1268071722207826E-3</v>
      </c>
      <c r="AW20">
        <v>0</v>
      </c>
      <c r="AX20">
        <v>1.9476066678613851E-3</v>
      </c>
      <c r="AY20">
        <v>2.0830029846339101E-4</v>
      </c>
      <c r="AZ20">
        <v>9.0320694888210411E-4</v>
      </c>
      <c r="BA20">
        <v>5.2616396270726586E-4</v>
      </c>
      <c r="BB20">
        <v>5.5600821265285451E-4</v>
      </c>
      <c r="BC20">
        <v>4.2655130019013999E-5</v>
      </c>
      <c r="BD20">
        <v>6.9140609875488753E-5</v>
      </c>
      <c r="BE20">
        <v>4.5125913978579787E-4</v>
      </c>
      <c r="BF20">
        <v>1.4012393439070226E-4</v>
      </c>
      <c r="BG20">
        <v>6.9943373844532253E-5</v>
      </c>
      <c r="BH20">
        <v>0</v>
      </c>
      <c r="BI20">
        <v>2.4503831665341599E-4</v>
      </c>
      <c r="BJ20">
        <v>4.6055730973525811E-4</v>
      </c>
      <c r="BK20">
        <v>2.0785345308773701E-4</v>
      </c>
      <c r="BL20">
        <v>1.7032386060149498E-5</v>
      </c>
      <c r="BM20">
        <v>0</v>
      </c>
      <c r="BN20">
        <v>0</v>
      </c>
      <c r="BO20">
        <v>0</v>
      </c>
    </row>
    <row r="21" spans="1:67" x14ac:dyDescent="0.25">
      <c r="A21" t="s">
        <v>421</v>
      </c>
      <c r="B21" t="s">
        <v>98</v>
      </c>
      <c r="C21" t="s">
        <v>563</v>
      </c>
      <c r="D21">
        <v>6.34</v>
      </c>
      <c r="E21">
        <v>5.16</v>
      </c>
      <c r="F21">
        <v>1.65</v>
      </c>
      <c r="G21">
        <v>2.46</v>
      </c>
      <c r="H21">
        <v>0.4</v>
      </c>
      <c r="I21">
        <v>0.03</v>
      </c>
      <c r="J21">
        <v>1576</v>
      </c>
      <c r="K21">
        <v>85</v>
      </c>
      <c r="L21">
        <v>1.2097999999999999E-2</v>
      </c>
      <c r="M21">
        <v>6.0000000000000001E-3</v>
      </c>
      <c r="N21">
        <v>1E-4</v>
      </c>
      <c r="O21">
        <v>5.0000000000000001E-4</v>
      </c>
      <c r="P21">
        <v>2.9999999999999997E-4</v>
      </c>
      <c r="Q21">
        <v>5.9999999999999995E-4</v>
      </c>
      <c r="R21">
        <v>9.6180000000000002E-2</v>
      </c>
      <c r="S21">
        <v>3.5180999999999997E-2</v>
      </c>
      <c r="T21">
        <v>0.01</v>
      </c>
      <c r="U21">
        <v>0.88402178686561494</v>
      </c>
      <c r="V21">
        <v>0.89702917859372744</v>
      </c>
      <c r="W21">
        <v>0.41190120998073787</v>
      </c>
      <c r="X21">
        <v>0.28261973891832654</v>
      </c>
      <c r="Y21">
        <v>0.10397700769382764</v>
      </c>
      <c r="Z21">
        <v>0.13565729101214377</v>
      </c>
      <c r="AA21">
        <v>6.0258283392335701E-2</v>
      </c>
      <c r="AB21">
        <v>7.3761320531914101E-2</v>
      </c>
      <c r="AC21">
        <v>0.1394993381613992</v>
      </c>
      <c r="AD21">
        <v>4.3903076405017588E-2</v>
      </c>
      <c r="AE21">
        <v>3.6897250491004174E-2</v>
      </c>
      <c r="AF21">
        <v>4.0275323623749512E-2</v>
      </c>
      <c r="AG21">
        <v>2.5766829658486361E-2</v>
      </c>
      <c r="AH21">
        <v>1.3277611854743836E-2</v>
      </c>
      <c r="AI21">
        <v>2.1294711860174721E-2</v>
      </c>
      <c r="AJ21">
        <v>9.7571148838252811E-3</v>
      </c>
      <c r="AK21">
        <v>1.1641883431421286E-2</v>
      </c>
      <c r="AL21">
        <v>6.1294518188453034E-3</v>
      </c>
      <c r="AM21">
        <v>1.6215857115272055E-3</v>
      </c>
      <c r="AN21">
        <v>6.185619066397789E-3</v>
      </c>
      <c r="AO21">
        <v>1.4318111527941674E-3</v>
      </c>
      <c r="AP21">
        <v>4.8391535727892324E-3</v>
      </c>
      <c r="AQ21">
        <v>3.1017778567248689E-4</v>
      </c>
      <c r="AR21">
        <v>5.5449092614350546E-4</v>
      </c>
      <c r="AS21">
        <v>1.1277774045715297E-3</v>
      </c>
      <c r="AT21">
        <v>6.240640571987746E-4</v>
      </c>
      <c r="AU21">
        <v>8.7066764604204006E-4</v>
      </c>
      <c r="AV21">
        <v>1.8903184144597486E-3</v>
      </c>
      <c r="AW21">
        <v>6.3016221061609832E-4</v>
      </c>
      <c r="AX21">
        <v>5.5988656619090449E-4</v>
      </c>
      <c r="AY21">
        <v>2.4316111633170201E-4</v>
      </c>
      <c r="AZ21">
        <v>6.4827116222262332E-4</v>
      </c>
      <c r="BA21">
        <v>2.4675463441603659E-4</v>
      </c>
      <c r="BB21">
        <v>2.9937592160719312E-4</v>
      </c>
      <c r="BC21">
        <v>2.6735404565841187E-4</v>
      </c>
      <c r="BD21">
        <v>3.0404304276546249E-5</v>
      </c>
      <c r="BE21">
        <v>6.9297816956886071E-4</v>
      </c>
      <c r="BF21">
        <v>1.893458700274245E-4</v>
      </c>
      <c r="BG21">
        <v>2.5385078227938126E-4</v>
      </c>
      <c r="BH21">
        <v>2.5034815250037123E-4</v>
      </c>
      <c r="BI21">
        <v>3.4834696348091525E-4</v>
      </c>
      <c r="BJ21">
        <v>2.8298073457093653E-4</v>
      </c>
      <c r="BK21">
        <v>6.0771949612758251E-5</v>
      </c>
      <c r="BL21">
        <v>5.1274616518915127E-5</v>
      </c>
      <c r="BM21">
        <v>0</v>
      </c>
      <c r="BN21">
        <v>0</v>
      </c>
      <c r="BO21">
        <v>2.1401324485168624E-5</v>
      </c>
    </row>
    <row r="22" spans="1:67" x14ac:dyDescent="0.25">
      <c r="A22" t="s">
        <v>422</v>
      </c>
      <c r="B22" t="s">
        <v>215</v>
      </c>
      <c r="C22" t="s">
        <v>564</v>
      </c>
      <c r="D22">
        <v>6.34</v>
      </c>
      <c r="E22">
        <v>5.34</v>
      </c>
      <c r="F22">
        <v>2.08</v>
      </c>
      <c r="G22">
        <v>3.91</v>
      </c>
      <c r="H22">
        <v>0.41</v>
      </c>
      <c r="I22">
        <v>0.26</v>
      </c>
      <c r="J22">
        <v>2419.6</v>
      </c>
      <c r="K22">
        <v>261.3</v>
      </c>
      <c r="L22">
        <v>4.2119999999999996E-3</v>
      </c>
      <c r="M22">
        <v>5.4333333333333337E-5</v>
      </c>
      <c r="N22">
        <v>1.4999999999999999E-5</v>
      </c>
      <c r="O22">
        <v>4.546666666666667E-4</v>
      </c>
      <c r="P22">
        <v>7.3009999999999993E-3</v>
      </c>
      <c r="Q22">
        <v>8.61E-4</v>
      </c>
      <c r="R22">
        <v>0.27868933333333329</v>
      </c>
      <c r="S22">
        <v>8.0037999999999998E-2</v>
      </c>
      <c r="T22">
        <v>0.01</v>
      </c>
      <c r="U22">
        <v>0.76503287849714507</v>
      </c>
      <c r="V22">
        <v>0.79199923924146876</v>
      </c>
      <c r="W22">
        <v>0.40292607459030749</v>
      </c>
      <c r="X22">
        <v>0.32401268046613785</v>
      </c>
      <c r="Y22">
        <v>9.3881246479270847E-2</v>
      </c>
      <c r="Z22">
        <v>9.3816548362746721E-2</v>
      </c>
      <c r="AA22">
        <v>6.3452796080131546E-2</v>
      </c>
      <c r="AB22">
        <v>7.653412848796573E-2</v>
      </c>
      <c r="AC22">
        <v>3.192493772600604E-2</v>
      </c>
      <c r="AD22">
        <v>4.3774946853355715E-2</v>
      </c>
      <c r="AE22">
        <v>7.8905351123559508E-2</v>
      </c>
      <c r="AF22">
        <v>2.7613590998924905E-2</v>
      </c>
      <c r="AG22">
        <v>1.6441728966853759E-2</v>
      </c>
      <c r="AH22">
        <v>1.1593569518607157E-2</v>
      </c>
      <c r="AI22">
        <v>6.3910002105962054E-3</v>
      </c>
      <c r="AJ22">
        <v>4.1386781736583739E-3</v>
      </c>
      <c r="AK22">
        <v>1.2164984910492191E-2</v>
      </c>
      <c r="AL22">
        <v>3.9829552862289293E-3</v>
      </c>
      <c r="AM22">
        <v>1.2423441675978295E-3</v>
      </c>
      <c r="AN22">
        <v>1.5267369222228275E-3</v>
      </c>
      <c r="AO22">
        <v>0</v>
      </c>
      <c r="AP22">
        <v>3.4841679460971661E-3</v>
      </c>
      <c r="AQ22">
        <v>0</v>
      </c>
      <c r="AR22">
        <v>5.5067467082574306E-4</v>
      </c>
      <c r="AS22">
        <v>1.6021080844120504E-3</v>
      </c>
      <c r="AT22">
        <v>7.2188446681890721E-4</v>
      </c>
      <c r="AU22">
        <v>2.2054755267717025E-4</v>
      </c>
      <c r="AV22">
        <v>3.3733895079579134E-4</v>
      </c>
      <c r="AW22">
        <v>1.6742801504862325E-4</v>
      </c>
      <c r="AX22">
        <v>5.5111722483817498E-5</v>
      </c>
      <c r="AY22">
        <v>2.779562305792394E-4</v>
      </c>
      <c r="AZ22">
        <v>4.394774614666569E-4</v>
      </c>
      <c r="BA22">
        <v>3.8473990934827587E-4</v>
      </c>
      <c r="BB22">
        <v>5.516613668201562E-5</v>
      </c>
      <c r="BC22">
        <v>3.6613341631949059E-4</v>
      </c>
      <c r="BD22">
        <v>0</v>
      </c>
      <c r="BE22">
        <v>4.6507481616071356E-4</v>
      </c>
      <c r="BF22">
        <v>2.7259117435648274E-4</v>
      </c>
      <c r="BG22">
        <v>0</v>
      </c>
      <c r="BH22">
        <v>1.0776488528909212E-4</v>
      </c>
      <c r="BI22">
        <v>0</v>
      </c>
      <c r="BJ22">
        <v>3.4923705489426613E-4</v>
      </c>
      <c r="BK22">
        <v>0</v>
      </c>
      <c r="BL22">
        <v>8.2413144533695246E-5</v>
      </c>
      <c r="BM22">
        <v>0</v>
      </c>
      <c r="BN22">
        <v>2.8213519918743999E-5</v>
      </c>
      <c r="BO22">
        <v>0</v>
      </c>
    </row>
    <row r="23" spans="1:67" x14ac:dyDescent="0.25">
      <c r="A23" t="s">
        <v>422</v>
      </c>
      <c r="B23" t="s">
        <v>34</v>
      </c>
      <c r="C23" t="s">
        <v>562</v>
      </c>
      <c r="D23">
        <v>6.12</v>
      </c>
      <c r="E23">
        <v>4.21</v>
      </c>
      <c r="F23">
        <v>3.65</v>
      </c>
      <c r="G23">
        <v>6.95</v>
      </c>
      <c r="H23">
        <v>0.92</v>
      </c>
      <c r="I23">
        <v>0.62</v>
      </c>
      <c r="J23">
        <v>240196</v>
      </c>
      <c r="K23">
        <v>240196</v>
      </c>
      <c r="L23">
        <v>7.8040000000000002E-3</v>
      </c>
      <c r="M23">
        <v>6.0000000000000001E-3</v>
      </c>
      <c r="N23">
        <v>1E-4</v>
      </c>
      <c r="O23">
        <v>5.0000000000000001E-4</v>
      </c>
      <c r="P23">
        <v>2.9999999999999997E-4</v>
      </c>
      <c r="Q23">
        <v>5.9999999999999995E-4</v>
      </c>
      <c r="R23">
        <v>8.0930000000000002E-2</v>
      </c>
      <c r="S23">
        <v>9.1800000000000007E-2</v>
      </c>
      <c r="T23">
        <v>0.01</v>
      </c>
      <c r="U23">
        <v>1.1326523762022154</v>
      </c>
      <c r="V23">
        <v>1.0152438241583699</v>
      </c>
      <c r="W23">
        <v>0.54235354484436626</v>
      </c>
      <c r="X23">
        <v>0.24890538635006992</v>
      </c>
      <c r="Y23">
        <v>0.18374794667937613</v>
      </c>
      <c r="Z23">
        <v>0.13566646859281256</v>
      </c>
      <c r="AA23">
        <v>0.15026519367706861</v>
      </c>
      <c r="AB23">
        <v>5.57223500427887E-2</v>
      </c>
      <c r="AC23">
        <v>4.0953134480870325E-2</v>
      </c>
      <c r="AD23">
        <v>7.6859717328353158E-2</v>
      </c>
      <c r="AE23">
        <v>4.792472860613952E-2</v>
      </c>
      <c r="AF23">
        <v>3.8701356076207609E-2</v>
      </c>
      <c r="AG23">
        <v>1.7637608458865941E-2</v>
      </c>
      <c r="AH23">
        <v>3.7871057928589705E-2</v>
      </c>
      <c r="AI23">
        <v>2.8729803909500102E-2</v>
      </c>
      <c r="AJ23">
        <v>2.5491689464021212E-2</v>
      </c>
      <c r="AK23">
        <v>1.1754162739931743E-2</v>
      </c>
      <c r="AL23">
        <v>7.9317048792221755E-3</v>
      </c>
      <c r="AM23">
        <v>1.0287843745052217E-2</v>
      </c>
      <c r="AN23">
        <v>8.2576006125382306E-3</v>
      </c>
      <c r="AO23">
        <v>2.3681912296267774E-2</v>
      </c>
      <c r="AP23">
        <v>3.2643949931139738E-3</v>
      </c>
      <c r="AQ23">
        <v>3.1588006564375352E-3</v>
      </c>
      <c r="AR23">
        <v>3.5570535205035111E-3</v>
      </c>
      <c r="AS23">
        <v>8.2359787687946869E-4</v>
      </c>
      <c r="AT23">
        <v>2.9280507185575123E-3</v>
      </c>
      <c r="AU23">
        <v>2.7281821494512916E-3</v>
      </c>
      <c r="AV23">
        <v>2.0637011100787611E-4</v>
      </c>
      <c r="AW23">
        <v>2.0548248037523678E-3</v>
      </c>
      <c r="AX23">
        <v>5.4492836018609002E-4</v>
      </c>
      <c r="AY23">
        <v>1.3787099431939764E-3</v>
      </c>
      <c r="AZ23">
        <v>2.7127311976621251E-4</v>
      </c>
      <c r="BA23">
        <v>0</v>
      </c>
      <c r="BB23">
        <v>2.6136857475494589E-4</v>
      </c>
      <c r="BC23">
        <v>0</v>
      </c>
      <c r="BD23">
        <v>5.3657367269363369E-4</v>
      </c>
      <c r="BE23">
        <v>0</v>
      </c>
      <c r="BF23">
        <v>0</v>
      </c>
      <c r="BG23">
        <v>1.3893674487879375E-4</v>
      </c>
      <c r="BH23">
        <v>2.7127311976621251E-4</v>
      </c>
      <c r="BI23">
        <v>0</v>
      </c>
      <c r="BJ23">
        <v>1.3231293597112625E-4</v>
      </c>
      <c r="BK23">
        <v>0</v>
      </c>
      <c r="BL23">
        <v>0</v>
      </c>
      <c r="BM23">
        <v>2.7645499565088127E-4</v>
      </c>
      <c r="BN23">
        <v>6.9468372439397376E-5</v>
      </c>
      <c r="BO23">
        <v>6.8606680644135753E-5</v>
      </c>
    </row>
    <row r="24" spans="1:67" x14ac:dyDescent="0.25">
      <c r="A24" t="s">
        <v>422</v>
      </c>
      <c r="B24" t="s">
        <v>50</v>
      </c>
      <c r="C24" t="s">
        <v>564</v>
      </c>
      <c r="D24">
        <v>6.34</v>
      </c>
      <c r="E24">
        <v>5.64</v>
      </c>
      <c r="F24">
        <v>1.98</v>
      </c>
      <c r="G24">
        <v>2.38</v>
      </c>
      <c r="H24">
        <v>0.19</v>
      </c>
      <c r="I24">
        <v>0.37</v>
      </c>
      <c r="J24">
        <v>2419.6</v>
      </c>
      <c r="K24">
        <v>129.5</v>
      </c>
      <c r="L24">
        <v>5.9899999999999997E-3</v>
      </c>
      <c r="M24">
        <v>6.0000000000000001E-3</v>
      </c>
      <c r="N24">
        <v>1E-4</v>
      </c>
      <c r="O24">
        <v>5.0000000000000001E-4</v>
      </c>
      <c r="P24">
        <v>2.9999999999999997E-4</v>
      </c>
      <c r="Q24">
        <v>5.9999999999999995E-4</v>
      </c>
      <c r="R24">
        <v>0.159362</v>
      </c>
      <c r="S24">
        <v>3.1255999999999999E-2</v>
      </c>
      <c r="T24">
        <v>0.01</v>
      </c>
      <c r="U24">
        <v>0.92502005539533871</v>
      </c>
      <c r="V24">
        <v>0.89758420304193742</v>
      </c>
      <c r="W24">
        <v>0.35529287166894252</v>
      </c>
      <c r="X24">
        <v>0.25926192816853788</v>
      </c>
      <c r="Y24">
        <v>0.12476101924447536</v>
      </c>
      <c r="Z24">
        <v>8.97064742729142E-2</v>
      </c>
      <c r="AA24">
        <v>8.2963417815286405E-2</v>
      </c>
      <c r="AB24">
        <v>9.5778962391322581E-2</v>
      </c>
      <c r="AC24">
        <v>2.8686424857306398E-2</v>
      </c>
      <c r="AD24">
        <v>2.2176318599147444E-2</v>
      </c>
      <c r="AE24">
        <v>4.1292571427826191E-2</v>
      </c>
      <c r="AF24">
        <v>3.308586338060919E-2</v>
      </c>
      <c r="AG24">
        <v>3.9316756978075781E-2</v>
      </c>
      <c r="AH24">
        <v>4.7700070182868865E-3</v>
      </c>
      <c r="AI24">
        <v>4.0341408525902938E-3</v>
      </c>
      <c r="AJ24">
        <v>2.9903768509641432E-3</v>
      </c>
      <c r="AK24">
        <v>1.337622008215311E-2</v>
      </c>
      <c r="AL24">
        <v>7.2363226617838897E-3</v>
      </c>
      <c r="AM24">
        <v>2.555669289732164E-3</v>
      </c>
      <c r="AN24">
        <v>1.0804038651443576E-3</v>
      </c>
      <c r="AO24">
        <v>0</v>
      </c>
      <c r="AP24">
        <v>2.2237109171984477E-3</v>
      </c>
      <c r="AQ24">
        <v>0</v>
      </c>
      <c r="AR24">
        <v>1.1498059127619425E-4</v>
      </c>
      <c r="AS24">
        <v>1.5640467870047935E-3</v>
      </c>
      <c r="AT24">
        <v>1.1964928401868725E-4</v>
      </c>
      <c r="AU24">
        <v>0</v>
      </c>
      <c r="AV24">
        <v>8.6977860286202341E-4</v>
      </c>
      <c r="AW24">
        <v>0</v>
      </c>
      <c r="AX24">
        <v>1.1964928401868725E-4</v>
      </c>
      <c r="AY24">
        <v>0</v>
      </c>
      <c r="AZ24">
        <v>2.4366583278695775E-4</v>
      </c>
      <c r="BA24">
        <v>0</v>
      </c>
      <c r="BB24">
        <v>4.1338849589423501E-5</v>
      </c>
      <c r="BC24">
        <v>1.2513138795735749E-4</v>
      </c>
      <c r="BD24">
        <v>0</v>
      </c>
      <c r="BE24">
        <v>0</v>
      </c>
      <c r="BF24">
        <v>0</v>
      </c>
      <c r="BG24">
        <v>0</v>
      </c>
      <c r="BH24">
        <v>1.1964928401868725E-4</v>
      </c>
      <c r="BI24">
        <v>0</v>
      </c>
      <c r="BJ24">
        <v>0</v>
      </c>
      <c r="BK24">
        <v>0</v>
      </c>
      <c r="BL24">
        <v>0</v>
      </c>
      <c r="BM24">
        <v>1.240165487682705E-4</v>
      </c>
      <c r="BN24">
        <v>0</v>
      </c>
      <c r="BO24">
        <v>0</v>
      </c>
    </row>
    <row r="25" spans="1:67" x14ac:dyDescent="0.25">
      <c r="A25" t="s">
        <v>422</v>
      </c>
      <c r="B25" t="s">
        <v>58</v>
      </c>
      <c r="C25" t="s">
        <v>563</v>
      </c>
      <c r="D25">
        <v>6.36</v>
      </c>
      <c r="E25">
        <v>5.15</v>
      </c>
      <c r="F25">
        <v>1.36</v>
      </c>
      <c r="G25">
        <v>2.68</v>
      </c>
      <c r="H25">
        <v>0.65</v>
      </c>
      <c r="I25">
        <v>0.08</v>
      </c>
      <c r="J25">
        <v>241960</v>
      </c>
      <c r="K25">
        <v>5800</v>
      </c>
      <c r="L25">
        <v>3.679E-3</v>
      </c>
      <c r="M25">
        <v>6.0000000000000001E-3</v>
      </c>
      <c r="N25">
        <v>1E-4</v>
      </c>
      <c r="O25">
        <v>5.0000000000000001E-4</v>
      </c>
      <c r="P25">
        <v>2.9999999999999997E-4</v>
      </c>
      <c r="Q25">
        <v>5.9999999999999995E-4</v>
      </c>
      <c r="R25">
        <v>0.26600000000000001</v>
      </c>
      <c r="S25">
        <v>5.194E-2</v>
      </c>
      <c r="T25">
        <v>0.01</v>
      </c>
      <c r="U25">
        <v>1.0033799726863426</v>
      </c>
      <c r="V25">
        <v>0.88766404725783965</v>
      </c>
      <c r="W25">
        <v>0.46266858399868577</v>
      </c>
      <c r="X25">
        <v>0.26328950678388702</v>
      </c>
      <c r="Y25">
        <v>0.15800116991179586</v>
      </c>
      <c r="Z25">
        <v>0.13538148367400107</v>
      </c>
      <c r="AA25">
        <v>8.2465531956803784E-2</v>
      </c>
      <c r="AB25">
        <v>7.508319756444097E-2</v>
      </c>
      <c r="AC25">
        <v>6.3702758162843029E-2</v>
      </c>
      <c r="AD25">
        <v>5.6819890784040962E-2</v>
      </c>
      <c r="AE25">
        <v>4.0362762874460043E-2</v>
      </c>
      <c r="AF25">
        <v>4.0868208546919256E-2</v>
      </c>
      <c r="AG25">
        <v>2.3546455018507866E-2</v>
      </c>
      <c r="AH25">
        <v>2.2418099670302071E-2</v>
      </c>
      <c r="AI25">
        <v>2.4235058121892993E-2</v>
      </c>
      <c r="AJ25">
        <v>1.6967569021820679E-2</v>
      </c>
      <c r="AK25">
        <v>1.1301934232471812E-2</v>
      </c>
      <c r="AL25">
        <v>8.4388761634238679E-3</v>
      </c>
      <c r="AM25">
        <v>3.6809190273323225E-3</v>
      </c>
      <c r="AN25">
        <v>6.2541100202782906E-3</v>
      </c>
      <c r="AO25">
        <v>5.2137131332586108E-3</v>
      </c>
      <c r="AP25">
        <v>3.9559258020283074E-3</v>
      </c>
      <c r="AQ25">
        <v>9.0522143575900928E-4</v>
      </c>
      <c r="AR25">
        <v>1.5899012641366651E-3</v>
      </c>
      <c r="AS25">
        <v>1.6265807225566563E-3</v>
      </c>
      <c r="AT25">
        <v>7.9731147688919468E-4</v>
      </c>
      <c r="AU25">
        <v>1.1808938637538444E-3</v>
      </c>
      <c r="AV25">
        <v>7.4962858626461532E-4</v>
      </c>
      <c r="AW25">
        <v>9.5506939397530834E-4</v>
      </c>
      <c r="AX25">
        <v>8.1004037931274228E-4</v>
      </c>
      <c r="AY25">
        <v>4.5282907029617613E-4</v>
      </c>
      <c r="AZ25">
        <v>2.3044777058907101E-4</v>
      </c>
      <c r="BA25">
        <v>1.83302890412748E-4</v>
      </c>
      <c r="BB25">
        <v>6.3504423542269227E-4</v>
      </c>
      <c r="BC25">
        <v>3.9321611929309916E-4</v>
      </c>
      <c r="BD25">
        <v>1.8296101386156788E-4</v>
      </c>
      <c r="BE25">
        <v>1.8123667668379638E-4</v>
      </c>
      <c r="BF25">
        <v>1.800505337345045E-4</v>
      </c>
      <c r="BG25">
        <v>4.4074298689760247E-5</v>
      </c>
      <c r="BH25">
        <v>1.3821187751989839E-4</v>
      </c>
      <c r="BI25">
        <v>1.3680408789865474E-4</v>
      </c>
      <c r="BJ25">
        <v>2.7261451328061535E-4</v>
      </c>
      <c r="BK25">
        <v>1.3483520371543827E-4</v>
      </c>
      <c r="BL25">
        <v>0</v>
      </c>
      <c r="BM25">
        <v>4.4749136341669503E-5</v>
      </c>
      <c r="BN25">
        <v>0</v>
      </c>
      <c r="BO25">
        <v>0</v>
      </c>
    </row>
    <row r="26" spans="1:67" x14ac:dyDescent="0.25">
      <c r="A26" t="s">
        <v>422</v>
      </c>
      <c r="B26" t="s">
        <v>66</v>
      </c>
      <c r="C26" t="s">
        <v>562</v>
      </c>
      <c r="D26">
        <v>6.82</v>
      </c>
      <c r="E26">
        <v>5.26</v>
      </c>
      <c r="F26">
        <v>2.38</v>
      </c>
      <c r="G26">
        <v>4.04</v>
      </c>
      <c r="H26">
        <v>0.38</v>
      </c>
      <c r="I26">
        <v>1.89</v>
      </c>
      <c r="J26">
        <v>240196</v>
      </c>
      <c r="K26">
        <v>240196</v>
      </c>
      <c r="L26">
        <v>7.8040000000000002E-3</v>
      </c>
      <c r="M26">
        <v>6.0000000000000001E-3</v>
      </c>
      <c r="N26">
        <v>1E-4</v>
      </c>
      <c r="O26">
        <v>5.0000000000000001E-4</v>
      </c>
      <c r="P26">
        <v>2.9999999999999997E-4</v>
      </c>
      <c r="Q26">
        <v>5.9999999999999995E-4</v>
      </c>
      <c r="R26">
        <v>0.65090400000000004</v>
      </c>
      <c r="S26">
        <v>8.0000000000000002E-3</v>
      </c>
      <c r="T26">
        <v>2E-3</v>
      </c>
      <c r="U26">
        <v>0.93784757926424933</v>
      </c>
      <c r="V26">
        <v>0.90489621808641296</v>
      </c>
      <c r="W26">
        <v>0.54490862077472502</v>
      </c>
      <c r="X26">
        <v>0.2821872410165055</v>
      </c>
      <c r="Y26">
        <v>0.14363890728595338</v>
      </c>
      <c r="Z26">
        <v>0.15035243706838208</v>
      </c>
      <c r="AA26">
        <v>0.11237490838277042</v>
      </c>
      <c r="AB26">
        <v>3.3525336430058908E-2</v>
      </c>
      <c r="AC26">
        <v>6.8434962972227023E-2</v>
      </c>
      <c r="AD26">
        <v>6.8402454295048515E-2</v>
      </c>
      <c r="AE26">
        <v>4.9192636593406031E-2</v>
      </c>
      <c r="AF26">
        <v>4.224805915954636E-2</v>
      </c>
      <c r="AG26">
        <v>1.3382099060946628E-2</v>
      </c>
      <c r="AH26">
        <v>4.8267550097323558E-2</v>
      </c>
      <c r="AI26">
        <v>7.3578761939932305E-2</v>
      </c>
      <c r="AJ26">
        <v>2.4823869560067966E-2</v>
      </c>
      <c r="AK26">
        <v>8.4577723086730634E-3</v>
      </c>
      <c r="AL26">
        <v>8.6226317235415864E-3</v>
      </c>
      <c r="AM26">
        <v>9.4563490591231935E-3</v>
      </c>
      <c r="AN26">
        <v>1.3052659866880523E-2</v>
      </c>
      <c r="AO26">
        <v>6.3118196698837455E-3</v>
      </c>
      <c r="AP26">
        <v>1.0028798511199535E-3</v>
      </c>
      <c r="AQ26">
        <v>5.8517858369336855E-3</v>
      </c>
      <c r="AR26">
        <v>2.5745729919303077E-3</v>
      </c>
      <c r="AS26">
        <v>7.4737146276709562E-4</v>
      </c>
      <c r="AT26">
        <v>4.5833618639909623E-3</v>
      </c>
      <c r="AU26">
        <v>2.2429208119499151E-3</v>
      </c>
      <c r="AV26">
        <v>4.182403386327514E-4</v>
      </c>
      <c r="AW26">
        <v>3.7305009005266293E-3</v>
      </c>
      <c r="AX26">
        <v>9.5153854756455461E-4</v>
      </c>
      <c r="AY26">
        <v>5.4020093084545845E-4</v>
      </c>
      <c r="AZ26">
        <v>2.0715084724696876E-4</v>
      </c>
      <c r="BA26">
        <v>4.331831236622796E-4</v>
      </c>
      <c r="BB26">
        <v>2.1542047920440738E-4</v>
      </c>
      <c r="BC26">
        <v>0</v>
      </c>
      <c r="BD26">
        <v>7.5375360428130427E-4</v>
      </c>
      <c r="BE26">
        <v>5.4072760306269501E-5</v>
      </c>
      <c r="BF26">
        <v>1.0728508651469675E-4</v>
      </c>
      <c r="BG26">
        <v>1.0819325912718562E-4</v>
      </c>
      <c r="BH26">
        <v>0</v>
      </c>
      <c r="BI26">
        <v>0</v>
      </c>
      <c r="BJ26">
        <v>0</v>
      </c>
      <c r="BK26">
        <v>0</v>
      </c>
      <c r="BL26">
        <v>5.4318027511735122E-5</v>
      </c>
      <c r="BM26">
        <v>5.4072760306269501E-5</v>
      </c>
      <c r="BN26">
        <v>2.1440358878051713E-4</v>
      </c>
      <c r="BO26">
        <v>0</v>
      </c>
    </row>
    <row r="27" spans="1:67" x14ac:dyDescent="0.25">
      <c r="A27" t="s">
        <v>422</v>
      </c>
      <c r="B27" t="s">
        <v>74</v>
      </c>
      <c r="C27" t="s">
        <v>564</v>
      </c>
      <c r="D27">
        <v>6.75</v>
      </c>
      <c r="E27">
        <v>5.68</v>
      </c>
      <c r="F27">
        <v>2.35</v>
      </c>
      <c r="G27">
        <v>3.68</v>
      </c>
      <c r="H27">
        <v>0.35</v>
      </c>
      <c r="I27">
        <v>0.26</v>
      </c>
      <c r="J27">
        <v>241960</v>
      </c>
      <c r="K27">
        <v>29500</v>
      </c>
      <c r="L27">
        <v>3.8560000000000001E-3</v>
      </c>
      <c r="M27">
        <v>6.0000000000000001E-3</v>
      </c>
      <c r="N27">
        <v>1E-4</v>
      </c>
      <c r="O27">
        <v>5.0000000000000001E-4</v>
      </c>
      <c r="P27">
        <v>2.9999999999999997E-4</v>
      </c>
      <c r="Q27">
        <v>5.9999999999999995E-4</v>
      </c>
      <c r="R27">
        <v>0.29599999999999999</v>
      </c>
      <c r="S27">
        <v>0.28999999999999998</v>
      </c>
      <c r="T27">
        <v>2E-3</v>
      </c>
      <c r="U27">
        <v>1.1008932959477258</v>
      </c>
      <c r="V27">
        <v>1.0129124551898216</v>
      </c>
      <c r="W27">
        <v>0.5226470323704312</v>
      </c>
      <c r="X27">
        <v>0.24249721674185823</v>
      </c>
      <c r="Y27">
        <v>0.17596799442987965</v>
      </c>
      <c r="Z27">
        <v>9.5035768410566046E-2</v>
      </c>
      <c r="AA27">
        <v>0.12173736383953901</v>
      </c>
      <c r="AB27">
        <v>7.788921693063755E-2</v>
      </c>
      <c r="AC27">
        <v>5.4207533682352524E-2</v>
      </c>
      <c r="AD27">
        <v>6.5071083620658207E-2</v>
      </c>
      <c r="AE27">
        <v>3.8569407529601273E-2</v>
      </c>
      <c r="AF27">
        <v>4.1597121027387864E-2</v>
      </c>
      <c r="AG27">
        <v>1.9047901936826896E-2</v>
      </c>
      <c r="AH27">
        <v>3.659553905114496E-2</v>
      </c>
      <c r="AI27">
        <v>1.9116406151143232E-2</v>
      </c>
      <c r="AJ27">
        <v>2.5585935197142813E-2</v>
      </c>
      <c r="AK27">
        <v>1.0545571767541759E-2</v>
      </c>
      <c r="AL27">
        <v>9.6512619882060061E-3</v>
      </c>
      <c r="AM27">
        <v>6.6955802498221244E-3</v>
      </c>
      <c r="AN27">
        <v>6.6836675962545968E-3</v>
      </c>
      <c r="AO27">
        <v>9.8959468052969395E-3</v>
      </c>
      <c r="AP27">
        <v>3.4762989411757845E-3</v>
      </c>
      <c r="AQ27">
        <v>2.7861177582650066E-3</v>
      </c>
      <c r="AR27">
        <v>1.9089493028122471E-3</v>
      </c>
      <c r="AS27">
        <v>1.1397954284486419E-3</v>
      </c>
      <c r="AT27">
        <v>2.3140722567894637E-3</v>
      </c>
      <c r="AU27">
        <v>1.2795305662533425E-3</v>
      </c>
      <c r="AV27">
        <v>3.5434229376732237E-4</v>
      </c>
      <c r="AW27">
        <v>2.5579448736920149E-3</v>
      </c>
      <c r="AX27">
        <v>8.9602803023128633E-4</v>
      </c>
      <c r="AY27">
        <v>1.2590018633227751E-4</v>
      </c>
      <c r="AZ27">
        <v>1.2590018633227751E-4</v>
      </c>
      <c r="BA27">
        <v>0</v>
      </c>
      <c r="BB27">
        <v>6.1789174340408902E-4</v>
      </c>
      <c r="BC27">
        <v>0</v>
      </c>
      <c r="BD27">
        <v>5.0819389388443879E-4</v>
      </c>
      <c r="BE27">
        <v>2.4594363878213123E-4</v>
      </c>
      <c r="BF27">
        <v>0</v>
      </c>
      <c r="BG27">
        <v>2.564630041790375E-4</v>
      </c>
      <c r="BH27">
        <v>1.2255022108060201E-4</v>
      </c>
      <c r="BI27">
        <v>6.3359792382633752E-5</v>
      </c>
      <c r="BJ27">
        <v>1.2255022108060201E-4</v>
      </c>
      <c r="BK27">
        <v>1.267195847652675E-4</v>
      </c>
      <c r="BL27">
        <v>0</v>
      </c>
      <c r="BM27">
        <v>0</v>
      </c>
      <c r="BN27">
        <v>6.3569234524707001E-5</v>
      </c>
      <c r="BO27">
        <v>0</v>
      </c>
    </row>
    <row r="28" spans="1:67" x14ac:dyDescent="0.25">
      <c r="A28" t="s">
        <v>422</v>
      </c>
      <c r="B28" t="s">
        <v>485</v>
      </c>
      <c r="C28" t="s">
        <v>563</v>
      </c>
      <c r="D28">
        <v>6.56</v>
      </c>
      <c r="E28">
        <v>5.34</v>
      </c>
      <c r="F28">
        <v>1.65</v>
      </c>
      <c r="G28">
        <v>2.09</v>
      </c>
      <c r="H28">
        <v>0.47</v>
      </c>
      <c r="I28">
        <v>0.28999999999999998</v>
      </c>
      <c r="J28">
        <v>12500</v>
      </c>
      <c r="K28">
        <v>750</v>
      </c>
      <c r="L28">
        <v>6.4219999999999998E-3</v>
      </c>
      <c r="M28">
        <v>6.0000000000000001E-3</v>
      </c>
      <c r="N28">
        <v>1E-4</v>
      </c>
      <c r="O28">
        <v>5.0000000000000001E-4</v>
      </c>
      <c r="P28">
        <v>2.9999999999999997E-4</v>
      </c>
      <c r="Q28">
        <v>5.9999999999999995E-4</v>
      </c>
      <c r="R28">
        <v>6.9400000000000003E-2</v>
      </c>
      <c r="S28">
        <v>2.9839999999999998E-2</v>
      </c>
      <c r="T28">
        <v>2E-3</v>
      </c>
      <c r="U28">
        <v>0.93243449727348993</v>
      </c>
      <c r="V28">
        <v>0.8776498625181276</v>
      </c>
      <c r="W28">
        <v>0.37188351083483251</v>
      </c>
      <c r="X28">
        <v>0.26527772689217644</v>
      </c>
      <c r="Y28">
        <v>0.1358980198372623</v>
      </c>
      <c r="Z28">
        <v>0.11499886828332784</v>
      </c>
      <c r="AA28">
        <v>6.4514398463253561E-2</v>
      </c>
      <c r="AB28">
        <v>8.7762581703257167E-2</v>
      </c>
      <c r="AC28">
        <v>4.7556432735016814E-2</v>
      </c>
      <c r="AD28">
        <v>4.2187361651145817E-2</v>
      </c>
      <c r="AE28">
        <v>4.383615591030212E-2</v>
      </c>
      <c r="AF28">
        <v>3.4472032370108346E-2</v>
      </c>
      <c r="AG28">
        <v>3.2043889612823451E-2</v>
      </c>
      <c r="AH28">
        <v>1.0559862212476002E-2</v>
      </c>
      <c r="AI28">
        <v>1.1286425782323108E-2</v>
      </c>
      <c r="AJ28">
        <v>8.7481326708600763E-3</v>
      </c>
      <c r="AK28">
        <v>1.731735894782176E-2</v>
      </c>
      <c r="AL28">
        <v>8.9514921822324151E-3</v>
      </c>
      <c r="AM28">
        <v>1.4000248084112125E-3</v>
      </c>
      <c r="AN28">
        <v>1.2687338329457763E-3</v>
      </c>
      <c r="AO28">
        <v>2.0788476299785051E-3</v>
      </c>
      <c r="AP28">
        <v>2.4850739878831104E-3</v>
      </c>
      <c r="AQ28">
        <v>0</v>
      </c>
      <c r="AR28">
        <v>4.1807418308304877E-4</v>
      </c>
      <c r="AS28">
        <v>2.0321069094656813E-3</v>
      </c>
      <c r="AT28">
        <v>4.1400324578545002E-4</v>
      </c>
      <c r="AU28">
        <v>0</v>
      </c>
      <c r="AV28">
        <v>1.0725225424504199E-3</v>
      </c>
      <c r="AW28">
        <v>8.1464472127375752E-4</v>
      </c>
      <c r="AX28">
        <v>8.2312837261424503E-4</v>
      </c>
      <c r="AY28">
        <v>0</v>
      </c>
      <c r="AZ28">
        <v>1.2206438883948251E-3</v>
      </c>
      <c r="BA28">
        <v>4.2190379942196998E-4</v>
      </c>
      <c r="BB28">
        <v>8.2815231331265877E-4</v>
      </c>
      <c r="BC28">
        <v>4.0703353956366253E-4</v>
      </c>
      <c r="BD28">
        <v>0</v>
      </c>
      <c r="BE28">
        <v>0</v>
      </c>
      <c r="BF28">
        <v>8.1361034883116251E-4</v>
      </c>
      <c r="BG28">
        <v>8.210367853491126E-4</v>
      </c>
      <c r="BH28">
        <v>0</v>
      </c>
      <c r="BI28">
        <v>8.061473486544212E-4</v>
      </c>
      <c r="BJ28">
        <v>0</v>
      </c>
      <c r="BK28">
        <v>0</v>
      </c>
      <c r="BL28">
        <v>3.0568386891498961E-4</v>
      </c>
      <c r="BM28">
        <v>0</v>
      </c>
      <c r="BN28">
        <v>0</v>
      </c>
      <c r="BO28">
        <v>0</v>
      </c>
    </row>
    <row r="29" spans="1:67" x14ac:dyDescent="0.25">
      <c r="A29" t="s">
        <v>422</v>
      </c>
      <c r="B29" t="s">
        <v>234</v>
      </c>
      <c r="C29" t="s">
        <v>562</v>
      </c>
      <c r="D29">
        <v>6.89</v>
      </c>
      <c r="E29">
        <v>4.9800000000000004</v>
      </c>
      <c r="F29">
        <v>1.68</v>
      </c>
      <c r="G29">
        <v>2.97</v>
      </c>
      <c r="H29">
        <v>0.7</v>
      </c>
      <c r="I29">
        <v>0.84</v>
      </c>
      <c r="J29">
        <v>240196</v>
      </c>
      <c r="K29">
        <v>173900</v>
      </c>
      <c r="L29">
        <v>4.8690000000000001E-3</v>
      </c>
      <c r="M29">
        <v>1.3833333333333333E-4</v>
      </c>
      <c r="N29">
        <v>1.4999999999999999E-5</v>
      </c>
      <c r="O29">
        <v>3.6066666666666663E-4</v>
      </c>
      <c r="P29">
        <v>1.9039999999999999E-3</v>
      </c>
      <c r="Q29">
        <v>8.61E-4</v>
      </c>
      <c r="R29">
        <v>1.1733933333333333</v>
      </c>
      <c r="S29">
        <v>0.12969633333333333</v>
      </c>
      <c r="T29">
        <v>0.01</v>
      </c>
      <c r="U29">
        <v>0.98243760344346009</v>
      </c>
      <c r="V29">
        <v>0.90459533563658545</v>
      </c>
      <c r="W29">
        <v>0.40697823520960408</v>
      </c>
      <c r="X29">
        <v>0.26654891697506361</v>
      </c>
      <c r="Y29">
        <v>0.13926566539519372</v>
      </c>
      <c r="Z29">
        <v>0.12626761106399437</v>
      </c>
      <c r="AA29">
        <v>5.4990093378766737E-2</v>
      </c>
      <c r="AB29">
        <v>7.6413537181716062E-2</v>
      </c>
      <c r="AC29">
        <v>0.11089876714548001</v>
      </c>
      <c r="AD29">
        <v>3.9960479194509388E-2</v>
      </c>
      <c r="AE29">
        <v>3.6594055264197657E-2</v>
      </c>
      <c r="AF29">
        <v>4.6755680263962075E-2</v>
      </c>
      <c r="AG29">
        <v>2.4503668760507656E-2</v>
      </c>
      <c r="AH29">
        <v>1.5225739309577295E-2</v>
      </c>
      <c r="AI29">
        <v>1.735078425184548E-2</v>
      </c>
      <c r="AJ29">
        <v>6.9229349122482348E-3</v>
      </c>
      <c r="AK29">
        <v>1.2722324189014441E-2</v>
      </c>
      <c r="AL29">
        <v>1.0197785075553084E-2</v>
      </c>
      <c r="AM29">
        <v>1.7807814179295078E-3</v>
      </c>
      <c r="AN29">
        <v>5.0936959619393291E-3</v>
      </c>
      <c r="AO29">
        <v>9.3791470195086753E-4</v>
      </c>
      <c r="AP29">
        <v>2.2931911917648032E-3</v>
      </c>
      <c r="AQ29">
        <v>0</v>
      </c>
      <c r="AR29">
        <v>6.2216858065714507E-4</v>
      </c>
      <c r="AS29">
        <v>1.2355942948532091E-3</v>
      </c>
      <c r="AT29">
        <v>4.6550535090045746E-4</v>
      </c>
      <c r="AU29">
        <v>6.109920446217325E-4</v>
      </c>
      <c r="AV29">
        <v>1.2217662665589349E-3</v>
      </c>
      <c r="AW29">
        <v>1.560802627143025E-4</v>
      </c>
      <c r="AX29">
        <v>4.6212507119967248E-4</v>
      </c>
      <c r="AY29">
        <v>6.1403908270252379E-4</v>
      </c>
      <c r="AZ29">
        <v>0</v>
      </c>
      <c r="BA29">
        <v>4.6984829324708398E-4</v>
      </c>
      <c r="BB29">
        <v>8.9128795470155863E-4</v>
      </c>
      <c r="BC29">
        <v>0</v>
      </c>
      <c r="BD29">
        <v>7.7356272046539128E-5</v>
      </c>
      <c r="BE29">
        <v>4.6040698168099377E-4</v>
      </c>
      <c r="BF29">
        <v>0</v>
      </c>
      <c r="BG29">
        <v>7.6881434933241742E-4</v>
      </c>
      <c r="BH29">
        <v>0</v>
      </c>
      <c r="BI29">
        <v>3.1062618599738323E-4</v>
      </c>
      <c r="BJ29">
        <v>7.8112306750155875E-5</v>
      </c>
      <c r="BK29">
        <v>7.8112306750155875E-5</v>
      </c>
      <c r="BL29">
        <v>3.7984222873188378E-5</v>
      </c>
      <c r="BM29">
        <v>0</v>
      </c>
      <c r="BN29">
        <v>0</v>
      </c>
      <c r="BO29">
        <v>0</v>
      </c>
    </row>
    <row r="30" spans="1:67" x14ac:dyDescent="0.25">
      <c r="A30" t="s">
        <v>422</v>
      </c>
      <c r="B30" t="s">
        <v>42</v>
      </c>
      <c r="C30" t="s">
        <v>564</v>
      </c>
      <c r="D30">
        <v>6.34</v>
      </c>
      <c r="E30">
        <v>5.26</v>
      </c>
      <c r="F30">
        <v>2.64</v>
      </c>
      <c r="G30">
        <v>2.65</v>
      </c>
      <c r="H30">
        <v>0.39</v>
      </c>
      <c r="I30">
        <v>0.26</v>
      </c>
      <c r="J30">
        <v>2419.6</v>
      </c>
      <c r="K30">
        <v>58.4</v>
      </c>
      <c r="L30">
        <v>4.1770000000000002E-3</v>
      </c>
      <c r="M30">
        <v>1.4800000000000002E-4</v>
      </c>
      <c r="N30">
        <v>3.4333333333333332E-5</v>
      </c>
      <c r="O30">
        <v>8.1866666666666676E-4</v>
      </c>
      <c r="P30">
        <v>2.5599999999999999E-4</v>
      </c>
      <c r="Q30">
        <v>8.61E-4</v>
      </c>
      <c r="R30">
        <v>2.5592513333333335</v>
      </c>
      <c r="S30">
        <v>0.16811100000000001</v>
      </c>
      <c r="T30">
        <v>2E-3</v>
      </c>
      <c r="U30">
        <v>1.2698354572443162</v>
      </c>
      <c r="V30">
        <v>1.2572308911773877</v>
      </c>
      <c r="W30">
        <v>0.72965238926856935</v>
      </c>
      <c r="X30">
        <v>0.22348232029336976</v>
      </c>
      <c r="Y30">
        <v>0.28515650022697364</v>
      </c>
      <c r="Z30">
        <v>0.18547860254026735</v>
      </c>
      <c r="AA30">
        <v>0.10238014637432712</v>
      </c>
      <c r="AB30">
        <v>0.14756697822643144</v>
      </c>
      <c r="AC30">
        <v>3.1853833246140315E-2</v>
      </c>
      <c r="AD30">
        <v>4.4597111581180363E-2</v>
      </c>
      <c r="AE30">
        <v>3.8558091679607567E-2</v>
      </c>
      <c r="AF30">
        <v>4.1967795612133263E-2</v>
      </c>
      <c r="AG30">
        <v>1.3891292146177944E-2</v>
      </c>
      <c r="AH30">
        <v>1.6127556280565739E-2</v>
      </c>
      <c r="AI30">
        <v>1.4607487440093939E-2</v>
      </c>
      <c r="AJ30">
        <v>2.4328194103730248E-2</v>
      </c>
      <c r="AK30">
        <v>9.2865782265550215E-3</v>
      </c>
      <c r="AL30">
        <v>1.6869474320399088E-2</v>
      </c>
      <c r="AM30">
        <v>1.973621156406613E-3</v>
      </c>
      <c r="AN30">
        <v>2.8088721800864185E-3</v>
      </c>
      <c r="AO30">
        <v>2.7352297592997252E-4</v>
      </c>
      <c r="AP30">
        <v>3.7120042848615004E-2</v>
      </c>
      <c r="AQ30">
        <v>9.0730928358857E-5</v>
      </c>
      <c r="AR30">
        <v>3.1935472139422889E-3</v>
      </c>
      <c r="AS30">
        <v>1.8702809052008784E-3</v>
      </c>
      <c r="AT30">
        <v>2.7717819158138096E-4</v>
      </c>
      <c r="AU30">
        <v>6.1747560067839337E-3</v>
      </c>
      <c r="AV30">
        <v>2.4811292050388951E-4</v>
      </c>
      <c r="AW30">
        <v>3.1914202274968598E-3</v>
      </c>
      <c r="AX30">
        <v>1.9016472332045387E-4</v>
      </c>
      <c r="AY30">
        <v>2.6176910139834621E-3</v>
      </c>
      <c r="AZ30">
        <v>1.3163785314209541E-3</v>
      </c>
      <c r="BA30">
        <v>1.9038266531792999E-4</v>
      </c>
      <c r="BB30">
        <v>4.2255803709799044E-4</v>
      </c>
      <c r="BC30">
        <v>0</v>
      </c>
      <c r="BD30">
        <v>0</v>
      </c>
      <c r="BE30">
        <v>0</v>
      </c>
      <c r="BF30">
        <v>1.9038266531792999E-4</v>
      </c>
      <c r="BG30">
        <v>1.6873102871329388E-3</v>
      </c>
      <c r="BH30">
        <v>0</v>
      </c>
      <c r="BI30">
        <v>0</v>
      </c>
      <c r="BJ30">
        <v>6.8813651744835283E-4</v>
      </c>
      <c r="BK30">
        <v>0</v>
      </c>
      <c r="BL30">
        <v>9.4891785407921002E-5</v>
      </c>
      <c r="BM30">
        <v>0</v>
      </c>
      <c r="BN30">
        <v>0</v>
      </c>
      <c r="BO30">
        <v>6.3388241106817885E-5</v>
      </c>
    </row>
    <row r="31" spans="1:67" x14ac:dyDescent="0.25">
      <c r="A31" t="s">
        <v>422</v>
      </c>
      <c r="B31" t="s">
        <v>98</v>
      </c>
      <c r="C31" t="s">
        <v>563</v>
      </c>
      <c r="D31">
        <v>6.25</v>
      </c>
      <c r="E31">
        <v>5.34</v>
      </c>
      <c r="F31">
        <v>2.68</v>
      </c>
      <c r="G31">
        <v>2.68</v>
      </c>
      <c r="H31">
        <v>0.36</v>
      </c>
      <c r="I31">
        <v>7.0000000000000007E-2</v>
      </c>
      <c r="J31">
        <v>2419.6</v>
      </c>
      <c r="K31">
        <v>51.2</v>
      </c>
      <c r="L31">
        <v>3.4380000000000001E-3</v>
      </c>
      <c r="M31">
        <v>3.5666666666666669E-5</v>
      </c>
      <c r="N31">
        <v>1.4999999999999999E-5</v>
      </c>
      <c r="O31">
        <v>2.4666666666666669E-5</v>
      </c>
      <c r="P31">
        <v>2.5599999999999999E-4</v>
      </c>
      <c r="Q31">
        <v>8.61E-4</v>
      </c>
      <c r="R31">
        <v>9.0206999999999996E-2</v>
      </c>
      <c r="S31">
        <v>5.1423999999999997E-2</v>
      </c>
      <c r="T31">
        <v>0.01</v>
      </c>
      <c r="U31">
        <v>0.88984782902303938</v>
      </c>
      <c r="V31">
        <v>0.93592930270142793</v>
      </c>
      <c r="W31">
        <v>0.43356017649217643</v>
      </c>
      <c r="X31">
        <v>0.29100699671563945</v>
      </c>
      <c r="Y31">
        <v>0.15674561577201396</v>
      </c>
      <c r="Z31">
        <v>0.15872260631677843</v>
      </c>
      <c r="AA31">
        <v>9.3309365416473292E-2</v>
      </c>
      <c r="AB31">
        <v>7.8427066676431248E-2</v>
      </c>
      <c r="AC31">
        <v>5.0629354225756096E-2</v>
      </c>
      <c r="AD31">
        <v>4.7109170370043925E-2</v>
      </c>
      <c r="AE31">
        <v>3.9208378756712736E-2</v>
      </c>
      <c r="AF31">
        <v>3.3308832069642684E-2</v>
      </c>
      <c r="AG31">
        <v>1.3907372646390912E-2</v>
      </c>
      <c r="AH31">
        <v>2.031679386849649E-2</v>
      </c>
      <c r="AI31">
        <v>1.1101670780490484E-2</v>
      </c>
      <c r="AJ31">
        <v>1.287259960031745E-2</v>
      </c>
      <c r="AK31">
        <v>1.2773142056019614E-2</v>
      </c>
      <c r="AL31">
        <v>7.8570749961491687E-3</v>
      </c>
      <c r="AM31">
        <v>1.2959650098100575E-3</v>
      </c>
      <c r="AN31">
        <v>1.3122750128100361E-3</v>
      </c>
      <c r="AO31">
        <v>5.8811373107266012E-4</v>
      </c>
      <c r="AP31">
        <v>6.8003385822108329E-3</v>
      </c>
      <c r="AQ31">
        <v>5.5053710399863626E-5</v>
      </c>
      <c r="AR31">
        <v>7.4887026513859511E-4</v>
      </c>
      <c r="AS31">
        <v>1.275335778814501E-3</v>
      </c>
      <c r="AT31">
        <v>2.4857620254840423E-3</v>
      </c>
      <c r="AU31">
        <v>1.189792297091594E-3</v>
      </c>
      <c r="AV31">
        <v>8.0125996012352031E-4</v>
      </c>
      <c r="AW31">
        <v>1.4455931665915815E-3</v>
      </c>
      <c r="AX31">
        <v>4.2721516875212848E-4</v>
      </c>
      <c r="AY31">
        <v>6.9607099898429743E-4</v>
      </c>
      <c r="AZ31">
        <v>8.0852137250473136E-4</v>
      </c>
      <c r="BA31">
        <v>1.6187331788639276E-4</v>
      </c>
      <c r="BB31">
        <v>1.7799824014064875E-4</v>
      </c>
      <c r="BC31">
        <v>2.1143473131710164E-4</v>
      </c>
      <c r="BD31">
        <v>5.332332276820375E-5</v>
      </c>
      <c r="BE31">
        <v>1.5876413496209601E-4</v>
      </c>
      <c r="BF31">
        <v>1.6009857087475587E-4</v>
      </c>
      <c r="BG31">
        <v>1.0755623234678825E-4</v>
      </c>
      <c r="BH31">
        <v>8.0629924266742748E-5</v>
      </c>
      <c r="BI31">
        <v>2.126757197237905E-4</v>
      </c>
      <c r="BJ31">
        <v>5.4969467209695873E-5</v>
      </c>
      <c r="BK31">
        <v>0</v>
      </c>
      <c r="BL31">
        <v>6.6384742774098121E-5</v>
      </c>
      <c r="BM31">
        <v>0</v>
      </c>
      <c r="BN31">
        <v>8.1220728183158247E-5</v>
      </c>
      <c r="BO31">
        <v>0</v>
      </c>
    </row>
    <row r="32" spans="1:67" x14ac:dyDescent="0.25">
      <c r="A32" t="s">
        <v>423</v>
      </c>
      <c r="B32" t="s">
        <v>215</v>
      </c>
      <c r="C32" t="s">
        <v>564</v>
      </c>
      <c r="D32">
        <v>6.01</v>
      </c>
      <c r="E32">
        <v>4.3499999999999996</v>
      </c>
      <c r="F32">
        <v>2.6</v>
      </c>
      <c r="G32">
        <v>11.123333333333335</v>
      </c>
      <c r="H32">
        <v>0.38003333333333328</v>
      </c>
      <c r="I32">
        <v>0.156</v>
      </c>
      <c r="J32">
        <v>1553.1</v>
      </c>
      <c r="K32">
        <v>72.599999999999994</v>
      </c>
      <c r="L32">
        <v>4.6490000000000004E-3</v>
      </c>
      <c r="M32">
        <v>6.0000000000000001E-3</v>
      </c>
      <c r="N32">
        <v>1E-4</v>
      </c>
      <c r="O32">
        <v>5.0000000000000001E-4</v>
      </c>
      <c r="P32">
        <v>2.9999999999999997E-4</v>
      </c>
      <c r="Q32">
        <v>5.9999999999999995E-4</v>
      </c>
      <c r="R32">
        <v>0.25509300000000001</v>
      </c>
      <c r="S32">
        <v>0.258164</v>
      </c>
      <c r="T32">
        <v>0.309</v>
      </c>
      <c r="U32">
        <v>0.73609199349999976</v>
      </c>
      <c r="V32">
        <v>0.76100000000000001</v>
      </c>
      <c r="W32">
        <v>0.3367</v>
      </c>
      <c r="X32">
        <v>0.33614584579999995</v>
      </c>
      <c r="Y32">
        <v>7.0582687000000005E-2</v>
      </c>
      <c r="Z32">
        <v>0.13250081489999999</v>
      </c>
      <c r="AA32">
        <v>5.5625578200000005E-2</v>
      </c>
      <c r="AB32">
        <v>6.3513384800000003E-2</v>
      </c>
      <c r="AC32">
        <v>4.9902735000000004E-2</v>
      </c>
      <c r="AD32">
        <v>4.2148976800000001E-2</v>
      </c>
      <c r="AE32">
        <v>7.4499999999999997E-2</v>
      </c>
      <c r="AF32">
        <v>3.3000000000000002E-2</v>
      </c>
      <c r="AG32">
        <v>9.6681949999999992E-3</v>
      </c>
      <c r="AH32">
        <v>3.254987E-3</v>
      </c>
      <c r="AI32">
        <v>1.6085183500000003E-2</v>
      </c>
      <c r="AJ32">
        <v>4.1908687000000002E-3</v>
      </c>
      <c r="AK32">
        <v>1.5900000000000001E-2</v>
      </c>
      <c r="AL32">
        <v>4.8535098E-3</v>
      </c>
      <c r="AM32">
        <v>1.3579600000000001E-3</v>
      </c>
      <c r="AN32">
        <v>1.3381451999999999E-3</v>
      </c>
      <c r="AO32">
        <v>5.1623040000000004E-4</v>
      </c>
      <c r="AP32">
        <v>1.3574832000000001E-3</v>
      </c>
      <c r="AQ32">
        <v>1.47866E-4</v>
      </c>
      <c r="AR32">
        <v>4.4495299999999999E-4</v>
      </c>
      <c r="AS32">
        <v>1.6950549E-3</v>
      </c>
      <c r="AT32">
        <v>0</v>
      </c>
      <c r="AU32">
        <v>2.2451400000000001E-4</v>
      </c>
      <c r="AV32">
        <v>8.4911420000000006E-4</v>
      </c>
      <c r="AW32">
        <v>0</v>
      </c>
      <c r="AX32">
        <v>3.7525999999999998E-4</v>
      </c>
      <c r="AY32">
        <v>5.2024500000000002E-4</v>
      </c>
      <c r="AZ32">
        <v>5.9716599999999999E-4</v>
      </c>
      <c r="BA32">
        <v>9.6252650000000007E-4</v>
      </c>
      <c r="BB32">
        <v>6.201701E-4</v>
      </c>
      <c r="BC32">
        <v>5.2999999999999998E-4</v>
      </c>
      <c r="BD32">
        <v>0</v>
      </c>
      <c r="BE32">
        <v>7.3271940000000008E-4</v>
      </c>
      <c r="BF32">
        <v>2.2271300000000001E-4</v>
      </c>
      <c r="BG32">
        <v>3.3833099999999998E-4</v>
      </c>
      <c r="BH32">
        <v>2.22153E-4</v>
      </c>
      <c r="BI32">
        <v>1.118507E-4</v>
      </c>
      <c r="BJ32">
        <v>1.8420200000000001E-4</v>
      </c>
      <c r="BK32">
        <v>2.2660900000000001E-4</v>
      </c>
      <c r="BL32">
        <v>1.095859E-4</v>
      </c>
      <c r="BM32">
        <v>0</v>
      </c>
      <c r="BN32">
        <v>7.3932799999999998E-5</v>
      </c>
      <c r="BO32">
        <v>0</v>
      </c>
    </row>
    <row r="33" spans="1:67" x14ac:dyDescent="0.25">
      <c r="A33" t="s">
        <v>423</v>
      </c>
      <c r="B33" t="s">
        <v>34</v>
      </c>
      <c r="C33" t="s">
        <v>562</v>
      </c>
      <c r="D33">
        <v>6.39</v>
      </c>
      <c r="E33">
        <v>4.1100000000000003</v>
      </c>
      <c r="F33">
        <v>5.0999999999999996</v>
      </c>
      <c r="G33">
        <v>65.790000000000006</v>
      </c>
      <c r="H33">
        <v>14.393333333333333</v>
      </c>
      <c r="I33">
        <v>0.156</v>
      </c>
      <c r="J33">
        <v>1203.3</v>
      </c>
      <c r="K33">
        <v>105</v>
      </c>
      <c r="L33">
        <v>3.6480000000000002E-3</v>
      </c>
      <c r="M33">
        <v>6.0000000000000001E-3</v>
      </c>
      <c r="N33">
        <v>1E-4</v>
      </c>
      <c r="O33">
        <v>5.0000000000000001E-4</v>
      </c>
      <c r="P33">
        <v>2.9999999999999997E-4</v>
      </c>
      <c r="Q33">
        <v>5.9999999999999995E-4</v>
      </c>
      <c r="R33">
        <v>0.61702500000000005</v>
      </c>
      <c r="S33">
        <v>0.29255100000000001</v>
      </c>
      <c r="T33">
        <v>0.309</v>
      </c>
      <c r="U33">
        <v>1.1055186625</v>
      </c>
      <c r="V33">
        <v>0.8785392194999998</v>
      </c>
      <c r="W33">
        <v>0.57926122440000005</v>
      </c>
      <c r="X33">
        <v>0.26552444139999998</v>
      </c>
      <c r="Y33">
        <v>0.1533599447</v>
      </c>
      <c r="Z33">
        <v>0.10827656639999998</v>
      </c>
      <c r="AA33">
        <v>0.14230236840000002</v>
      </c>
      <c r="AB33">
        <v>6.1585609000000006E-2</v>
      </c>
      <c r="AC33">
        <v>3.1767008399999998E-2</v>
      </c>
      <c r="AD33">
        <v>6.3103412800000008E-2</v>
      </c>
      <c r="AE33">
        <v>3.9578244600000007E-2</v>
      </c>
      <c r="AF33">
        <v>3.3820840199999994E-2</v>
      </c>
      <c r="AG33">
        <v>1.653758E-2</v>
      </c>
      <c r="AH33">
        <v>3.824321E-2</v>
      </c>
      <c r="AI33">
        <v>1.2913401999999999E-2</v>
      </c>
      <c r="AJ33">
        <v>2.9436965000000002E-2</v>
      </c>
      <c r="AK33">
        <v>9.6967296000000005E-3</v>
      </c>
      <c r="AL33">
        <v>1.0353283000000001E-2</v>
      </c>
      <c r="AM33">
        <v>2.67968242E-2</v>
      </c>
      <c r="AN33">
        <v>1.68760526E-2</v>
      </c>
      <c r="AO33">
        <v>9.2939310000000001E-3</v>
      </c>
      <c r="AP33">
        <v>9.5512675999999998E-3</v>
      </c>
      <c r="AQ33">
        <v>6.1836209999999994E-3</v>
      </c>
      <c r="AR33">
        <v>3.9870080000000002E-3</v>
      </c>
      <c r="AS33">
        <v>4.1908499999999998E-4</v>
      </c>
      <c r="AT33">
        <v>2.4382170000000003E-3</v>
      </c>
      <c r="AU33">
        <v>1.9541530000000001E-3</v>
      </c>
      <c r="AV33">
        <v>1.842491E-4</v>
      </c>
      <c r="AW33">
        <v>2.3252809999999998E-3</v>
      </c>
      <c r="AX33">
        <v>5.43243E-4</v>
      </c>
      <c r="AY33">
        <v>1.351863E-3</v>
      </c>
      <c r="AZ33">
        <v>1.3377300000000001E-4</v>
      </c>
      <c r="BA33">
        <v>0</v>
      </c>
      <c r="BB33">
        <v>1.7444809999999999E-4</v>
      </c>
      <c r="BC33">
        <v>0</v>
      </c>
      <c r="BD33">
        <v>1.7640010000000001E-3</v>
      </c>
      <c r="BE33">
        <v>0</v>
      </c>
      <c r="BF33">
        <v>1.36043E-4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2.7258399999999998E-4</v>
      </c>
      <c r="BN33">
        <v>6.6886399999999997E-5</v>
      </c>
      <c r="BO33">
        <v>6.8021299999999999E-5</v>
      </c>
    </row>
    <row r="34" spans="1:67" x14ac:dyDescent="0.25">
      <c r="A34" t="s">
        <v>423</v>
      </c>
      <c r="B34" t="s">
        <v>50</v>
      </c>
      <c r="C34" t="s">
        <v>564</v>
      </c>
      <c r="D34">
        <v>6.19</v>
      </c>
      <c r="E34">
        <v>4.26</v>
      </c>
      <c r="F34">
        <v>5.6</v>
      </c>
      <c r="G34">
        <v>70.933333333333323</v>
      </c>
      <c r="H34">
        <v>0.33363333333333339</v>
      </c>
      <c r="I34">
        <v>0.13896</v>
      </c>
      <c r="J34">
        <v>913.9</v>
      </c>
      <c r="K34">
        <v>167.1</v>
      </c>
      <c r="L34">
        <v>6.9000000000000008E-3</v>
      </c>
      <c r="M34">
        <v>1.2945999999999999E-3</v>
      </c>
      <c r="N34">
        <v>3.4564599999999998E-5</v>
      </c>
      <c r="O34">
        <v>1.2368000000000001E-4</v>
      </c>
      <c r="P34">
        <v>5.6459000000000006E-3</v>
      </c>
      <c r="Q34">
        <v>5.1646000000000001E-3</v>
      </c>
      <c r="R34">
        <v>0.16764400000000002</v>
      </c>
      <c r="S34">
        <v>2.5618999999999999E-2</v>
      </c>
      <c r="T34">
        <v>0.309</v>
      </c>
      <c r="U34">
        <v>0.94974883909999996</v>
      </c>
      <c r="V34">
        <v>0.87661545239999994</v>
      </c>
      <c r="W34">
        <v>0.34037720680000011</v>
      </c>
      <c r="X34">
        <v>0.28029908299999995</v>
      </c>
      <c r="Y34">
        <v>0.12879041799999999</v>
      </c>
      <c r="Z34">
        <v>0.113590912</v>
      </c>
      <c r="AA34">
        <v>7.3681680999999999E-2</v>
      </c>
      <c r="AB34">
        <v>0.11120637799999999</v>
      </c>
      <c r="AC34">
        <v>4.3188524999999992E-2</v>
      </c>
      <c r="AD34">
        <v>3.9779972999999996E-2</v>
      </c>
      <c r="AE34">
        <v>4.1775664900000002E-2</v>
      </c>
      <c r="AF34">
        <v>3.6329740899999997E-2</v>
      </c>
      <c r="AG34">
        <v>1.7281779000000001E-2</v>
      </c>
      <c r="AH34">
        <v>4.4315549999999993E-3</v>
      </c>
      <c r="AI34">
        <v>6.410472999999999E-3</v>
      </c>
      <c r="AJ34">
        <v>2.9261479999999999E-3</v>
      </c>
      <c r="AK34">
        <v>1.3991128799999999E-2</v>
      </c>
      <c r="AL34">
        <v>4.9205529999999994E-3</v>
      </c>
      <c r="AM34">
        <v>2.675569E-3</v>
      </c>
      <c r="AN34">
        <v>1.5185389000000001E-3</v>
      </c>
      <c r="AO34">
        <v>0</v>
      </c>
      <c r="AP34">
        <v>8.4561599999999999E-4</v>
      </c>
      <c r="AQ34">
        <v>0</v>
      </c>
      <c r="AR34">
        <v>8.0398100000000005E-4</v>
      </c>
      <c r="AS34">
        <v>6.3560299999999999E-4</v>
      </c>
      <c r="AT34">
        <v>3.9523200000000003E-4</v>
      </c>
      <c r="AU34">
        <v>2.0447900000000001E-4</v>
      </c>
      <c r="AV34">
        <v>2.0096362E-3</v>
      </c>
      <c r="AW34">
        <v>0</v>
      </c>
      <c r="AX34">
        <v>0</v>
      </c>
      <c r="AY34">
        <v>0</v>
      </c>
      <c r="AZ34">
        <v>6.0605000000000001E-4</v>
      </c>
      <c r="BA34">
        <v>0</v>
      </c>
      <c r="BB34">
        <v>0</v>
      </c>
      <c r="BC34">
        <v>0</v>
      </c>
      <c r="BD34">
        <v>9.8546200000000002E-5</v>
      </c>
      <c r="BE34">
        <v>1.9813900000000001E-4</v>
      </c>
      <c r="BF34">
        <v>1.9813900000000001E-4</v>
      </c>
      <c r="BG34">
        <v>0</v>
      </c>
      <c r="BH34">
        <v>0</v>
      </c>
      <c r="BI34">
        <v>1.0223899999999999E-4</v>
      </c>
      <c r="BJ34">
        <v>1.9813900000000001E-4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 x14ac:dyDescent="0.25">
      <c r="A35" t="s">
        <v>423</v>
      </c>
      <c r="B35" t="s">
        <v>58</v>
      </c>
      <c r="C35" t="s">
        <v>563</v>
      </c>
      <c r="D35">
        <v>6.34</v>
      </c>
      <c r="E35">
        <v>5.01</v>
      </c>
      <c r="F35">
        <v>4.5999999999999996</v>
      </c>
      <c r="G35">
        <v>28.99666666666667</v>
      </c>
      <c r="H35">
        <v>0.72763333333333335</v>
      </c>
      <c r="I35">
        <v>0.156</v>
      </c>
      <c r="J35">
        <v>2419.6</v>
      </c>
      <c r="K35">
        <v>920.8</v>
      </c>
      <c r="L35">
        <v>7.1960000000000001E-3</v>
      </c>
      <c r="M35">
        <v>6.0000000000000001E-3</v>
      </c>
      <c r="N35">
        <v>1E-4</v>
      </c>
      <c r="O35">
        <v>5.0000000000000001E-4</v>
      </c>
      <c r="P35">
        <v>2.9999999999999997E-4</v>
      </c>
      <c r="Q35">
        <v>5.9999999999999995E-4</v>
      </c>
      <c r="R35">
        <v>1.1753E-2</v>
      </c>
      <c r="S35">
        <v>7.9310000000000005E-3</v>
      </c>
      <c r="T35">
        <v>0.309</v>
      </c>
      <c r="U35">
        <v>0.9263105810000003</v>
      </c>
      <c r="V35">
        <v>0.79919457920000025</v>
      </c>
      <c r="W35">
        <v>0.46291152050000023</v>
      </c>
      <c r="X35">
        <v>0.32071407010000003</v>
      </c>
      <c r="Y35">
        <v>0.115579579</v>
      </c>
      <c r="Z35">
        <v>0.13400114069999999</v>
      </c>
      <c r="AA35">
        <v>7.727146959999999E-2</v>
      </c>
      <c r="AB35">
        <v>7.2258706699999994E-2</v>
      </c>
      <c r="AC35">
        <v>0.1063556541</v>
      </c>
      <c r="AD35">
        <v>5.05063122E-2</v>
      </c>
      <c r="AE35">
        <v>3.9800000000000002E-2</v>
      </c>
      <c r="AF35">
        <v>4.6247432800000002E-2</v>
      </c>
      <c r="AG35">
        <v>2.6871525E-2</v>
      </c>
      <c r="AH35">
        <v>1.2134526099999999E-2</v>
      </c>
      <c r="AI35">
        <v>1.8920577899999996E-2</v>
      </c>
      <c r="AJ35">
        <v>1.59941995E-2</v>
      </c>
      <c r="AK35">
        <v>1.1900000000000001E-2</v>
      </c>
      <c r="AL35">
        <v>5.1844081000000002E-3</v>
      </c>
      <c r="AM35">
        <v>5.9388710000000001E-3</v>
      </c>
      <c r="AN35">
        <v>7.0551313999999993E-3</v>
      </c>
      <c r="AO35">
        <v>3.6319099999999999E-3</v>
      </c>
      <c r="AP35">
        <v>3.0899009999999995E-3</v>
      </c>
      <c r="AQ35">
        <v>2.2738390000000002E-3</v>
      </c>
      <c r="AR35">
        <v>1.4560608000000002E-3</v>
      </c>
      <c r="AS35">
        <v>1.4042219000000001E-3</v>
      </c>
      <c r="AT35">
        <v>1.554417E-3</v>
      </c>
      <c r="AU35">
        <v>1.2681190000000001E-3</v>
      </c>
      <c r="AV35">
        <v>3.1224150999999999E-3</v>
      </c>
      <c r="AW35">
        <v>0</v>
      </c>
      <c r="AX35">
        <v>7.2272429999999999E-4</v>
      </c>
      <c r="AY35">
        <v>7.2114900000000003E-4</v>
      </c>
      <c r="AZ35">
        <v>3.5829299999999998E-4</v>
      </c>
      <c r="BA35">
        <v>6.8367649999999999E-4</v>
      </c>
      <c r="BB35">
        <v>7.2703630000000002E-4</v>
      </c>
      <c r="BC35">
        <v>1.0877209999999999E-4</v>
      </c>
      <c r="BD35">
        <v>4.51302E-4</v>
      </c>
      <c r="BE35">
        <v>8.8503099999999996E-5</v>
      </c>
      <c r="BF35">
        <v>7.1352200000000007E-4</v>
      </c>
      <c r="BG35">
        <v>1.81915E-4</v>
      </c>
      <c r="BH35">
        <v>1.8103300000000001E-4</v>
      </c>
      <c r="BI35">
        <v>1.78359E-4</v>
      </c>
      <c r="BJ35">
        <v>3.0832900000000001E-5</v>
      </c>
      <c r="BK35">
        <v>4.5516140000000002E-4</v>
      </c>
      <c r="BL35">
        <v>7.6091200000000001E-5</v>
      </c>
      <c r="BM35">
        <v>8.9067500000000001E-5</v>
      </c>
      <c r="BN35">
        <v>9.05166E-5</v>
      </c>
      <c r="BO35">
        <v>0</v>
      </c>
    </row>
    <row r="36" spans="1:67" x14ac:dyDescent="0.25">
      <c r="A36" t="s">
        <v>423</v>
      </c>
      <c r="B36" t="s">
        <v>66</v>
      </c>
      <c r="C36" t="s">
        <v>562</v>
      </c>
      <c r="D36">
        <v>6.37</v>
      </c>
      <c r="E36">
        <v>5.01</v>
      </c>
      <c r="F36">
        <v>6.7</v>
      </c>
      <c r="G36">
        <v>44.800000000000004</v>
      </c>
      <c r="H36">
        <v>5.6843333333333321</v>
      </c>
      <c r="I36">
        <v>1.94</v>
      </c>
      <c r="J36">
        <v>1553.1</v>
      </c>
      <c r="K36">
        <v>689.3</v>
      </c>
      <c r="L36">
        <v>8.6190999999999993E-3</v>
      </c>
      <c r="M36">
        <v>6.0000000000000001E-3</v>
      </c>
      <c r="N36">
        <v>1E-4</v>
      </c>
      <c r="O36">
        <v>5.0000000000000001E-4</v>
      </c>
      <c r="P36">
        <v>2.9999999999999997E-4</v>
      </c>
      <c r="Q36">
        <v>5.9999999999999995E-4</v>
      </c>
      <c r="R36">
        <v>1.8912899999999999</v>
      </c>
      <c r="S36">
        <v>8.4751999999999994E-2</v>
      </c>
      <c r="T36">
        <v>0.309</v>
      </c>
      <c r="U36">
        <v>1.4198895711999999</v>
      </c>
      <c r="V36">
        <v>0.85177497299999994</v>
      </c>
      <c r="W36">
        <v>0.4733441254000002</v>
      </c>
      <c r="X36">
        <v>0.24417209140000001</v>
      </c>
      <c r="Y36">
        <v>0.11971064299999999</v>
      </c>
      <c r="Z36">
        <v>8.5274473799999986E-2</v>
      </c>
      <c r="AA36">
        <v>0.15542385399999997</v>
      </c>
      <c r="AB36">
        <v>3.1124770599999997E-2</v>
      </c>
      <c r="AC36">
        <v>4.5188353000000001E-2</v>
      </c>
      <c r="AD36">
        <v>6.9543674599999994E-2</v>
      </c>
      <c r="AE36">
        <v>3.0079285100000006E-2</v>
      </c>
      <c r="AF36">
        <v>3.5825441999999999E-2</v>
      </c>
      <c r="AG36">
        <v>1.3865763999999999E-2</v>
      </c>
      <c r="AH36">
        <v>2.8717602499999998E-2</v>
      </c>
      <c r="AI36">
        <v>1.8941008400000004E-2</v>
      </c>
      <c r="AJ36">
        <v>1.6369188E-2</v>
      </c>
      <c r="AK36">
        <v>7.7666971E-3</v>
      </c>
      <c r="AL36">
        <v>8.7886419999999993E-3</v>
      </c>
      <c r="AM36">
        <v>4.1878642000000001E-2</v>
      </c>
      <c r="AN36">
        <v>5.8048733999999996E-3</v>
      </c>
      <c r="AO36">
        <v>1.1289755E-2</v>
      </c>
      <c r="AP36">
        <v>2.9794079999999998E-3</v>
      </c>
      <c r="AQ36">
        <v>1.8639779999999999E-3</v>
      </c>
      <c r="AR36">
        <v>3.2838820000000001E-3</v>
      </c>
      <c r="AS36">
        <v>4.7256300000000001E-4</v>
      </c>
      <c r="AT36">
        <v>3.3184389999999999E-3</v>
      </c>
      <c r="AU36">
        <v>2.6485860000000001E-3</v>
      </c>
      <c r="AV36">
        <v>2.442926E-4</v>
      </c>
      <c r="AW36">
        <v>1.2564329999999999E-3</v>
      </c>
      <c r="AX36">
        <v>1.5552099999999999E-4</v>
      </c>
      <c r="AY36">
        <v>1.092399E-3</v>
      </c>
      <c r="AZ36">
        <v>0</v>
      </c>
      <c r="BA36">
        <v>0</v>
      </c>
      <c r="BB36">
        <v>3.08905E-4</v>
      </c>
      <c r="BC36">
        <v>0</v>
      </c>
      <c r="BD36">
        <v>0</v>
      </c>
      <c r="BE36">
        <v>0</v>
      </c>
      <c r="BF36">
        <v>1.61762E-4</v>
      </c>
      <c r="BG36">
        <v>0</v>
      </c>
      <c r="BH36">
        <v>0</v>
      </c>
      <c r="BI36">
        <v>1.5318800000000001E-4</v>
      </c>
      <c r="BJ36">
        <v>0</v>
      </c>
      <c r="BK36">
        <v>0</v>
      </c>
      <c r="BL36">
        <v>0</v>
      </c>
      <c r="BM36">
        <v>0</v>
      </c>
      <c r="BN36">
        <v>7.7760499999999995E-5</v>
      </c>
      <c r="BO36">
        <v>1.5929799999999999E-4</v>
      </c>
    </row>
    <row r="37" spans="1:67" x14ac:dyDescent="0.25">
      <c r="A37" t="s">
        <v>423</v>
      </c>
      <c r="B37" t="s">
        <v>74</v>
      </c>
      <c r="C37" t="s">
        <v>564</v>
      </c>
      <c r="D37">
        <v>6.49</v>
      </c>
      <c r="E37">
        <v>4.2300000000000004</v>
      </c>
      <c r="F37">
        <v>4.5999999999999996</v>
      </c>
      <c r="G37">
        <v>7.7396666666666674</v>
      </c>
      <c r="H37">
        <v>0.18329999999999999</v>
      </c>
      <c r="I37">
        <v>0.90136000000000005</v>
      </c>
      <c r="J37">
        <v>727</v>
      </c>
      <c r="K37">
        <v>293.3</v>
      </c>
      <c r="L37">
        <v>5.6181E-3</v>
      </c>
      <c r="M37">
        <v>6.0000000000000001E-3</v>
      </c>
      <c r="N37">
        <v>1E-4</v>
      </c>
      <c r="O37">
        <v>5.0000000000000001E-4</v>
      </c>
      <c r="P37">
        <v>2.9999999999999997E-4</v>
      </c>
      <c r="Q37">
        <v>5.9999999999999995E-4</v>
      </c>
      <c r="R37">
        <v>0.25775100000000001</v>
      </c>
      <c r="S37">
        <v>0.15946099999999999</v>
      </c>
      <c r="T37">
        <v>1.3896666666666666</v>
      </c>
      <c r="U37">
        <v>1.1775835574000002</v>
      </c>
      <c r="V37">
        <v>0.89333577630000005</v>
      </c>
      <c r="W37">
        <v>0.52908155999999995</v>
      </c>
      <c r="X37">
        <v>0.24626836060000001</v>
      </c>
      <c r="Y37">
        <v>0.1674435014</v>
      </c>
      <c r="Z37">
        <v>0.10257999200000001</v>
      </c>
      <c r="AA37">
        <v>0.13223873</v>
      </c>
      <c r="AB37">
        <v>5.8729564999999997E-2</v>
      </c>
      <c r="AC37">
        <v>4.6075199000000004E-2</v>
      </c>
      <c r="AD37">
        <v>7.4886811900000003E-2</v>
      </c>
      <c r="AE37">
        <v>3.631149530000001E-2</v>
      </c>
      <c r="AF37">
        <v>3.7334342700000002E-2</v>
      </c>
      <c r="AG37">
        <v>2.0339291999999998E-2</v>
      </c>
      <c r="AH37">
        <v>2.7723909400000003E-2</v>
      </c>
      <c r="AI37">
        <v>1.5878223800000001E-2</v>
      </c>
      <c r="AJ37">
        <v>2.4692678000000003E-2</v>
      </c>
      <c r="AK37">
        <v>9.5622580000000006E-3</v>
      </c>
      <c r="AL37">
        <v>1.0985497E-2</v>
      </c>
      <c r="AM37">
        <v>1.6773721999999998E-2</v>
      </c>
      <c r="AN37">
        <v>7.7965896000000007E-3</v>
      </c>
      <c r="AO37">
        <v>1.1241744E-2</v>
      </c>
      <c r="AP37">
        <v>5.874008E-3</v>
      </c>
      <c r="AQ37">
        <v>4.5493659999999991E-3</v>
      </c>
      <c r="AR37">
        <v>3.3340800000000001E-3</v>
      </c>
      <c r="AS37">
        <v>7.7579699999999994E-4</v>
      </c>
      <c r="AT37">
        <v>2.1024976999999999E-3</v>
      </c>
      <c r="AU37">
        <v>1.037842E-3</v>
      </c>
      <c r="AV37">
        <v>2.1890519999999999E-4</v>
      </c>
      <c r="AW37">
        <v>3.7572099999999998E-4</v>
      </c>
      <c r="AX37">
        <v>3.8610100000000002E-4</v>
      </c>
      <c r="AY37">
        <v>6.2426500000000004E-4</v>
      </c>
      <c r="AZ37">
        <v>1.2471300000000001E-4</v>
      </c>
      <c r="BA37">
        <v>0</v>
      </c>
      <c r="BB37">
        <v>1.1496400000000001E-4</v>
      </c>
      <c r="BC37">
        <v>0</v>
      </c>
      <c r="BD37">
        <v>0</v>
      </c>
      <c r="BE37">
        <v>0</v>
      </c>
      <c r="BF37">
        <v>0</v>
      </c>
      <c r="BG37">
        <v>2.5104899999999999E-4</v>
      </c>
      <c r="BH37">
        <v>0</v>
      </c>
      <c r="BI37">
        <v>6.2725199999999994E-5</v>
      </c>
      <c r="BJ37">
        <v>4.6171599999999997E-5</v>
      </c>
      <c r="BK37">
        <v>0</v>
      </c>
      <c r="BL37">
        <v>0</v>
      </c>
      <c r="BM37">
        <v>0</v>
      </c>
      <c r="BN37">
        <v>2.62005E-4</v>
      </c>
      <c r="BO37">
        <v>0</v>
      </c>
    </row>
    <row r="38" spans="1:67" x14ac:dyDescent="0.25">
      <c r="A38" t="s">
        <v>423</v>
      </c>
      <c r="B38" t="s">
        <v>485</v>
      </c>
      <c r="C38" t="s">
        <v>563</v>
      </c>
      <c r="D38">
        <v>6.55</v>
      </c>
      <c r="E38">
        <v>5.13</v>
      </c>
      <c r="F38">
        <v>8.9</v>
      </c>
      <c r="G38">
        <v>24.406666666666666</v>
      </c>
      <c r="H38">
        <v>0.4243333333333334</v>
      </c>
      <c r="I38">
        <v>2.198</v>
      </c>
      <c r="J38">
        <v>1986.3</v>
      </c>
      <c r="K38">
        <v>816.4</v>
      </c>
      <c r="L38">
        <v>9.58E-3</v>
      </c>
      <c r="M38">
        <v>6.0000000000000001E-3</v>
      </c>
      <c r="N38">
        <v>1E-4</v>
      </c>
      <c r="O38">
        <v>5.0000000000000001E-4</v>
      </c>
      <c r="P38">
        <v>2.9999999999999997E-4</v>
      </c>
      <c r="Q38">
        <v>5.9999999999999995E-4</v>
      </c>
      <c r="R38">
        <v>6.3681000000000001E-2</v>
      </c>
      <c r="S38">
        <v>1.7076000000000001E-2</v>
      </c>
      <c r="T38">
        <v>0.309</v>
      </c>
      <c r="U38">
        <v>0.89444991600000012</v>
      </c>
      <c r="V38">
        <v>0.78602807100000005</v>
      </c>
      <c r="W38">
        <v>0.33556310299999997</v>
      </c>
      <c r="X38">
        <v>0.29479717230000002</v>
      </c>
      <c r="Y38">
        <v>0.11038270799999998</v>
      </c>
      <c r="Z38">
        <v>0.12461796800000001</v>
      </c>
      <c r="AA38">
        <v>7.5524980000000005E-2</v>
      </c>
      <c r="AB38">
        <v>7.8051538999999989E-2</v>
      </c>
      <c r="AC38">
        <v>4.6434674999999995E-2</v>
      </c>
      <c r="AD38">
        <v>4.48881223E-2</v>
      </c>
      <c r="AE38">
        <v>4.0881518899999997E-2</v>
      </c>
      <c r="AF38">
        <v>4.0298478800000002E-2</v>
      </c>
      <c r="AG38">
        <v>2.2708542999999998E-2</v>
      </c>
      <c r="AH38">
        <v>1.0842457999999999E-2</v>
      </c>
      <c r="AI38">
        <v>1.0396349400000001E-2</v>
      </c>
      <c r="AJ38">
        <v>4.4753450000000004E-3</v>
      </c>
      <c r="AK38">
        <v>1.4721532099999999E-2</v>
      </c>
      <c r="AL38">
        <v>6.7625910000000001E-3</v>
      </c>
      <c r="AM38">
        <v>3.5459659999999998E-3</v>
      </c>
      <c r="AN38">
        <v>7.4329589999999992E-4</v>
      </c>
      <c r="AO38">
        <v>6.1802099999999996E-4</v>
      </c>
      <c r="AP38">
        <v>4.9422390000000002E-3</v>
      </c>
      <c r="AQ38">
        <v>0</v>
      </c>
      <c r="AR38">
        <v>4.01059E-4</v>
      </c>
      <c r="AS38">
        <v>1.744939E-3</v>
      </c>
      <c r="AT38">
        <v>2.1908299999999999E-4</v>
      </c>
      <c r="AU38">
        <v>2.0605999999999999E-4</v>
      </c>
      <c r="AV38">
        <v>1.4547760000000001E-3</v>
      </c>
      <c r="AW38">
        <v>8.1874699999999999E-4</v>
      </c>
      <c r="AX38">
        <v>2.04599E-4</v>
      </c>
      <c r="AY38">
        <v>4.01059E-4</v>
      </c>
      <c r="AZ38">
        <v>2.00729E-4</v>
      </c>
      <c r="BA38">
        <v>5.2019800000000004E-4</v>
      </c>
      <c r="BB38">
        <v>3.4295799999999998E-4</v>
      </c>
      <c r="BC38">
        <v>0</v>
      </c>
      <c r="BD38">
        <v>0</v>
      </c>
      <c r="BE38">
        <v>2.21141E-4</v>
      </c>
      <c r="BF38">
        <v>2.0033E-4</v>
      </c>
      <c r="BG38">
        <v>0</v>
      </c>
      <c r="BH38">
        <v>0</v>
      </c>
      <c r="BI38">
        <v>1.0230000000000001E-4</v>
      </c>
      <c r="BJ38">
        <v>0</v>
      </c>
      <c r="BK38">
        <v>2.0605999999999999E-4</v>
      </c>
      <c r="BL38">
        <v>0</v>
      </c>
      <c r="BM38">
        <v>0</v>
      </c>
      <c r="BN38">
        <v>0</v>
      </c>
      <c r="BO38">
        <v>0</v>
      </c>
    </row>
    <row r="39" spans="1:67" x14ac:dyDescent="0.25">
      <c r="A39" t="s">
        <v>423</v>
      </c>
      <c r="B39" t="s">
        <v>234</v>
      </c>
      <c r="C39" t="s">
        <v>562</v>
      </c>
      <c r="D39">
        <v>6.34</v>
      </c>
      <c r="E39">
        <v>4.3600000000000003</v>
      </c>
      <c r="F39">
        <v>0.95</v>
      </c>
      <c r="G39">
        <v>22.049999999999997</v>
      </c>
      <c r="H39">
        <v>0.40026666666666672</v>
      </c>
      <c r="I39">
        <v>4.3159999999999998</v>
      </c>
      <c r="J39">
        <v>524.70000000000005</v>
      </c>
      <c r="K39">
        <v>66.8</v>
      </c>
      <c r="L39">
        <v>5.3194000000000002E-3</v>
      </c>
      <c r="M39">
        <v>6.0000000000000001E-3</v>
      </c>
      <c r="N39">
        <v>1E-4</v>
      </c>
      <c r="O39">
        <v>5.0000000000000001E-4</v>
      </c>
      <c r="P39">
        <v>2.9999999999999997E-4</v>
      </c>
      <c r="Q39">
        <v>5.9999999999999995E-4</v>
      </c>
      <c r="R39">
        <v>0.83730000000000004</v>
      </c>
      <c r="S39">
        <v>0.60711499999999996</v>
      </c>
      <c r="T39">
        <v>0.41299999999999998</v>
      </c>
      <c r="U39">
        <v>1.0053071419999999</v>
      </c>
      <c r="V39">
        <v>0.87406686599999994</v>
      </c>
      <c r="W39">
        <v>0.37116638600000007</v>
      </c>
      <c r="X39">
        <v>0.26003087599999997</v>
      </c>
      <c r="Y39">
        <v>0.144729525</v>
      </c>
      <c r="Z39">
        <v>0.14311885399999999</v>
      </c>
      <c r="AA39">
        <v>5.5525266000000004E-2</v>
      </c>
      <c r="AB39">
        <v>6.7048178999999999E-2</v>
      </c>
      <c r="AC39">
        <v>0.148773672</v>
      </c>
      <c r="AD39">
        <v>4.7863098100000001E-2</v>
      </c>
      <c r="AE39">
        <v>4.2195791500000003E-2</v>
      </c>
      <c r="AF39">
        <v>4.7476724000000005E-2</v>
      </c>
      <c r="AG39">
        <v>2.2287117000000002E-2</v>
      </c>
      <c r="AH39">
        <v>2.2980852999999999E-2</v>
      </c>
      <c r="AI39">
        <v>1.758436E-2</v>
      </c>
      <c r="AJ39">
        <v>1.0760632999999999E-2</v>
      </c>
      <c r="AK39">
        <v>1.27756565E-2</v>
      </c>
      <c r="AL39">
        <v>8.1540380000000006E-3</v>
      </c>
      <c r="AM39">
        <v>2.8344340000000003E-3</v>
      </c>
      <c r="AN39">
        <v>6.5039630000000006E-3</v>
      </c>
      <c r="AO39">
        <v>0</v>
      </c>
      <c r="AP39">
        <v>7.8299839999999999E-3</v>
      </c>
      <c r="AQ39">
        <v>0</v>
      </c>
      <c r="AR39">
        <v>4.5490100000000001E-4</v>
      </c>
      <c r="AS39">
        <v>8.8151500000000003E-4</v>
      </c>
      <c r="AT39">
        <v>0</v>
      </c>
      <c r="AU39">
        <v>0</v>
      </c>
      <c r="AV39">
        <v>3.889773E-3</v>
      </c>
      <c r="AW39">
        <v>4.24299E-4</v>
      </c>
      <c r="AX39">
        <v>4.5721599999999998E-4</v>
      </c>
      <c r="AY39">
        <v>4.1684600000000001E-4</v>
      </c>
      <c r="AZ39">
        <v>8.7343200000000005E-4</v>
      </c>
      <c r="BA39">
        <v>0</v>
      </c>
      <c r="BB39">
        <v>1.41433E-4</v>
      </c>
      <c r="BC39">
        <v>5.1212550000000006E-4</v>
      </c>
      <c r="BD39">
        <v>0</v>
      </c>
      <c r="BE39">
        <v>0</v>
      </c>
      <c r="BF39">
        <v>8.3537599999999998E-4</v>
      </c>
      <c r="BG39">
        <v>0</v>
      </c>
      <c r="BH39">
        <v>4.24299E-4</v>
      </c>
      <c r="BI39">
        <v>0</v>
      </c>
      <c r="BJ39">
        <v>5.5996400000000003E-4</v>
      </c>
      <c r="BK39">
        <v>8.3706199999999996E-4</v>
      </c>
      <c r="BL39">
        <v>4.5490100000000001E-4</v>
      </c>
      <c r="BM39">
        <v>0</v>
      </c>
      <c r="BN39">
        <v>0</v>
      </c>
      <c r="BO39">
        <v>0</v>
      </c>
    </row>
    <row r="40" spans="1:67" x14ac:dyDescent="0.25">
      <c r="A40" t="s">
        <v>423</v>
      </c>
      <c r="B40" t="s">
        <v>42</v>
      </c>
      <c r="C40" t="s">
        <v>564</v>
      </c>
      <c r="D40">
        <v>6.25</v>
      </c>
      <c r="E40">
        <v>3.35</v>
      </c>
      <c r="F40">
        <v>0.5</v>
      </c>
      <c r="G40">
        <v>9.3583333333333343</v>
      </c>
      <c r="H40">
        <v>1.4443333333333335</v>
      </c>
      <c r="I40">
        <v>0.156</v>
      </c>
      <c r="J40">
        <v>1986.3</v>
      </c>
      <c r="K40">
        <v>236</v>
      </c>
      <c r="L40">
        <v>4.6493999999999997E-3</v>
      </c>
      <c r="M40">
        <v>6.0000000000000001E-3</v>
      </c>
      <c r="N40">
        <v>1E-4</v>
      </c>
      <c r="O40">
        <v>5.0000000000000001E-4</v>
      </c>
      <c r="P40">
        <v>2.9999999999999997E-4</v>
      </c>
      <c r="Q40">
        <v>5.9999999999999995E-4</v>
      </c>
      <c r="R40">
        <v>2.2286E-2</v>
      </c>
      <c r="S40">
        <v>8.0000000000000002E-3</v>
      </c>
      <c r="T40">
        <v>0.309</v>
      </c>
      <c r="U40">
        <v>0.91838596390000027</v>
      </c>
      <c r="V40">
        <v>0.745</v>
      </c>
      <c r="W40">
        <v>0.39400000000000002</v>
      </c>
      <c r="X40">
        <v>0.3334038459</v>
      </c>
      <c r="Y40">
        <v>8.3945942699999998E-2</v>
      </c>
      <c r="Z40">
        <v>0.1138119217</v>
      </c>
      <c r="AA40">
        <v>6.5873728699999995E-2</v>
      </c>
      <c r="AB40">
        <v>8.2121581700000001E-2</v>
      </c>
      <c r="AC40">
        <v>3.9088054000000004E-2</v>
      </c>
      <c r="AD40">
        <v>4.9200000000000001E-2</v>
      </c>
      <c r="AE40">
        <v>4.24E-2</v>
      </c>
      <c r="AF40">
        <v>3.5000000000000003E-2</v>
      </c>
      <c r="AG40">
        <v>7.1070218999999997E-3</v>
      </c>
      <c r="AH40">
        <v>4.1801338999999998E-3</v>
      </c>
      <c r="AI40">
        <v>1.17E-2</v>
      </c>
      <c r="AJ40">
        <v>8.0939928999999994E-3</v>
      </c>
      <c r="AK40">
        <v>1.77E-2</v>
      </c>
      <c r="AL40">
        <v>6.2572259999999994E-3</v>
      </c>
      <c r="AM40">
        <v>1.350267E-3</v>
      </c>
      <c r="AN40">
        <v>1.5365343000000001E-3</v>
      </c>
      <c r="AO40">
        <v>2.9289479999999998E-4</v>
      </c>
      <c r="AP40">
        <v>2.4108872000000005E-3</v>
      </c>
      <c r="AQ40">
        <v>7.2261400000000006E-5</v>
      </c>
      <c r="AR40">
        <v>4.4080889999999998E-4</v>
      </c>
      <c r="AS40">
        <v>1.5249014000000001E-3</v>
      </c>
      <c r="AT40">
        <v>0</v>
      </c>
      <c r="AU40">
        <v>4.3554260000000001E-4</v>
      </c>
      <c r="AV40">
        <v>8.5982069999999999E-4</v>
      </c>
      <c r="AW40">
        <v>2.22363E-4</v>
      </c>
      <c r="AX40">
        <v>7.4535600000000005E-5</v>
      </c>
      <c r="AY40">
        <v>1.4205000000000001E-4</v>
      </c>
      <c r="AZ40">
        <v>5.8128499999999996E-4</v>
      </c>
      <c r="BA40">
        <v>5.0206040000000006E-4</v>
      </c>
      <c r="BB40">
        <v>8.4306999999999991E-5</v>
      </c>
      <c r="BC40">
        <v>2.2236279999999998E-4</v>
      </c>
      <c r="BD40">
        <v>0</v>
      </c>
      <c r="BE40">
        <v>7.3913799999999997E-5</v>
      </c>
      <c r="BF40">
        <v>0</v>
      </c>
      <c r="BG40">
        <v>0</v>
      </c>
      <c r="BH40">
        <v>0</v>
      </c>
      <c r="BI40">
        <v>1.4844899999999999E-4</v>
      </c>
      <c r="BJ40">
        <v>0</v>
      </c>
      <c r="BK40">
        <v>0</v>
      </c>
      <c r="BL40">
        <v>1.8189199999999999E-5</v>
      </c>
      <c r="BM40">
        <v>0</v>
      </c>
      <c r="BN40">
        <v>0</v>
      </c>
      <c r="BO40">
        <v>0</v>
      </c>
    </row>
    <row r="41" spans="1:67" x14ac:dyDescent="0.25">
      <c r="A41" t="s">
        <v>423</v>
      </c>
      <c r="B41" t="s">
        <v>98</v>
      </c>
      <c r="C41" t="s">
        <v>563</v>
      </c>
      <c r="D41">
        <v>6.29</v>
      </c>
      <c r="E41">
        <v>5.13</v>
      </c>
      <c r="F41">
        <v>0.6</v>
      </c>
      <c r="G41">
        <v>120.7</v>
      </c>
      <c r="H41">
        <v>0.24739999999999998</v>
      </c>
      <c r="I41">
        <v>1.194</v>
      </c>
      <c r="J41">
        <v>1046.2</v>
      </c>
      <c r="K41">
        <v>146.4</v>
      </c>
      <c r="L41">
        <v>5.195E-3</v>
      </c>
      <c r="M41">
        <v>6.0000000000000001E-3</v>
      </c>
      <c r="N41">
        <v>1E-4</v>
      </c>
      <c r="O41">
        <v>5.0000000000000001E-4</v>
      </c>
      <c r="P41">
        <v>2.9999999999999997E-4</v>
      </c>
      <c r="Q41">
        <v>5.9999999999999995E-4</v>
      </c>
      <c r="R41">
        <v>2.8656000000000001E-2</v>
      </c>
      <c r="S41">
        <v>2.7113999999999999E-2</v>
      </c>
      <c r="T41">
        <v>0.71050000000000002</v>
      </c>
      <c r="U41">
        <v>0.8977818179999999</v>
      </c>
      <c r="V41">
        <v>0.8903200348000001</v>
      </c>
      <c r="W41">
        <v>0.33595212819999998</v>
      </c>
      <c r="X41">
        <v>0.3105671954</v>
      </c>
      <c r="Y41">
        <v>0.12328268900000001</v>
      </c>
      <c r="Z41">
        <v>0.13781471670000001</v>
      </c>
      <c r="AA41">
        <v>4.2791018E-2</v>
      </c>
      <c r="AB41">
        <v>6.6915140900000003E-2</v>
      </c>
      <c r="AC41">
        <v>0.19895106699999998</v>
      </c>
      <c r="AD41">
        <v>4.1019384000000006E-2</v>
      </c>
      <c r="AE41">
        <v>3.5156547699999999E-2</v>
      </c>
      <c r="AF41">
        <v>4.1462232599999996E-2</v>
      </c>
      <c r="AG41">
        <v>2.8365530399999998E-2</v>
      </c>
      <c r="AH41">
        <v>1.2834478000000002E-2</v>
      </c>
      <c r="AI41">
        <v>1.8534985E-2</v>
      </c>
      <c r="AJ41">
        <v>7.9439243999999999E-3</v>
      </c>
      <c r="AK41">
        <v>1.0906561299999999E-2</v>
      </c>
      <c r="AL41">
        <v>6.608348E-3</v>
      </c>
      <c r="AM41">
        <v>3.3413620000000001E-3</v>
      </c>
      <c r="AN41">
        <v>2.4721820000000003E-3</v>
      </c>
      <c r="AO41">
        <v>0</v>
      </c>
      <c r="AP41">
        <v>7.3536420000000005E-3</v>
      </c>
      <c r="AQ41">
        <v>4.3985999999999998E-4</v>
      </c>
      <c r="AR41">
        <v>1.5843020000000001E-3</v>
      </c>
      <c r="AS41">
        <v>8.9312099999999998E-4</v>
      </c>
      <c r="AT41">
        <v>4.6087199999999997E-4</v>
      </c>
      <c r="AU41">
        <v>2.2680700000000001E-4</v>
      </c>
      <c r="AV41">
        <v>2.06412E-3</v>
      </c>
      <c r="AW41">
        <v>8.7971999999999996E-4</v>
      </c>
      <c r="AX41">
        <v>1.1531509999999998E-3</v>
      </c>
      <c r="AY41">
        <v>6.7999399999999995E-4</v>
      </c>
      <c r="AZ41">
        <v>2.3304399999999999E-4</v>
      </c>
      <c r="BA41">
        <v>2.2645400000000001E-4</v>
      </c>
      <c r="BB41">
        <v>2.99778E-4</v>
      </c>
      <c r="BC41">
        <v>4.5185700000000001E-4</v>
      </c>
      <c r="BD41">
        <v>0</v>
      </c>
      <c r="BE41">
        <v>1.159387E-3</v>
      </c>
      <c r="BF41">
        <v>0</v>
      </c>
      <c r="BG41">
        <v>2.1912099999999999E-4</v>
      </c>
      <c r="BH41">
        <v>2.3273599999999999E-4</v>
      </c>
      <c r="BI41">
        <v>5.7586499999999995E-4</v>
      </c>
      <c r="BJ41">
        <v>0</v>
      </c>
      <c r="BK41">
        <v>0</v>
      </c>
      <c r="BL41">
        <v>1.4662E-4</v>
      </c>
      <c r="BM41">
        <v>0</v>
      </c>
      <c r="BN41">
        <v>0</v>
      </c>
      <c r="BO41">
        <v>0</v>
      </c>
    </row>
    <row r="44" spans="1:67" x14ac:dyDescent="0.25">
      <c r="F44" t="s">
        <v>487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62F1-D955-41F1-BD4A-F0FB1209041D}">
  <dimension ref="A1:CG41"/>
  <sheetViews>
    <sheetView workbookViewId="0">
      <selection activeCell="L20" sqref="L20"/>
    </sheetView>
  </sheetViews>
  <sheetFormatPr defaultRowHeight="15" x14ac:dyDescent="0.25"/>
  <cols>
    <col min="1" max="1" width="12.7109375" bestFit="1" customWidth="1"/>
    <col min="50" max="51" width="15.42578125" bestFit="1" customWidth="1"/>
    <col min="52" max="52" width="10.5703125" bestFit="1" customWidth="1"/>
    <col min="53" max="53" width="14.42578125" bestFit="1" customWidth="1"/>
    <col min="54" max="54" width="11.140625" bestFit="1" customWidth="1"/>
    <col min="55" max="55" width="10.85546875" bestFit="1" customWidth="1"/>
    <col min="56" max="56" width="12.42578125" bestFit="1" customWidth="1"/>
    <col min="57" max="57" width="10.85546875" bestFit="1" customWidth="1"/>
    <col min="58" max="58" width="9.7109375" bestFit="1" customWidth="1"/>
    <col min="59" max="59" width="10.85546875" bestFit="1" customWidth="1"/>
    <col min="62" max="62" width="13.5703125" bestFit="1" customWidth="1"/>
    <col min="64" max="64" width="12.42578125" bestFit="1" customWidth="1"/>
    <col min="65" max="65" width="15.42578125" bestFit="1" customWidth="1"/>
    <col min="66" max="66" width="11" bestFit="1" customWidth="1"/>
    <col min="68" max="68" width="14.5703125" bestFit="1" customWidth="1"/>
    <col min="69" max="69" width="12.5703125" bestFit="1" customWidth="1"/>
    <col min="70" max="70" width="13.42578125" bestFit="1" customWidth="1"/>
    <col min="71" max="71" width="11.28515625" bestFit="1" customWidth="1"/>
    <col min="72" max="72" width="12.140625" bestFit="1" customWidth="1"/>
    <col min="73" max="73" width="12" bestFit="1" customWidth="1"/>
    <col min="75" max="75" width="12.85546875" bestFit="1" customWidth="1"/>
    <col min="79" max="79" width="13.42578125" bestFit="1" customWidth="1"/>
  </cols>
  <sheetData>
    <row r="1" spans="1:85" x14ac:dyDescent="0.25">
      <c r="A1" t="s">
        <v>2</v>
      </c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  <c r="AM1" t="s">
        <v>197</v>
      </c>
      <c r="AN1" t="s">
        <v>198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206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5">
      <c r="A2" t="s">
        <v>215</v>
      </c>
      <c r="B2">
        <v>0.85006542434043364</v>
      </c>
      <c r="C2">
        <v>0.81481504505166336</v>
      </c>
      <c r="D2">
        <v>0.38493353685260723</v>
      </c>
      <c r="E2">
        <v>0.28797414223658391</v>
      </c>
      <c r="F2">
        <v>9.411948374744572E-2</v>
      </c>
      <c r="G2">
        <v>0.10736459518555914</v>
      </c>
      <c r="H2">
        <v>7.2939621547965294E-2</v>
      </c>
      <c r="I2">
        <v>7.884705713989458E-2</v>
      </c>
      <c r="J2">
        <v>5.7511134792952487E-2</v>
      </c>
      <c r="K2">
        <v>4.1281465176181684E-2</v>
      </c>
      <c r="L2">
        <v>5.7126084274318874E-2</v>
      </c>
      <c r="M2">
        <v>3.5519999371162729E-2</v>
      </c>
      <c r="N2">
        <v>2.0717370926739132E-2</v>
      </c>
      <c r="O2">
        <v>1.15192290135282E-2</v>
      </c>
      <c r="P2">
        <v>1.2331561584802751E-2</v>
      </c>
      <c r="Q2">
        <v>8.1260522426119201E-3</v>
      </c>
      <c r="R2">
        <v>1.5886459102440131E-2</v>
      </c>
      <c r="S2">
        <v>4.5361937347395869E-3</v>
      </c>
      <c r="T2">
        <v>2.3966256419649095E-3</v>
      </c>
      <c r="U2">
        <v>2.5922711471536826E-3</v>
      </c>
      <c r="V2">
        <v>1.1455416492150412E-3</v>
      </c>
      <c r="W2">
        <v>2.6301975135456686E-3</v>
      </c>
      <c r="X2">
        <v>0</v>
      </c>
      <c r="Y2">
        <v>1.64772877066255E-4</v>
      </c>
      <c r="Z2">
        <v>3.0041286508313506E-3</v>
      </c>
      <c r="AA2">
        <v>0</v>
      </c>
      <c r="AB2">
        <v>3.2708428755865625E-4</v>
      </c>
      <c r="AC2">
        <v>1.628402414903874E-3</v>
      </c>
      <c r="AD2">
        <v>0</v>
      </c>
      <c r="AE2">
        <v>0</v>
      </c>
      <c r="AF2">
        <v>4.8125285176919624E-4</v>
      </c>
      <c r="AG2">
        <v>8.0151497616424126E-4</v>
      </c>
      <c r="AH2">
        <v>2.0389850838991416E-3</v>
      </c>
      <c r="AI2">
        <v>9.5534638494784079E-4</v>
      </c>
      <c r="AJ2">
        <v>1.1321274941685925E-3</v>
      </c>
      <c r="AK2">
        <v>0</v>
      </c>
      <c r="AL2">
        <v>8.1707826096950257E-4</v>
      </c>
      <c r="AM2">
        <v>1.1458118997166855E-3</v>
      </c>
      <c r="AN2">
        <v>4.7688738552030248E-4</v>
      </c>
      <c r="AO2">
        <v>1.2917845377838561E-3</v>
      </c>
      <c r="AP2">
        <v>1.5690210002452826E-4</v>
      </c>
      <c r="AQ2">
        <v>2.7169068686286676E-4</v>
      </c>
      <c r="AR2">
        <v>6.4215108942457081E-4</v>
      </c>
      <c r="AS2">
        <v>1.5745452713256751E-4</v>
      </c>
      <c r="AT2">
        <v>1.563496729164875E-4</v>
      </c>
      <c r="AU2">
        <v>0</v>
      </c>
      <c r="AV2">
        <v>0</v>
      </c>
      <c r="AW2">
        <v>7.9554195590478326E-4</v>
      </c>
      <c r="AX2">
        <v>1.918328120621463E-4</v>
      </c>
      <c r="AY2">
        <v>4.7582060246787269E-4</v>
      </c>
      <c r="AZ2">
        <v>4.4572918096792821E-4</v>
      </c>
      <c r="BA2">
        <v>0</v>
      </c>
      <c r="BB2">
        <v>1.1848497215603154E-3</v>
      </c>
      <c r="BC2">
        <v>0</v>
      </c>
      <c r="BD2">
        <v>1.560992490309622E-4</v>
      </c>
      <c r="BE2">
        <v>2.3885065815580962E-4</v>
      </c>
      <c r="BF2">
        <v>7.3385454182989694E-3</v>
      </c>
      <c r="BG2">
        <v>0</v>
      </c>
      <c r="BH2">
        <v>0</v>
      </c>
      <c r="BI2">
        <v>1.2036568599977808E-4</v>
      </c>
      <c r="BJ2">
        <v>6.6257548715190333E-3</v>
      </c>
      <c r="BK2">
        <v>3.4040920571812235E-4</v>
      </c>
      <c r="BL2">
        <v>0</v>
      </c>
      <c r="BM2">
        <v>0</v>
      </c>
      <c r="BN2">
        <v>0</v>
      </c>
      <c r="BO2">
        <v>1.2224639984352462E-4</v>
      </c>
      <c r="BP2">
        <v>0</v>
      </c>
      <c r="BQ2">
        <v>0</v>
      </c>
      <c r="BR2">
        <v>9.5352191877949197E-4</v>
      </c>
      <c r="BS2">
        <v>7.3535911290489419E-4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1.3729211059349686E-4</v>
      </c>
      <c r="CA2">
        <v>3.4417063340561543E-4</v>
      </c>
      <c r="CB2">
        <v>0</v>
      </c>
      <c r="CC2">
        <v>0</v>
      </c>
      <c r="CD2">
        <v>0</v>
      </c>
      <c r="CE2">
        <v>0</v>
      </c>
      <c r="CF2">
        <v>0</v>
      </c>
      <c r="CG2">
        <v>1.6738353209344139E-4</v>
      </c>
    </row>
    <row r="3" spans="1:85" x14ac:dyDescent="0.25">
      <c r="A3" t="s">
        <v>34</v>
      </c>
      <c r="B3">
        <v>1.1332480299795589</v>
      </c>
      <c r="C3">
        <v>0.96302615917865952</v>
      </c>
      <c r="D3">
        <v>0.55218038301818073</v>
      </c>
      <c r="E3">
        <v>0.25741502130176519</v>
      </c>
      <c r="F3">
        <v>0.1797983179794175</v>
      </c>
      <c r="G3">
        <v>0.12967268946424934</v>
      </c>
      <c r="H3">
        <v>0.13837520753026394</v>
      </c>
      <c r="I3">
        <v>6.0516512317546199E-2</v>
      </c>
      <c r="J3">
        <v>4.396214548400177E-2</v>
      </c>
      <c r="K3">
        <v>6.9905509597813345E-2</v>
      </c>
      <c r="L3">
        <v>4.3635665149405055E-2</v>
      </c>
      <c r="M3">
        <v>3.8128071253093254E-2</v>
      </c>
      <c r="N3">
        <v>1.7493546879435561E-2</v>
      </c>
      <c r="O3">
        <v>3.775599761976102E-2</v>
      </c>
      <c r="P3">
        <v>3.0978058278742261E-2</v>
      </c>
      <c r="Q3">
        <v>2.5114933336112189E-2</v>
      </c>
      <c r="R3">
        <v>1.0408041295908438E-2</v>
      </c>
      <c r="S3">
        <v>1.0519175742526693E-2</v>
      </c>
      <c r="T3">
        <v>1.2161429756954348E-2</v>
      </c>
      <c r="U3">
        <v>7.142285986508636E-3</v>
      </c>
      <c r="V3">
        <v>1.3261139579823276E-2</v>
      </c>
      <c r="W3">
        <v>4.2365696922679772E-3</v>
      </c>
      <c r="X3">
        <v>3.0091053055913068E-3</v>
      </c>
      <c r="Y3">
        <v>4.3239687421714364E-3</v>
      </c>
      <c r="Z3">
        <v>1.4265952358476939E-3</v>
      </c>
      <c r="AA3">
        <v>4.4556446066178782E-3</v>
      </c>
      <c r="AB3">
        <v>1.9567609059774711E-3</v>
      </c>
      <c r="AC3">
        <v>8.5569879114701672E-4</v>
      </c>
      <c r="AD3">
        <v>3.4304012322791968E-3</v>
      </c>
      <c r="AE3">
        <v>2.6499613105649376E-4</v>
      </c>
      <c r="AF3">
        <v>1.0402720773532164E-3</v>
      </c>
      <c r="AG3">
        <v>7.8788599024018639E-4</v>
      </c>
      <c r="AH3">
        <v>2.6438825053442627E-4</v>
      </c>
      <c r="AI3">
        <v>4.4174918541451248E-5</v>
      </c>
      <c r="AJ3">
        <v>3.8472551022303373E-4</v>
      </c>
      <c r="AK3">
        <v>6.95656496741457E-4</v>
      </c>
      <c r="AL3">
        <v>1.2802130274478001E-4</v>
      </c>
      <c r="AM3">
        <v>0</v>
      </c>
      <c r="AN3">
        <v>1.3153325686866875E-4</v>
      </c>
      <c r="AO3">
        <v>0</v>
      </c>
      <c r="AP3">
        <v>6.5833824892561001E-5</v>
      </c>
      <c r="AQ3">
        <v>0</v>
      </c>
      <c r="AR3">
        <v>0</v>
      </c>
      <c r="AS3">
        <v>4.3647384997871126E-5</v>
      </c>
      <c r="AT3">
        <v>0</v>
      </c>
      <c r="AU3">
        <v>0</v>
      </c>
      <c r="AV3">
        <v>0</v>
      </c>
      <c r="AW3">
        <v>1.7618858062617905E-2</v>
      </c>
      <c r="AX3">
        <v>3.5855010759387783E-3</v>
      </c>
      <c r="AY3">
        <v>5.3993088607740991E-2</v>
      </c>
      <c r="AZ3">
        <v>7.5777243173702092E-3</v>
      </c>
      <c r="BA3">
        <v>3.028782083455927E-4</v>
      </c>
      <c r="BB3">
        <v>3.6626629052077746E-2</v>
      </c>
      <c r="BC3">
        <v>2.9912828767083774E-3</v>
      </c>
      <c r="BD3">
        <v>5.7258404149143002E-3</v>
      </c>
      <c r="BE3">
        <v>9.0026941737770937E-3</v>
      </c>
      <c r="BF3">
        <v>9.8579645430577432E-3</v>
      </c>
      <c r="BG3">
        <v>5.1056612263971344E-4</v>
      </c>
      <c r="BH3">
        <v>3.0432048552819075E-4</v>
      </c>
      <c r="BI3">
        <v>4.5287503533579098E-4</v>
      </c>
      <c r="BJ3">
        <v>2.5069661987919486E-2</v>
      </c>
      <c r="BK3">
        <v>9.2738422841055291E-4</v>
      </c>
      <c r="BL3">
        <v>1.4408349054154624E-3</v>
      </c>
      <c r="BM3">
        <v>5.3652711192647847E-4</v>
      </c>
      <c r="BN3">
        <v>0</v>
      </c>
      <c r="BO3">
        <v>1.4711227262500216E-4</v>
      </c>
      <c r="BP3">
        <v>0</v>
      </c>
      <c r="BQ3">
        <v>2.408602894938761E-4</v>
      </c>
      <c r="BR3">
        <v>4.4811552063321741E-3</v>
      </c>
      <c r="BS3">
        <v>6.0114112970687155E-3</v>
      </c>
      <c r="BT3">
        <v>1.9874579576201271E-3</v>
      </c>
      <c r="BU3">
        <v>7.4709958058579535E-4</v>
      </c>
      <c r="BV3">
        <v>6.3892879189094082E-4</v>
      </c>
      <c r="BW3">
        <v>2.1057246865931683E-4</v>
      </c>
      <c r="BX3">
        <v>0</v>
      </c>
      <c r="BY3">
        <v>1.1393989742524677E-4</v>
      </c>
      <c r="BZ3">
        <v>5.6681493276103771E-3</v>
      </c>
      <c r="CA3">
        <v>9.1007690221937615E-4</v>
      </c>
      <c r="CB3">
        <v>4.5575958970098707E-4</v>
      </c>
      <c r="CC3">
        <v>0</v>
      </c>
      <c r="CD3">
        <v>2.2355296330269937E-4</v>
      </c>
      <c r="CE3">
        <v>0</v>
      </c>
      <c r="CF3">
        <v>0</v>
      </c>
      <c r="CG3">
        <v>0</v>
      </c>
    </row>
    <row r="4" spans="1:85" x14ac:dyDescent="0.25">
      <c r="A4" t="s">
        <v>50</v>
      </c>
      <c r="B4">
        <v>0.88400089997763553</v>
      </c>
      <c r="C4">
        <v>0.90035973545265091</v>
      </c>
      <c r="D4">
        <v>0.35293457432328112</v>
      </c>
      <c r="E4">
        <v>0.27808877590116132</v>
      </c>
      <c r="F4">
        <v>0.11354628198222001</v>
      </c>
      <c r="G4">
        <v>9.8862867619789241E-2</v>
      </c>
      <c r="H4">
        <v>6.7155116821495719E-2</v>
      </c>
      <c r="I4">
        <v>0.10237740420847015</v>
      </c>
      <c r="J4">
        <v>3.8082676845066839E-2</v>
      </c>
      <c r="K4">
        <v>3.5035451011923471E-2</v>
      </c>
      <c r="L4">
        <v>4.0549472866746004E-2</v>
      </c>
      <c r="M4">
        <v>3.3250039575454637E-2</v>
      </c>
      <c r="N4">
        <v>3.4443105827100251E-2</v>
      </c>
      <c r="O4">
        <v>2.9448525816874026E-3</v>
      </c>
      <c r="P4">
        <v>5.2507352362483467E-3</v>
      </c>
      <c r="Q4">
        <v>2.3849128330356178E-3</v>
      </c>
      <c r="R4">
        <v>1.4188326978941714E-2</v>
      </c>
      <c r="S4">
        <v>7.6283445388702076E-3</v>
      </c>
      <c r="T4">
        <v>3.4804835409024707E-3</v>
      </c>
      <c r="U4">
        <v>1.8987408261731662E-3</v>
      </c>
      <c r="V4">
        <v>0</v>
      </c>
      <c r="W4">
        <v>1.4593782293296125E-3</v>
      </c>
      <c r="X4">
        <v>1.2785107906310999E-4</v>
      </c>
      <c r="Y4">
        <v>0</v>
      </c>
      <c r="Z4">
        <v>1.1357257255173727E-3</v>
      </c>
      <c r="AA4">
        <v>2.7334202555884501E-4</v>
      </c>
      <c r="AB4">
        <v>1.3652398999552376E-4</v>
      </c>
      <c r="AC4">
        <v>1.4544322100934501E-3</v>
      </c>
      <c r="AD4">
        <v>0</v>
      </c>
      <c r="AE4">
        <v>9.297037294895838E-4</v>
      </c>
      <c r="AF4">
        <v>1.2710873389532501E-4</v>
      </c>
      <c r="AG4">
        <v>1.314461176074725E-4</v>
      </c>
      <c r="AH4">
        <v>4.6862018567493652E-4</v>
      </c>
      <c r="AI4">
        <v>2.6797010760299625E-4</v>
      </c>
      <c r="AJ4">
        <v>7.2546276777682201E-4</v>
      </c>
      <c r="AK4">
        <v>0</v>
      </c>
      <c r="AL4">
        <v>1.3712154453708001E-4</v>
      </c>
      <c r="AM4">
        <v>1.2785107906310999E-4</v>
      </c>
      <c r="AN4">
        <v>1.2710873389532501E-4</v>
      </c>
      <c r="AO4">
        <v>2.6797010760299625E-4</v>
      </c>
      <c r="AP4">
        <v>2.0523178504796275E-4</v>
      </c>
      <c r="AQ4">
        <v>0</v>
      </c>
      <c r="AR4">
        <v>1.3512490946631376E-4</v>
      </c>
      <c r="AS4">
        <v>1.7215037038409626E-4</v>
      </c>
      <c r="AT4">
        <v>1.3652398999552376E-4</v>
      </c>
      <c r="AU4">
        <v>0</v>
      </c>
      <c r="AV4">
        <v>0</v>
      </c>
      <c r="AW4">
        <v>9.994960804402455E-4</v>
      </c>
      <c r="AX4">
        <v>1.3515723291429029E-4</v>
      </c>
      <c r="AY4">
        <v>0</v>
      </c>
      <c r="AZ4">
        <v>1.3849444854180363E-4</v>
      </c>
      <c r="BA4">
        <v>0</v>
      </c>
      <c r="BB4">
        <v>5.7733830355980787E-4</v>
      </c>
      <c r="BC4">
        <v>0</v>
      </c>
      <c r="BD4">
        <v>2.3861091736720384E-4</v>
      </c>
      <c r="BE4">
        <v>5.4062893165716117E-4</v>
      </c>
      <c r="BF4">
        <v>7.3251883023917822E-4</v>
      </c>
      <c r="BG4">
        <v>1.4516887979683032E-4</v>
      </c>
      <c r="BH4">
        <v>0</v>
      </c>
      <c r="BI4">
        <v>1.5518052667937032E-4</v>
      </c>
      <c r="BJ4">
        <v>3.8127688544339917E-3</v>
      </c>
      <c r="BK4">
        <v>3.0201801428995733E-4</v>
      </c>
      <c r="BL4">
        <v>0</v>
      </c>
      <c r="BM4">
        <v>0</v>
      </c>
      <c r="BN4">
        <v>0</v>
      </c>
      <c r="BO4">
        <v>1.902212907682604E-4</v>
      </c>
      <c r="BP4">
        <v>0</v>
      </c>
      <c r="BQ4">
        <v>0</v>
      </c>
      <c r="BR4">
        <v>1.5017470323810034E-4</v>
      </c>
      <c r="BS4">
        <v>1.2230895274836394E-3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2.8700054396614728E-4</v>
      </c>
      <c r="CB4">
        <v>0</v>
      </c>
      <c r="CC4">
        <v>0</v>
      </c>
      <c r="CD4">
        <v>0</v>
      </c>
      <c r="CE4">
        <v>0</v>
      </c>
      <c r="CF4">
        <v>0</v>
      </c>
      <c r="CG4">
        <v>1.1680254696296691E-4</v>
      </c>
    </row>
    <row r="5" spans="1:85" x14ac:dyDescent="0.25">
      <c r="A5" t="s">
        <v>58</v>
      </c>
      <c r="B5">
        <v>0.97525785978023249</v>
      </c>
      <c r="C5">
        <v>0.8283471890435532</v>
      </c>
      <c r="D5">
        <v>0.45350069613728727</v>
      </c>
      <c r="E5">
        <v>0.26725045208735537</v>
      </c>
      <c r="F5">
        <v>0.14665218656630929</v>
      </c>
      <c r="G5">
        <v>0.12438119780444885</v>
      </c>
      <c r="H5">
        <v>7.5145718107556631E-2</v>
      </c>
      <c r="I5">
        <v>6.7936389473561301E-2</v>
      </c>
      <c r="J5">
        <v>0.1114661311071883</v>
      </c>
      <c r="K5">
        <v>5.664589811390873E-2</v>
      </c>
      <c r="L5">
        <v>3.8535868499486259E-2</v>
      </c>
      <c r="M5">
        <v>4.7565760049490667E-2</v>
      </c>
      <c r="N5">
        <v>2.5159812256153786E-2</v>
      </c>
      <c r="O5">
        <v>2.1371968593078633E-2</v>
      </c>
      <c r="P5">
        <v>1.8582133674578272E-2</v>
      </c>
      <c r="Q5">
        <v>2.3777127832311867E-2</v>
      </c>
      <c r="R5">
        <v>1.3253001387388913E-2</v>
      </c>
      <c r="S5">
        <v>7.3732463903925065E-3</v>
      </c>
      <c r="T5">
        <v>4.863977042546771E-3</v>
      </c>
      <c r="U5">
        <v>3.9966842236972095E-3</v>
      </c>
      <c r="V5">
        <v>4.1853801744702879E-3</v>
      </c>
      <c r="W5">
        <v>6.0164934426407378E-3</v>
      </c>
      <c r="X5">
        <v>1.0498079593978375E-3</v>
      </c>
      <c r="Y5">
        <v>1.5483834745541351E-3</v>
      </c>
      <c r="Z5">
        <v>2.225699684275191E-3</v>
      </c>
      <c r="AA5">
        <v>7.9799973585229628E-4</v>
      </c>
      <c r="AB5">
        <v>2.5941677815347545E-3</v>
      </c>
      <c r="AC5">
        <v>8.5970306413575429E-4</v>
      </c>
      <c r="AD5">
        <v>2.6317175427715352E-3</v>
      </c>
      <c r="AE5">
        <v>1.0494774185341674E-3</v>
      </c>
      <c r="AF5">
        <v>2.5272947836635373E-4</v>
      </c>
      <c r="AG5">
        <v>1.0520669224954563E-3</v>
      </c>
      <c r="AH5">
        <v>1.3284870127109374E-4</v>
      </c>
      <c r="AI5">
        <v>2.2130728415382513E-4</v>
      </c>
      <c r="AJ5">
        <v>0</v>
      </c>
      <c r="AK5">
        <v>0</v>
      </c>
      <c r="AL5">
        <v>0</v>
      </c>
      <c r="AM5">
        <v>5.3118036915504748E-4</v>
      </c>
      <c r="AN5">
        <v>5.1876050822567373E-4</v>
      </c>
      <c r="AO5">
        <v>6.6325145509634246E-4</v>
      </c>
      <c r="AP5">
        <v>2.6508660087095498E-4</v>
      </c>
      <c r="AQ5">
        <v>1.765699142984525E-4</v>
      </c>
      <c r="AR5">
        <v>0</v>
      </c>
      <c r="AS5">
        <v>6.31823695915885E-5</v>
      </c>
      <c r="AT5">
        <v>3.9763865695406121E-4</v>
      </c>
      <c r="AU5">
        <v>0</v>
      </c>
      <c r="AV5">
        <v>0</v>
      </c>
      <c r="AW5">
        <v>6.1421762771027722E-3</v>
      </c>
      <c r="AX5">
        <v>1.1050237270281574E-3</v>
      </c>
      <c r="AY5">
        <v>3.7230005008752408E-3</v>
      </c>
      <c r="AZ5">
        <v>2.0757922348846698E-3</v>
      </c>
      <c r="BA5">
        <v>1.3167338803372905E-4</v>
      </c>
      <c r="BB5">
        <v>4.5104589979396989E-3</v>
      </c>
      <c r="BC5">
        <v>3.976019952391034E-4</v>
      </c>
      <c r="BD5">
        <v>1.2780064132685465E-3</v>
      </c>
      <c r="BE5">
        <v>9.5269568989109839E-4</v>
      </c>
      <c r="BF5">
        <v>5.9872664088277969E-3</v>
      </c>
      <c r="BG5">
        <v>0</v>
      </c>
      <c r="BH5">
        <v>0</v>
      </c>
      <c r="BI5">
        <v>3.2014706110161569E-4</v>
      </c>
      <c r="BJ5">
        <v>1.6572774074284445E-2</v>
      </c>
      <c r="BK5">
        <v>9.08804560546522E-4</v>
      </c>
      <c r="BL5">
        <v>2.5818311379162558E-4</v>
      </c>
      <c r="BM5">
        <v>5.2152988985908362E-4</v>
      </c>
      <c r="BN5">
        <v>0</v>
      </c>
      <c r="BO5">
        <v>2.9691058086036941E-4</v>
      </c>
      <c r="BP5">
        <v>3.33056216791197E-4</v>
      </c>
      <c r="BQ5">
        <v>0</v>
      </c>
      <c r="BR5">
        <v>5.7316651261740876E-4</v>
      </c>
      <c r="BS5">
        <v>4.3891129344576351E-3</v>
      </c>
      <c r="BT5">
        <v>1.1876423234414776E-3</v>
      </c>
      <c r="BU5">
        <v>5.8349383716907379E-4</v>
      </c>
      <c r="BV5">
        <v>5.6283918806574373E-4</v>
      </c>
      <c r="BW5">
        <v>0</v>
      </c>
      <c r="BX5">
        <v>0</v>
      </c>
      <c r="BY5">
        <v>0</v>
      </c>
      <c r="BZ5">
        <v>4.5724229452496889E-3</v>
      </c>
      <c r="CA5">
        <v>3.6248909176344228E-3</v>
      </c>
      <c r="CB5">
        <v>2.3494663355037927E-4</v>
      </c>
      <c r="CC5">
        <v>0</v>
      </c>
      <c r="CD5">
        <v>0</v>
      </c>
      <c r="CE5">
        <v>0</v>
      </c>
      <c r="CF5">
        <v>0</v>
      </c>
      <c r="CG5">
        <v>2.9174691858453689E-4</v>
      </c>
    </row>
    <row r="6" spans="1:85" x14ac:dyDescent="0.25">
      <c r="A6" t="s">
        <v>66</v>
      </c>
      <c r="B6">
        <v>1.0550157933008568</v>
      </c>
      <c r="C6">
        <v>0.86994200356890483</v>
      </c>
      <c r="D6">
        <v>0.50612954659308307</v>
      </c>
      <c r="E6">
        <v>0.28193813183637156</v>
      </c>
      <c r="F6">
        <v>0.14742218135538979</v>
      </c>
      <c r="G6">
        <v>0.12619211799785437</v>
      </c>
      <c r="H6">
        <v>0.12701620794938001</v>
      </c>
      <c r="I6">
        <v>3.3702146267946632E-2</v>
      </c>
      <c r="J6">
        <v>6.2178314952574192E-2</v>
      </c>
      <c r="K6">
        <v>7.1991340477743623E-2</v>
      </c>
      <c r="L6">
        <v>4.680681962187782E-2</v>
      </c>
      <c r="M6">
        <v>3.7053627660924959E-2</v>
      </c>
      <c r="N6">
        <v>1.4304720515822615E-2</v>
      </c>
      <c r="O6">
        <v>3.1550995812584422E-2</v>
      </c>
      <c r="P6">
        <v>4.6010695711324087E-2</v>
      </c>
      <c r="Q6">
        <v>1.8863971762063145E-2</v>
      </c>
      <c r="R6">
        <v>1.0162593347960392E-2</v>
      </c>
      <c r="S6">
        <v>8.293767091464432E-3</v>
      </c>
      <c r="T6">
        <v>1.6108530356447187E-2</v>
      </c>
      <c r="U6">
        <v>1.564463066902862E-2</v>
      </c>
      <c r="V6">
        <v>1.0333751432239992E-2</v>
      </c>
      <c r="W6">
        <v>7.5218749827339116E-4</v>
      </c>
      <c r="X6">
        <v>5.1647313271101737E-3</v>
      </c>
      <c r="Y6">
        <v>3.192040223836224E-3</v>
      </c>
      <c r="Z6">
        <v>7.6722616426492499E-4</v>
      </c>
      <c r="AA6">
        <v>2.2546227130197587E-3</v>
      </c>
      <c r="AB6">
        <v>4.5812067200357628E-4</v>
      </c>
      <c r="AC6">
        <v>4.9314917170666376E-5</v>
      </c>
      <c r="AD6">
        <v>3.1791835568852336E-3</v>
      </c>
      <c r="AE6">
        <v>1.7827946103417811E-3</v>
      </c>
      <c r="AF6">
        <v>1.2219984684447738E-3</v>
      </c>
      <c r="AG6">
        <v>3.0556366813486754E-4</v>
      </c>
      <c r="AH6">
        <v>0</v>
      </c>
      <c r="AI6">
        <v>2.0379238263448099E-4</v>
      </c>
      <c r="AJ6">
        <v>0</v>
      </c>
      <c r="AK6">
        <v>1.4626556286032009E-3</v>
      </c>
      <c r="AL6">
        <v>0</v>
      </c>
      <c r="AM6">
        <v>0</v>
      </c>
      <c r="AN6">
        <v>0</v>
      </c>
      <c r="AO6">
        <v>0</v>
      </c>
      <c r="AP6">
        <v>0</v>
      </c>
      <c r="AQ6">
        <v>7.3972375755999628E-5</v>
      </c>
      <c r="AR6">
        <v>0</v>
      </c>
      <c r="AS6">
        <v>0</v>
      </c>
      <c r="AT6">
        <v>0</v>
      </c>
      <c r="AU6">
        <v>0</v>
      </c>
      <c r="AV6">
        <v>0</v>
      </c>
      <c r="AW6">
        <v>2.1724473627775728E-2</v>
      </c>
      <c r="AX6">
        <v>4.72720596516617E-3</v>
      </c>
      <c r="AY6">
        <v>7.1637844184256116E-2</v>
      </c>
      <c r="AZ6">
        <v>1.0407875796674602E-2</v>
      </c>
      <c r="BA6">
        <v>4.3044727946519624E-4</v>
      </c>
      <c r="BB6">
        <v>1.51859948809173E-2</v>
      </c>
      <c r="BC6">
        <v>1.14785941190719E-3</v>
      </c>
      <c r="BD6">
        <v>3.9326527432142844E-3</v>
      </c>
      <c r="BE6">
        <v>4.3692713098402716E-3</v>
      </c>
      <c r="BF6">
        <v>5.7809532478712913E-3</v>
      </c>
      <c r="BG6">
        <v>6.6032772620467381E-4</v>
      </c>
      <c r="BH6">
        <v>2.6690816970422566E-4</v>
      </c>
      <c r="BI6">
        <v>2.9930742729838018E-4</v>
      </c>
      <c r="BJ6">
        <v>8.9900225714827902E-3</v>
      </c>
      <c r="BK6">
        <v>1.3499690664231065E-3</v>
      </c>
      <c r="BL6">
        <v>2.6335967958677061E-3</v>
      </c>
      <c r="BM6">
        <v>1.6199628797077279E-3</v>
      </c>
      <c r="BN6">
        <v>0</v>
      </c>
      <c r="BO6">
        <v>3.2090693236114991E-4</v>
      </c>
      <c r="BP6">
        <v>1.5119653543938793E-4</v>
      </c>
      <c r="BQ6">
        <v>3.2399257594154559E-4</v>
      </c>
      <c r="BR6">
        <v>2.4638863989459442E-3</v>
      </c>
      <c r="BS6">
        <v>1.26912520461674E-2</v>
      </c>
      <c r="BT6">
        <v>3.9156817035221076E-3</v>
      </c>
      <c r="BU6">
        <v>1.627676988658717E-3</v>
      </c>
      <c r="BV6">
        <v>1.6199628797077279E-3</v>
      </c>
      <c r="BW6">
        <v>5.5387302268102316E-4</v>
      </c>
      <c r="BX6">
        <v>1.5273935722958577E-4</v>
      </c>
      <c r="BY6">
        <v>2.4993713001204946E-4</v>
      </c>
      <c r="BZ6">
        <v>1.2453657490476933E-2</v>
      </c>
      <c r="CA6">
        <v>2.5595413499382102E-3</v>
      </c>
      <c r="CB6">
        <v>1.2681995115426212E-3</v>
      </c>
      <c r="CC6">
        <v>1.4811089185899225E-4</v>
      </c>
      <c r="CD6">
        <v>1.5736782260017927E-4</v>
      </c>
      <c r="CE6">
        <v>1.6045346618057495E-4</v>
      </c>
      <c r="CF6">
        <v>1.3113985216681607E-4</v>
      </c>
      <c r="CG6">
        <v>0</v>
      </c>
    </row>
    <row r="7" spans="1:85" x14ac:dyDescent="0.25">
      <c r="A7" t="s">
        <v>74</v>
      </c>
      <c r="B7">
        <v>1.0690998809082886</v>
      </c>
      <c r="C7">
        <v>0.8580588040823639</v>
      </c>
      <c r="D7">
        <v>0.48808755455428343</v>
      </c>
      <c r="E7">
        <v>0.26667179759851661</v>
      </c>
      <c r="F7">
        <v>0.15747013688129496</v>
      </c>
      <c r="G7">
        <v>0.10255025523251513</v>
      </c>
      <c r="H7">
        <v>0.11296495545880199</v>
      </c>
      <c r="I7">
        <v>8.0223893084320055E-2</v>
      </c>
      <c r="J7">
        <v>5.6954216618381223E-2</v>
      </c>
      <c r="K7">
        <v>5.99730079762835E-2</v>
      </c>
      <c r="L7">
        <v>3.8462699315391008E-2</v>
      </c>
      <c r="M7">
        <v>3.9432111780135844E-2</v>
      </c>
      <c r="N7">
        <v>1.7591764764851987E-2</v>
      </c>
      <c r="O7">
        <v>2.4597749887271449E-2</v>
      </c>
      <c r="P7">
        <v>1.6369250951943727E-2</v>
      </c>
      <c r="Q7">
        <v>1.9911029022938301E-2</v>
      </c>
      <c r="R7">
        <v>1.2974265697343227E-2</v>
      </c>
      <c r="S7">
        <v>6.0774336610138471E-3</v>
      </c>
      <c r="T7">
        <v>1.2417640453612534E-2</v>
      </c>
      <c r="U7">
        <v>6.5518155033056705E-3</v>
      </c>
      <c r="V7">
        <v>8.606503519740424E-3</v>
      </c>
      <c r="W7">
        <v>1.6740875106950174E-3</v>
      </c>
      <c r="X7">
        <v>3.8934059138560195E-3</v>
      </c>
      <c r="Y7">
        <v>2.434578419515191E-3</v>
      </c>
      <c r="Z7">
        <v>1.3566902373860039E-3</v>
      </c>
      <c r="AA7">
        <v>5.4076602480910641E-4</v>
      </c>
      <c r="AB7">
        <v>1.9508769156802975E-3</v>
      </c>
      <c r="AC7">
        <v>6.1331597703899237E-4</v>
      </c>
      <c r="AD7">
        <v>9.0938145752482262E-4</v>
      </c>
      <c r="AE7">
        <v>4.5814838183582502E-4</v>
      </c>
      <c r="AF7">
        <v>1.0472736900518863E-3</v>
      </c>
      <c r="AG7">
        <v>1.5159600271660251E-4</v>
      </c>
      <c r="AH7">
        <v>0</v>
      </c>
      <c r="AI7">
        <v>1.7460267016696787E-4</v>
      </c>
      <c r="AJ7">
        <v>5.21635347680405E-5</v>
      </c>
      <c r="AK7">
        <v>7.5200722291180735E-4</v>
      </c>
      <c r="AL7">
        <v>1.4464077018317624E-4</v>
      </c>
      <c r="AM7">
        <v>0</v>
      </c>
      <c r="AN7">
        <v>0</v>
      </c>
      <c r="AO7">
        <v>0</v>
      </c>
      <c r="AP7">
        <v>7.5264932562622248E-5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6.5342041609092738E-4</v>
      </c>
      <c r="AX7">
        <v>1.2688745083111279E-4</v>
      </c>
      <c r="AY7">
        <v>3.7616634045601553E-4</v>
      </c>
      <c r="AZ7">
        <v>1.1729595848482396E-3</v>
      </c>
      <c r="BA7">
        <v>1.4487149898040439E-4</v>
      </c>
      <c r="BB7">
        <v>1.6300541419760673E-3</v>
      </c>
      <c r="BC7">
        <v>0</v>
      </c>
      <c r="BD7">
        <v>1.2838612151022042E-4</v>
      </c>
      <c r="BE7">
        <v>1.3787770247790211E-4</v>
      </c>
      <c r="BF7">
        <v>1.2392507845541006E-2</v>
      </c>
      <c r="BG7">
        <v>0</v>
      </c>
      <c r="BH7">
        <v>0</v>
      </c>
      <c r="BI7">
        <v>0</v>
      </c>
      <c r="BJ7">
        <v>4.1947792308222607E-3</v>
      </c>
      <c r="BK7">
        <v>2.0182098478649439E-4</v>
      </c>
      <c r="BL7">
        <v>0</v>
      </c>
      <c r="BM7">
        <v>0</v>
      </c>
      <c r="BN7">
        <v>0</v>
      </c>
      <c r="BO7">
        <v>1.1639675607735939E-4</v>
      </c>
      <c r="BP7">
        <v>1.5186529548290667E-4</v>
      </c>
      <c r="BQ7">
        <v>0</v>
      </c>
      <c r="BR7">
        <v>2.1480946400542718E-4</v>
      </c>
      <c r="BS7">
        <v>6.8439294345915176E-4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1.0235920738305123E-3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 t="s">
        <v>485</v>
      </c>
      <c r="B8">
        <v>0.91420966141968429</v>
      </c>
      <c r="C8">
        <v>0.87994153199504377</v>
      </c>
      <c r="D8">
        <v>0.37355720418904625</v>
      </c>
      <c r="E8">
        <v>0.29118310348174276</v>
      </c>
      <c r="F8">
        <v>0.11971453001797737</v>
      </c>
      <c r="G8">
        <v>0.11975191692240504</v>
      </c>
      <c r="H8">
        <v>7.0355114915306813E-2</v>
      </c>
      <c r="I8">
        <v>8.8285897231086985E-2</v>
      </c>
      <c r="J8">
        <v>4.7541740736980601E-2</v>
      </c>
      <c r="K8">
        <v>4.5439445681287764E-2</v>
      </c>
      <c r="L8">
        <v>4.5686286197267507E-2</v>
      </c>
      <c r="M8">
        <v>4.0779611732402216E-2</v>
      </c>
      <c r="N8">
        <f t="shared" ref="N8:AV8" si="0">AVERAGE(N28,N18,N38)</f>
        <v>2.8186431085885363E-2</v>
      </c>
      <c r="O8">
        <f t="shared" si="0"/>
        <v>1.004129721295717E-2</v>
      </c>
      <c r="P8">
        <f t="shared" si="0"/>
        <v>1.0881652484860857E-2</v>
      </c>
      <c r="Q8">
        <f t="shared" si="0"/>
        <v>6.2677575786271771E-3</v>
      </c>
      <c r="R8">
        <f t="shared" si="0"/>
        <v>1.7033018774696578E-2</v>
      </c>
      <c r="S8">
        <f t="shared" si="0"/>
        <v>7.6903954011614123E-3</v>
      </c>
      <c r="T8">
        <f t="shared" si="0"/>
        <v>2.1340827352546825E-3</v>
      </c>
      <c r="U8">
        <f t="shared" si="0"/>
        <v>1.4857045678999413E-3</v>
      </c>
      <c r="V8">
        <f t="shared" si="0"/>
        <v>1.2217467200337599E-3</v>
      </c>
      <c r="W8">
        <f t="shared" si="0"/>
        <v>2.9861611284538766E-3</v>
      </c>
      <c r="X8">
        <f t="shared" si="0"/>
        <v>0</v>
      </c>
      <c r="Y8">
        <f t="shared" si="0"/>
        <v>3.1255946540911496E-4</v>
      </c>
      <c r="Z8">
        <f t="shared" si="0"/>
        <v>1.8706983538105376E-3</v>
      </c>
      <c r="AA8">
        <f t="shared" si="0"/>
        <v>2.1102874859514999E-4</v>
      </c>
      <c r="AB8">
        <f t="shared" si="0"/>
        <v>1.9251627389089228E-4</v>
      </c>
      <c r="AC8">
        <f t="shared" si="0"/>
        <v>1.1075693276874894E-3</v>
      </c>
      <c r="AD8">
        <f t="shared" si="0"/>
        <v>5.444639070912525E-4</v>
      </c>
      <c r="AE8">
        <f t="shared" si="0"/>
        <v>3.8461153133939125E-4</v>
      </c>
      <c r="AF8">
        <f t="shared" si="0"/>
        <v>3.3863555606272093E-4</v>
      </c>
      <c r="AG8">
        <f t="shared" si="0"/>
        <v>6.3780166254557419E-4</v>
      </c>
      <c r="AH8">
        <f t="shared" si="0"/>
        <v>7.1979641388501998E-4</v>
      </c>
      <c r="AI8">
        <f t="shared" si="0"/>
        <v>5.6644530073958076E-4</v>
      </c>
      <c r="AJ8">
        <f t="shared" si="0"/>
        <v>5.8342290068120735E-4</v>
      </c>
      <c r="AK8">
        <f t="shared" si="0"/>
        <v>4.0834060179605293E-5</v>
      </c>
      <c r="AL8">
        <f t="shared" si="0"/>
        <v>4.1922190474649669E-4</v>
      </c>
      <c r="AM8">
        <f t="shared" si="0"/>
        <v>5.0289147749394498E-4</v>
      </c>
      <c r="AN8">
        <f t="shared" si="0"/>
        <v>2.7367892844970418E-4</v>
      </c>
      <c r="AO8">
        <f t="shared" si="0"/>
        <v>3.4827601240929393E-4</v>
      </c>
      <c r="AP8">
        <f t="shared" si="0"/>
        <v>4.4296471540433599E-4</v>
      </c>
      <c r="AQ8">
        <f t="shared" si="0"/>
        <v>6.2750178474881704E-5</v>
      </c>
      <c r="AR8">
        <f t="shared" si="0"/>
        <v>6.8686666666666667E-5</v>
      </c>
      <c r="AS8">
        <f t="shared" si="0"/>
        <v>1.9157909615220145E-4</v>
      </c>
      <c r="AT8">
        <f t="shared" si="0"/>
        <v>1.6162337103031198E-4</v>
      </c>
      <c r="AU8">
        <f t="shared" si="0"/>
        <v>0</v>
      </c>
      <c r="AV8">
        <f t="shared" si="0"/>
        <v>0</v>
      </c>
      <c r="AW8">
        <v>1.5921383908525308E-3</v>
      </c>
      <c r="AX8">
        <v>3.0783804927543134E-4</v>
      </c>
      <c r="AY8">
        <v>7.3019185288132312E-4</v>
      </c>
      <c r="AZ8">
        <v>5.6888471506099704E-4</v>
      </c>
      <c r="BA8">
        <v>2.7089748336237956E-4</v>
      </c>
      <c r="BB8">
        <v>9.4855164250069572E-4</v>
      </c>
      <c r="BC8">
        <v>1.7321020905897603E-4</v>
      </c>
      <c r="BD8">
        <v>2.7048703263001233E-4</v>
      </c>
      <c r="BE8">
        <v>6.5220621373154712E-4</v>
      </c>
      <c r="BF8">
        <v>1.4431447750032221E-3</v>
      </c>
      <c r="BG8">
        <v>1.6910570173530362E-4</v>
      </c>
      <c r="BH8">
        <v>0</v>
      </c>
      <c r="BI8">
        <v>1.4735181291983978E-4</v>
      </c>
      <c r="BJ8">
        <v>4.4168603310038882E-3</v>
      </c>
      <c r="BK8">
        <v>5.4056361452765737E-4</v>
      </c>
      <c r="BL8">
        <v>0</v>
      </c>
      <c r="BM8">
        <v>0</v>
      </c>
      <c r="BN8">
        <v>0</v>
      </c>
      <c r="BO8">
        <v>2.3929277697010194E-4</v>
      </c>
      <c r="BP8">
        <v>0</v>
      </c>
      <c r="BQ8">
        <v>0</v>
      </c>
      <c r="BR8">
        <v>2.2615835353435022E-4</v>
      </c>
      <c r="BS8">
        <v>1.285121243041834E-3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4.8761547005228323E-4</v>
      </c>
      <c r="CA8">
        <v>4.1004849064952185E-2</v>
      </c>
      <c r="CB8">
        <v>0</v>
      </c>
      <c r="CC8">
        <v>0</v>
      </c>
      <c r="CD8">
        <v>0</v>
      </c>
      <c r="CE8">
        <v>0</v>
      </c>
      <c r="CF8">
        <v>0</v>
      </c>
      <c r="CG8">
        <v>1.9578499933917433E-4</v>
      </c>
    </row>
    <row r="9" spans="1:85" x14ac:dyDescent="0.25">
      <c r="A9" t="s">
        <v>234</v>
      </c>
      <c r="B9">
        <v>0.83033886576831206</v>
      </c>
      <c r="C9">
        <v>0.73333912418423763</v>
      </c>
      <c r="D9">
        <v>0.35327460896800023</v>
      </c>
      <c r="E9">
        <v>0.30553434972629451</v>
      </c>
      <c r="F9">
        <v>8.5286300568463078E-2</v>
      </c>
      <c r="G9">
        <v>0.11244312558639748</v>
      </c>
      <c r="H9">
        <v>5.8500260354632183E-2</v>
      </c>
      <c r="I9">
        <v>6.9764701327237291E-2</v>
      </c>
      <c r="J9">
        <v>7.8766836947637794E-2</v>
      </c>
      <c r="K9">
        <v>4.2228665105080228E-2</v>
      </c>
      <c r="L9">
        <v>3.5843037340113112E-2</v>
      </c>
      <c r="M9">
        <v>3.3823517260667742E-2</v>
      </c>
      <c r="N9">
        <v>1.7316576259494947E-2</v>
      </c>
      <c r="O9">
        <v>9.7492819364478553E-3</v>
      </c>
      <c r="P9">
        <v>1.0438494800227504E-2</v>
      </c>
      <c r="Q9">
        <v>7.3161925905870281E-3</v>
      </c>
      <c r="R9">
        <v>1.1049233752084912E-2</v>
      </c>
      <c r="S9">
        <v>5.7572300860659256E-3</v>
      </c>
      <c r="T9">
        <v>1.8320032582604436E-3</v>
      </c>
      <c r="U9">
        <v>2.4316216844772458E-3</v>
      </c>
      <c r="V9">
        <v>7.2651225015777526E-4</v>
      </c>
      <c r="W9">
        <v>2.1869626726021374E-3</v>
      </c>
      <c r="X9">
        <v>1.2283266373666163E-4</v>
      </c>
      <c r="Y9">
        <v>3.6731888140929564E-4</v>
      </c>
      <c r="Z9">
        <v>1.0787459599448379E-3</v>
      </c>
      <c r="AA9">
        <v>7.7650042405390111E-4</v>
      </c>
      <c r="AB9">
        <v>5.2363845404086577E-4</v>
      </c>
      <c r="AC9">
        <v>7.7607592808842185E-4</v>
      </c>
      <c r="AD9">
        <v>8.0856899285141118E-5</v>
      </c>
      <c r="AE9">
        <v>8.9606032533381735E-4</v>
      </c>
      <c r="AF9">
        <v>3.2627080025860442E-4</v>
      </c>
      <c r="AG9">
        <v>4.4082926901119641E-4</v>
      </c>
      <c r="AH9">
        <v>1.8348189922573179E-4</v>
      </c>
      <c r="AI9">
        <v>2.608312944487849E-4</v>
      </c>
      <c r="AJ9">
        <v>1.6413650384134289E-4</v>
      </c>
      <c r="AK9">
        <v>6.103595098894688E-5</v>
      </c>
      <c r="AL9">
        <v>1.6246539932894836E-4</v>
      </c>
      <c r="AM9">
        <v>2.017023762146335E-4</v>
      </c>
      <c r="AN9">
        <v>1.192674074933915E-4</v>
      </c>
      <c r="AO9">
        <v>1.9863228327986399E-4</v>
      </c>
      <c r="AP9">
        <v>1.6227232272188365E-4</v>
      </c>
      <c r="AQ9">
        <v>1.216799506349945E-4</v>
      </c>
      <c r="AR9">
        <v>1.6197653348476963E-4</v>
      </c>
      <c r="AS9">
        <v>6.0577291631884751E-5</v>
      </c>
      <c r="AT9">
        <v>4.1451395751398998E-5</v>
      </c>
      <c r="AU9">
        <v>4.1601618086262622E-5</v>
      </c>
      <c r="AV9">
        <v>0</v>
      </c>
      <c r="AW9">
        <v>1.285636509621272E-2</v>
      </c>
      <c r="AX9">
        <v>2.0888766108825142E-3</v>
      </c>
      <c r="AY9">
        <v>1.374167397692704E-2</v>
      </c>
      <c r="AZ9">
        <v>8.4960573059792276E-3</v>
      </c>
      <c r="BA9">
        <v>2.9079488782587205E-4</v>
      </c>
      <c r="BB9">
        <v>1.5492905412500625E-2</v>
      </c>
      <c r="BC9">
        <v>7.0760089370962189E-4</v>
      </c>
      <c r="BD9">
        <v>1.4620520749023011E-3</v>
      </c>
      <c r="BE9">
        <v>2.2762777608147425E-3</v>
      </c>
      <c r="BF9">
        <v>6.1519274046717811E-3</v>
      </c>
      <c r="BG9">
        <v>4.168060058837499E-4</v>
      </c>
      <c r="BH9">
        <v>1.1793348228493699E-4</v>
      </c>
      <c r="BI9">
        <v>2.3425143741528579E-4</v>
      </c>
      <c r="BJ9">
        <v>2.1373424255201594E-2</v>
      </c>
      <c r="BK9">
        <v>1.7302295825639385E-3</v>
      </c>
      <c r="BL9">
        <v>5.0242894507692337E-4</v>
      </c>
      <c r="BM9">
        <v>3.8934204425575085E-4</v>
      </c>
      <c r="BN9">
        <v>0</v>
      </c>
      <c r="BO9">
        <v>2.6979303481622569E-4</v>
      </c>
      <c r="BP9">
        <v>1.4862849822211237E-4</v>
      </c>
      <c r="BQ9">
        <v>1.8740114993222862E-4</v>
      </c>
      <c r="BR9">
        <v>8.4815175615879335E-4</v>
      </c>
      <c r="BS9">
        <v>6.2779385227296593E-3</v>
      </c>
      <c r="BT9">
        <v>1.8481630648488755E-3</v>
      </c>
      <c r="BU9">
        <v>6.9790773078209282E-4</v>
      </c>
      <c r="BV9">
        <v>6.0420715581597855E-4</v>
      </c>
      <c r="BW9">
        <v>1.5347507968587691E-4</v>
      </c>
      <c r="BX9">
        <v>0</v>
      </c>
      <c r="BY9">
        <v>0</v>
      </c>
      <c r="BZ9">
        <v>7.105088425878806E-3</v>
      </c>
      <c r="CA9">
        <v>1.6801482407717051E-4</v>
      </c>
      <c r="CB9">
        <v>4.7173392913974795E-4</v>
      </c>
      <c r="CC9">
        <v>1.5024402537670053E-4</v>
      </c>
      <c r="CD9">
        <v>0</v>
      </c>
      <c r="CE9">
        <v>1.2601111805787788E-4</v>
      </c>
      <c r="CF9">
        <v>0</v>
      </c>
      <c r="CG9">
        <v>1.2924217236705423E-4</v>
      </c>
    </row>
    <row r="10" spans="1:85" x14ac:dyDescent="0.25">
      <c r="A10" t="s">
        <v>42</v>
      </c>
      <c r="B10">
        <v>0.94880721012367186</v>
      </c>
      <c r="C10">
        <v>0.97139368992446262</v>
      </c>
      <c r="D10">
        <v>0.45265509378946123</v>
      </c>
      <c r="E10">
        <v>0.26353688915339479</v>
      </c>
      <c r="F10">
        <v>0.10985973560055051</v>
      </c>
      <c r="G10">
        <v>9.9065863924026901E-2</v>
      </c>
      <c r="H10">
        <v>9.0543298622324325E-2</v>
      </c>
      <c r="I10">
        <v>7.2533007868963204E-2</v>
      </c>
      <c r="J10">
        <v>0.10585443091692319</v>
      </c>
      <c r="K10">
        <v>4.1714471002376845E-2</v>
      </c>
      <c r="L10">
        <v>3.9933873082058806E-2</v>
      </c>
      <c r="M10">
        <v>4.9575647245999901E-2</v>
      </c>
      <c r="N10">
        <v>1.6300640745813912E-2</v>
      </c>
      <c r="O10">
        <v>1.4865211500894478E-2</v>
      </c>
      <c r="P10">
        <v>1.5244167457406279E-2</v>
      </c>
      <c r="Q10">
        <v>8.7396729781962328E-3</v>
      </c>
      <c r="R10">
        <v>1.3836538593578342E-2</v>
      </c>
      <c r="S10">
        <v>7.4109960015134469E-3</v>
      </c>
      <c r="T10">
        <v>3.9749312875695646E-3</v>
      </c>
      <c r="U10">
        <v>3.8148912568451818E-3</v>
      </c>
      <c r="V10">
        <v>3.8863979260046999E-4</v>
      </c>
      <c r="W10">
        <v>1.6892408793373627E-3</v>
      </c>
      <c r="X10">
        <v>0</v>
      </c>
      <c r="Y10">
        <v>1.9963267587638626E-4</v>
      </c>
      <c r="Z10">
        <v>1.3804864711087677E-3</v>
      </c>
      <c r="AA10">
        <v>1.3770997784116688E-3</v>
      </c>
      <c r="AB10">
        <v>5.8963465627393625E-4</v>
      </c>
      <c r="AC10">
        <v>7.5595570870202393E-4</v>
      </c>
      <c r="AD10">
        <v>1.9228106877508999E-4</v>
      </c>
      <c r="AE10">
        <v>1.5736598928511414E-3</v>
      </c>
      <c r="AF10">
        <v>3.970208357450013E-4</v>
      </c>
      <c r="AG10">
        <v>1.9703213506327673E-3</v>
      </c>
      <c r="AH10">
        <v>7.8206804422051648E-4</v>
      </c>
      <c r="AI10">
        <v>1.1611129408614662E-4</v>
      </c>
      <c r="AJ10">
        <v>6.7118062354121167E-4</v>
      </c>
      <c r="AK10">
        <v>0</v>
      </c>
      <c r="AL10">
        <v>3.8850212494826754E-4</v>
      </c>
      <c r="AM10">
        <v>0</v>
      </c>
      <c r="AN10">
        <v>1.911139650796525E-4</v>
      </c>
      <c r="AO10">
        <v>0</v>
      </c>
      <c r="AP10">
        <v>1.9700798312217652E-4</v>
      </c>
      <c r="AQ10">
        <v>0</v>
      </c>
      <c r="AR10">
        <v>0</v>
      </c>
      <c r="AS10">
        <v>3.9111434447259002E-4</v>
      </c>
      <c r="AT10">
        <v>1.911139650796525E-4</v>
      </c>
      <c r="AU10">
        <v>1.00532419694702E-4</v>
      </c>
      <c r="AV10">
        <v>0</v>
      </c>
      <c r="AW10">
        <v>5.8754879472010951E-4</v>
      </c>
      <c r="AX10">
        <v>1.1871705098796733E-4</v>
      </c>
      <c r="AY10">
        <v>0</v>
      </c>
      <c r="AZ10">
        <v>3.3140166606302063E-3</v>
      </c>
      <c r="BA10">
        <v>6.2376755603847233E-4</v>
      </c>
      <c r="BB10">
        <v>6.7809569801601671E-4</v>
      </c>
      <c r="BC10">
        <v>0</v>
      </c>
      <c r="BD10">
        <v>1.9115457362469315E-4</v>
      </c>
      <c r="BE10">
        <v>1.3481427824057305E-4</v>
      </c>
      <c r="BF10">
        <v>8.551651977946799E-4</v>
      </c>
      <c r="BG10">
        <v>0</v>
      </c>
      <c r="BH10">
        <v>0</v>
      </c>
      <c r="BI10">
        <v>2.7968932351402472E-4</v>
      </c>
      <c r="BJ10">
        <v>3.7144351885387743E-3</v>
      </c>
      <c r="BK10">
        <v>2.5755563604169183E-4</v>
      </c>
      <c r="BL10">
        <v>0</v>
      </c>
      <c r="BM10">
        <v>0</v>
      </c>
      <c r="BN10">
        <v>0</v>
      </c>
      <c r="BO10">
        <v>2.5353132922854041E-4</v>
      </c>
      <c r="BP10">
        <v>1.267656646142702E-4</v>
      </c>
      <c r="BQ10">
        <v>0</v>
      </c>
      <c r="BR10">
        <v>0</v>
      </c>
      <c r="BS10">
        <v>1.8310595999839027E-3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7.1431445933437963E-4</v>
      </c>
      <c r="CB10">
        <v>0</v>
      </c>
      <c r="CC10">
        <v>3.8633345406253772E-4</v>
      </c>
      <c r="CD10">
        <v>0</v>
      </c>
      <c r="CE10">
        <v>0</v>
      </c>
      <c r="CF10">
        <v>0</v>
      </c>
      <c r="CG10">
        <v>1.9719103384442031E-4</v>
      </c>
    </row>
    <row r="11" spans="1:85" x14ac:dyDescent="0.25">
      <c r="A11" t="s">
        <v>98</v>
      </c>
      <c r="B11">
        <v>0.92696412205240986</v>
      </c>
      <c r="C11">
        <v>0.88607291604317695</v>
      </c>
      <c r="D11">
        <v>0.40198630791750933</v>
      </c>
      <c r="E11">
        <v>0.28164292575033417</v>
      </c>
      <c r="F11">
        <v>0.14476841401286622</v>
      </c>
      <c r="G11">
        <v>0.1151560030475198</v>
      </c>
      <c r="H11">
        <v>5.124704521695201E-2</v>
      </c>
      <c r="I11">
        <v>9.1234207679142046E-2</v>
      </c>
      <c r="J11">
        <v>0.11961940818831142</v>
      </c>
      <c r="K11">
        <v>4.5327147599428366E-2</v>
      </c>
      <c r="L11">
        <v>3.5496780358263945E-2</v>
      </c>
      <c r="M11">
        <v>4.294097842001357E-2</v>
      </c>
      <c r="N11">
        <v>2.6447981415127591E-2</v>
      </c>
      <c r="O11">
        <v>1.9208358268171688E-2</v>
      </c>
      <c r="P11">
        <v>1.602814269754629E-2</v>
      </c>
      <c r="Q11">
        <v>1.3012707271929165E-2</v>
      </c>
      <c r="R11">
        <v>1.0597766297732739E-2</v>
      </c>
      <c r="S11">
        <v>9.3563686136540637E-3</v>
      </c>
      <c r="T11">
        <v>3.0318377111952419E-3</v>
      </c>
      <c r="U11">
        <v>3.6616086558527608E-3</v>
      </c>
      <c r="V11">
        <v>9.3532982489337598E-4</v>
      </c>
      <c r="W11">
        <v>3.7887401686618541E-3</v>
      </c>
      <c r="X11">
        <v>0</v>
      </c>
      <c r="Y11">
        <v>7.1849468435583597E-4</v>
      </c>
      <c r="Z11">
        <v>1.793203600691513E-3</v>
      </c>
      <c r="AA11">
        <v>7.11499866580538E-4</v>
      </c>
      <c r="AB11">
        <v>6.1317771412023356E-4</v>
      </c>
      <c r="AC11">
        <v>1.283799499227698E-3</v>
      </c>
      <c r="AD11">
        <v>4.1515899070438685E-4</v>
      </c>
      <c r="AE11">
        <v>6.1129193745646914E-4</v>
      </c>
      <c r="AF11">
        <v>5.1390260718436149E-4</v>
      </c>
      <c r="AG11">
        <v>6.1016155831775326E-4</v>
      </c>
      <c r="AH11">
        <v>6.7334435310739747E-4</v>
      </c>
      <c r="AI11">
        <v>3.2816593636533678E-4</v>
      </c>
      <c r="AJ11">
        <v>1.6028420975711276E-4</v>
      </c>
      <c r="AK11">
        <v>1.04792803668589E-4</v>
      </c>
      <c r="AL11">
        <v>1.001955817756275E-4</v>
      </c>
      <c r="AM11">
        <v>1.0434927790299949E-4</v>
      </c>
      <c r="AN11">
        <v>2.0046028058047461E-4</v>
      </c>
      <c r="AO11">
        <v>4.1271743353975916E-4</v>
      </c>
      <c r="AP11">
        <v>1.0457013309686763E-4</v>
      </c>
      <c r="AQ11">
        <v>4.1368512587236229E-4</v>
      </c>
      <c r="AR11">
        <v>2.0931571927260877E-4</v>
      </c>
      <c r="AS11">
        <v>2.0792981913089238E-4</v>
      </c>
      <c r="AT11">
        <v>2.0046028058047461E-4</v>
      </c>
      <c r="AU11">
        <v>0</v>
      </c>
      <c r="AV11">
        <v>0</v>
      </c>
      <c r="AW11">
        <v>1.1861631358100501E-3</v>
      </c>
      <c r="AX11">
        <v>2.5483573840957938E-4</v>
      </c>
      <c r="AY11">
        <v>0</v>
      </c>
      <c r="AZ11">
        <v>4.7487462900419608E-4</v>
      </c>
      <c r="BA11">
        <v>0</v>
      </c>
      <c r="BB11">
        <v>9.4258520110531167E-4</v>
      </c>
      <c r="BC11">
        <v>1.7296080237437316E-4</v>
      </c>
      <c r="BD11">
        <v>3.2238256063862452E-4</v>
      </c>
      <c r="BE11">
        <v>6.8774946269573229E-4</v>
      </c>
      <c r="BF11">
        <v>2.6977791423600452E-3</v>
      </c>
      <c r="BG11">
        <v>4.0630437007471086E-4</v>
      </c>
      <c r="BH11">
        <v>0</v>
      </c>
      <c r="BI11">
        <v>2.2924982089857741E-4</v>
      </c>
      <c r="BJ11">
        <v>6.2910653976051582E-3</v>
      </c>
      <c r="BK11">
        <v>4.0528093337427083E-4</v>
      </c>
      <c r="BL11">
        <v>0</v>
      </c>
      <c r="BM11">
        <v>0</v>
      </c>
      <c r="BN11">
        <v>0</v>
      </c>
      <c r="BO11">
        <v>3.3159349094258518E-4</v>
      </c>
      <c r="BP11">
        <v>1.8217173267833384E-4</v>
      </c>
      <c r="BQ11">
        <v>1.5351550506601167E-4</v>
      </c>
      <c r="BR11">
        <v>1.617029986695323E-4</v>
      </c>
      <c r="BS11">
        <v>1.685600245624808E-3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5.802886091495241E-4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2.8553883942278172E-4</v>
      </c>
    </row>
    <row r="12" spans="1:85" x14ac:dyDescent="0.25">
      <c r="A12" t="s">
        <v>215</v>
      </c>
      <c r="B12">
        <v>0.78226540867825467</v>
      </c>
      <c r="C12">
        <v>0.84746565998099888</v>
      </c>
      <c r="D12">
        <v>0.34186793495004458</v>
      </c>
      <c r="E12">
        <v>0.31394878376920166</v>
      </c>
      <c r="F12">
        <v>9.0177401412619734E-2</v>
      </c>
      <c r="G12">
        <v>0.14970395248963628</v>
      </c>
      <c r="H12">
        <v>5.3841324338355659E-2</v>
      </c>
      <c r="I12">
        <v>6.5593297042436688E-2</v>
      </c>
      <c r="J12">
        <v>3.775825209578608E-2</v>
      </c>
      <c r="K12">
        <v>5.0794609757464186E-2</v>
      </c>
      <c r="L12">
        <v>6.9975571522937069E-2</v>
      </c>
      <c r="M12">
        <v>3.9728033132476893E-2</v>
      </c>
      <c r="N12">
        <v>1.042688888787067E-2</v>
      </c>
      <c r="O12">
        <v>8.4958756438513663E-3</v>
      </c>
      <c r="P12">
        <v>8.4114765244202964E-3</v>
      </c>
      <c r="Q12">
        <v>5.7591040231041698E-3</v>
      </c>
      <c r="R12">
        <v>2.3417846332228348E-2</v>
      </c>
      <c r="S12">
        <v>4.7399544683808794E-3</v>
      </c>
      <c r="T12">
        <v>1.6675554996433476E-3</v>
      </c>
      <c r="U12">
        <v>1.0751451099260461E-3</v>
      </c>
      <c r="V12">
        <v>5.9511287504625623E-4</v>
      </c>
      <c r="W12">
        <v>2.1013722296849128E-3</v>
      </c>
      <c r="X12">
        <v>5.9275249104676249E-4</v>
      </c>
      <c r="Y12">
        <v>0</v>
      </c>
      <c r="Z12">
        <v>6.0025320013429133E-4</v>
      </c>
      <c r="AA12">
        <v>0</v>
      </c>
      <c r="AB12">
        <v>6.2021214266022877E-4</v>
      </c>
      <c r="AC12">
        <v>1.6080944718279066E-3</v>
      </c>
      <c r="AD12">
        <v>0</v>
      </c>
      <c r="AE12">
        <v>0</v>
      </c>
      <c r="AF12">
        <v>2.9968832414288874E-4</v>
      </c>
      <c r="AG12">
        <v>2.8849038750028498E-4</v>
      </c>
      <c r="AH12">
        <v>3.0426210354647751E-4</v>
      </c>
      <c r="AI12">
        <v>9.9896108047629878E-5</v>
      </c>
      <c r="AJ12">
        <v>0</v>
      </c>
      <c r="AK12">
        <v>0</v>
      </c>
      <c r="AL12">
        <v>2.9912177845844252E-4</v>
      </c>
      <c r="AM12">
        <v>0</v>
      </c>
      <c r="AN12">
        <v>0</v>
      </c>
      <c r="AO12">
        <v>0</v>
      </c>
      <c r="AP12">
        <v>0</v>
      </c>
      <c r="AQ12">
        <v>8.4110846556652232E-4</v>
      </c>
      <c r="AR12">
        <v>4.6770934670357998E-4</v>
      </c>
      <c r="AS12">
        <v>7.4922081035722375E-5</v>
      </c>
      <c r="AT12">
        <v>0</v>
      </c>
      <c r="AU12">
        <v>0</v>
      </c>
      <c r="AV12">
        <v>0</v>
      </c>
      <c r="AW12">
        <v>3.5306262640217673E-4</v>
      </c>
      <c r="AX12">
        <v>0</v>
      </c>
      <c r="AY12">
        <v>1.5350548974007682E-4</v>
      </c>
      <c r="AZ12">
        <v>2.1874532287960948E-4</v>
      </c>
      <c r="BA12">
        <v>0</v>
      </c>
      <c r="BB12">
        <v>4.2597773402871321E-4</v>
      </c>
      <c r="BC12">
        <v>0</v>
      </c>
      <c r="BD12">
        <v>0</v>
      </c>
      <c r="BE12">
        <v>0</v>
      </c>
      <c r="BF12">
        <v>2.1260510329000641E-3</v>
      </c>
      <c r="BG12">
        <v>0</v>
      </c>
      <c r="BH12">
        <v>0</v>
      </c>
      <c r="BI12">
        <v>0</v>
      </c>
      <c r="BJ12">
        <v>2.1605897680915813E-3</v>
      </c>
      <c r="BK12">
        <v>1.6118076422708068E-4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4.3365300851571704E-4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2.6863460704513445E-4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1.3047966627906531E-4</v>
      </c>
    </row>
    <row r="13" spans="1:85" x14ac:dyDescent="0.25">
      <c r="A13" t="s">
        <v>34</v>
      </c>
      <c r="B13">
        <v>1.0156269951704637</v>
      </c>
      <c r="C13">
        <v>1.062029722452678</v>
      </c>
      <c r="D13">
        <v>0.59789751014393511</v>
      </c>
      <c r="E13">
        <v>0.27242643226908925</v>
      </c>
      <c r="F13">
        <v>0.16836708595841554</v>
      </c>
      <c r="G13">
        <v>0.15716388450526517</v>
      </c>
      <c r="H13">
        <v>0.14056283500504327</v>
      </c>
      <c r="I13">
        <v>4.5173877586540942E-2</v>
      </c>
      <c r="J13">
        <v>4.6684162407479662E-2</v>
      </c>
      <c r="K13">
        <v>7.3464679320941903E-2</v>
      </c>
      <c r="L13">
        <v>4.9126557811458332E-2</v>
      </c>
      <c r="M13">
        <v>3.6058115026860987E-2</v>
      </c>
      <c r="N13">
        <v>1.3541590506104853E-2</v>
      </c>
      <c r="O13">
        <v>4.4879192913507511E-2</v>
      </c>
      <c r="P13">
        <v>4.4372005517798831E-2</v>
      </c>
      <c r="Q13">
        <v>2.382204187490828E-2</v>
      </c>
      <c r="R13">
        <v>9.2436802172170471E-3</v>
      </c>
      <c r="S13">
        <v>1.0047116960736537E-2</v>
      </c>
      <c r="T13">
        <v>9.0214638073252695E-3</v>
      </c>
      <c r="U13">
        <v>7.4472779681976136E-3</v>
      </c>
      <c r="V13">
        <v>1.080077090455764E-2</v>
      </c>
      <c r="W13">
        <v>2.2316545494625211E-3</v>
      </c>
      <c r="X13">
        <v>4.6146918355939436E-3</v>
      </c>
      <c r="Y13">
        <v>2.6146063038304727E-3</v>
      </c>
      <c r="Z13">
        <v>1.1836483618537868E-3</v>
      </c>
      <c r="AA13">
        <v>2.5086550122033462E-3</v>
      </c>
      <c r="AB13">
        <v>1.8424616132747952E-3</v>
      </c>
      <c r="AC13">
        <v>6.531021134759048E-4</v>
      </c>
      <c r="AD13">
        <v>1.966090293122196E-3</v>
      </c>
      <c r="AE13">
        <v>3.9552810502856129E-4</v>
      </c>
      <c r="AF13">
        <v>5.2218562576015625E-4</v>
      </c>
      <c r="AG13">
        <v>5.1980199420320248E-4</v>
      </c>
      <c r="AH13">
        <v>1.3152627277860415E-4</v>
      </c>
      <c r="AI13">
        <v>2.0959979385403989E-4</v>
      </c>
      <c r="AJ13">
        <v>1.9689049418877114E-4</v>
      </c>
      <c r="AK13">
        <v>6.6734290747959252E-5</v>
      </c>
      <c r="AL13">
        <v>5.8247907391647613E-4</v>
      </c>
      <c r="AM13">
        <v>3.9373050279938E-4</v>
      </c>
      <c r="AN13">
        <v>1.323745883150325E-4</v>
      </c>
      <c r="AO13">
        <v>1.2868290473347501E-4</v>
      </c>
      <c r="AP13">
        <v>7.8427564177464728E-4</v>
      </c>
      <c r="AQ13">
        <v>0</v>
      </c>
      <c r="AR13">
        <v>0</v>
      </c>
      <c r="AS13">
        <v>0</v>
      </c>
      <c r="AT13">
        <v>1.2868290473347501E-4</v>
      </c>
      <c r="AU13">
        <v>6.4008029167180499E-5</v>
      </c>
      <c r="AV13">
        <v>0</v>
      </c>
      <c r="AW13">
        <v>1.4852999321133632E-2</v>
      </c>
      <c r="AX13">
        <v>2.8020022827814125E-3</v>
      </c>
      <c r="AY13">
        <v>9.6552701664341614E-2</v>
      </c>
      <c r="AZ13">
        <v>1.5218542749930995E-4</v>
      </c>
      <c r="BA13">
        <v>0</v>
      </c>
      <c r="BB13">
        <v>1.8888897177855529E-3</v>
      </c>
      <c r="BC13">
        <v>1.6665796325169529E-3</v>
      </c>
      <c r="BD13">
        <v>9.4414645609375812E-3</v>
      </c>
      <c r="BE13">
        <v>9.5026371347363241E-3</v>
      </c>
      <c r="BF13">
        <v>9.4698128268443163E-3</v>
      </c>
      <c r="BG13">
        <v>4.297000305862869E-4</v>
      </c>
      <c r="BH13">
        <v>2.819906450722508E-4</v>
      </c>
      <c r="BI13">
        <v>2.4319828119987764E-4</v>
      </c>
      <c r="BJ13">
        <v>5.2235409968145498E-3</v>
      </c>
      <c r="BK13">
        <v>3.8643162472863998E-4</v>
      </c>
      <c r="BL13">
        <v>3.3301752370437235E-3</v>
      </c>
      <c r="BM13">
        <v>1.8157810320260804E-3</v>
      </c>
      <c r="BN13">
        <v>1.954538333569569E-4</v>
      </c>
      <c r="BO13">
        <v>1.3428125955821467E-4</v>
      </c>
      <c r="BP13">
        <v>0</v>
      </c>
      <c r="BQ13">
        <v>2.9989481301334608E-4</v>
      </c>
      <c r="BR13">
        <v>9.83684826963677E-3</v>
      </c>
      <c r="BS13">
        <v>6.2410945414667993E-3</v>
      </c>
      <c r="BT13">
        <v>2.5035994837631576E-3</v>
      </c>
      <c r="BU13">
        <v>7.7584727744746244E-4</v>
      </c>
      <c r="BV13">
        <v>9.2504867695658989E-4</v>
      </c>
      <c r="BW13">
        <v>5.5652122016904514E-4</v>
      </c>
      <c r="BX13">
        <v>0</v>
      </c>
      <c r="BY13">
        <v>1.611375114698576E-4</v>
      </c>
      <c r="BZ13">
        <v>8.9849082784396513E-3</v>
      </c>
      <c r="CA13">
        <v>7.9076741739837525E-4</v>
      </c>
      <c r="CB13">
        <v>9.1758860698113343E-4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 t="s">
        <v>50</v>
      </c>
      <c r="B14">
        <v>1.0065762199617945</v>
      </c>
      <c r="C14">
        <v>1.0337403403850687</v>
      </c>
      <c r="D14">
        <v>0.38395417193619458</v>
      </c>
      <c r="E14">
        <v>0.23596973153997181</v>
      </c>
      <c r="F14">
        <v>0.13341044417448641</v>
      </c>
      <c r="G14">
        <v>9.275322082236262E-2</v>
      </c>
      <c r="H14">
        <v>8.7735113402705012E-2</v>
      </c>
      <c r="I14">
        <v>0.13354316099193797</v>
      </c>
      <c r="J14">
        <v>2.8262243652701805E-2</v>
      </c>
      <c r="K14">
        <v>2.8073803323087003E-2</v>
      </c>
      <c r="L14">
        <v>4.2554661500069042E-2</v>
      </c>
      <c r="M14">
        <v>3.4660934947488529E-2</v>
      </c>
      <c r="N14">
        <v>3.5818277855219197E-2</v>
      </c>
      <c r="O14">
        <v>7.3950523124119288E-3</v>
      </c>
      <c r="P14">
        <v>6.1905363131436377E-3</v>
      </c>
      <c r="Q14">
        <v>5.230648079897475E-3</v>
      </c>
      <c r="R14">
        <v>1.4921846860968792E-2</v>
      </c>
      <c r="S14">
        <v>6.5285132896232834E-3</v>
      </c>
      <c r="T14">
        <v>5.1846679299531011E-3</v>
      </c>
      <c r="U14">
        <v>1.0579561931012126E-3</v>
      </c>
      <c r="V14">
        <v>2.1260361978382974E-3</v>
      </c>
      <c r="W14">
        <v>5.280946345585188E-4</v>
      </c>
      <c r="X14">
        <v>0</v>
      </c>
      <c r="Y14">
        <v>5.280946345585188E-4</v>
      </c>
      <c r="Z14">
        <v>1.0719957020515589E-3</v>
      </c>
      <c r="AA14">
        <v>0</v>
      </c>
      <c r="AB14">
        <v>0</v>
      </c>
      <c r="AC14">
        <v>2.1154070804820691E-3</v>
      </c>
      <c r="AD14">
        <v>0</v>
      </c>
      <c r="AE14">
        <v>5.2784933068704876E-4</v>
      </c>
      <c r="AF14">
        <v>0</v>
      </c>
      <c r="AG14">
        <v>0</v>
      </c>
      <c r="AH14">
        <v>0</v>
      </c>
      <c r="AI14">
        <v>0</v>
      </c>
      <c r="AJ14">
        <v>1.1549335703312188E-3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4.1426450788828667E-4</v>
      </c>
      <c r="AX14">
        <v>0</v>
      </c>
      <c r="AY14">
        <v>8.4233783270618295E-4</v>
      </c>
      <c r="AZ14">
        <v>0</v>
      </c>
      <c r="BA14">
        <v>0</v>
      </c>
      <c r="BB14">
        <v>1.4775434114682226E-3</v>
      </c>
      <c r="BC14">
        <v>1.1737494390168123E-4</v>
      </c>
      <c r="BD14">
        <v>2.9688956398660546E-4</v>
      </c>
      <c r="BE14">
        <v>4.7640418407152965E-4</v>
      </c>
      <c r="BF14">
        <v>6.2139676183243001E-4</v>
      </c>
      <c r="BG14">
        <v>1.4499257776090033E-4</v>
      </c>
      <c r="BH14">
        <v>0</v>
      </c>
      <c r="BI14">
        <v>1.3118376083129079E-4</v>
      </c>
      <c r="BJ14">
        <v>3.8043290641074324E-3</v>
      </c>
      <c r="BK14">
        <v>2.2094107087375288E-4</v>
      </c>
      <c r="BL14">
        <v>0</v>
      </c>
      <c r="BM14">
        <v>0</v>
      </c>
      <c r="BN14">
        <v>0</v>
      </c>
      <c r="BO14">
        <v>1.518969862257051E-4</v>
      </c>
      <c r="BP14">
        <v>0</v>
      </c>
      <c r="BQ14">
        <v>0</v>
      </c>
      <c r="BR14">
        <v>3.1069838091621501E-4</v>
      </c>
      <c r="BS14">
        <v>3.1760278938101981E-4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3.2450719784582455E-4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 t="s">
        <v>58</v>
      </c>
      <c r="B15">
        <v>0.93221538838179241</v>
      </c>
      <c r="C15">
        <v>0.89751387782772085</v>
      </c>
      <c r="D15">
        <v>0.47911406602782908</v>
      </c>
      <c r="E15">
        <v>0.29012077336284187</v>
      </c>
      <c r="F15">
        <v>0.1280980003545176</v>
      </c>
      <c r="G15">
        <v>0.12694263149006424</v>
      </c>
      <c r="H15">
        <v>8.5030125761377348E-2</v>
      </c>
      <c r="I15">
        <v>6.8268933530066508E-2</v>
      </c>
      <c r="J15">
        <v>0.11199876445017357</v>
      </c>
      <c r="K15">
        <v>4.8221208874674334E-2</v>
      </c>
      <c r="L15">
        <v>3.5420169666533573E-2</v>
      </c>
      <c r="M15">
        <v>4.1551795458525997E-2</v>
      </c>
      <c r="N15">
        <v>3.0300041294032538E-2</v>
      </c>
      <c r="O15">
        <v>2.0820172593546977E-2</v>
      </c>
      <c r="P15">
        <v>1.7422262393391626E-2</v>
      </c>
      <c r="Q15">
        <v>2.4904037332701637E-2</v>
      </c>
      <c r="R15">
        <v>1.0587639573872959E-2</v>
      </c>
      <c r="S15">
        <v>7.9165796863842133E-3</v>
      </c>
      <c r="T15">
        <v>6.4154203572991874E-3</v>
      </c>
      <c r="U15">
        <v>5.0896066108479581E-3</v>
      </c>
      <c r="V15">
        <v>4.7230691787492427E-3</v>
      </c>
      <c r="W15">
        <v>4.2122056312751373E-3</v>
      </c>
      <c r="X15">
        <v>2.3258385847251279E-3</v>
      </c>
      <c r="Y15">
        <v>2.9732167014100081E-3</v>
      </c>
      <c r="Z15">
        <v>2.1132294957909546E-3</v>
      </c>
      <c r="AA15">
        <v>1.623025656895454E-3</v>
      </c>
      <c r="AB15">
        <v>7.5011494480243211E-4</v>
      </c>
      <c r="AC15">
        <v>1.2022123672566463E-3</v>
      </c>
      <c r="AD15">
        <v>4.653387645431659E-4</v>
      </c>
      <c r="AE15">
        <v>6.4370138986976993E-4</v>
      </c>
      <c r="AF15">
        <v>2.8720004348145139E-4</v>
      </c>
      <c r="AG15">
        <v>4.691406369690746E-4</v>
      </c>
      <c r="AH15">
        <v>4.1736249173640789E-4</v>
      </c>
      <c r="AI15">
        <v>5.8373235142386202E-4</v>
      </c>
      <c r="AJ15">
        <v>9.0847591499680375E-4</v>
      </c>
      <c r="AK15">
        <v>2.77683691471683E-4</v>
      </c>
      <c r="AL15">
        <v>2.8175443851919215E-4</v>
      </c>
      <c r="AM15">
        <v>7.9306087847123201E-4</v>
      </c>
      <c r="AN15">
        <v>2.801570955256474E-4</v>
      </c>
      <c r="AO15">
        <v>4.6153542740039275E-4</v>
      </c>
      <c r="AP15">
        <v>4.6471983868195575E-4</v>
      </c>
      <c r="AQ15">
        <v>3.0796445351090873E-5</v>
      </c>
      <c r="AR15">
        <v>1.8553736690389924E-4</v>
      </c>
      <c r="AS15">
        <v>1.3102505618353874E-5</v>
      </c>
      <c r="AT15">
        <v>1.8486557017910411E-4</v>
      </c>
      <c r="AU15">
        <v>0</v>
      </c>
      <c r="AV15">
        <v>4.6574015425313125E-5</v>
      </c>
      <c r="AW15">
        <v>3.5881593820357954E-3</v>
      </c>
      <c r="AX15">
        <v>5.810867554312619E-4</v>
      </c>
      <c r="AY15">
        <v>6.6907109278189639E-3</v>
      </c>
      <c r="AZ15">
        <v>5.6907489140556261E-3</v>
      </c>
      <c r="BA15">
        <v>1.7555801268329642E-4</v>
      </c>
      <c r="BB15">
        <v>9.6577440076711669E-3</v>
      </c>
      <c r="BC15">
        <v>4.6918135553372203E-4</v>
      </c>
      <c r="BD15">
        <v>1.6046618352280253E-3</v>
      </c>
      <c r="BE15">
        <v>8.8189668359620835E-4</v>
      </c>
      <c r="BF15">
        <v>7.6352335691559975E-3</v>
      </c>
      <c r="BG15">
        <v>0</v>
      </c>
      <c r="BH15">
        <v>0</v>
      </c>
      <c r="BI15">
        <v>3.7267578131015556E-4</v>
      </c>
      <c r="BJ15">
        <v>1.4322864531840167E-2</v>
      </c>
      <c r="BK15">
        <v>5.9237996092550895E-4</v>
      </c>
      <c r="BL15">
        <v>1.5502491178466526E-4</v>
      </c>
      <c r="BM15">
        <v>4.5686149499454332E-4</v>
      </c>
      <c r="BN15">
        <v>0</v>
      </c>
      <c r="BO15">
        <v>2.4331724564877926E-4</v>
      </c>
      <c r="BP15">
        <v>0</v>
      </c>
      <c r="BQ15">
        <v>2.9157003276056249E-4</v>
      </c>
      <c r="BR15">
        <v>1.3562113143545881E-3</v>
      </c>
      <c r="BS15">
        <v>5.6445494370337065E-3</v>
      </c>
      <c r="BT15">
        <v>7.2687177181154309E-4</v>
      </c>
      <c r="BU15">
        <v>4.332484289611175E-4</v>
      </c>
      <c r="BV15">
        <v>4.8047456102796914E-4</v>
      </c>
      <c r="BW15">
        <v>0</v>
      </c>
      <c r="BX15">
        <v>0</v>
      </c>
      <c r="BY15">
        <v>0</v>
      </c>
      <c r="BZ15">
        <v>2.9506065991332978E-3</v>
      </c>
      <c r="CA15">
        <v>5.8108675543126183E-3</v>
      </c>
      <c r="CB15">
        <v>2.1970417961535342E-4</v>
      </c>
      <c r="CC15">
        <v>0</v>
      </c>
      <c r="CD15">
        <v>0</v>
      </c>
      <c r="CE15">
        <v>0</v>
      </c>
      <c r="CF15">
        <v>0</v>
      </c>
      <c r="CG15">
        <v>2.8027682726631533E-4</v>
      </c>
    </row>
    <row r="16" spans="1:85" x14ac:dyDescent="0.25">
      <c r="A16" t="s">
        <v>66</v>
      </c>
      <c r="B16">
        <v>1.0063568329473254</v>
      </c>
      <c r="C16">
        <v>0.77670506737422651</v>
      </c>
      <c r="D16">
        <v>0.46446386716914845</v>
      </c>
      <c r="E16">
        <v>0.28699133491173701</v>
      </c>
      <c r="F16">
        <v>0.13642550377822046</v>
      </c>
      <c r="G16">
        <v>0.11620164495135771</v>
      </c>
      <c r="H16">
        <v>0.12652285737606395</v>
      </c>
      <c r="I16">
        <v>3.3112029299924378E-2</v>
      </c>
      <c r="J16">
        <v>7.1235738638195267E-2</v>
      </c>
      <c r="K16">
        <v>5.9894436923825956E-2</v>
      </c>
      <c r="L16">
        <v>4.7555979422104572E-2</v>
      </c>
      <c r="M16">
        <v>4.018194177752174E-2</v>
      </c>
      <c r="N16">
        <v>1.253426525112869E-2</v>
      </c>
      <c r="O16">
        <v>4.6538275405622685E-2</v>
      </c>
      <c r="P16">
        <v>3.6892412470560861E-2</v>
      </c>
      <c r="Q16">
        <v>2.0735678869667606E-2</v>
      </c>
      <c r="R16">
        <v>1.0739644532534856E-2</v>
      </c>
      <c r="S16">
        <v>9.4006796623357352E-3</v>
      </c>
      <c r="T16">
        <v>2.3242695780552287E-2</v>
      </c>
      <c r="U16">
        <v>1.5409584652444462E-2</v>
      </c>
      <c r="V16">
        <v>1.1810316438850511E-2</v>
      </c>
      <c r="W16">
        <v>4.6217880215076665E-4</v>
      </c>
      <c r="X16">
        <v>7.6192952766952907E-3</v>
      </c>
      <c r="Y16">
        <v>3.5582501578444812E-3</v>
      </c>
      <c r="Z16">
        <v>9.1478501600248871E-4</v>
      </c>
      <c r="AA16">
        <v>6.0853471676829236E-3</v>
      </c>
      <c r="AB16">
        <v>1.6053631835908704E-3</v>
      </c>
      <c r="AC16">
        <v>3.5519974929882313E-4</v>
      </c>
      <c r="AD16">
        <v>2.6420603096890985E-3</v>
      </c>
      <c r="AE16">
        <v>6.8675430097058334E-4</v>
      </c>
      <c r="AF16">
        <v>5.802513953873645E-4</v>
      </c>
      <c r="AG16">
        <v>5.780568798725139E-4</v>
      </c>
      <c r="AH16">
        <v>1.1487226590651425E-4</v>
      </c>
      <c r="AI16">
        <v>0</v>
      </c>
      <c r="AJ16">
        <v>0</v>
      </c>
      <c r="AK16">
        <v>1.0721937435993784E-3</v>
      </c>
      <c r="AL16">
        <v>0</v>
      </c>
      <c r="AM16">
        <v>1.1779006982595675E-4</v>
      </c>
      <c r="AN16">
        <v>0</v>
      </c>
      <c r="AO16">
        <v>4.62690237619086E-4</v>
      </c>
      <c r="AP16">
        <v>0</v>
      </c>
      <c r="AQ16">
        <v>3.9263356608652249E-5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2.0540635272283624E-2</v>
      </c>
      <c r="AX16">
        <v>4.2206938699392675E-3</v>
      </c>
      <c r="AY16">
        <v>3.8383935973972577E-2</v>
      </c>
      <c r="AZ16">
        <v>1.4571897840559553E-2</v>
      </c>
      <c r="BA16">
        <v>5.6508092003711781E-4</v>
      </c>
      <c r="BB16">
        <v>1.0264700529580806E-2</v>
      </c>
      <c r="BC16">
        <v>2.4220963491054198E-3</v>
      </c>
      <c r="BD16">
        <v>8.9435570664323956E-3</v>
      </c>
      <c r="BE16">
        <v>7.3584095949167433E-3</v>
      </c>
      <c r="BF16">
        <v>3.1070463231543874E-2</v>
      </c>
      <c r="BG16">
        <v>1.1975671188062976E-3</v>
      </c>
      <c r="BH16">
        <v>4.1004877895337575E-4</v>
      </c>
      <c r="BI16">
        <v>2.9995349035767487E-4</v>
      </c>
      <c r="BJ16">
        <v>6.3990077942970638E-3</v>
      </c>
      <c r="BK16">
        <v>1.2537381844163488E-3</v>
      </c>
      <c r="BL16">
        <v>3.8241261467323044E-3</v>
      </c>
      <c r="BM16">
        <v>2.2165102489726312E-3</v>
      </c>
      <c r="BN16">
        <v>2.0446267882058737E-4</v>
      </c>
      <c r="BO16">
        <v>3.8870377402155622E-4</v>
      </c>
      <c r="BP16">
        <v>2.1457347063039663E-4</v>
      </c>
      <c r="BQ16">
        <v>4.617261593146231E-4</v>
      </c>
      <c r="BR16">
        <v>2.9164017264738727E-3</v>
      </c>
      <c r="BS16">
        <v>1.5535793326428037E-2</v>
      </c>
      <c r="BT16">
        <v>3.9477024910744181E-3</v>
      </c>
      <c r="BU16">
        <v>1.3144029352752046E-3</v>
      </c>
      <c r="BV16">
        <v>1.2829471385335757E-3</v>
      </c>
      <c r="BW16">
        <v>6.1788172171056623E-4</v>
      </c>
      <c r="BX16">
        <v>1.4379792796173177E-4</v>
      </c>
      <c r="BY16">
        <v>1.8985820176197399E-4</v>
      </c>
      <c r="BZ16">
        <v>1.0073718906506631E-2</v>
      </c>
      <c r="CA16">
        <v>6.661888381352105E-4</v>
      </c>
      <c r="CB16">
        <v>1.5424574616520136E-3</v>
      </c>
      <c r="CC16">
        <v>1.8424109520096883E-4</v>
      </c>
      <c r="CD16">
        <v>1.6401951158135031E-4</v>
      </c>
      <c r="CE16">
        <v>1.4604477058613384E-4</v>
      </c>
      <c r="CF16">
        <v>1.3930424271292767E-4</v>
      </c>
      <c r="CG16">
        <v>0</v>
      </c>
    </row>
    <row r="17" spans="1:85" x14ac:dyDescent="0.25">
      <c r="A17" t="s">
        <v>74</v>
      </c>
      <c r="B17">
        <v>0.9973528260881015</v>
      </c>
      <c r="C17">
        <v>0.93604349492775862</v>
      </c>
      <c r="D17">
        <v>0.51776832481337476</v>
      </c>
      <c r="E17">
        <v>0.27206432008164855</v>
      </c>
      <c r="F17">
        <v>0.15031345157762074</v>
      </c>
      <c r="G17">
        <v>0.10987357732863529</v>
      </c>
      <c r="H17">
        <v>0.10492651582537192</v>
      </c>
      <c r="I17">
        <v>5.7922382781543019E-2</v>
      </c>
      <c r="J17">
        <v>6.0868585791705253E-2</v>
      </c>
      <c r="K17">
        <v>5.5911885169522071E-2</v>
      </c>
      <c r="L17">
        <v>4.0369145978855325E-2</v>
      </c>
      <c r="M17">
        <v>3.8664336548612677E-2</v>
      </c>
      <c r="N17">
        <v>1.6952219111410531E-2</v>
      </c>
      <c r="O17">
        <v>2.5529608813731088E-2</v>
      </c>
      <c r="P17">
        <v>1.9912438694854342E-2</v>
      </c>
      <c r="Q17">
        <v>1.7521229078294016E-2</v>
      </c>
      <c r="R17">
        <v>1.2189223598198878E-2</v>
      </c>
      <c r="S17">
        <v>9.4202533147664091E-3</v>
      </c>
      <c r="T17">
        <v>7.9742377565400098E-3</v>
      </c>
      <c r="U17">
        <v>6.5653111572804481E-3</v>
      </c>
      <c r="V17">
        <v>9.4558643628615754E-3</v>
      </c>
      <c r="W17">
        <v>1.8013642001487365E-3</v>
      </c>
      <c r="X17">
        <v>2.2064438878372852E-3</v>
      </c>
      <c r="Y17">
        <v>1.5564760558732559E-3</v>
      </c>
      <c r="Z17">
        <v>1.715536160628685E-3</v>
      </c>
      <c r="AA17">
        <v>1.36895974735578E-3</v>
      </c>
      <c r="AB17">
        <v>1.3107600417087827E-3</v>
      </c>
      <c r="AC17">
        <v>4.8179365567649476E-4</v>
      </c>
      <c r="AD17">
        <v>1.7160917636250767E-3</v>
      </c>
      <c r="AE17">
        <v>4.1035990583338075E-4</v>
      </c>
      <c r="AF17">
        <v>6.593814695010291E-4</v>
      </c>
      <c r="AG17">
        <v>5.6822287566172679E-4</v>
      </c>
      <c r="AH17">
        <v>5.6825855046342038E-4</v>
      </c>
      <c r="AI17">
        <v>5.2725751320099803E-4</v>
      </c>
      <c r="AJ17">
        <v>2.4483279428666276E-4</v>
      </c>
      <c r="AK17">
        <v>9.758932808035508E-4</v>
      </c>
      <c r="AL17">
        <v>3.2640270965020763E-4</v>
      </c>
      <c r="AM17">
        <v>0</v>
      </c>
      <c r="AN17">
        <v>8.0757701054369124E-5</v>
      </c>
      <c r="AO17">
        <v>0</v>
      </c>
      <c r="AP17">
        <v>8.2037995259528872E-5</v>
      </c>
      <c r="AQ17">
        <v>1.6201940273940764E-4</v>
      </c>
      <c r="AR17">
        <v>0</v>
      </c>
      <c r="AS17">
        <v>0</v>
      </c>
      <c r="AT17">
        <v>0</v>
      </c>
      <c r="AU17">
        <v>8.2037995259528872E-5</v>
      </c>
      <c r="AV17">
        <v>0</v>
      </c>
      <c r="AW17">
        <v>9.7349260754051145E-4</v>
      </c>
      <c r="AX17">
        <v>1.8096977960688996E-4</v>
      </c>
      <c r="AY17">
        <v>2.486774385287781E-3</v>
      </c>
      <c r="AZ17">
        <v>3.1981728292596935E-4</v>
      </c>
      <c r="BA17">
        <v>0</v>
      </c>
      <c r="BB17">
        <v>1.9407448778531991E-3</v>
      </c>
      <c r="BC17">
        <v>1.918903697555816E-4</v>
      </c>
      <c r="BD17">
        <v>3.4165846322335258E-4</v>
      </c>
      <c r="BE17">
        <v>7.3791987719016335E-4</v>
      </c>
      <c r="BF17">
        <v>9.2044974110400927E-4</v>
      </c>
      <c r="BG17">
        <v>1.7160927376515427E-4</v>
      </c>
      <c r="BH17">
        <v>0</v>
      </c>
      <c r="BI17">
        <v>1.466479248538591E-4</v>
      </c>
      <c r="BJ17">
        <v>3.6193955921377989E-3</v>
      </c>
      <c r="BK17">
        <v>3.9002107673898696E-4</v>
      </c>
      <c r="BL17">
        <v>0</v>
      </c>
      <c r="BM17">
        <v>0</v>
      </c>
      <c r="BN17">
        <v>0</v>
      </c>
      <c r="BO17">
        <v>2.0281095990427322E-4</v>
      </c>
      <c r="BP17">
        <v>0</v>
      </c>
      <c r="BQ17">
        <v>1.2012649163560799E-4</v>
      </c>
      <c r="BR17">
        <v>0</v>
      </c>
      <c r="BS17">
        <v>4.3058326871984163E-4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1.6068868361646262E-4</v>
      </c>
      <c r="CA17">
        <v>4.4743217923496588E-3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1.2324666024951988E-4</v>
      </c>
    </row>
    <row r="18" spans="1:85" x14ac:dyDescent="0.25">
      <c r="A18" t="s">
        <v>485</v>
      </c>
      <c r="B18">
        <v>0.81975537156911371</v>
      </c>
      <c r="C18">
        <v>0.88375551112178408</v>
      </c>
      <c r="D18">
        <v>0.37400264254907584</v>
      </c>
      <c r="E18">
        <v>0.28290108199791686</v>
      </c>
      <c r="F18">
        <v>0.10029320518953104</v>
      </c>
      <c r="G18">
        <v>0.10706533194690526</v>
      </c>
      <c r="H18">
        <v>6.3638895853893193E-2</v>
      </c>
      <c r="I18">
        <v>8.9773823630503333E-2</v>
      </c>
      <c r="J18">
        <v>4.364237808897798E-2</v>
      </c>
      <c r="K18">
        <v>4.4471851213235339E-2</v>
      </c>
      <c r="L18">
        <v>4.7544264407911249E-2</v>
      </c>
      <c r="M18">
        <v>4.3286590363697489E-2</v>
      </c>
      <c r="N18">
        <v>2.980686064483264E-2</v>
      </c>
      <c r="O18">
        <v>8.7215714263955118E-3</v>
      </c>
      <c r="P18">
        <v>1.0962182272259457E-2</v>
      </c>
      <c r="Q18">
        <v>5.5797950650214537E-3</v>
      </c>
      <c r="R18">
        <v>1.9060165276267974E-2</v>
      </c>
      <c r="S18">
        <v>7.3571030212518217E-3</v>
      </c>
      <c r="T18">
        <v>1.4562573973528352E-3</v>
      </c>
      <c r="U18">
        <v>2.4450839707540473E-3</v>
      </c>
      <c r="V18">
        <v>9.6837153012277477E-4</v>
      </c>
      <c r="W18">
        <v>1.5311703974785189E-3</v>
      </c>
      <c r="X18">
        <v>0</v>
      </c>
      <c r="Y18">
        <v>1.1854521314429625E-4</v>
      </c>
      <c r="Z18">
        <v>1.8350491519659312E-3</v>
      </c>
      <c r="AA18">
        <v>0</v>
      </c>
      <c r="AB18">
        <v>3.7148882167267684E-4</v>
      </c>
      <c r="AC18">
        <v>7.9540944061204811E-4</v>
      </c>
      <c r="AD18">
        <v>0</v>
      </c>
      <c r="AE18">
        <v>1.2610722140392875E-4</v>
      </c>
      <c r="AF18">
        <v>6.1484766818816275E-4</v>
      </c>
      <c r="AG18">
        <v>4.9203209924189736E-4</v>
      </c>
      <c r="AH18">
        <v>1.21728744223309E-3</v>
      </c>
      <c r="AI18">
        <v>5.2822558890608341E-4</v>
      </c>
      <c r="AJ18">
        <v>1.3432351624799595E-3</v>
      </c>
      <c r="AK18">
        <v>1.2250218053881589E-4</v>
      </c>
      <c r="AL18">
        <v>1.0365247142394901E-3</v>
      </c>
      <c r="AM18">
        <v>4.9473408365067236E-4</v>
      </c>
      <c r="AN18">
        <v>0</v>
      </c>
      <c r="AO18">
        <v>1.0448280372278818E-3</v>
      </c>
      <c r="AP18">
        <v>4.2044679755858687E-4</v>
      </c>
      <c r="AQ18">
        <v>1.8825053542464513E-4</v>
      </c>
      <c r="AR18">
        <v>0</v>
      </c>
      <c r="AS18">
        <v>2.6905341954161477E-4</v>
      </c>
      <c r="AT18">
        <v>4.8487011309093591E-4</v>
      </c>
      <c r="AU18">
        <v>0</v>
      </c>
      <c r="AV18">
        <v>0</v>
      </c>
      <c r="AW18">
        <v>2.5992422921874898E-3</v>
      </c>
      <c r="AX18">
        <v>4.6060426867074574E-4</v>
      </c>
      <c r="AY18">
        <v>9.1679556231231063E-4</v>
      </c>
      <c r="AZ18">
        <v>5.8913216639563644E-4</v>
      </c>
      <c r="BA18">
        <v>0</v>
      </c>
      <c r="BB18">
        <v>5.8593275949948035E-3</v>
      </c>
      <c r="BC18">
        <v>2.1844226394444947E-4</v>
      </c>
      <c r="BD18">
        <v>5.1466321277821047E-4</v>
      </c>
      <c r="BE18">
        <v>5.279021378657529E-4</v>
      </c>
      <c r="BF18">
        <v>4.8730276759728951E-3</v>
      </c>
      <c r="BG18">
        <v>1.7376089177399389E-4</v>
      </c>
      <c r="BH18">
        <v>0</v>
      </c>
      <c r="BI18">
        <v>1.4507655408431871E-4</v>
      </c>
      <c r="BJ18">
        <v>5.0754729054365644E-3</v>
      </c>
      <c r="BK18">
        <v>5.6706729124973243E-4</v>
      </c>
      <c r="BL18">
        <v>0</v>
      </c>
      <c r="BM18">
        <v>1.2963114148218592E-4</v>
      </c>
      <c r="BN18">
        <v>0</v>
      </c>
      <c r="BO18">
        <v>1.439733103270235E-4</v>
      </c>
      <c r="BP18">
        <v>1.9858387631313589E-4</v>
      </c>
      <c r="BQ18">
        <v>1.478346634775567E-4</v>
      </c>
      <c r="BR18">
        <v>4.6777535309316454E-4</v>
      </c>
      <c r="BS18">
        <v>8.0238918468079849E-3</v>
      </c>
      <c r="BT18">
        <v>1.3900871341919512E-4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4.9811455641878249E-4</v>
      </c>
      <c r="CA18">
        <v>9.7096483079550499E-3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1.9030954813342189E-4</v>
      </c>
    </row>
    <row r="19" spans="1:85" x14ac:dyDescent="0.25">
      <c r="A19" t="s">
        <v>234</v>
      </c>
      <c r="B19">
        <v>0.75749999999999995</v>
      </c>
      <c r="C19">
        <v>0.62824931658564365</v>
      </c>
      <c r="D19">
        <v>0.320131309649762</v>
      </c>
      <c r="E19">
        <v>0.29919853553380144</v>
      </c>
      <c r="F19">
        <v>6.2903141839682042E-2</v>
      </c>
      <c r="G19">
        <v>0.10273226634132494</v>
      </c>
      <c r="H19">
        <v>5.5301873590964938E-2</v>
      </c>
      <c r="I19">
        <v>6.2712296508542723E-2</v>
      </c>
      <c r="J19">
        <v>7.0907704026579171E-2</v>
      </c>
      <c r="K19">
        <v>3.8625869469330276E-2</v>
      </c>
      <c r="L19">
        <v>3.4935888764027714E-2</v>
      </c>
      <c r="M19">
        <v>3.1791309918755437E-2</v>
      </c>
      <c r="N19">
        <v>2.1458819309256041E-2</v>
      </c>
      <c r="O19">
        <v>1.0569018656122954E-2</v>
      </c>
      <c r="P19">
        <v>1.1093765443981735E-2</v>
      </c>
      <c r="Q19">
        <v>7.4560398254303337E-3</v>
      </c>
      <c r="R19">
        <v>1.198355828118872E-2</v>
      </c>
      <c r="S19">
        <v>6.2563358777588838E-3</v>
      </c>
      <c r="T19">
        <v>2.5247434678029291E-3</v>
      </c>
      <c r="U19">
        <v>3.6494759176494409E-3</v>
      </c>
      <c r="V19">
        <v>2.3996874881796666E-3</v>
      </c>
      <c r="W19">
        <v>1.7976443877856312E-3</v>
      </c>
      <c r="X19">
        <v>4.8489397757075126E-4</v>
      </c>
      <c r="Y19">
        <v>5.3226630152191062E-4</v>
      </c>
      <c r="Z19">
        <v>1.3911729048945169E-3</v>
      </c>
      <c r="AA19">
        <v>6.7902074234468335E-4</v>
      </c>
      <c r="AB19">
        <v>2.9195073364023799E-4</v>
      </c>
      <c r="AC19">
        <v>7.3654860652489146E-4</v>
      </c>
      <c r="AD19">
        <v>2.4505450342249963E-4</v>
      </c>
      <c r="AE19">
        <v>3.9070902946225256E-4</v>
      </c>
      <c r="AF19">
        <v>2.4546393911657727E-4</v>
      </c>
      <c r="AG19">
        <v>4.844716829595427E-4</v>
      </c>
      <c r="AH19">
        <v>1.206080393969115E-4</v>
      </c>
      <c r="AI19">
        <v>1.2125678324685575E-4</v>
      </c>
      <c r="AJ19">
        <v>4.7847073098842501E-5</v>
      </c>
      <c r="AK19">
        <v>1.4836700832087139E-4</v>
      </c>
      <c r="AL19">
        <v>0</v>
      </c>
      <c r="AM19">
        <v>0</v>
      </c>
      <c r="AN19">
        <v>9.7695215603483762E-5</v>
      </c>
      <c r="AO19">
        <v>4.8743205197193625E-5</v>
      </c>
      <c r="AP19">
        <v>1.2096108892737525E-4</v>
      </c>
      <c r="AQ19">
        <v>9.6476501294572004E-5</v>
      </c>
      <c r="AR19">
        <v>4.8743205197193625E-5</v>
      </c>
      <c r="AS19">
        <v>4.8402523126723501E-5</v>
      </c>
      <c r="AT19">
        <v>4.8743205197193625E-5</v>
      </c>
      <c r="AU19">
        <v>0</v>
      </c>
      <c r="AV19">
        <v>0</v>
      </c>
      <c r="AW19">
        <v>1.0564845068016315E-2</v>
      </c>
      <c r="AX19">
        <v>1.9347812159651483E-3</v>
      </c>
      <c r="AY19">
        <v>1.7830738676404639E-2</v>
      </c>
      <c r="AZ19">
        <v>2.5908129925043244E-3</v>
      </c>
      <c r="BA19">
        <v>2.4003245990561001E-4</v>
      </c>
      <c r="BB19">
        <v>8.2832553868494672E-3</v>
      </c>
      <c r="BC19">
        <v>7.2693104405577975E-4</v>
      </c>
      <c r="BD19">
        <v>2.1030602003117857E-3</v>
      </c>
      <c r="BE19">
        <v>2.5797082879535312E-3</v>
      </c>
      <c r="BF19">
        <v>3.6124458111773124E-2</v>
      </c>
      <c r="BG19">
        <v>4.4931343028594615E-4</v>
      </c>
      <c r="BH19">
        <v>1.5546586371110684E-4</v>
      </c>
      <c r="BI19">
        <v>2.4174087599034745E-4</v>
      </c>
      <c r="BJ19">
        <v>8.6018749866529996E-3</v>
      </c>
      <c r="BK19">
        <v>1.0805731735964294E-3</v>
      </c>
      <c r="BL19">
        <v>1.5717427979584427E-3</v>
      </c>
      <c r="BM19">
        <v>1.8126294659064216E-3</v>
      </c>
      <c r="BN19">
        <v>0</v>
      </c>
      <c r="BO19">
        <v>2.118435945074423E-4</v>
      </c>
      <c r="BP19">
        <v>1.1788070984688321E-4</v>
      </c>
      <c r="BQ19">
        <v>2.1013517842270485E-4</v>
      </c>
      <c r="BR19">
        <v>1.7690648557456168E-3</v>
      </c>
      <c r="BS19">
        <v>4.8997373310269718E-3</v>
      </c>
      <c r="BT19">
        <v>1.6093279518226665E-3</v>
      </c>
      <c r="BU19">
        <v>7.7391248638605933E-4</v>
      </c>
      <c r="BV19">
        <v>8.4224912977555683E-4</v>
      </c>
      <c r="BW19">
        <v>2.3746983577850386E-4</v>
      </c>
      <c r="BX19">
        <v>0</v>
      </c>
      <c r="BY19">
        <v>1.1788070984688321E-4</v>
      </c>
      <c r="BZ19">
        <v>1.0864672090887735E-2</v>
      </c>
      <c r="CA19">
        <v>2.8872231832062701E-4</v>
      </c>
      <c r="CB19">
        <v>4.4504239007410256E-4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 t="s">
        <v>42</v>
      </c>
      <c r="B20">
        <v>0.91586687718049198</v>
      </c>
      <c r="C20">
        <v>0.96486471280473307</v>
      </c>
      <c r="D20">
        <v>0.5258771340984173</v>
      </c>
      <c r="E20">
        <v>0.31366053134692368</v>
      </c>
      <c r="F20">
        <v>9.8710809735292629E-2</v>
      </c>
      <c r="G20">
        <v>9.8510960304708448E-2</v>
      </c>
      <c r="H20">
        <v>8.0424776419597541E-2</v>
      </c>
      <c r="I20">
        <v>7.1790218997562799E-2</v>
      </c>
      <c r="J20">
        <v>0.15902045939055326</v>
      </c>
      <c r="K20">
        <v>3.8707260387651765E-2</v>
      </c>
      <c r="L20">
        <v>3.4853873441057434E-2</v>
      </c>
      <c r="M20">
        <v>5.1733464060656875E-2</v>
      </c>
      <c r="N20">
        <v>2.1240026751930669E-2</v>
      </c>
      <c r="O20">
        <v>1.7411627614963069E-2</v>
      </c>
      <c r="P20">
        <v>1.5156030820678706E-2</v>
      </c>
      <c r="Q20">
        <v>8.8753657785178418E-3</v>
      </c>
      <c r="R20">
        <v>1.377972099114394E-2</v>
      </c>
      <c r="S20">
        <v>7.0965759333717167E-3</v>
      </c>
      <c r="T20">
        <v>3.728256395675394E-3</v>
      </c>
      <c r="U20">
        <v>5.7913899928838187E-3</v>
      </c>
      <c r="V20">
        <v>7.7176239564252097E-4</v>
      </c>
      <c r="W20">
        <v>4.0078197656830449E-3</v>
      </c>
      <c r="X20">
        <v>1.4329590891174439E-4</v>
      </c>
      <c r="Y20">
        <v>8.3620026018832645E-4</v>
      </c>
      <c r="Z20">
        <v>2.9637229388102954E-3</v>
      </c>
      <c r="AA20">
        <v>2.0544651818877561E-4</v>
      </c>
      <c r="AB20">
        <v>4.2534876798590987E-4</v>
      </c>
      <c r="AC20">
        <v>1.1268071722207826E-3</v>
      </c>
      <c r="AD20">
        <v>0</v>
      </c>
      <c r="AE20">
        <v>1.9476066678613851E-3</v>
      </c>
      <c r="AF20">
        <v>2.0830029846339101E-4</v>
      </c>
      <c r="AG20">
        <v>9.0320694888210411E-4</v>
      </c>
      <c r="AH20">
        <v>5.2616396270726586E-4</v>
      </c>
      <c r="AI20">
        <v>5.5600821265285451E-4</v>
      </c>
      <c r="AJ20">
        <v>4.2655130019013999E-5</v>
      </c>
      <c r="AK20">
        <v>6.9140609875488753E-5</v>
      </c>
      <c r="AL20">
        <v>4.5125913978579787E-4</v>
      </c>
      <c r="AM20">
        <v>1.4012393439070226E-4</v>
      </c>
      <c r="AN20">
        <v>6.9943373844532253E-5</v>
      </c>
      <c r="AO20">
        <v>0</v>
      </c>
      <c r="AP20">
        <v>2.4503831665341599E-4</v>
      </c>
      <c r="AQ20">
        <v>4.6055730973525811E-4</v>
      </c>
      <c r="AR20">
        <v>2.0785345308773701E-4</v>
      </c>
      <c r="AS20">
        <v>1.7032386060149498E-5</v>
      </c>
      <c r="AT20">
        <v>0</v>
      </c>
      <c r="AU20">
        <v>0</v>
      </c>
      <c r="AV20">
        <v>0</v>
      </c>
      <c r="AW20">
        <v>7.5996397207836073E-4</v>
      </c>
      <c r="AX20">
        <v>1.4814112516147384E-4</v>
      </c>
      <c r="AY20">
        <v>0</v>
      </c>
      <c r="AZ20">
        <v>9.31066971639863E-4</v>
      </c>
      <c r="BA20">
        <v>0</v>
      </c>
      <c r="BB20">
        <v>5.5034427997487523E-4</v>
      </c>
      <c r="BC20">
        <v>0</v>
      </c>
      <c r="BD20">
        <v>2.2517451024544022E-4</v>
      </c>
      <c r="BE20">
        <v>1.4073406890340013E-4</v>
      </c>
      <c r="BF20">
        <v>4.9471728747674188E-3</v>
      </c>
      <c r="BG20">
        <v>0</v>
      </c>
      <c r="BH20">
        <v>0</v>
      </c>
      <c r="BI20">
        <v>2.20730276490596E-4</v>
      </c>
      <c r="BJ20">
        <v>5.3108593370388363E-3</v>
      </c>
      <c r="BK20">
        <v>2.4517356214223918E-4</v>
      </c>
      <c r="BL20">
        <v>0</v>
      </c>
      <c r="BM20">
        <v>0</v>
      </c>
      <c r="BN20">
        <v>0</v>
      </c>
      <c r="BO20">
        <v>2.2961874400028443E-4</v>
      </c>
      <c r="BP20">
        <v>2.0813828085187072E-4</v>
      </c>
      <c r="BQ20">
        <v>0</v>
      </c>
      <c r="BR20">
        <v>1.3628983514855591E-4</v>
      </c>
      <c r="BS20">
        <v>4.4175683523151495E-3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1.7806563244409154E-3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2.5406202965192761E-4</v>
      </c>
    </row>
    <row r="21" spans="1:85" x14ac:dyDescent="0.25">
      <c r="A21" t="s">
        <v>98</v>
      </c>
      <c r="B21">
        <v>0.88402178686561494</v>
      </c>
      <c r="C21">
        <v>0.89702917859372744</v>
      </c>
      <c r="D21">
        <v>0.41190120998073787</v>
      </c>
      <c r="E21">
        <v>0.28261973891832654</v>
      </c>
      <c r="F21">
        <v>0.10397700769382764</v>
      </c>
      <c r="G21">
        <v>0.13565729101214377</v>
      </c>
      <c r="H21">
        <v>6.0258283392335701E-2</v>
      </c>
      <c r="I21">
        <v>7.3761320531914101E-2</v>
      </c>
      <c r="J21">
        <v>0.1394993381613992</v>
      </c>
      <c r="K21">
        <v>4.3903076405017588E-2</v>
      </c>
      <c r="L21">
        <v>3.6897250491004174E-2</v>
      </c>
      <c r="M21">
        <v>4.0275323623749512E-2</v>
      </c>
      <c r="N21">
        <v>2.5766829658486361E-2</v>
      </c>
      <c r="O21">
        <v>1.3277611854743836E-2</v>
      </c>
      <c r="P21">
        <v>2.1294711860174721E-2</v>
      </c>
      <c r="Q21">
        <v>9.7571148838252811E-3</v>
      </c>
      <c r="R21">
        <v>1.1641883431421286E-2</v>
      </c>
      <c r="S21">
        <v>6.1294518188453034E-3</v>
      </c>
      <c r="T21">
        <v>1.6215857115272055E-3</v>
      </c>
      <c r="U21">
        <v>6.185619066397789E-3</v>
      </c>
      <c r="V21">
        <v>1.4318111527941674E-3</v>
      </c>
      <c r="W21">
        <v>4.8391535727892324E-3</v>
      </c>
      <c r="X21">
        <v>3.1017778567248689E-4</v>
      </c>
      <c r="Y21">
        <v>5.5449092614350546E-4</v>
      </c>
      <c r="Z21">
        <v>1.1277774045715297E-3</v>
      </c>
      <c r="AA21">
        <v>6.240640571987746E-4</v>
      </c>
      <c r="AB21">
        <v>8.7066764604204006E-4</v>
      </c>
      <c r="AC21">
        <v>1.8903184144597486E-3</v>
      </c>
      <c r="AD21">
        <v>6.3016221061609832E-4</v>
      </c>
      <c r="AE21">
        <v>5.5988656619090449E-4</v>
      </c>
      <c r="AF21">
        <v>2.4316111633170201E-4</v>
      </c>
      <c r="AG21">
        <v>6.4827116222262332E-4</v>
      </c>
      <c r="AH21">
        <v>2.4675463441603659E-4</v>
      </c>
      <c r="AI21">
        <v>2.9937592160719312E-4</v>
      </c>
      <c r="AJ21">
        <v>2.6735404565841187E-4</v>
      </c>
      <c r="AK21">
        <v>3.0404304276546249E-5</v>
      </c>
      <c r="AL21">
        <v>6.9297816956886071E-4</v>
      </c>
      <c r="AM21">
        <v>1.893458700274245E-4</v>
      </c>
      <c r="AN21">
        <v>2.5385078227938126E-4</v>
      </c>
      <c r="AO21">
        <v>2.5034815250037123E-4</v>
      </c>
      <c r="AP21">
        <v>3.4834696348091525E-4</v>
      </c>
      <c r="AQ21">
        <v>2.8298073457093653E-4</v>
      </c>
      <c r="AR21">
        <v>6.0771949612758251E-5</v>
      </c>
      <c r="AS21">
        <v>5.1274616518915127E-5</v>
      </c>
      <c r="AT21">
        <v>0</v>
      </c>
      <c r="AU21">
        <v>0</v>
      </c>
      <c r="AV21">
        <v>2.1401324485168624E-5</v>
      </c>
      <c r="AW21">
        <v>6.125970310985146E-4</v>
      </c>
      <c r="AX21">
        <v>1.7260374801725102E-4</v>
      </c>
      <c r="AY21">
        <v>5.8392725600412375E-4</v>
      </c>
      <c r="AZ21">
        <v>4.7334383778290196E-4</v>
      </c>
      <c r="BA21">
        <v>0</v>
      </c>
      <c r="BB21">
        <v>1.7301331623288518E-3</v>
      </c>
      <c r="BC21">
        <v>2.6036836565314136E-4</v>
      </c>
      <c r="BD21">
        <v>1.0315268059471645E-3</v>
      </c>
      <c r="BE21">
        <v>6.9626596657806341E-4</v>
      </c>
      <c r="BF21">
        <v>1.3047673155202365E-3</v>
      </c>
      <c r="BG21">
        <v>2.6036836565314136E-4</v>
      </c>
      <c r="BH21">
        <v>0</v>
      </c>
      <c r="BI21">
        <v>7.7408392754855289E-4</v>
      </c>
      <c r="BJ21">
        <v>4.6111530105896791E-3</v>
      </c>
      <c r="BK21">
        <v>3.8089844053976408E-4</v>
      </c>
      <c r="BL21">
        <v>0</v>
      </c>
      <c r="BM21">
        <v>0</v>
      </c>
      <c r="BN21">
        <v>0</v>
      </c>
      <c r="BO21">
        <v>2.6972992486763633E-4</v>
      </c>
      <c r="BP21">
        <v>2.8377226368937877E-4</v>
      </c>
      <c r="BQ21">
        <v>0</v>
      </c>
      <c r="BR21">
        <v>4.0137685132147187E-4</v>
      </c>
      <c r="BS21">
        <v>6.6233031442551919E-4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1.8124563736713169E-2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3.4052671642725456E-4</v>
      </c>
    </row>
    <row r="22" spans="1:85" x14ac:dyDescent="0.25">
      <c r="A22" t="s">
        <v>215</v>
      </c>
      <c r="B22">
        <v>0.76503287849714507</v>
      </c>
      <c r="C22">
        <v>0.79199923924146876</v>
      </c>
      <c r="D22">
        <v>0.40292607459030749</v>
      </c>
      <c r="E22">
        <v>0.32401268046613785</v>
      </c>
      <c r="F22">
        <v>9.3881246479270847E-2</v>
      </c>
      <c r="G22">
        <v>9.3816548362746721E-2</v>
      </c>
      <c r="H22">
        <v>6.3452796080131546E-2</v>
      </c>
      <c r="I22">
        <v>7.653412848796573E-2</v>
      </c>
      <c r="J22">
        <v>3.192493772600604E-2</v>
      </c>
      <c r="K22">
        <v>4.3774946853355715E-2</v>
      </c>
      <c r="L22">
        <v>7.8905351123559508E-2</v>
      </c>
      <c r="M22">
        <v>2.7613590998924905E-2</v>
      </c>
      <c r="N22">
        <v>1.6441728966853759E-2</v>
      </c>
      <c r="O22">
        <v>1.1593569518607157E-2</v>
      </c>
      <c r="P22">
        <v>6.3910002105962054E-3</v>
      </c>
      <c r="Q22">
        <v>4.1386781736583739E-3</v>
      </c>
      <c r="R22">
        <v>1.2164984910492191E-2</v>
      </c>
      <c r="S22">
        <v>3.9829552862289293E-3</v>
      </c>
      <c r="T22">
        <v>1.2423441675978295E-3</v>
      </c>
      <c r="U22">
        <v>1.5267369222228275E-3</v>
      </c>
      <c r="V22">
        <v>0</v>
      </c>
      <c r="W22">
        <v>3.4841679460971661E-3</v>
      </c>
      <c r="X22">
        <v>0</v>
      </c>
      <c r="Y22">
        <v>5.5067467082574306E-4</v>
      </c>
      <c r="Z22">
        <v>1.6021080844120504E-3</v>
      </c>
      <c r="AA22">
        <v>7.2188446681890721E-4</v>
      </c>
      <c r="AB22">
        <v>2.2054755267717025E-4</v>
      </c>
      <c r="AC22">
        <v>3.3733895079579134E-4</v>
      </c>
      <c r="AD22">
        <v>1.6742801504862325E-4</v>
      </c>
      <c r="AE22">
        <v>5.5111722483817498E-5</v>
      </c>
      <c r="AF22">
        <v>2.779562305792394E-4</v>
      </c>
      <c r="AG22">
        <v>4.394774614666569E-4</v>
      </c>
      <c r="AH22">
        <v>3.8473990934827587E-4</v>
      </c>
      <c r="AI22">
        <v>5.516613668201562E-5</v>
      </c>
      <c r="AJ22">
        <v>3.6613341631949059E-4</v>
      </c>
      <c r="AK22">
        <v>0</v>
      </c>
      <c r="AL22">
        <v>4.6507481616071356E-4</v>
      </c>
      <c r="AM22">
        <v>2.7259117435648274E-4</v>
      </c>
      <c r="AN22">
        <v>0</v>
      </c>
      <c r="AO22">
        <v>1.0776488528909212E-4</v>
      </c>
      <c r="AP22">
        <v>0</v>
      </c>
      <c r="AQ22">
        <v>3.4923705489426613E-4</v>
      </c>
      <c r="AR22">
        <v>0</v>
      </c>
      <c r="AS22">
        <v>8.2413144533695246E-5</v>
      </c>
      <c r="AT22">
        <v>0</v>
      </c>
      <c r="AU22">
        <v>2.8213519918743999E-5</v>
      </c>
      <c r="AV22">
        <v>0</v>
      </c>
      <c r="AW22">
        <v>0</v>
      </c>
      <c r="AX22">
        <v>0</v>
      </c>
      <c r="AY22">
        <v>1.4078939530954714E-4</v>
      </c>
      <c r="AZ22">
        <v>0</v>
      </c>
      <c r="BA22">
        <v>0</v>
      </c>
      <c r="BB22">
        <v>1.5974181390890926E-4</v>
      </c>
      <c r="BC22">
        <v>0</v>
      </c>
      <c r="BD22">
        <v>1.1676043601392733E-3</v>
      </c>
      <c r="BE22">
        <v>1.4958873251639385E-4</v>
      </c>
      <c r="BF22">
        <v>9.6433967066111449E-3</v>
      </c>
      <c r="BG22">
        <v>0</v>
      </c>
      <c r="BH22">
        <v>0</v>
      </c>
      <c r="BI22">
        <v>0</v>
      </c>
      <c r="BJ22">
        <v>7.1822897770654074E-3</v>
      </c>
      <c r="BK22">
        <v>2.9173187201160972E-4</v>
      </c>
      <c r="BL22">
        <v>0</v>
      </c>
      <c r="BM22">
        <v>0</v>
      </c>
      <c r="BN22">
        <v>0</v>
      </c>
      <c r="BO22">
        <v>1.5568058135190309E-4</v>
      </c>
      <c r="BP22">
        <v>5.3540582543197979E-4</v>
      </c>
      <c r="BQ22">
        <v>0</v>
      </c>
      <c r="BR22">
        <v>2.2810589528517974E-4</v>
      </c>
      <c r="BS22">
        <v>1.3916490228674469E-3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6.3098016494019162E-3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 t="s">
        <v>34</v>
      </c>
      <c r="B23">
        <v>1.1326523762022154</v>
      </c>
      <c r="C23">
        <v>1.0152438241583699</v>
      </c>
      <c r="D23">
        <v>0.54235354484436626</v>
      </c>
      <c r="E23">
        <v>0.24890538635006992</v>
      </c>
      <c r="F23">
        <v>0.18374794667937613</v>
      </c>
      <c r="G23">
        <v>0.13566646859281256</v>
      </c>
      <c r="H23">
        <v>0.15026519367706861</v>
      </c>
      <c r="I23">
        <v>5.57223500427887E-2</v>
      </c>
      <c r="J23">
        <v>4.0953134480870325E-2</v>
      </c>
      <c r="K23">
        <v>7.6859717328353158E-2</v>
      </c>
      <c r="L23">
        <v>4.792472860613952E-2</v>
      </c>
      <c r="M23">
        <v>3.8701356076207609E-2</v>
      </c>
      <c r="N23">
        <v>1.7637608458865941E-2</v>
      </c>
      <c r="O23">
        <v>3.7871057928589705E-2</v>
      </c>
      <c r="P23">
        <v>2.8729803909500102E-2</v>
      </c>
      <c r="Q23">
        <v>2.5491689464021212E-2</v>
      </c>
      <c r="R23">
        <v>1.1754162739931743E-2</v>
      </c>
      <c r="S23">
        <v>7.9317048792221755E-3</v>
      </c>
      <c r="T23">
        <v>1.0287843745052217E-2</v>
      </c>
      <c r="U23">
        <v>8.2576006125382306E-3</v>
      </c>
      <c r="V23">
        <v>2.3681912296267774E-2</v>
      </c>
      <c r="W23">
        <v>3.2643949931139738E-3</v>
      </c>
      <c r="X23">
        <v>3.1588006564375352E-3</v>
      </c>
      <c r="Y23">
        <v>3.5570535205035111E-3</v>
      </c>
      <c r="Z23">
        <v>8.2359787687946869E-4</v>
      </c>
      <c r="AA23">
        <v>2.9280507185575123E-3</v>
      </c>
      <c r="AB23">
        <v>2.7281821494512916E-3</v>
      </c>
      <c r="AC23">
        <v>2.0637011100787611E-4</v>
      </c>
      <c r="AD23">
        <v>2.0548248037523678E-3</v>
      </c>
      <c r="AE23">
        <v>5.4492836018609002E-4</v>
      </c>
      <c r="AF23">
        <v>1.3787099431939764E-3</v>
      </c>
      <c r="AG23">
        <v>2.7127311976621251E-4</v>
      </c>
      <c r="AH23">
        <v>0</v>
      </c>
      <c r="AI23">
        <v>2.6136857475494589E-4</v>
      </c>
      <c r="AJ23">
        <v>0</v>
      </c>
      <c r="AK23">
        <v>5.3657367269363369E-4</v>
      </c>
      <c r="AL23">
        <v>0</v>
      </c>
      <c r="AM23">
        <v>0</v>
      </c>
      <c r="AN23">
        <v>1.3893674487879375E-4</v>
      </c>
      <c r="AO23">
        <v>2.7127311976621251E-4</v>
      </c>
      <c r="AP23">
        <v>0</v>
      </c>
      <c r="AQ23">
        <v>1.3231293597112625E-4</v>
      </c>
      <c r="AR23">
        <v>0</v>
      </c>
      <c r="AS23">
        <v>0</v>
      </c>
      <c r="AT23">
        <v>2.7645499565088127E-4</v>
      </c>
      <c r="AU23">
        <v>6.9468372439397376E-5</v>
      </c>
      <c r="AV23">
        <v>6.8606680644135753E-5</v>
      </c>
      <c r="AW23">
        <v>1.6750043977545221E-2</v>
      </c>
      <c r="AX23">
        <v>3.1416941076261693E-3</v>
      </c>
      <c r="AY23">
        <v>5.975699705890522E-2</v>
      </c>
      <c r="AZ23">
        <v>5.8405266195309677E-3</v>
      </c>
      <c r="BA23">
        <v>2.2991769255220984E-4</v>
      </c>
      <c r="BB23">
        <v>3.3614275265485494E-2</v>
      </c>
      <c r="BC23">
        <v>1.472090461038981E-3</v>
      </c>
      <c r="BD23">
        <v>3.7326905925086952E-3</v>
      </c>
      <c r="BE23">
        <v>3.9348329933431882E-3</v>
      </c>
      <c r="BF23">
        <v>1.0860139061627199E-2</v>
      </c>
      <c r="BG23">
        <v>3.4564807470936244E-4</v>
      </c>
      <c r="BH23">
        <v>1.3579031506439238E-4</v>
      </c>
      <c r="BI23">
        <v>2.8083906070135699E-4</v>
      </c>
      <c r="BJ23">
        <v>1.8197445290390676E-2</v>
      </c>
      <c r="BK23">
        <v>1.7421280194056706E-3</v>
      </c>
      <c r="BL23">
        <v>7.406744458057766E-4</v>
      </c>
      <c r="BM23">
        <v>5.5550583435433245E-4</v>
      </c>
      <c r="BN23">
        <v>0</v>
      </c>
      <c r="BO23">
        <v>0</v>
      </c>
      <c r="BP23">
        <v>0</v>
      </c>
      <c r="BQ23">
        <v>1.7282403735468122E-4</v>
      </c>
      <c r="BR23">
        <v>5.5581444870675158E-3</v>
      </c>
      <c r="BS23">
        <v>4.0798817389801527E-3</v>
      </c>
      <c r="BT23">
        <v>1.5384425468090818E-3</v>
      </c>
      <c r="BU23">
        <v>5.8791034135833524E-4</v>
      </c>
      <c r="BV23">
        <v>6.8666693413243877E-4</v>
      </c>
      <c r="BW23">
        <v>2.067716161207793E-4</v>
      </c>
      <c r="BX23">
        <v>0</v>
      </c>
      <c r="BY23">
        <v>0</v>
      </c>
      <c r="BZ23">
        <v>6.5920025676714121E-3</v>
      </c>
      <c r="CA23">
        <v>1.5723901255751799E-3</v>
      </c>
      <c r="CB23">
        <v>1.7591018087887195E-4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 t="s">
        <v>50</v>
      </c>
      <c r="B24">
        <v>0.92502005539533871</v>
      </c>
      <c r="C24">
        <v>0.89758420304193742</v>
      </c>
      <c r="D24">
        <v>0.35529287166894252</v>
      </c>
      <c r="E24">
        <v>0.25926192816853788</v>
      </c>
      <c r="F24">
        <v>0.12476101924447536</v>
      </c>
      <c r="G24">
        <v>8.97064742729142E-2</v>
      </c>
      <c r="H24">
        <v>8.2963417815286405E-2</v>
      </c>
      <c r="I24">
        <v>9.5778962391322581E-2</v>
      </c>
      <c r="J24">
        <v>2.8686424857306398E-2</v>
      </c>
      <c r="K24">
        <v>2.2176318599147444E-2</v>
      </c>
      <c r="L24">
        <v>4.1292571427826191E-2</v>
      </c>
      <c r="M24">
        <v>3.308586338060919E-2</v>
      </c>
      <c r="N24">
        <v>3.9316756978075781E-2</v>
      </c>
      <c r="O24">
        <v>4.7700070182868865E-3</v>
      </c>
      <c r="P24">
        <v>4.0341408525902938E-3</v>
      </c>
      <c r="Q24">
        <v>2.9903768509641432E-3</v>
      </c>
      <c r="R24">
        <v>1.337622008215311E-2</v>
      </c>
      <c r="S24">
        <v>7.2363226617838897E-3</v>
      </c>
      <c r="T24">
        <v>2.555669289732164E-3</v>
      </c>
      <c r="U24">
        <v>1.0804038651443576E-3</v>
      </c>
      <c r="V24">
        <v>0</v>
      </c>
      <c r="W24">
        <v>2.2237109171984477E-3</v>
      </c>
      <c r="X24">
        <v>0</v>
      </c>
      <c r="Y24">
        <v>1.1498059127619425E-4</v>
      </c>
      <c r="Z24">
        <v>1.5640467870047935E-3</v>
      </c>
      <c r="AA24">
        <v>1.1964928401868725E-4</v>
      </c>
      <c r="AB24">
        <v>0</v>
      </c>
      <c r="AC24">
        <v>8.6977860286202341E-4</v>
      </c>
      <c r="AD24">
        <v>0</v>
      </c>
      <c r="AE24">
        <v>1.1964928401868725E-4</v>
      </c>
      <c r="AF24">
        <v>0</v>
      </c>
      <c r="AG24">
        <v>2.4366583278695775E-4</v>
      </c>
      <c r="AH24">
        <v>0</v>
      </c>
      <c r="AI24">
        <v>4.1338849589423501E-5</v>
      </c>
      <c r="AJ24">
        <v>1.2513138795735749E-4</v>
      </c>
      <c r="AK24">
        <v>0</v>
      </c>
      <c r="AL24">
        <v>0</v>
      </c>
      <c r="AM24">
        <v>0</v>
      </c>
      <c r="AN24">
        <v>0</v>
      </c>
      <c r="AO24">
        <v>1.1964928401868725E-4</v>
      </c>
      <c r="AP24">
        <v>0</v>
      </c>
      <c r="AQ24">
        <v>0</v>
      </c>
      <c r="AR24">
        <v>0</v>
      </c>
      <c r="AS24">
        <v>0</v>
      </c>
      <c r="AT24">
        <v>1.240165487682705E-4</v>
      </c>
      <c r="AU24">
        <v>0</v>
      </c>
      <c r="AV24">
        <v>0</v>
      </c>
      <c r="AW24">
        <v>3.5868121121658878E-4</v>
      </c>
      <c r="AX24">
        <v>0</v>
      </c>
      <c r="AY24">
        <v>0</v>
      </c>
      <c r="AZ24">
        <v>2.5574131203335253E-4</v>
      </c>
      <c r="BA24">
        <v>0</v>
      </c>
      <c r="BB24">
        <v>6.2889844657258384E-4</v>
      </c>
      <c r="BC24">
        <v>1.1741582250587884E-4</v>
      </c>
      <c r="BD24">
        <v>1.9462074689330602E-4</v>
      </c>
      <c r="BE24">
        <v>6.0316347177677486E-4</v>
      </c>
      <c r="BF24">
        <v>6.8036839616420202E-4</v>
      </c>
      <c r="BG24">
        <v>1.8497013134487761E-4</v>
      </c>
      <c r="BH24">
        <v>0</v>
      </c>
      <c r="BI24">
        <v>1.479761050759021E-4</v>
      </c>
      <c r="BJ24">
        <v>2.7456001235278788E-3</v>
      </c>
      <c r="BK24">
        <v>2.3483164501175767E-4</v>
      </c>
      <c r="BL24">
        <v>0</v>
      </c>
      <c r="BM24">
        <v>0</v>
      </c>
      <c r="BN24">
        <v>0</v>
      </c>
      <c r="BO24">
        <v>1.4154236137694983E-4</v>
      </c>
      <c r="BP24">
        <v>0</v>
      </c>
      <c r="BQ24">
        <v>0</v>
      </c>
      <c r="BR24">
        <v>0</v>
      </c>
      <c r="BS24">
        <v>5.3721759886251415E-4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 t="s">
        <v>58</v>
      </c>
      <c r="B25">
        <v>1.0033799726863426</v>
      </c>
      <c r="C25">
        <v>0.88766404725783965</v>
      </c>
      <c r="D25">
        <v>0.46266858399868577</v>
      </c>
      <c r="E25">
        <v>0.26328950678388702</v>
      </c>
      <c r="F25">
        <v>0.15800116991179586</v>
      </c>
      <c r="G25">
        <v>0.13538148367400107</v>
      </c>
      <c r="H25">
        <v>8.2465531956803784E-2</v>
      </c>
      <c r="I25">
        <v>7.508319756444097E-2</v>
      </c>
      <c r="J25">
        <v>6.3702758162843029E-2</v>
      </c>
      <c r="K25">
        <v>5.6819890784040962E-2</v>
      </c>
      <c r="L25">
        <v>4.0362762874460043E-2</v>
      </c>
      <c r="M25">
        <v>4.0868208546919256E-2</v>
      </c>
      <c r="N25">
        <v>2.3546455018507866E-2</v>
      </c>
      <c r="O25">
        <v>2.2418099670302071E-2</v>
      </c>
      <c r="P25">
        <v>2.4235058121892993E-2</v>
      </c>
      <c r="Q25">
        <v>1.6967569021820679E-2</v>
      </c>
      <c r="R25">
        <v>1.1301934232471812E-2</v>
      </c>
      <c r="S25">
        <v>8.4388761634238679E-3</v>
      </c>
      <c r="T25">
        <v>3.6809190273323225E-3</v>
      </c>
      <c r="U25">
        <v>6.2541100202782906E-3</v>
      </c>
      <c r="V25">
        <v>5.2137131332586108E-3</v>
      </c>
      <c r="W25">
        <v>3.9559258020283074E-3</v>
      </c>
      <c r="X25">
        <v>9.0522143575900928E-4</v>
      </c>
      <c r="Y25">
        <v>1.5899012641366651E-3</v>
      </c>
      <c r="Z25">
        <v>1.6265807225566563E-3</v>
      </c>
      <c r="AA25">
        <v>7.9731147688919468E-4</v>
      </c>
      <c r="AB25">
        <v>1.1808938637538444E-3</v>
      </c>
      <c r="AC25">
        <v>7.4962858626461532E-4</v>
      </c>
      <c r="AD25">
        <v>9.5506939397530834E-4</v>
      </c>
      <c r="AE25">
        <v>8.1004037931274228E-4</v>
      </c>
      <c r="AF25">
        <v>4.5282907029617613E-4</v>
      </c>
      <c r="AG25">
        <v>2.3044777058907101E-4</v>
      </c>
      <c r="AH25">
        <v>1.83302890412748E-4</v>
      </c>
      <c r="AI25">
        <v>6.3504423542269227E-4</v>
      </c>
      <c r="AJ25">
        <v>3.9321611929309916E-4</v>
      </c>
      <c r="AK25">
        <v>1.8296101386156788E-4</v>
      </c>
      <c r="AL25">
        <v>1.8123667668379638E-4</v>
      </c>
      <c r="AM25">
        <v>1.800505337345045E-4</v>
      </c>
      <c r="AN25">
        <v>4.4074298689760247E-5</v>
      </c>
      <c r="AO25">
        <v>1.3821187751989839E-4</v>
      </c>
      <c r="AP25">
        <v>1.3680408789865474E-4</v>
      </c>
      <c r="AQ25">
        <v>2.7261451328061535E-4</v>
      </c>
      <c r="AR25">
        <v>1.3483520371543827E-4</v>
      </c>
      <c r="AS25">
        <v>0</v>
      </c>
      <c r="AT25">
        <v>4.4749136341669503E-5</v>
      </c>
      <c r="AU25">
        <v>0</v>
      </c>
      <c r="AV25">
        <v>0</v>
      </c>
      <c r="AW25">
        <v>4.9605956831496696E-3</v>
      </c>
      <c r="AX25">
        <v>8.8148344452649208E-4</v>
      </c>
      <c r="AY25">
        <v>1.3420366744454707E-2</v>
      </c>
      <c r="AZ25">
        <v>7.1578719867854666E-4</v>
      </c>
      <c r="BA25">
        <v>0</v>
      </c>
      <c r="BB25">
        <v>7.2633618327445628E-3</v>
      </c>
      <c r="BC25">
        <v>3.7358843007952907E-4</v>
      </c>
      <c r="BD25">
        <v>1.8344941504593955E-3</v>
      </c>
      <c r="BE25">
        <v>1.0034399981474955E-3</v>
      </c>
      <c r="BF25">
        <v>5.1350398674430029E-3</v>
      </c>
      <c r="BG25">
        <v>1.4253993819838781E-4</v>
      </c>
      <c r="BH25">
        <v>0</v>
      </c>
      <c r="BI25">
        <v>4.6827199913549784E-4</v>
      </c>
      <c r="BJ25">
        <v>9.4343943210441952E-3</v>
      </c>
      <c r="BK25">
        <v>5.696451681791166E-4</v>
      </c>
      <c r="BL25">
        <v>2.7170067642147568E-4</v>
      </c>
      <c r="BM25">
        <v>5.30536737482086E-4</v>
      </c>
      <c r="BN25">
        <v>0</v>
      </c>
      <c r="BO25">
        <v>1.5952123047473005E-4</v>
      </c>
      <c r="BP25">
        <v>0</v>
      </c>
      <c r="BQ25">
        <v>0</v>
      </c>
      <c r="BR25">
        <v>7.6673107550757338E-4</v>
      </c>
      <c r="BS25">
        <v>3.5480609165266567E-3</v>
      </c>
      <c r="BT25">
        <v>1.0116733519784493E-3</v>
      </c>
      <c r="BU25">
        <v>4.6827199913549784E-4</v>
      </c>
      <c r="BV25">
        <v>4.4305735302820179E-4</v>
      </c>
      <c r="BW25">
        <v>0</v>
      </c>
      <c r="BX25">
        <v>0</v>
      </c>
      <c r="BY25">
        <v>0</v>
      </c>
      <c r="BZ25">
        <v>3.4595523628439032E-3</v>
      </c>
      <c r="CA25">
        <v>7.6276877397642691E-3</v>
      </c>
      <c r="CB25">
        <v>5.2075962980782837E-4</v>
      </c>
      <c r="CC25">
        <v>0</v>
      </c>
      <c r="CD25">
        <v>0</v>
      </c>
      <c r="CE25">
        <v>0</v>
      </c>
      <c r="CF25">
        <v>0</v>
      </c>
      <c r="CG25">
        <v>1.4305452281282243E-4</v>
      </c>
    </row>
    <row r="26" spans="1:85" x14ac:dyDescent="0.25">
      <c r="A26" t="s">
        <v>66</v>
      </c>
      <c r="B26">
        <v>0.93784757926424933</v>
      </c>
      <c r="C26">
        <v>0.90489621808641296</v>
      </c>
      <c r="D26">
        <v>0.54490862077472502</v>
      </c>
      <c r="E26">
        <v>0.2821872410165055</v>
      </c>
      <c r="F26">
        <v>0.14363890728595338</v>
      </c>
      <c r="G26">
        <v>0.15035243706838208</v>
      </c>
      <c r="H26">
        <v>0.11237490838277042</v>
      </c>
      <c r="I26">
        <v>3.3525336430058908E-2</v>
      </c>
      <c r="J26">
        <v>6.8434962972227023E-2</v>
      </c>
      <c r="K26">
        <v>6.8402454295048515E-2</v>
      </c>
      <c r="L26">
        <v>4.9192636593406031E-2</v>
      </c>
      <c r="M26">
        <v>4.224805915954636E-2</v>
      </c>
      <c r="N26">
        <v>1.3382099060946628E-2</v>
      </c>
      <c r="O26">
        <v>4.8267550097323558E-2</v>
      </c>
      <c r="P26">
        <v>7.3578761939932305E-2</v>
      </c>
      <c r="Q26">
        <v>2.4823869560067966E-2</v>
      </c>
      <c r="R26">
        <v>8.4577723086730634E-3</v>
      </c>
      <c r="S26">
        <v>8.6226317235415864E-3</v>
      </c>
      <c r="T26">
        <v>9.4563490591231935E-3</v>
      </c>
      <c r="U26">
        <v>1.3052659866880523E-2</v>
      </c>
      <c r="V26">
        <v>6.3118196698837455E-3</v>
      </c>
      <c r="W26">
        <v>1.0028798511199535E-3</v>
      </c>
      <c r="X26">
        <v>5.8517858369336855E-3</v>
      </c>
      <c r="Y26">
        <v>2.5745729919303077E-3</v>
      </c>
      <c r="Z26">
        <v>7.4737146276709562E-4</v>
      </c>
      <c r="AA26">
        <v>4.5833618639909623E-3</v>
      </c>
      <c r="AB26">
        <v>2.2429208119499151E-3</v>
      </c>
      <c r="AC26">
        <v>4.182403386327514E-4</v>
      </c>
      <c r="AD26">
        <v>3.7305009005266293E-3</v>
      </c>
      <c r="AE26">
        <v>9.5153854756455461E-4</v>
      </c>
      <c r="AF26">
        <v>5.4020093084545845E-4</v>
      </c>
      <c r="AG26">
        <v>2.0715084724696876E-4</v>
      </c>
      <c r="AH26">
        <v>4.331831236622796E-4</v>
      </c>
      <c r="AI26">
        <v>2.1542047920440738E-4</v>
      </c>
      <c r="AJ26">
        <v>0</v>
      </c>
      <c r="AK26">
        <v>7.5375360428130427E-4</v>
      </c>
      <c r="AL26">
        <v>5.4072760306269501E-5</v>
      </c>
      <c r="AM26">
        <v>1.0728508651469675E-4</v>
      </c>
      <c r="AN26">
        <v>1.0819325912718562E-4</v>
      </c>
      <c r="AO26">
        <v>0</v>
      </c>
      <c r="AP26">
        <v>0</v>
      </c>
      <c r="AQ26">
        <v>0</v>
      </c>
      <c r="AR26">
        <v>0</v>
      </c>
      <c r="AS26">
        <v>5.4318027511735122E-5</v>
      </c>
      <c r="AT26">
        <v>5.4072760306269501E-5</v>
      </c>
      <c r="AU26">
        <v>2.1440358878051713E-4</v>
      </c>
      <c r="AV26">
        <v>0</v>
      </c>
      <c r="AW26">
        <v>2.2212773662815551E-2</v>
      </c>
      <c r="AX26">
        <v>4.0123269318706658E-3</v>
      </c>
      <c r="AY26">
        <v>0.13933008695094096</v>
      </c>
      <c r="AZ26">
        <v>8.8704400036215228E-4</v>
      </c>
      <c r="BA26">
        <v>1.2262752976582725E-4</v>
      </c>
      <c r="BB26">
        <v>7.003521816812807E-3</v>
      </c>
      <c r="BC26">
        <v>1.8233682229666464E-3</v>
      </c>
      <c r="BD26">
        <v>7.632704189162706E-3</v>
      </c>
      <c r="BE26">
        <v>8.5953876004084533E-3</v>
      </c>
      <c r="BF26">
        <v>2.6874911897277094E-2</v>
      </c>
      <c r="BG26">
        <v>1.0188399435684154E-3</v>
      </c>
      <c r="BH26">
        <v>5.3291403122532408E-4</v>
      </c>
      <c r="BI26">
        <v>3.2089447041524892E-4</v>
      </c>
      <c r="BJ26">
        <v>4.5979593403784949E-3</v>
      </c>
      <c r="BK26">
        <v>5.9823897698842827E-4</v>
      </c>
      <c r="BL26">
        <v>6.4282038734254686E-3</v>
      </c>
      <c r="BM26">
        <v>2.8582528900558241E-3</v>
      </c>
      <c r="BN26">
        <v>1.9253668224914933E-4</v>
      </c>
      <c r="BO26">
        <v>1.9482878560925826E-4</v>
      </c>
      <c r="BP26">
        <v>1.7649195872838691E-4</v>
      </c>
      <c r="BQ26">
        <v>3.1860236705514E-4</v>
      </c>
      <c r="BR26">
        <v>3.0668342958257359E-3</v>
      </c>
      <c r="BS26">
        <v>8.8509571250605969E-3</v>
      </c>
      <c r="BT26">
        <v>3.5011878825663765E-3</v>
      </c>
      <c r="BU26">
        <v>1.4933053391109619E-3</v>
      </c>
      <c r="BV26">
        <v>1.6377078507978239E-3</v>
      </c>
      <c r="BW26">
        <v>5.4322849634581426E-4</v>
      </c>
      <c r="BX26">
        <v>1.329419948863174E-4</v>
      </c>
      <c r="BY26">
        <v>2.1774981921034747E-4</v>
      </c>
      <c r="BZ26">
        <v>2.1676421476550065E-2</v>
      </c>
      <c r="CA26">
        <v>3.701746926575907E-4</v>
      </c>
      <c r="CB26">
        <v>8.3547167475970163E-4</v>
      </c>
      <c r="CC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 t="s">
        <v>74</v>
      </c>
      <c r="B27">
        <v>1.1008932959477258</v>
      </c>
      <c r="C27">
        <v>1.0129124551898216</v>
      </c>
      <c r="D27">
        <v>0.5226470323704312</v>
      </c>
      <c r="E27">
        <v>0.24249721674185823</v>
      </c>
      <c r="F27">
        <v>0.17596799442987965</v>
      </c>
      <c r="G27">
        <v>9.5035768410566046E-2</v>
      </c>
      <c r="H27">
        <v>0.12173736383953901</v>
      </c>
      <c r="I27">
        <v>7.788921693063755E-2</v>
      </c>
      <c r="J27">
        <v>5.4207533682352524E-2</v>
      </c>
      <c r="K27">
        <v>6.5071083620658207E-2</v>
      </c>
      <c r="L27">
        <v>3.8569407529601273E-2</v>
      </c>
      <c r="M27">
        <v>4.1597121027387864E-2</v>
      </c>
      <c r="N27">
        <v>1.9047901936826896E-2</v>
      </c>
      <c r="O27">
        <v>3.659553905114496E-2</v>
      </c>
      <c r="P27">
        <v>1.9116406151143232E-2</v>
      </c>
      <c r="Q27">
        <v>2.5585935197142813E-2</v>
      </c>
      <c r="R27">
        <v>1.0545571767541759E-2</v>
      </c>
      <c r="S27">
        <v>9.6512619882060061E-3</v>
      </c>
      <c r="T27">
        <v>6.6955802498221244E-3</v>
      </c>
      <c r="U27">
        <v>6.6836675962545968E-3</v>
      </c>
      <c r="V27">
        <v>9.8959468052969395E-3</v>
      </c>
      <c r="W27">
        <v>3.4762989411757845E-3</v>
      </c>
      <c r="X27">
        <v>2.7861177582650066E-3</v>
      </c>
      <c r="Y27">
        <v>1.9089493028122471E-3</v>
      </c>
      <c r="Z27">
        <v>1.1397954284486419E-3</v>
      </c>
      <c r="AA27">
        <v>2.3140722567894637E-3</v>
      </c>
      <c r="AB27">
        <v>1.2795305662533425E-3</v>
      </c>
      <c r="AC27">
        <v>3.5434229376732237E-4</v>
      </c>
      <c r="AD27">
        <v>2.5579448736920149E-3</v>
      </c>
      <c r="AE27">
        <v>8.9602803023128633E-4</v>
      </c>
      <c r="AF27">
        <v>1.2590018633227751E-4</v>
      </c>
      <c r="AG27">
        <v>1.2590018633227751E-4</v>
      </c>
      <c r="AH27">
        <v>0</v>
      </c>
      <c r="AI27">
        <v>6.1789174340408902E-4</v>
      </c>
      <c r="AJ27">
        <v>0</v>
      </c>
      <c r="AK27">
        <v>5.0819389388443879E-4</v>
      </c>
      <c r="AL27">
        <v>2.4594363878213123E-4</v>
      </c>
      <c r="AM27">
        <v>0</v>
      </c>
      <c r="AN27">
        <v>2.564630041790375E-4</v>
      </c>
      <c r="AO27">
        <v>1.2255022108060201E-4</v>
      </c>
      <c r="AP27">
        <v>6.3359792382633752E-5</v>
      </c>
      <c r="AQ27">
        <v>1.2255022108060201E-4</v>
      </c>
      <c r="AR27">
        <v>1.267195847652675E-4</v>
      </c>
      <c r="AS27">
        <v>0</v>
      </c>
      <c r="AT27">
        <v>0</v>
      </c>
      <c r="AU27">
        <v>6.3569234524707001E-5</v>
      </c>
      <c r="AV27">
        <v>0</v>
      </c>
      <c r="AW27">
        <v>4.5519573416569122E-4</v>
      </c>
      <c r="AX27">
        <v>0</v>
      </c>
      <c r="AY27">
        <v>1.7828499588156241E-3</v>
      </c>
      <c r="AZ27">
        <v>4.4977673733038543E-4</v>
      </c>
      <c r="BA27">
        <v>0</v>
      </c>
      <c r="BB27">
        <v>3.0834091992890276E-3</v>
      </c>
      <c r="BC27">
        <v>2.1134087657692809E-4</v>
      </c>
      <c r="BD27">
        <v>4.5519573416569122E-4</v>
      </c>
      <c r="BE27">
        <v>7.1530758226037196E-4</v>
      </c>
      <c r="BF27">
        <v>1.0783803702258637E-3</v>
      </c>
      <c r="BG27">
        <v>2.4927385442406904E-4</v>
      </c>
      <c r="BH27">
        <v>0</v>
      </c>
      <c r="BI27">
        <v>1.6798890189448129E-4</v>
      </c>
      <c r="BJ27">
        <v>4.7470412277279229E-3</v>
      </c>
      <c r="BK27">
        <v>3.6307278796549183E-4</v>
      </c>
      <c r="BL27">
        <v>0</v>
      </c>
      <c r="BM27">
        <v>0</v>
      </c>
      <c r="BN27">
        <v>0</v>
      </c>
      <c r="BO27">
        <v>1.5715090822386959E-4</v>
      </c>
      <c r="BP27">
        <v>0</v>
      </c>
      <c r="BQ27">
        <v>0</v>
      </c>
      <c r="BR27">
        <v>1.7882689556509299E-4</v>
      </c>
      <c r="BS27">
        <v>4.0642476264793863E-4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1.6798890189448129E-4</v>
      </c>
      <c r="CA27">
        <v>5.9608965188364326E-4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 t="s">
        <v>485</v>
      </c>
      <c r="B28">
        <v>0.93243449727348993</v>
      </c>
      <c r="C28">
        <v>0.8776498625181276</v>
      </c>
      <c r="D28">
        <v>0.37188351083483251</v>
      </c>
      <c r="E28">
        <v>0.26527772689217644</v>
      </c>
      <c r="F28">
        <v>0.1358980198372623</v>
      </c>
      <c r="G28">
        <v>0.11499886828332784</v>
      </c>
      <c r="H28">
        <v>6.4514398463253561E-2</v>
      </c>
      <c r="I28">
        <v>8.7762581703257167E-2</v>
      </c>
      <c r="J28">
        <v>4.7556432735016814E-2</v>
      </c>
      <c r="K28">
        <v>4.2187361651145817E-2</v>
      </c>
      <c r="L28">
        <v>4.383615591030212E-2</v>
      </c>
      <c r="M28">
        <v>3.4472032370108346E-2</v>
      </c>
      <c r="N28">
        <v>3.2043889612823451E-2</v>
      </c>
      <c r="O28">
        <v>1.0559862212476002E-2</v>
      </c>
      <c r="P28">
        <v>1.1286425782323108E-2</v>
      </c>
      <c r="Q28">
        <v>8.7481326708600763E-3</v>
      </c>
      <c r="R28">
        <v>1.731735894782176E-2</v>
      </c>
      <c r="S28">
        <v>8.9514921822324151E-3</v>
      </c>
      <c r="T28">
        <v>1.4000248084112125E-3</v>
      </c>
      <c r="U28">
        <v>1.2687338329457763E-3</v>
      </c>
      <c r="V28">
        <v>2.0788476299785051E-3</v>
      </c>
      <c r="W28">
        <v>2.4850739878831104E-3</v>
      </c>
      <c r="X28">
        <v>0</v>
      </c>
      <c r="Y28">
        <v>4.1807418308304877E-4</v>
      </c>
      <c r="Z28">
        <v>2.0321069094656813E-3</v>
      </c>
      <c r="AA28">
        <v>4.1400324578545002E-4</v>
      </c>
      <c r="AB28">
        <v>0</v>
      </c>
      <c r="AC28">
        <v>1.0725225424504199E-3</v>
      </c>
      <c r="AD28">
        <v>8.1464472127375752E-4</v>
      </c>
      <c r="AE28">
        <v>8.2312837261424503E-4</v>
      </c>
      <c r="AF28">
        <v>0</v>
      </c>
      <c r="AG28">
        <v>1.2206438883948251E-3</v>
      </c>
      <c r="AH28">
        <v>4.2190379942196998E-4</v>
      </c>
      <c r="AI28">
        <v>8.2815231331265877E-4</v>
      </c>
      <c r="AJ28">
        <v>4.0703353956366253E-4</v>
      </c>
      <c r="AK28">
        <v>0</v>
      </c>
      <c r="AL28">
        <v>0</v>
      </c>
      <c r="AM28">
        <v>8.1361034883116251E-4</v>
      </c>
      <c r="AN28">
        <v>8.210367853491126E-4</v>
      </c>
      <c r="AO28">
        <v>0</v>
      </c>
      <c r="AP28">
        <v>8.061473486544212E-4</v>
      </c>
      <c r="AQ28">
        <v>0</v>
      </c>
      <c r="AR28">
        <v>0</v>
      </c>
      <c r="AS28">
        <v>3.0568386891498961E-4</v>
      </c>
      <c r="AT28">
        <v>0</v>
      </c>
      <c r="AU28">
        <v>0</v>
      </c>
      <c r="AV28">
        <v>0</v>
      </c>
      <c r="AW28">
        <v>1.5653539270035568E-3</v>
      </c>
      <c r="AX28">
        <v>3.4287179158522127E-4</v>
      </c>
      <c r="AY28">
        <v>2.7878360624218927E-4</v>
      </c>
      <c r="AZ28">
        <v>3.5889383792097929E-4</v>
      </c>
      <c r="BA28">
        <v>1.7464030505976222E-4</v>
      </c>
      <c r="BB28">
        <v>2.34242317428782E-3</v>
      </c>
      <c r="BC28">
        <v>2.4033069503637004E-4</v>
      </c>
      <c r="BD28">
        <v>5.0789886884352871E-4</v>
      </c>
      <c r="BE28">
        <v>7.5463838241420194E-4</v>
      </c>
      <c r="BF28">
        <v>4.5566699778895759E-3</v>
      </c>
      <c r="BG28">
        <v>2.6276155990643125E-4</v>
      </c>
      <c r="BH28">
        <v>0</v>
      </c>
      <c r="BI28">
        <v>2.5314833210497646E-4</v>
      </c>
      <c r="BJ28">
        <v>6.5145640401192044E-3</v>
      </c>
      <c r="BK28">
        <v>5.3673855224789307E-4</v>
      </c>
      <c r="BL28">
        <v>0</v>
      </c>
      <c r="BM28">
        <v>0</v>
      </c>
      <c r="BN28">
        <v>0</v>
      </c>
      <c r="BO28">
        <v>2.3392187650206683E-4</v>
      </c>
      <c r="BP28">
        <v>0</v>
      </c>
      <c r="BQ28">
        <v>1.4580062165539783E-4</v>
      </c>
      <c r="BR28">
        <v>9.2607427820681255E-4</v>
      </c>
      <c r="BS28">
        <v>2.1149101163200562E-3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3.1082769891370524E-4</v>
      </c>
      <c r="CA28">
        <v>4.532636908385939E-3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2.0027557919697502E-4</v>
      </c>
    </row>
    <row r="29" spans="1:85" x14ac:dyDescent="0.25">
      <c r="A29" t="s">
        <v>234</v>
      </c>
      <c r="B29">
        <v>0.98243760344346009</v>
      </c>
      <c r="C29">
        <v>0.90459533563658545</v>
      </c>
      <c r="D29">
        <v>0.40697823520960408</v>
      </c>
      <c r="E29">
        <v>0.26654891697506361</v>
      </c>
      <c r="F29">
        <v>0.13926566539519372</v>
      </c>
      <c r="G29">
        <v>0.12626761106399437</v>
      </c>
      <c r="H29">
        <v>5.4990093378766737E-2</v>
      </c>
      <c r="I29">
        <v>7.6413537181716062E-2</v>
      </c>
      <c r="J29">
        <v>0.11089876714548001</v>
      </c>
      <c r="K29">
        <v>3.9960479194509388E-2</v>
      </c>
      <c r="L29">
        <v>3.6594055264197657E-2</v>
      </c>
      <c r="M29">
        <v>4.6755680263962075E-2</v>
      </c>
      <c r="N29">
        <v>2.4503668760507656E-2</v>
      </c>
      <c r="O29">
        <v>1.5225739309577295E-2</v>
      </c>
      <c r="P29">
        <v>1.735078425184548E-2</v>
      </c>
      <c r="Q29">
        <v>6.9229349122482348E-3</v>
      </c>
      <c r="R29">
        <v>1.2722324189014441E-2</v>
      </c>
      <c r="S29">
        <v>1.0197785075553084E-2</v>
      </c>
      <c r="T29">
        <v>1.7807814179295078E-3</v>
      </c>
      <c r="U29">
        <v>5.0936959619393291E-3</v>
      </c>
      <c r="V29">
        <v>9.3791470195086753E-4</v>
      </c>
      <c r="W29">
        <v>2.2931911917648032E-3</v>
      </c>
      <c r="X29">
        <v>0</v>
      </c>
      <c r="Y29">
        <v>6.2216858065714507E-4</v>
      </c>
      <c r="Z29">
        <v>1.2355942948532091E-3</v>
      </c>
      <c r="AA29">
        <v>4.6550535090045746E-4</v>
      </c>
      <c r="AB29">
        <v>6.109920446217325E-4</v>
      </c>
      <c r="AC29">
        <v>1.2217662665589349E-3</v>
      </c>
      <c r="AD29">
        <v>1.560802627143025E-4</v>
      </c>
      <c r="AE29">
        <v>4.6212507119967248E-4</v>
      </c>
      <c r="AF29">
        <v>6.1403908270252379E-4</v>
      </c>
      <c r="AG29">
        <v>0</v>
      </c>
      <c r="AH29">
        <v>4.6984829324708398E-4</v>
      </c>
      <c r="AI29">
        <v>8.9128795470155863E-4</v>
      </c>
      <c r="AJ29">
        <v>0</v>
      </c>
      <c r="AK29">
        <v>7.7356272046539128E-5</v>
      </c>
      <c r="AL29">
        <v>4.6040698168099377E-4</v>
      </c>
      <c r="AM29">
        <v>0</v>
      </c>
      <c r="AN29">
        <v>7.6881434933241742E-4</v>
      </c>
      <c r="AO29">
        <v>0</v>
      </c>
      <c r="AP29">
        <v>3.1062618599738323E-4</v>
      </c>
      <c r="AQ29">
        <v>7.8112306750155875E-5</v>
      </c>
      <c r="AR29">
        <v>7.8112306750155875E-5</v>
      </c>
      <c r="AS29">
        <v>3.7984222873188378E-5</v>
      </c>
      <c r="AT29">
        <v>0</v>
      </c>
      <c r="AU29">
        <v>0</v>
      </c>
      <c r="AV29">
        <v>0</v>
      </c>
      <c r="AW29">
        <v>7.8958320600467403E-3</v>
      </c>
      <c r="AX29">
        <v>1.5206679879743539E-3</v>
      </c>
      <c r="AY29">
        <v>1.5429323135399114E-2</v>
      </c>
      <c r="AZ29">
        <v>3.1941303670848867E-3</v>
      </c>
      <c r="BA29">
        <v>1.7025660726602813E-4</v>
      </c>
      <c r="BB29">
        <v>1.6130722149948051E-2</v>
      </c>
      <c r="BC29">
        <v>8.6729006778250232E-4</v>
      </c>
      <c r="BD29">
        <v>2.7502990404512239E-3</v>
      </c>
      <c r="BE29">
        <v>3.1548403807927262E-3</v>
      </c>
      <c r="BF29">
        <v>7.3472274366339829E-3</v>
      </c>
      <c r="BG29">
        <v>6.2572941131959058E-4</v>
      </c>
      <c r="BH29">
        <v>1.6443586855607845E-4</v>
      </c>
      <c r="BI29">
        <v>2.2846399436552494E-4</v>
      </c>
      <c r="BJ29">
        <v>1.2088219115887998E-2</v>
      </c>
      <c r="BK29">
        <v>8.658348831050149E-4</v>
      </c>
      <c r="BL29">
        <v>6.5628828954682639E-4</v>
      </c>
      <c r="BM29">
        <v>5.3114240728290832E-4</v>
      </c>
      <c r="BN29">
        <v>0</v>
      </c>
      <c r="BO29">
        <v>2.0081548549326394E-4</v>
      </c>
      <c r="BP29">
        <v>1.2223551290894326E-4</v>
      </c>
      <c r="BQ29">
        <v>2.1973288630060042E-4</v>
      </c>
      <c r="BR29">
        <v>9.6624262585164684E-4</v>
      </c>
      <c r="BS29">
        <v>5.3667210905736047E-3</v>
      </c>
      <c r="BT29">
        <v>1.573054636363901E-3</v>
      </c>
      <c r="BU29">
        <v>5.3987351534783283E-4</v>
      </c>
      <c r="BV29">
        <v>5.1222500647557186E-4</v>
      </c>
      <c r="BW29">
        <v>1.3387699032884264E-4</v>
      </c>
      <c r="BX29">
        <v>0</v>
      </c>
      <c r="BY29">
        <v>0</v>
      </c>
      <c r="BZ29">
        <v>7.4432696253481532E-3</v>
      </c>
      <c r="CA29">
        <v>2.0154307783200767E-3</v>
      </c>
      <c r="CB29">
        <v>1.3533217500633006E-4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 t="s">
        <v>42</v>
      </c>
      <c r="B30">
        <v>1.2698354572443162</v>
      </c>
      <c r="C30">
        <v>1.2572308911773877</v>
      </c>
      <c r="D30">
        <v>0.72965238926856935</v>
      </c>
      <c r="E30">
        <v>0.22348232029336976</v>
      </c>
      <c r="F30">
        <v>0.28515650022697364</v>
      </c>
      <c r="G30">
        <v>0.18547860254026735</v>
      </c>
      <c r="H30">
        <v>0.10238014637432712</v>
      </c>
      <c r="I30">
        <v>0.14756697822643144</v>
      </c>
      <c r="J30">
        <v>3.1853833246140315E-2</v>
      </c>
      <c r="K30">
        <v>4.4597111581180363E-2</v>
      </c>
      <c r="L30">
        <v>3.8558091679607567E-2</v>
      </c>
      <c r="M30">
        <v>4.1967795612133263E-2</v>
      </c>
      <c r="N30">
        <v>1.3891292146177944E-2</v>
      </c>
      <c r="O30">
        <v>1.6127556280565739E-2</v>
      </c>
      <c r="P30">
        <v>1.4607487440093939E-2</v>
      </c>
      <c r="Q30">
        <v>2.4328194103730248E-2</v>
      </c>
      <c r="R30">
        <v>9.2865782265550215E-3</v>
      </c>
      <c r="S30">
        <v>1.6869474320399088E-2</v>
      </c>
      <c r="T30">
        <v>1.973621156406613E-3</v>
      </c>
      <c r="U30">
        <v>2.8088721800864185E-3</v>
      </c>
      <c r="V30">
        <v>2.7352297592997252E-4</v>
      </c>
      <c r="W30">
        <v>3.7120042848615004E-2</v>
      </c>
      <c r="X30">
        <v>9.0730928358857E-5</v>
      </c>
      <c r="Y30">
        <v>3.1935472139422889E-3</v>
      </c>
      <c r="Z30">
        <v>1.8702809052008784E-3</v>
      </c>
      <c r="AA30">
        <v>2.7717819158138096E-4</v>
      </c>
      <c r="AB30">
        <v>6.1747560067839337E-3</v>
      </c>
      <c r="AC30">
        <v>2.4811292050388951E-4</v>
      </c>
      <c r="AD30">
        <v>3.1914202274968598E-3</v>
      </c>
      <c r="AE30">
        <v>1.9016472332045387E-4</v>
      </c>
      <c r="AF30">
        <v>2.6176910139834621E-3</v>
      </c>
      <c r="AG30">
        <v>1.3163785314209541E-3</v>
      </c>
      <c r="AH30">
        <v>1.9038266531792999E-4</v>
      </c>
      <c r="AI30">
        <v>4.2255803709799044E-4</v>
      </c>
      <c r="AJ30">
        <v>0</v>
      </c>
      <c r="AK30">
        <v>0</v>
      </c>
      <c r="AL30">
        <v>0</v>
      </c>
      <c r="AM30">
        <v>1.9038266531792999E-4</v>
      </c>
      <c r="AN30">
        <v>1.6873102871329388E-3</v>
      </c>
      <c r="AO30">
        <v>0</v>
      </c>
      <c r="AP30">
        <v>0</v>
      </c>
      <c r="AQ30">
        <v>6.8813651744835283E-4</v>
      </c>
      <c r="AR30">
        <v>0</v>
      </c>
      <c r="AS30">
        <v>9.4891785407921002E-5</v>
      </c>
      <c r="AT30">
        <v>0</v>
      </c>
      <c r="AU30">
        <v>0</v>
      </c>
      <c r="AV30">
        <v>6.3388241106817885E-5</v>
      </c>
      <c r="AW30">
        <v>1.6766201690542981E-4</v>
      </c>
      <c r="AX30">
        <v>0</v>
      </c>
      <c r="AY30">
        <v>0</v>
      </c>
      <c r="AZ30">
        <v>0</v>
      </c>
      <c r="BA30">
        <v>0</v>
      </c>
      <c r="BB30">
        <v>2.8924149115264203E-4</v>
      </c>
      <c r="BC30">
        <v>0</v>
      </c>
      <c r="BD30">
        <v>1.313842705574713E-4</v>
      </c>
      <c r="BE30">
        <v>0</v>
      </c>
      <c r="BF30">
        <v>3.1032180321969903E-3</v>
      </c>
      <c r="BG30">
        <v>0</v>
      </c>
      <c r="BH30">
        <v>0</v>
      </c>
      <c r="BI30">
        <v>0</v>
      </c>
      <c r="BJ30">
        <v>0.14159988783313021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4.7455214141653814E-4</v>
      </c>
      <c r="BS30">
        <v>1.0353864903633559E-3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6.6407885409384563E-3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 t="s">
        <v>98</v>
      </c>
      <c r="B31">
        <v>0.88984782902303938</v>
      </c>
      <c r="C31">
        <v>0.93592930270142793</v>
      </c>
      <c r="D31">
        <v>0.43356017649217643</v>
      </c>
      <c r="E31">
        <v>0.29100699671563945</v>
      </c>
      <c r="F31">
        <v>0.15674561577201396</v>
      </c>
      <c r="G31">
        <v>0.15872260631677843</v>
      </c>
      <c r="H31">
        <v>9.3309365416473292E-2</v>
      </c>
      <c r="I31">
        <v>7.8427066676431248E-2</v>
      </c>
      <c r="J31">
        <v>5.0629354225756096E-2</v>
      </c>
      <c r="K31">
        <v>4.7109170370043925E-2</v>
      </c>
      <c r="L31">
        <v>3.9208378756712736E-2</v>
      </c>
      <c r="M31">
        <v>3.3308832069642684E-2</v>
      </c>
      <c r="N31">
        <v>1.3907372646390912E-2</v>
      </c>
      <c r="O31">
        <v>2.031679386849649E-2</v>
      </c>
      <c r="P31">
        <v>1.1101670780490484E-2</v>
      </c>
      <c r="Q31">
        <v>1.287259960031745E-2</v>
      </c>
      <c r="R31">
        <v>1.2773142056019614E-2</v>
      </c>
      <c r="S31">
        <v>7.8570749961491687E-3</v>
      </c>
      <c r="T31">
        <v>1.2959650098100575E-3</v>
      </c>
      <c r="U31">
        <v>1.3122750128100361E-3</v>
      </c>
      <c r="V31">
        <v>5.8811373107266012E-4</v>
      </c>
      <c r="W31">
        <v>6.8003385822108329E-3</v>
      </c>
      <c r="X31">
        <v>5.5053710399863626E-5</v>
      </c>
      <c r="Y31">
        <v>7.4887026513859511E-4</v>
      </c>
      <c r="Z31">
        <v>1.275335778814501E-3</v>
      </c>
      <c r="AA31">
        <v>2.4857620254840423E-3</v>
      </c>
      <c r="AB31">
        <v>1.189792297091594E-3</v>
      </c>
      <c r="AC31">
        <v>8.0125996012352031E-4</v>
      </c>
      <c r="AD31">
        <v>1.4455931665915815E-3</v>
      </c>
      <c r="AE31">
        <v>4.2721516875212848E-4</v>
      </c>
      <c r="AF31">
        <v>6.9607099898429743E-4</v>
      </c>
      <c r="AG31">
        <v>8.0852137250473136E-4</v>
      </c>
      <c r="AH31">
        <v>1.6187331788639276E-4</v>
      </c>
      <c r="AI31">
        <v>1.7799824014064875E-4</v>
      </c>
      <c r="AJ31">
        <v>2.1143473131710164E-4</v>
      </c>
      <c r="AK31">
        <v>5.332332276820375E-5</v>
      </c>
      <c r="AL31">
        <v>1.5876413496209601E-4</v>
      </c>
      <c r="AM31">
        <v>1.6009857087475587E-4</v>
      </c>
      <c r="AN31">
        <v>1.0755623234678825E-4</v>
      </c>
      <c r="AO31">
        <v>8.0629924266742748E-5</v>
      </c>
      <c r="AP31">
        <v>2.126757197237905E-4</v>
      </c>
      <c r="AQ31">
        <v>5.4969467209695873E-5</v>
      </c>
      <c r="AR31">
        <v>0</v>
      </c>
      <c r="AS31">
        <v>6.6384742774098121E-5</v>
      </c>
      <c r="AT31">
        <v>0</v>
      </c>
      <c r="AU31">
        <v>8.1220728183158247E-5</v>
      </c>
      <c r="AV31">
        <v>0</v>
      </c>
      <c r="AW31">
        <v>1.8530733906557722E-4</v>
      </c>
      <c r="AX31">
        <v>0</v>
      </c>
      <c r="AY31">
        <v>2.779610085983658E-4</v>
      </c>
      <c r="AZ31">
        <v>0</v>
      </c>
      <c r="BA31">
        <v>0</v>
      </c>
      <c r="BB31">
        <v>1.7319918906981505E-4</v>
      </c>
      <c r="BC31">
        <v>2.7217015425256652E-4</v>
      </c>
      <c r="BD31">
        <v>4.2589101506832947E-4</v>
      </c>
      <c r="BE31">
        <v>1.070255171364541E-3</v>
      </c>
      <c r="BF31">
        <v>6.1285664424202191E-2</v>
      </c>
      <c r="BG31">
        <v>3.6324449987286444E-4</v>
      </c>
      <c r="BH31">
        <v>0</v>
      </c>
      <c r="BI31">
        <v>1.4740356516580006E-4</v>
      </c>
      <c r="BJ31">
        <v>1.646971620075734E-2</v>
      </c>
      <c r="BK31">
        <v>2.4426876513189725E-4</v>
      </c>
      <c r="BL31">
        <v>0</v>
      </c>
      <c r="BM31">
        <v>0</v>
      </c>
      <c r="BN31">
        <v>0</v>
      </c>
      <c r="BO31">
        <v>2.0162701949464793E-4</v>
      </c>
      <c r="BP31">
        <v>0</v>
      </c>
      <c r="BQ31">
        <v>0</v>
      </c>
      <c r="BR31">
        <v>1.9530972384468507E-4</v>
      </c>
      <c r="BS31">
        <v>2.6427353469011297E-4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5.5750134110922232E-4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1.7109342385316078E-4</v>
      </c>
    </row>
    <row r="32" spans="1:85" x14ac:dyDescent="0.25">
      <c r="A32" t="s">
        <v>215</v>
      </c>
      <c r="B32">
        <v>0.73609199349999976</v>
      </c>
      <c r="C32">
        <v>0.76100000000000001</v>
      </c>
      <c r="D32">
        <v>0.3367</v>
      </c>
      <c r="E32">
        <v>0.33614584579999995</v>
      </c>
      <c r="F32">
        <v>7.0582687000000005E-2</v>
      </c>
      <c r="G32">
        <v>0.13250081489999999</v>
      </c>
      <c r="H32">
        <v>5.5625578200000005E-2</v>
      </c>
      <c r="I32">
        <v>6.3513384800000003E-2</v>
      </c>
      <c r="J32">
        <v>4.9902735000000004E-2</v>
      </c>
      <c r="K32">
        <v>4.2148976800000001E-2</v>
      </c>
      <c r="L32">
        <v>7.4499999999999997E-2</v>
      </c>
      <c r="M32">
        <v>3.3000000000000002E-2</v>
      </c>
      <c r="N32">
        <v>9.6681949999999992E-3</v>
      </c>
      <c r="O32">
        <v>3.254987E-3</v>
      </c>
      <c r="P32">
        <v>1.6085183500000003E-2</v>
      </c>
      <c r="Q32">
        <v>4.1908687000000002E-3</v>
      </c>
      <c r="R32">
        <v>1.5900000000000001E-2</v>
      </c>
      <c r="S32">
        <v>4.8535098E-3</v>
      </c>
      <c r="T32">
        <v>1.3579600000000001E-3</v>
      </c>
      <c r="U32">
        <v>1.3381451999999999E-3</v>
      </c>
      <c r="V32">
        <v>5.1623040000000004E-4</v>
      </c>
      <c r="W32">
        <v>1.3574832000000001E-3</v>
      </c>
      <c r="X32">
        <v>1.47866E-4</v>
      </c>
      <c r="Y32">
        <v>4.4495299999999999E-4</v>
      </c>
      <c r="Z32">
        <v>1.6950549E-3</v>
      </c>
      <c r="AA32">
        <v>0</v>
      </c>
      <c r="AB32">
        <v>2.2451400000000001E-4</v>
      </c>
      <c r="AC32">
        <v>8.4911420000000006E-4</v>
      </c>
      <c r="AD32">
        <v>0</v>
      </c>
      <c r="AE32">
        <v>3.7525999999999998E-4</v>
      </c>
      <c r="AF32">
        <v>5.2024500000000002E-4</v>
      </c>
      <c r="AG32">
        <v>5.9716599999999999E-4</v>
      </c>
      <c r="AH32">
        <v>9.6252650000000007E-4</v>
      </c>
      <c r="AI32">
        <v>6.201701E-4</v>
      </c>
      <c r="AJ32">
        <v>5.2999999999999998E-4</v>
      </c>
      <c r="AK32">
        <v>0</v>
      </c>
      <c r="AL32">
        <v>7.3271940000000008E-4</v>
      </c>
      <c r="AM32">
        <v>2.2271300000000001E-4</v>
      </c>
      <c r="AN32">
        <v>3.3833099999999998E-4</v>
      </c>
      <c r="AO32">
        <v>2.22153E-4</v>
      </c>
      <c r="AP32">
        <v>1.118507E-4</v>
      </c>
      <c r="AQ32">
        <v>1.8420200000000001E-4</v>
      </c>
      <c r="AR32">
        <v>2.2660900000000001E-4</v>
      </c>
      <c r="AS32">
        <v>1.095859E-4</v>
      </c>
      <c r="AT32">
        <v>0</v>
      </c>
      <c r="AU32">
        <v>7.3932799999999998E-5</v>
      </c>
      <c r="AV32">
        <v>0</v>
      </c>
      <c r="AW32">
        <v>3.9979959412750067E-4</v>
      </c>
      <c r="AX32">
        <v>0</v>
      </c>
      <c r="AY32">
        <v>1.4423149914726289E-4</v>
      </c>
      <c r="AZ32">
        <v>1.4929225350330719E-4</v>
      </c>
      <c r="BA32">
        <v>0</v>
      </c>
      <c r="BB32">
        <v>6.6548919781982705E-4</v>
      </c>
      <c r="BC32">
        <v>0</v>
      </c>
      <c r="BD32">
        <v>1.3664036761319641E-4</v>
      </c>
      <c r="BE32">
        <v>5.9463863683520662E-4</v>
      </c>
      <c r="BF32">
        <v>0.15575483681597579</v>
      </c>
      <c r="BG32">
        <v>1.8977828835166171E-4</v>
      </c>
      <c r="BH32">
        <v>0</v>
      </c>
      <c r="BI32">
        <v>0</v>
      </c>
      <c r="BJ32">
        <v>5.0430417157981567E-3</v>
      </c>
      <c r="BK32">
        <v>2.5556809498023778E-4</v>
      </c>
      <c r="BL32">
        <v>0</v>
      </c>
      <c r="BM32">
        <v>0</v>
      </c>
      <c r="BN32">
        <v>0</v>
      </c>
      <c r="BO32">
        <v>1.4170112196924074E-4</v>
      </c>
      <c r="BP32">
        <v>0</v>
      </c>
      <c r="BQ32">
        <v>0</v>
      </c>
      <c r="BR32">
        <v>3.1882752443079164E-4</v>
      </c>
      <c r="BS32">
        <v>2.8087186676045933E-4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1.9888764619254147E-3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1.2904923607912996E-4</v>
      </c>
    </row>
    <row r="33" spans="1:85" x14ac:dyDescent="0.25">
      <c r="A33" t="s">
        <v>34</v>
      </c>
      <c r="B33">
        <v>1.1055186625</v>
      </c>
      <c r="C33">
        <v>0.8785392194999998</v>
      </c>
      <c r="D33">
        <v>0.57926122440000005</v>
      </c>
      <c r="E33">
        <v>0.26552444139999998</v>
      </c>
      <c r="F33">
        <v>0.1533599447</v>
      </c>
      <c r="G33">
        <v>0.10827656639999998</v>
      </c>
      <c r="H33">
        <v>0.14230236840000002</v>
      </c>
      <c r="I33">
        <v>6.1585609000000006E-2</v>
      </c>
      <c r="J33">
        <v>3.1767008399999998E-2</v>
      </c>
      <c r="K33">
        <v>6.3103412800000008E-2</v>
      </c>
      <c r="L33">
        <v>3.9578244600000007E-2</v>
      </c>
      <c r="M33">
        <v>3.3820840199999994E-2</v>
      </c>
      <c r="N33">
        <v>1.653758E-2</v>
      </c>
      <c r="O33">
        <v>3.824321E-2</v>
      </c>
      <c r="P33">
        <v>1.2913401999999999E-2</v>
      </c>
      <c r="Q33">
        <v>2.9436965000000002E-2</v>
      </c>
      <c r="R33">
        <v>9.6967296000000005E-3</v>
      </c>
      <c r="S33">
        <v>1.0353283000000001E-2</v>
      </c>
      <c r="T33">
        <v>2.67968242E-2</v>
      </c>
      <c r="U33">
        <v>1.68760526E-2</v>
      </c>
      <c r="V33">
        <v>9.2939310000000001E-3</v>
      </c>
      <c r="W33">
        <v>9.5512675999999998E-3</v>
      </c>
      <c r="X33">
        <v>6.1836209999999994E-3</v>
      </c>
      <c r="Y33">
        <v>3.9870080000000002E-3</v>
      </c>
      <c r="Z33">
        <v>4.1908499999999998E-4</v>
      </c>
      <c r="AA33">
        <v>2.4382170000000003E-3</v>
      </c>
      <c r="AB33">
        <v>1.9541530000000001E-3</v>
      </c>
      <c r="AC33">
        <v>1.842491E-4</v>
      </c>
      <c r="AD33">
        <v>2.3252809999999998E-3</v>
      </c>
      <c r="AE33">
        <v>5.43243E-4</v>
      </c>
      <c r="AF33">
        <v>1.351863E-3</v>
      </c>
      <c r="AG33">
        <v>1.3377300000000001E-4</v>
      </c>
      <c r="AH33">
        <v>0</v>
      </c>
      <c r="AI33">
        <v>1.7444809999999999E-4</v>
      </c>
      <c r="AJ33">
        <v>0</v>
      </c>
      <c r="AK33">
        <v>1.7640010000000001E-3</v>
      </c>
      <c r="AL33">
        <v>0</v>
      </c>
      <c r="AM33">
        <v>1.36043E-4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2.7258399999999998E-4</v>
      </c>
      <c r="AU33">
        <v>6.6886399999999997E-5</v>
      </c>
      <c r="AV33">
        <v>6.8021299999999999E-5</v>
      </c>
      <c r="AW33">
        <v>1.7877752567314123E-2</v>
      </c>
      <c r="AX33">
        <v>3.609978097498918E-3</v>
      </c>
      <c r="AY33">
        <v>1.3692341993783361E-2</v>
      </c>
      <c r="AZ33">
        <v>1.2213595288994976E-2</v>
      </c>
      <c r="BA33">
        <v>4.4264036617834145E-4</v>
      </c>
      <c r="BB33">
        <v>1.5489133998714703E-2</v>
      </c>
      <c r="BC33">
        <v>1.5246501501698427E-3</v>
      </c>
      <c r="BD33">
        <v>3.4345613597912051E-3</v>
      </c>
      <c r="BE33">
        <v>6.4199247183495747E-3</v>
      </c>
      <c r="BF33">
        <v>5.4116883287211297E-3</v>
      </c>
      <c r="BG33">
        <v>8.0822852046637901E-4</v>
      </c>
      <c r="BH33">
        <v>3.9017928574238987E-4</v>
      </c>
      <c r="BI33">
        <v>3.2788175272469738E-4</v>
      </c>
      <c r="BJ33">
        <v>4.0950791506551079E-2</v>
      </c>
      <c r="BK33">
        <v>7.9183443283014417E-4</v>
      </c>
      <c r="BL33">
        <v>2.4000944299447848E-3</v>
      </c>
      <c r="BM33">
        <v>1.3967762666072109E-3</v>
      </c>
      <c r="BN33">
        <v>1.88532007816701E-4</v>
      </c>
      <c r="BO33">
        <v>2.5246894959801697E-4</v>
      </c>
      <c r="BP33">
        <v>3.6066992799716711E-4</v>
      </c>
      <c r="BQ33">
        <v>8.6724723595682453E-4</v>
      </c>
      <c r="BR33">
        <v>3.3148845200466903E-3</v>
      </c>
      <c r="BS33">
        <v>1.2393930252993561E-2</v>
      </c>
      <c r="BT33">
        <v>3.5771899222264481E-3</v>
      </c>
      <c r="BU33">
        <v>1.3475940036985063E-3</v>
      </c>
      <c r="BV33">
        <v>1.5148136975881019E-3</v>
      </c>
      <c r="BW33">
        <v>5.2952903065038625E-4</v>
      </c>
      <c r="BX33">
        <v>0</v>
      </c>
      <c r="BY33">
        <v>1.9017141658032448E-4</v>
      </c>
      <c r="BZ33">
        <v>1.5861279788057236E-2</v>
      </c>
      <c r="CA33">
        <v>2.1115584875470508E-3</v>
      </c>
      <c r="CB33">
        <v>4.7542854145081118E-4</v>
      </c>
      <c r="CC33">
        <v>1.5410442378060776E-4</v>
      </c>
      <c r="CD33">
        <v>2.9181475992498063E-4</v>
      </c>
      <c r="CE33">
        <v>3.7542460686977846E-4</v>
      </c>
      <c r="CF33">
        <v>0</v>
      </c>
      <c r="CG33">
        <v>0</v>
      </c>
    </row>
    <row r="34" spans="1:85" x14ac:dyDescent="0.25">
      <c r="A34" t="s">
        <v>50</v>
      </c>
      <c r="B34">
        <v>0.94974883909999996</v>
      </c>
      <c r="C34">
        <v>0.87661545239999994</v>
      </c>
      <c r="D34">
        <v>0.34037720680000011</v>
      </c>
      <c r="E34">
        <v>0.28029908299999995</v>
      </c>
      <c r="F34">
        <v>0.12879041799999999</v>
      </c>
      <c r="G34">
        <v>0.113590912</v>
      </c>
      <c r="H34">
        <v>7.3681680999999999E-2</v>
      </c>
      <c r="I34">
        <v>0.11120637799999999</v>
      </c>
      <c r="J34">
        <v>4.3188524999999992E-2</v>
      </c>
      <c r="K34">
        <v>3.9779972999999996E-2</v>
      </c>
      <c r="L34">
        <v>4.1775664900000002E-2</v>
      </c>
      <c r="M34">
        <v>3.6329740899999997E-2</v>
      </c>
      <c r="N34">
        <v>1.7281779000000001E-2</v>
      </c>
      <c r="O34">
        <v>4.4315549999999993E-3</v>
      </c>
      <c r="P34">
        <v>6.410472999999999E-3</v>
      </c>
      <c r="Q34">
        <v>2.9261479999999999E-3</v>
      </c>
      <c r="R34">
        <v>1.3991128799999999E-2</v>
      </c>
      <c r="S34">
        <v>4.9205529999999994E-3</v>
      </c>
      <c r="T34">
        <v>2.675569E-3</v>
      </c>
      <c r="U34">
        <v>1.5185389000000001E-3</v>
      </c>
      <c r="V34">
        <v>0</v>
      </c>
      <c r="W34">
        <v>8.4561599999999999E-4</v>
      </c>
      <c r="X34">
        <v>0</v>
      </c>
      <c r="Y34">
        <v>8.0398100000000005E-4</v>
      </c>
      <c r="Z34">
        <v>6.3560299999999999E-4</v>
      </c>
      <c r="AA34">
        <v>3.9523200000000003E-4</v>
      </c>
      <c r="AB34">
        <v>2.0447900000000001E-4</v>
      </c>
      <c r="AC34">
        <v>2.0096362E-3</v>
      </c>
      <c r="AD34">
        <v>0</v>
      </c>
      <c r="AE34">
        <v>0</v>
      </c>
      <c r="AF34">
        <v>0</v>
      </c>
      <c r="AG34">
        <v>6.0605000000000001E-4</v>
      </c>
      <c r="AH34">
        <v>0</v>
      </c>
      <c r="AI34">
        <v>0</v>
      </c>
      <c r="AJ34">
        <v>0</v>
      </c>
      <c r="AK34">
        <v>9.8546200000000002E-5</v>
      </c>
      <c r="AL34">
        <v>1.9813900000000001E-4</v>
      </c>
      <c r="AM34">
        <v>1.9813900000000001E-4</v>
      </c>
      <c r="AN34">
        <v>0</v>
      </c>
      <c r="AO34">
        <v>0</v>
      </c>
      <c r="AP34">
        <v>1.0223899999999999E-4</v>
      </c>
      <c r="AQ34">
        <v>1.9813900000000001E-4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5.436289406302834E-4</v>
      </c>
      <c r="AX34">
        <v>0</v>
      </c>
      <c r="AY34">
        <v>0</v>
      </c>
      <c r="AZ34">
        <v>1.6037053748593359E-4</v>
      </c>
      <c r="BA34">
        <v>0</v>
      </c>
      <c r="BB34">
        <v>4.6208459953574091E-4</v>
      </c>
      <c r="BC34">
        <v>0</v>
      </c>
      <c r="BD34">
        <v>2.1745157625211334E-4</v>
      </c>
      <c r="BE34">
        <v>6.1973699231852311E-4</v>
      </c>
      <c r="BF34">
        <v>1.296555023403226E-3</v>
      </c>
      <c r="BG34">
        <v>1.766794057048421E-4</v>
      </c>
      <c r="BH34">
        <v>0</v>
      </c>
      <c r="BI34">
        <v>1.8483383981429636E-4</v>
      </c>
      <c r="BJ34">
        <v>3.5036885223621765E-3</v>
      </c>
      <c r="BK34">
        <v>3.4792252200338135E-4</v>
      </c>
      <c r="BL34">
        <v>0</v>
      </c>
      <c r="BM34">
        <v>0</v>
      </c>
      <c r="BN34">
        <v>0</v>
      </c>
      <c r="BO34">
        <v>2.2832415506471903E-4</v>
      </c>
      <c r="BP34">
        <v>0</v>
      </c>
      <c r="BQ34">
        <v>0</v>
      </c>
      <c r="BR34">
        <v>2.2832415506471903E-4</v>
      </c>
      <c r="BS34">
        <v>5.6537409825549478E-4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1.0274586977912356E-3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 t="s">
        <v>58</v>
      </c>
      <c r="B35">
        <v>0.9263105810000003</v>
      </c>
      <c r="C35">
        <v>0.79919457920000025</v>
      </c>
      <c r="D35">
        <v>0.46291152050000023</v>
      </c>
      <c r="E35">
        <v>0.32071407010000003</v>
      </c>
      <c r="F35">
        <v>0.115579579</v>
      </c>
      <c r="G35">
        <v>0.13400114069999999</v>
      </c>
      <c r="H35">
        <v>7.727146959999999E-2</v>
      </c>
      <c r="I35">
        <v>7.2258706699999994E-2</v>
      </c>
      <c r="J35">
        <v>0.1063556541</v>
      </c>
      <c r="K35">
        <v>5.05063122E-2</v>
      </c>
      <c r="L35">
        <v>3.9800000000000002E-2</v>
      </c>
      <c r="M35">
        <v>4.6247432800000002E-2</v>
      </c>
      <c r="N35">
        <v>2.6871525E-2</v>
      </c>
      <c r="O35">
        <v>1.2134526099999999E-2</v>
      </c>
      <c r="P35">
        <v>1.8920577899999996E-2</v>
      </c>
      <c r="Q35">
        <v>1.59941995E-2</v>
      </c>
      <c r="R35">
        <v>1.1900000000000001E-2</v>
      </c>
      <c r="S35">
        <v>5.1844081000000002E-3</v>
      </c>
      <c r="T35">
        <v>5.9388710000000001E-3</v>
      </c>
      <c r="U35">
        <v>7.0551313999999993E-3</v>
      </c>
      <c r="V35">
        <v>3.6319099999999999E-3</v>
      </c>
      <c r="W35">
        <v>3.0899009999999995E-3</v>
      </c>
      <c r="X35">
        <v>2.2738390000000002E-3</v>
      </c>
      <c r="Y35">
        <v>1.4560608000000002E-3</v>
      </c>
      <c r="Z35">
        <v>1.4042219000000001E-3</v>
      </c>
      <c r="AA35">
        <v>1.554417E-3</v>
      </c>
      <c r="AB35">
        <v>1.2681190000000001E-3</v>
      </c>
      <c r="AC35">
        <v>3.1224150999999999E-3</v>
      </c>
      <c r="AD35">
        <v>0</v>
      </c>
      <c r="AE35">
        <v>7.2272429999999999E-4</v>
      </c>
      <c r="AF35">
        <v>7.2114900000000003E-4</v>
      </c>
      <c r="AG35">
        <v>3.5829299999999998E-4</v>
      </c>
      <c r="AH35">
        <v>6.8367649999999999E-4</v>
      </c>
      <c r="AI35">
        <v>7.2703630000000002E-4</v>
      </c>
      <c r="AJ35">
        <v>1.0877209999999999E-4</v>
      </c>
      <c r="AK35">
        <v>4.51302E-4</v>
      </c>
      <c r="AL35">
        <v>8.8503099999999996E-5</v>
      </c>
      <c r="AM35">
        <v>7.1352200000000007E-4</v>
      </c>
      <c r="AN35">
        <v>1.81915E-4</v>
      </c>
      <c r="AO35">
        <v>1.8103300000000001E-4</v>
      </c>
      <c r="AP35">
        <v>1.78359E-4</v>
      </c>
      <c r="AQ35">
        <v>3.0832900000000001E-5</v>
      </c>
      <c r="AR35">
        <v>4.5516140000000002E-4</v>
      </c>
      <c r="AS35">
        <v>7.6091200000000001E-5</v>
      </c>
      <c r="AT35">
        <v>8.9067500000000001E-5</v>
      </c>
      <c r="AU35">
        <v>9.05166E-5</v>
      </c>
      <c r="AV35">
        <v>0</v>
      </c>
      <c r="AW35">
        <v>3.4702287544175247E-3</v>
      </c>
      <c r="AX35">
        <v>4.3122695551217768E-4</v>
      </c>
      <c r="AY35">
        <v>2.0030364501601155E-3</v>
      </c>
      <c r="AZ35">
        <v>1.3217488932266749E-3</v>
      </c>
      <c r="BA35">
        <v>0</v>
      </c>
      <c r="BB35">
        <v>3.7355991885788648E-3</v>
      </c>
      <c r="BC35">
        <v>1.7095979893086335E-4</v>
      </c>
      <c r="BD35">
        <v>4.159171227721004E-4</v>
      </c>
      <c r="BE35">
        <v>8.9307357650451002E-4</v>
      </c>
      <c r="BF35">
        <v>1.1153213151146323E-2</v>
      </c>
      <c r="BG35">
        <v>2.0668274199104375E-4</v>
      </c>
      <c r="BH35">
        <v>0</v>
      </c>
      <c r="BI35">
        <v>3.0364501601153342E-4</v>
      </c>
      <c r="BJ35">
        <v>7.7416720888990953E-3</v>
      </c>
      <c r="BK35">
        <v>5.3839578469271889E-4</v>
      </c>
      <c r="BL35">
        <v>1.3013357829065716E-4</v>
      </c>
      <c r="BM35">
        <v>3.5212615302177821E-4</v>
      </c>
      <c r="BN35">
        <v>0</v>
      </c>
      <c r="BO35">
        <v>2.0157946441101799E-4</v>
      </c>
      <c r="BP35">
        <v>1.3523685587068295E-4</v>
      </c>
      <c r="BQ35">
        <v>1.454434110307345E-4</v>
      </c>
      <c r="BR35">
        <v>4.4143351067222925E-4</v>
      </c>
      <c r="BS35">
        <v>2.4419183220423316E-3</v>
      </c>
      <c r="BT35">
        <v>4.9756956405251271E-4</v>
      </c>
      <c r="BU35">
        <v>1.9902782562100508E-4</v>
      </c>
      <c r="BV35">
        <v>2.5261224021127572E-4</v>
      </c>
      <c r="BW35">
        <v>0</v>
      </c>
      <c r="BX35">
        <v>0</v>
      </c>
      <c r="BY35">
        <v>0</v>
      </c>
      <c r="BZ35">
        <v>2.2250290248912365E-3</v>
      </c>
      <c r="CA35">
        <v>2.6493665556703794E-2</v>
      </c>
      <c r="CB35">
        <v>1.454434110307345E-4</v>
      </c>
      <c r="CC35">
        <v>0</v>
      </c>
      <c r="CD35">
        <v>0</v>
      </c>
      <c r="CE35">
        <v>0</v>
      </c>
      <c r="CF35">
        <v>0</v>
      </c>
      <c r="CG35">
        <v>2.2709585231114684E-4</v>
      </c>
    </row>
    <row r="36" spans="1:85" x14ac:dyDescent="0.25">
      <c r="A36" t="s">
        <v>66</v>
      </c>
      <c r="B36">
        <v>1.4198895711999999</v>
      </c>
      <c r="C36">
        <v>0.85177497299999994</v>
      </c>
      <c r="D36">
        <v>0.4733441254000002</v>
      </c>
      <c r="E36">
        <v>0.24417209140000001</v>
      </c>
      <c r="F36">
        <v>0.11971064299999999</v>
      </c>
      <c r="G36">
        <v>8.5274473799999986E-2</v>
      </c>
      <c r="H36">
        <v>0.15542385399999997</v>
      </c>
      <c r="I36">
        <v>3.1124770599999997E-2</v>
      </c>
      <c r="J36">
        <v>4.5188353000000001E-2</v>
      </c>
      <c r="K36">
        <v>6.9543674599999994E-2</v>
      </c>
      <c r="L36">
        <v>3.0079285100000006E-2</v>
      </c>
      <c r="M36">
        <v>3.5825441999999999E-2</v>
      </c>
      <c r="N36">
        <v>1.3865763999999999E-2</v>
      </c>
      <c r="O36">
        <v>2.8717602499999998E-2</v>
      </c>
      <c r="P36">
        <v>1.8941008400000004E-2</v>
      </c>
      <c r="Q36">
        <v>1.6369188E-2</v>
      </c>
      <c r="R36">
        <v>7.7666971E-3</v>
      </c>
      <c r="S36">
        <v>8.7886419999999993E-3</v>
      </c>
      <c r="T36">
        <v>4.1878642000000001E-2</v>
      </c>
      <c r="U36">
        <v>5.8048733999999996E-3</v>
      </c>
      <c r="V36">
        <v>1.1289755E-2</v>
      </c>
      <c r="W36">
        <v>2.9794079999999998E-3</v>
      </c>
      <c r="X36">
        <v>1.8639779999999999E-3</v>
      </c>
      <c r="Y36">
        <v>3.2838820000000001E-3</v>
      </c>
      <c r="Z36">
        <v>4.7256300000000001E-4</v>
      </c>
      <c r="AA36">
        <v>3.3184389999999999E-3</v>
      </c>
      <c r="AB36">
        <v>2.6485860000000001E-3</v>
      </c>
      <c r="AC36">
        <v>2.442926E-4</v>
      </c>
      <c r="AD36">
        <v>1.2564329999999999E-3</v>
      </c>
      <c r="AE36">
        <v>1.5552099999999999E-4</v>
      </c>
      <c r="AF36">
        <v>1.092399E-3</v>
      </c>
      <c r="AG36">
        <v>0</v>
      </c>
      <c r="AH36">
        <v>0</v>
      </c>
      <c r="AI36">
        <v>3.08905E-4</v>
      </c>
      <c r="AJ36">
        <v>0</v>
      </c>
      <c r="AK36">
        <v>0</v>
      </c>
      <c r="AL36">
        <v>0</v>
      </c>
      <c r="AM36">
        <v>1.61762E-4</v>
      </c>
      <c r="AN36">
        <v>0</v>
      </c>
      <c r="AO36">
        <v>0</v>
      </c>
      <c r="AP36">
        <v>1.5318800000000001E-4</v>
      </c>
      <c r="AQ36">
        <v>0</v>
      </c>
      <c r="AR36">
        <v>0</v>
      </c>
      <c r="AS36">
        <v>0</v>
      </c>
      <c r="AT36">
        <v>0</v>
      </c>
      <c r="AU36">
        <v>7.7760499999999995E-5</v>
      </c>
      <c r="AV36">
        <v>1.5929799999999999E-4</v>
      </c>
      <c r="AW36">
        <v>2.4859620278157597E-2</v>
      </c>
      <c r="AX36">
        <v>3.8511006176154177E-3</v>
      </c>
      <c r="AY36">
        <v>2.9399010560540888E-2</v>
      </c>
      <c r="AZ36">
        <v>6.5450257693436154E-2</v>
      </c>
      <c r="BA36">
        <v>9.4662894913114968E-4</v>
      </c>
      <c r="BB36">
        <v>8.1236633248634949E-2</v>
      </c>
      <c r="BC36">
        <v>1.4872961656914358E-3</v>
      </c>
      <c r="BD36">
        <v>3.9673532955788919E-3</v>
      </c>
      <c r="BE36">
        <v>3.9618174537711078E-3</v>
      </c>
      <c r="BF36">
        <v>6.9788512390136608E-3</v>
      </c>
      <c r="BG36">
        <v>8.3406683237286481E-4</v>
      </c>
      <c r="BH36">
        <v>1.7345637664391435E-4</v>
      </c>
      <c r="BI36">
        <v>3.2845994726188039E-4</v>
      </c>
      <c r="BJ36">
        <v>2.3652806764060577E-2</v>
      </c>
      <c r="BK36">
        <v>2.3471969265006281E-3</v>
      </c>
      <c r="BL36">
        <v>9.4109310732336509E-4</v>
      </c>
      <c r="BM36">
        <v>4.0965229377605306E-4</v>
      </c>
      <c r="BN36">
        <v>0</v>
      </c>
      <c r="BO36">
        <v>1.6053941242575052E-4</v>
      </c>
      <c r="BP36">
        <v>1.6607525423353503E-4</v>
      </c>
      <c r="BQ36">
        <v>1.7714693784910403E-4</v>
      </c>
      <c r="BR36">
        <v>1.2289568813281591E-3</v>
      </c>
      <c r="BS36">
        <v>6.3016332578613565E-3</v>
      </c>
      <c r="BT36">
        <v>1.7954580263247731E-3</v>
      </c>
      <c r="BU36">
        <v>6.3293124669002788E-4</v>
      </c>
      <c r="BV36">
        <v>4.4286734462276007E-4</v>
      </c>
      <c r="BW36">
        <v>2.0482614688802653E-4</v>
      </c>
      <c r="BX36">
        <v>0</v>
      </c>
      <c r="BY36">
        <v>1.1625267796347452E-4</v>
      </c>
      <c r="BZ36">
        <v>7.1615340186705493E-3</v>
      </c>
      <c r="CA36">
        <v>2.49666465531081E-3</v>
      </c>
      <c r="CB36">
        <v>2.9893545762036305E-4</v>
      </c>
      <c r="CC36">
        <v>2.6756568737625085E-4</v>
      </c>
      <c r="CD36">
        <v>1.3101492278423318E-4</v>
      </c>
      <c r="CE36">
        <v>2.4911288135030254E-4</v>
      </c>
      <c r="CF36">
        <v>0</v>
      </c>
      <c r="CG36">
        <v>0</v>
      </c>
    </row>
    <row r="37" spans="1:85" x14ac:dyDescent="0.25">
      <c r="A37" t="s">
        <v>74</v>
      </c>
      <c r="B37">
        <v>1.1775835574000002</v>
      </c>
      <c r="C37">
        <v>0.89333577630000005</v>
      </c>
      <c r="D37">
        <v>0.52908155999999995</v>
      </c>
      <c r="E37">
        <v>0.24626836060000001</v>
      </c>
      <c r="F37">
        <v>0.1674435014</v>
      </c>
      <c r="G37">
        <v>0.10257999200000001</v>
      </c>
      <c r="H37">
        <v>0.13223873</v>
      </c>
      <c r="I37">
        <v>5.8729564999999997E-2</v>
      </c>
      <c r="J37">
        <v>4.6075199000000004E-2</v>
      </c>
      <c r="K37">
        <v>7.4886811900000003E-2</v>
      </c>
      <c r="L37">
        <v>3.631149530000001E-2</v>
      </c>
      <c r="M37">
        <v>3.7334342700000002E-2</v>
      </c>
      <c r="N37">
        <v>2.0339291999999998E-2</v>
      </c>
      <c r="O37">
        <v>2.7723909400000003E-2</v>
      </c>
      <c r="P37">
        <v>1.5878223800000001E-2</v>
      </c>
      <c r="Q37">
        <v>2.4692678000000003E-2</v>
      </c>
      <c r="R37">
        <v>9.5622580000000006E-3</v>
      </c>
      <c r="S37">
        <v>1.0985497E-2</v>
      </c>
      <c r="T37">
        <v>1.6773721999999998E-2</v>
      </c>
      <c r="U37">
        <v>7.7965896000000007E-3</v>
      </c>
      <c r="V37">
        <v>1.1241744E-2</v>
      </c>
      <c r="W37">
        <v>5.874008E-3</v>
      </c>
      <c r="X37">
        <v>4.5493659999999991E-3</v>
      </c>
      <c r="Y37">
        <v>3.3340800000000001E-3</v>
      </c>
      <c r="Z37">
        <v>7.7579699999999994E-4</v>
      </c>
      <c r="AA37">
        <v>2.1024976999999999E-3</v>
      </c>
      <c r="AB37">
        <v>1.037842E-3</v>
      </c>
      <c r="AC37">
        <v>2.1890519999999999E-4</v>
      </c>
      <c r="AD37">
        <v>3.7572099999999998E-4</v>
      </c>
      <c r="AE37">
        <v>3.8610100000000002E-4</v>
      </c>
      <c r="AF37">
        <v>6.2426500000000004E-4</v>
      </c>
      <c r="AG37">
        <v>1.2471300000000001E-4</v>
      </c>
      <c r="AH37">
        <v>0</v>
      </c>
      <c r="AI37">
        <v>1.1496400000000001E-4</v>
      </c>
      <c r="AJ37">
        <v>0</v>
      </c>
      <c r="AK37">
        <v>0</v>
      </c>
      <c r="AL37">
        <v>0</v>
      </c>
      <c r="AM37">
        <v>0</v>
      </c>
      <c r="AN37">
        <v>2.5104899999999999E-4</v>
      </c>
      <c r="AO37">
        <v>0</v>
      </c>
      <c r="AP37">
        <v>6.2725199999999994E-5</v>
      </c>
      <c r="AQ37">
        <v>4.6171599999999997E-5</v>
      </c>
      <c r="AR37">
        <v>0</v>
      </c>
      <c r="AS37">
        <v>0</v>
      </c>
      <c r="AT37">
        <v>0</v>
      </c>
      <c r="AU37">
        <v>2.62005E-4</v>
      </c>
      <c r="AV37">
        <v>0</v>
      </c>
      <c r="AW37">
        <v>8.553901171523754E-4</v>
      </c>
      <c r="AX37">
        <v>1.7777686169733102E-4</v>
      </c>
      <c r="AY37">
        <v>5.1787172755309474E-4</v>
      </c>
      <c r="AZ37">
        <v>2.1230164353420399E-3</v>
      </c>
      <c r="BA37">
        <v>0</v>
      </c>
      <c r="BB37">
        <v>2.4734172062237359E-3</v>
      </c>
      <c r="BC37">
        <v>1.2367086031118681E-4</v>
      </c>
      <c r="BD37">
        <v>1.9581219549271245E-4</v>
      </c>
      <c r="BE37">
        <v>7.5233106689305302E-4</v>
      </c>
      <c r="BF37">
        <v>6.2093077781241702E-4</v>
      </c>
      <c r="BG37">
        <v>2.0869457677512773E-4</v>
      </c>
      <c r="BH37">
        <v>0</v>
      </c>
      <c r="BI37">
        <v>1.2624733656766985E-4</v>
      </c>
      <c r="BJ37">
        <v>1.4286560842198559E-2</v>
      </c>
      <c r="BK37">
        <v>5.0498934627067941E-4</v>
      </c>
      <c r="BL37">
        <v>0</v>
      </c>
      <c r="BM37">
        <v>0</v>
      </c>
      <c r="BN37">
        <v>0</v>
      </c>
      <c r="BO37">
        <v>2.4991819687885666E-4</v>
      </c>
      <c r="BP37">
        <v>0</v>
      </c>
      <c r="BQ37">
        <v>0</v>
      </c>
      <c r="BR37">
        <v>1.2367086031118681E-4</v>
      </c>
      <c r="BS37">
        <v>6.5442496914669683E-4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1.7391214731260643E-3</v>
      </c>
      <c r="CB37">
        <v>0</v>
      </c>
      <c r="CC37">
        <v>0</v>
      </c>
      <c r="CD37">
        <v>0</v>
      </c>
      <c r="CE37">
        <v>1.2624733656766985E-4</v>
      </c>
      <c r="CF37">
        <v>0</v>
      </c>
      <c r="CG37">
        <v>2.0611810051864466E-4</v>
      </c>
    </row>
    <row r="38" spans="1:85" x14ac:dyDescent="0.25">
      <c r="A38" t="s">
        <v>485</v>
      </c>
      <c r="B38">
        <v>0.89444991600000012</v>
      </c>
      <c r="C38">
        <v>0.78602807100000005</v>
      </c>
      <c r="D38">
        <v>0.33556310299999997</v>
      </c>
      <c r="E38">
        <v>0.29479717230000002</v>
      </c>
      <c r="F38">
        <v>0.11038270799999998</v>
      </c>
      <c r="G38">
        <v>0.12461796800000001</v>
      </c>
      <c r="H38">
        <v>7.5524980000000005E-2</v>
      </c>
      <c r="I38">
        <v>7.8051538999999989E-2</v>
      </c>
      <c r="J38">
        <v>4.6434674999999995E-2</v>
      </c>
      <c r="K38">
        <v>4.48881223E-2</v>
      </c>
      <c r="L38">
        <v>4.0881518899999997E-2</v>
      </c>
      <c r="M38">
        <v>4.0298478800000002E-2</v>
      </c>
      <c r="N38">
        <v>2.2708542999999998E-2</v>
      </c>
      <c r="O38">
        <v>1.0842457999999999E-2</v>
      </c>
      <c r="P38">
        <v>1.0396349400000001E-2</v>
      </c>
      <c r="Q38">
        <v>4.4753450000000004E-3</v>
      </c>
      <c r="R38">
        <v>1.4721532099999999E-2</v>
      </c>
      <c r="S38">
        <v>6.7625910000000001E-3</v>
      </c>
      <c r="T38">
        <v>3.5459659999999998E-3</v>
      </c>
      <c r="U38">
        <v>7.4329589999999992E-4</v>
      </c>
      <c r="V38">
        <v>6.1802099999999996E-4</v>
      </c>
      <c r="W38">
        <v>4.9422390000000002E-3</v>
      </c>
      <c r="X38">
        <v>0</v>
      </c>
      <c r="Y38">
        <v>4.01059E-4</v>
      </c>
      <c r="Z38">
        <v>1.744939E-3</v>
      </c>
      <c r="AA38">
        <v>2.1908299999999999E-4</v>
      </c>
      <c r="AB38">
        <v>2.0605999999999999E-4</v>
      </c>
      <c r="AC38">
        <v>1.4547760000000001E-3</v>
      </c>
      <c r="AD38">
        <v>8.1874699999999999E-4</v>
      </c>
      <c r="AE38">
        <v>2.04599E-4</v>
      </c>
      <c r="AF38">
        <v>4.01059E-4</v>
      </c>
      <c r="AG38">
        <v>2.00729E-4</v>
      </c>
      <c r="AH38">
        <v>5.2019800000000004E-4</v>
      </c>
      <c r="AI38">
        <v>3.4295799999999998E-4</v>
      </c>
      <c r="AJ38">
        <v>0</v>
      </c>
      <c r="AK38">
        <v>0</v>
      </c>
      <c r="AL38">
        <v>2.21141E-4</v>
      </c>
      <c r="AM38">
        <v>2.0033E-4</v>
      </c>
      <c r="AN38">
        <v>0</v>
      </c>
      <c r="AO38">
        <v>0</v>
      </c>
      <c r="AP38">
        <v>1.0230000000000001E-4</v>
      </c>
      <c r="AQ38">
        <v>0</v>
      </c>
      <c r="AR38">
        <v>2.0605999999999999E-4</v>
      </c>
      <c r="AS38">
        <v>0</v>
      </c>
      <c r="AT38">
        <v>0</v>
      </c>
      <c r="AU38">
        <v>0</v>
      </c>
      <c r="AV38">
        <v>0</v>
      </c>
      <c r="AW38">
        <v>1.1180174362286084E-3</v>
      </c>
      <c r="AX38">
        <v>2.1795285760413304E-4</v>
      </c>
      <c r="AY38">
        <v>2.7445915402001935E-4</v>
      </c>
      <c r="AZ38">
        <v>6.1753309654504363E-4</v>
      </c>
      <c r="BA38">
        <v>0</v>
      </c>
      <c r="BB38">
        <v>1.1260897642880207E-3</v>
      </c>
      <c r="BC38">
        <v>0</v>
      </c>
      <c r="BD38">
        <v>3.3096545043590571E-4</v>
      </c>
      <c r="BE38">
        <v>7.0229254116887315E-4</v>
      </c>
      <c r="BF38">
        <v>7.1440103325799155E-4</v>
      </c>
      <c r="BG38">
        <v>2.1391669357442687E-4</v>
      </c>
      <c r="BH38">
        <v>0</v>
      </c>
      <c r="BI38">
        <v>2.8656764610913787E-4</v>
      </c>
      <c r="BJ38">
        <v>2.1775104940264772E-2</v>
      </c>
      <c r="BK38">
        <v>6.0138844042621894E-4</v>
      </c>
      <c r="BL38">
        <v>0</v>
      </c>
      <c r="BM38">
        <v>0</v>
      </c>
      <c r="BN38">
        <v>0</v>
      </c>
      <c r="BO38">
        <v>4.1572489505973522E-4</v>
      </c>
      <c r="BP38">
        <v>0</v>
      </c>
      <c r="BQ38">
        <v>1.3722957701000967E-4</v>
      </c>
      <c r="BR38">
        <v>0</v>
      </c>
      <c r="BS38">
        <v>1.566031643525993E-3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1.2713916693574427E-3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2.0584436551501453E-4</v>
      </c>
    </row>
    <row r="39" spans="1:85" x14ac:dyDescent="0.25">
      <c r="A39" t="s">
        <v>234</v>
      </c>
      <c r="B39">
        <v>1.0053071419999999</v>
      </c>
      <c r="C39">
        <v>0.87406686599999994</v>
      </c>
      <c r="D39">
        <v>0.37116638600000007</v>
      </c>
      <c r="E39">
        <v>0.26003087599999997</v>
      </c>
      <c r="F39">
        <v>0.144729525</v>
      </c>
      <c r="G39">
        <v>0.14311885399999999</v>
      </c>
      <c r="H39">
        <v>5.5525266000000004E-2</v>
      </c>
      <c r="I39">
        <v>6.7048178999999999E-2</v>
      </c>
      <c r="J39">
        <v>0.148773672</v>
      </c>
      <c r="K39">
        <v>4.7863098100000001E-2</v>
      </c>
      <c r="L39">
        <v>4.2195791500000003E-2</v>
      </c>
      <c r="M39">
        <v>4.7476724000000005E-2</v>
      </c>
      <c r="N39">
        <v>2.2287117000000002E-2</v>
      </c>
      <c r="O39">
        <v>2.2980852999999999E-2</v>
      </c>
      <c r="P39">
        <v>1.758436E-2</v>
      </c>
      <c r="Q39">
        <v>1.0760632999999999E-2</v>
      </c>
      <c r="R39">
        <v>1.27756565E-2</v>
      </c>
      <c r="S39">
        <v>8.1540380000000006E-3</v>
      </c>
      <c r="T39">
        <v>2.8344340000000003E-3</v>
      </c>
      <c r="U39">
        <v>6.5039630000000006E-3</v>
      </c>
      <c r="V39">
        <v>0</v>
      </c>
      <c r="W39">
        <v>7.8299839999999999E-3</v>
      </c>
      <c r="X39">
        <v>0</v>
      </c>
      <c r="Y39">
        <v>4.5490100000000001E-4</v>
      </c>
      <c r="Z39">
        <v>8.8151500000000003E-4</v>
      </c>
      <c r="AA39">
        <v>0</v>
      </c>
      <c r="AB39">
        <v>0</v>
      </c>
      <c r="AC39">
        <v>3.889773E-3</v>
      </c>
      <c r="AD39">
        <v>4.24299E-4</v>
      </c>
      <c r="AE39">
        <v>4.5721599999999998E-4</v>
      </c>
      <c r="AF39">
        <v>4.1684600000000001E-4</v>
      </c>
      <c r="AG39">
        <v>8.7343200000000005E-4</v>
      </c>
      <c r="AH39">
        <v>0</v>
      </c>
      <c r="AI39">
        <v>1.41433E-4</v>
      </c>
      <c r="AJ39">
        <v>5.1212550000000006E-4</v>
      </c>
      <c r="AK39">
        <v>0</v>
      </c>
      <c r="AL39">
        <v>0</v>
      </c>
      <c r="AM39">
        <v>8.3537599999999998E-4</v>
      </c>
      <c r="AN39">
        <v>0</v>
      </c>
      <c r="AO39">
        <v>4.24299E-4</v>
      </c>
      <c r="AP39">
        <v>0</v>
      </c>
      <c r="AQ39">
        <v>5.5996400000000003E-4</v>
      </c>
      <c r="AR39">
        <v>8.3706199999999996E-4</v>
      </c>
      <c r="AS39">
        <v>4.5490100000000001E-4</v>
      </c>
      <c r="AT39">
        <v>0</v>
      </c>
      <c r="AU39">
        <v>0</v>
      </c>
      <c r="AV39">
        <v>0</v>
      </c>
      <c r="AW39">
        <v>1.2182165434429728E-2</v>
      </c>
      <c r="AX39">
        <v>1.9597396568430433E-3</v>
      </c>
      <c r="AY39">
        <v>1.7000507849863379E-2</v>
      </c>
      <c r="AZ39">
        <v>3.592804110156686E-2</v>
      </c>
      <c r="BA39">
        <v>3.5985680503238714E-4</v>
      </c>
      <c r="BB39">
        <v>5.0929863752917019E-2</v>
      </c>
      <c r="BC39">
        <v>7.7267954673620781E-4</v>
      </c>
      <c r="BD39">
        <v>2.7822694969170708E-3</v>
      </c>
      <c r="BE39">
        <v>2.5610588202304952E-3</v>
      </c>
      <c r="BF39">
        <v>4.2154654303793917E-3</v>
      </c>
      <c r="BG39">
        <v>5.8729876838619027E-4</v>
      </c>
      <c r="BH39">
        <v>0</v>
      </c>
      <c r="BI39">
        <v>3.1935344169540847E-4</v>
      </c>
      <c r="BJ39">
        <v>2.7934858129180805E-2</v>
      </c>
      <c r="BK39">
        <v>2.0843653901875931E-3</v>
      </c>
      <c r="BL39">
        <v>5.4056411838198412E-4</v>
      </c>
      <c r="BM39">
        <v>5.467954050492116E-4</v>
      </c>
      <c r="BN39">
        <v>0</v>
      </c>
      <c r="BO39">
        <v>1.4643523667984585E-4</v>
      </c>
      <c r="BP39">
        <v>1.9784335168447257E-4</v>
      </c>
      <c r="BQ39">
        <v>2.0095899501808631E-4</v>
      </c>
      <c r="BR39">
        <v>7.9448905007150402E-4</v>
      </c>
      <c r="BS39">
        <v>5.8387156071921511E-3</v>
      </c>
      <c r="BT39">
        <v>1.5874202784762011E-3</v>
      </c>
      <c r="BU39">
        <v>7.3840747006645663E-4</v>
      </c>
      <c r="BV39">
        <v>6.854415333950231E-4</v>
      </c>
      <c r="BW39">
        <v>1.3397266334539088E-4</v>
      </c>
      <c r="BX39">
        <v>0</v>
      </c>
      <c r="BY39">
        <v>0</v>
      </c>
      <c r="BZ39">
        <v>7.379401235664146E-3</v>
      </c>
      <c r="CA39">
        <v>1.0982642750988437E-3</v>
      </c>
      <c r="CB39">
        <v>1.2306791167774277E-4</v>
      </c>
      <c r="CC39">
        <v>1.2618355501135652E-4</v>
      </c>
      <c r="CD39">
        <v>0</v>
      </c>
      <c r="CE39">
        <v>3.0689086836095349E-4</v>
      </c>
      <c r="CF39">
        <v>0</v>
      </c>
      <c r="CG39">
        <v>0</v>
      </c>
    </row>
    <row r="40" spans="1:85" x14ac:dyDescent="0.25">
      <c r="A40" t="s">
        <v>42</v>
      </c>
      <c r="B40">
        <v>0.91838596390000027</v>
      </c>
      <c r="C40">
        <v>0.745</v>
      </c>
      <c r="D40">
        <v>0.39400000000000002</v>
      </c>
      <c r="E40">
        <v>0.3334038459</v>
      </c>
      <c r="F40">
        <v>8.3945942699999998E-2</v>
      </c>
      <c r="G40">
        <v>0.1138119217</v>
      </c>
      <c r="H40">
        <v>6.5873728699999995E-2</v>
      </c>
      <c r="I40">
        <v>8.2121581700000001E-2</v>
      </c>
      <c r="J40">
        <v>3.9088054000000004E-2</v>
      </c>
      <c r="K40">
        <v>4.9200000000000001E-2</v>
      </c>
      <c r="L40">
        <v>4.24E-2</v>
      </c>
      <c r="M40">
        <v>3.5000000000000003E-2</v>
      </c>
      <c r="N40">
        <v>7.1070218999999997E-3</v>
      </c>
      <c r="O40">
        <v>4.1801338999999998E-3</v>
      </c>
      <c r="P40">
        <v>1.17E-2</v>
      </c>
      <c r="Q40">
        <v>8.0939928999999994E-3</v>
      </c>
      <c r="R40">
        <v>1.77E-2</v>
      </c>
      <c r="S40">
        <v>6.2572259999999994E-3</v>
      </c>
      <c r="T40">
        <v>1.350267E-3</v>
      </c>
      <c r="U40">
        <v>1.5365343000000001E-3</v>
      </c>
      <c r="V40">
        <v>2.9289479999999998E-4</v>
      </c>
      <c r="W40">
        <v>2.4108872000000005E-3</v>
      </c>
      <c r="X40">
        <v>7.2261400000000006E-5</v>
      </c>
      <c r="Y40">
        <v>4.4080889999999998E-4</v>
      </c>
      <c r="Z40">
        <v>1.5249014000000001E-3</v>
      </c>
      <c r="AA40">
        <v>0</v>
      </c>
      <c r="AB40">
        <v>4.3554260000000001E-4</v>
      </c>
      <c r="AC40">
        <v>8.5982069999999999E-4</v>
      </c>
      <c r="AD40">
        <v>2.22363E-4</v>
      </c>
      <c r="AE40">
        <v>7.4535600000000005E-5</v>
      </c>
      <c r="AF40">
        <v>1.4205000000000001E-4</v>
      </c>
      <c r="AG40">
        <v>5.8128499999999996E-4</v>
      </c>
      <c r="AH40">
        <v>5.0206040000000006E-4</v>
      </c>
      <c r="AI40">
        <v>8.4306999999999991E-5</v>
      </c>
      <c r="AJ40">
        <v>2.2236279999999998E-4</v>
      </c>
      <c r="AK40">
        <v>0</v>
      </c>
      <c r="AL40">
        <v>7.3913799999999997E-5</v>
      </c>
      <c r="AM40">
        <v>0</v>
      </c>
      <c r="AN40">
        <v>0</v>
      </c>
      <c r="AO40">
        <v>0</v>
      </c>
      <c r="AP40">
        <v>1.4844899999999999E-4</v>
      </c>
      <c r="AQ40">
        <v>0</v>
      </c>
      <c r="AR40">
        <v>0</v>
      </c>
      <c r="AS40">
        <v>1.8189199999999999E-5</v>
      </c>
      <c r="AT40">
        <v>0</v>
      </c>
      <c r="AU40">
        <v>0</v>
      </c>
      <c r="AV40">
        <v>0</v>
      </c>
      <c r="AW40">
        <v>2.9398621792610364E-4</v>
      </c>
      <c r="AX40">
        <v>0</v>
      </c>
      <c r="AY40">
        <v>0</v>
      </c>
      <c r="AZ40">
        <v>1.156345790509341E-3</v>
      </c>
      <c r="BA40">
        <v>0</v>
      </c>
      <c r="BB40">
        <v>2.6733146750080358E-4</v>
      </c>
      <c r="BC40">
        <v>0</v>
      </c>
      <c r="BD40">
        <v>2.2029367263262699E-4</v>
      </c>
      <c r="BE40">
        <v>5.487742734620601E-4</v>
      </c>
      <c r="BF40">
        <v>6.1098175717522366E-2</v>
      </c>
      <c r="BG40">
        <v>1.6855209827763276E-4</v>
      </c>
      <c r="BH40">
        <v>0</v>
      </c>
      <c r="BI40">
        <v>1.2308222990506205E-4</v>
      </c>
      <c r="BJ40">
        <v>6.0976661414112905E-3</v>
      </c>
      <c r="BK40">
        <v>2.7595506322663593E-4</v>
      </c>
      <c r="BL40">
        <v>0</v>
      </c>
      <c r="BM40">
        <v>0</v>
      </c>
      <c r="BN40">
        <v>0</v>
      </c>
      <c r="BO40">
        <v>1.8579928972929749E-4</v>
      </c>
      <c r="BP40">
        <v>0</v>
      </c>
      <c r="BQ40">
        <v>0</v>
      </c>
      <c r="BR40">
        <v>1.7999796169555571E-3</v>
      </c>
      <c r="BS40">
        <v>4.3823545552184516E-4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7.2986978370453992E-4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1.4111338460452973E-4</v>
      </c>
    </row>
    <row r="41" spans="1:85" x14ac:dyDescent="0.25">
      <c r="A41" t="s">
        <v>98</v>
      </c>
      <c r="B41">
        <v>0.8977818179999999</v>
      </c>
      <c r="C41">
        <v>0.8903200348000001</v>
      </c>
      <c r="D41">
        <v>0.33595212819999998</v>
      </c>
      <c r="E41">
        <v>0.3105671954</v>
      </c>
      <c r="F41">
        <v>0.12328268900000001</v>
      </c>
      <c r="G41">
        <v>0.13781471670000001</v>
      </c>
      <c r="H41">
        <v>4.2791018E-2</v>
      </c>
      <c r="I41">
        <v>6.6915140900000003E-2</v>
      </c>
      <c r="J41">
        <v>0.19895106699999998</v>
      </c>
      <c r="K41">
        <v>4.1019384000000006E-2</v>
      </c>
      <c r="L41">
        <v>3.5156547699999999E-2</v>
      </c>
      <c r="M41">
        <v>4.1462232599999996E-2</v>
      </c>
      <c r="N41">
        <v>2.8365530399999998E-2</v>
      </c>
      <c r="O41">
        <v>1.2834478000000002E-2</v>
      </c>
      <c r="P41">
        <v>1.8534985E-2</v>
      </c>
      <c r="Q41">
        <v>7.9439243999999999E-3</v>
      </c>
      <c r="R41">
        <v>1.0906561299999999E-2</v>
      </c>
      <c r="S41">
        <v>6.608348E-3</v>
      </c>
      <c r="T41">
        <v>3.3413620000000001E-3</v>
      </c>
      <c r="U41">
        <v>2.4721820000000003E-3</v>
      </c>
      <c r="V41">
        <v>0</v>
      </c>
      <c r="W41">
        <v>7.3536420000000005E-3</v>
      </c>
      <c r="X41">
        <v>4.3985999999999998E-4</v>
      </c>
      <c r="Y41">
        <v>1.5843020000000001E-3</v>
      </c>
      <c r="Z41">
        <v>8.9312099999999998E-4</v>
      </c>
      <c r="AA41">
        <v>4.6087199999999997E-4</v>
      </c>
      <c r="AB41">
        <v>2.2680700000000001E-4</v>
      </c>
      <c r="AC41">
        <v>2.06412E-3</v>
      </c>
      <c r="AD41">
        <v>8.7971999999999996E-4</v>
      </c>
      <c r="AE41">
        <v>1.1531509999999998E-3</v>
      </c>
      <c r="AF41">
        <v>6.7999399999999995E-4</v>
      </c>
      <c r="AG41">
        <v>2.3304399999999999E-4</v>
      </c>
      <c r="AH41">
        <v>2.2645400000000001E-4</v>
      </c>
      <c r="AI41">
        <v>2.99778E-4</v>
      </c>
      <c r="AJ41">
        <v>4.5185700000000001E-4</v>
      </c>
      <c r="AK41">
        <v>0</v>
      </c>
      <c r="AL41">
        <v>1.159387E-3</v>
      </c>
      <c r="AM41">
        <v>0</v>
      </c>
      <c r="AN41">
        <v>2.1912099999999999E-4</v>
      </c>
      <c r="AO41">
        <v>2.3273599999999999E-4</v>
      </c>
      <c r="AP41">
        <v>5.7586499999999995E-4</v>
      </c>
      <c r="AQ41">
        <v>0</v>
      </c>
      <c r="AR41">
        <v>0</v>
      </c>
      <c r="AS41">
        <v>1.4662E-4</v>
      </c>
      <c r="AT41">
        <v>0</v>
      </c>
      <c r="AU41">
        <v>0</v>
      </c>
      <c r="AV41">
        <v>0</v>
      </c>
      <c r="AW41">
        <v>9.1611710219254537E-4</v>
      </c>
      <c r="AX41">
        <v>1.8195397410752633E-4</v>
      </c>
      <c r="AY41">
        <v>0</v>
      </c>
      <c r="AZ41">
        <v>2.962041438959731E-4</v>
      </c>
      <c r="BA41">
        <v>7.7224651801450128E-4</v>
      </c>
      <c r="BB41">
        <v>8.8861243168791935E-4</v>
      </c>
      <c r="BC41">
        <v>1.4387058417804409E-4</v>
      </c>
      <c r="BD41">
        <v>2.4119480288672097E-4</v>
      </c>
      <c r="BE41">
        <v>9.795894187416825E-4</v>
      </c>
      <c r="BF41">
        <v>3.7787185785586284E-3</v>
      </c>
      <c r="BG41">
        <v>2.2003736403700859E-4</v>
      </c>
      <c r="BH41">
        <v>0</v>
      </c>
      <c r="BI41">
        <v>2.031114129572387E-4</v>
      </c>
      <c r="BJ41">
        <v>8.7612954276658894E-3</v>
      </c>
      <c r="BK41">
        <v>4.5488493526881586E-4</v>
      </c>
      <c r="BL41">
        <v>0</v>
      </c>
      <c r="BM41">
        <v>0</v>
      </c>
      <c r="BN41">
        <v>0</v>
      </c>
      <c r="BO41">
        <v>3.1524583886071426E-4</v>
      </c>
      <c r="BP41">
        <v>2.0099566907226746E-4</v>
      </c>
      <c r="BQ41">
        <v>0</v>
      </c>
      <c r="BR41">
        <v>2.4965777842660591E-4</v>
      </c>
      <c r="BS41">
        <v>9.436217726971715E-4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1.6003486745922432E-2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4.168015453393336E-4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8DBC-EF2B-4FA3-AC38-0A50D6A9A103}">
  <dimension ref="A1:N41"/>
  <sheetViews>
    <sheetView workbookViewId="0">
      <selection activeCell="G28" sqref="G28"/>
    </sheetView>
  </sheetViews>
  <sheetFormatPr defaultRowHeight="15" x14ac:dyDescent="0.25"/>
  <cols>
    <col min="2" max="2" width="10.85546875" customWidth="1"/>
    <col min="3" max="3" width="32.28515625" bestFit="1" customWidth="1"/>
    <col min="13" max="13" width="12.28515625" customWidth="1"/>
  </cols>
  <sheetData>
    <row r="1" spans="1:14" x14ac:dyDescent="0.25">
      <c r="A1" t="s">
        <v>2</v>
      </c>
      <c r="B1" t="s">
        <v>438</v>
      </c>
      <c r="C1" t="s">
        <v>424</v>
      </c>
      <c r="D1" t="s">
        <v>425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</row>
    <row r="2" spans="1:14" x14ac:dyDescent="0.25">
      <c r="A2" t="s">
        <v>215</v>
      </c>
      <c r="B2" t="s">
        <v>420</v>
      </c>
      <c r="C2">
        <v>0.85006542434043364</v>
      </c>
      <c r="D2">
        <v>0.81481504505166336</v>
      </c>
      <c r="E2">
        <v>0.38493353685260723</v>
      </c>
      <c r="F2">
        <v>0.28797414223658391</v>
      </c>
      <c r="G2">
        <v>9.411948374744572E-2</v>
      </c>
      <c r="H2">
        <v>0.10736459518555914</v>
      </c>
      <c r="I2">
        <v>7.2939621547965294E-2</v>
      </c>
      <c r="J2">
        <v>7.884705713989458E-2</v>
      </c>
      <c r="K2">
        <v>5.7511134792952487E-2</v>
      </c>
      <c r="L2">
        <v>4.1281465176181684E-2</v>
      </c>
      <c r="M2">
        <v>5.7126084274318874E-2</v>
      </c>
      <c r="N2">
        <v>3.5519999371162729E-2</v>
      </c>
    </row>
    <row r="3" spans="1:14" x14ac:dyDescent="0.25">
      <c r="A3" t="s">
        <v>34</v>
      </c>
      <c r="B3" t="s">
        <v>420</v>
      </c>
      <c r="C3">
        <v>1.1332480299795589</v>
      </c>
      <c r="D3">
        <v>0.96302615917865952</v>
      </c>
      <c r="E3">
        <v>0.55218038301818073</v>
      </c>
      <c r="F3">
        <v>0.25741502130176519</v>
      </c>
      <c r="G3">
        <v>0.1797983179794175</v>
      </c>
      <c r="H3">
        <v>0.12967268946424934</v>
      </c>
      <c r="I3">
        <v>0.13837520753026394</v>
      </c>
      <c r="J3">
        <v>6.0516512317546199E-2</v>
      </c>
      <c r="K3">
        <v>4.396214548400177E-2</v>
      </c>
      <c r="L3">
        <v>6.9905509597813345E-2</v>
      </c>
      <c r="M3">
        <v>4.3635665149405055E-2</v>
      </c>
      <c r="N3">
        <v>3.8128071253093254E-2</v>
      </c>
    </row>
    <row r="4" spans="1:14" x14ac:dyDescent="0.25">
      <c r="A4" t="s">
        <v>50</v>
      </c>
      <c r="B4" t="s">
        <v>420</v>
      </c>
      <c r="C4">
        <v>0.88400089997763553</v>
      </c>
      <c r="D4">
        <v>0.90035973545265091</v>
      </c>
      <c r="E4">
        <v>0.35293457432328112</v>
      </c>
      <c r="F4">
        <v>0.27808877590116132</v>
      </c>
      <c r="G4">
        <v>0.11354628198222001</v>
      </c>
      <c r="H4">
        <v>9.8862867619789241E-2</v>
      </c>
      <c r="I4">
        <v>6.7155116821495719E-2</v>
      </c>
      <c r="J4">
        <v>0.10237740420847015</v>
      </c>
      <c r="K4">
        <v>3.8082676845066839E-2</v>
      </c>
      <c r="L4">
        <v>3.5035451011923471E-2</v>
      </c>
      <c r="M4">
        <v>4.0549472866746004E-2</v>
      </c>
      <c r="N4">
        <v>3.3250039575454637E-2</v>
      </c>
    </row>
    <row r="5" spans="1:14" x14ac:dyDescent="0.25">
      <c r="A5" t="s">
        <v>58</v>
      </c>
      <c r="B5" t="s">
        <v>420</v>
      </c>
      <c r="C5">
        <v>0.97525785978023249</v>
      </c>
      <c r="D5">
        <v>0.8283471890435532</v>
      </c>
      <c r="E5">
        <v>0.45350069613728727</v>
      </c>
      <c r="F5">
        <v>0.26725045208735537</v>
      </c>
      <c r="G5">
        <v>0.14665218656630929</v>
      </c>
      <c r="H5">
        <v>0.12438119780444885</v>
      </c>
      <c r="I5">
        <v>7.5145718107556631E-2</v>
      </c>
      <c r="J5">
        <v>6.7936389473561301E-2</v>
      </c>
      <c r="K5">
        <v>0.1114661311071883</v>
      </c>
      <c r="L5">
        <v>5.664589811390873E-2</v>
      </c>
      <c r="M5">
        <v>3.8535868499486259E-2</v>
      </c>
      <c r="N5">
        <v>4.7565760049490667E-2</v>
      </c>
    </row>
    <row r="6" spans="1:14" x14ac:dyDescent="0.25">
      <c r="A6" t="s">
        <v>66</v>
      </c>
      <c r="B6" t="s">
        <v>420</v>
      </c>
      <c r="C6">
        <v>1.0550157933008568</v>
      </c>
      <c r="D6">
        <v>0.86994200356890483</v>
      </c>
      <c r="E6">
        <v>0.50612954659308307</v>
      </c>
      <c r="F6">
        <v>0.28193813183637156</v>
      </c>
      <c r="G6">
        <v>0.14742218135538979</v>
      </c>
      <c r="H6">
        <v>0.12619211799785437</v>
      </c>
      <c r="I6">
        <v>0.12701620794938001</v>
      </c>
      <c r="J6">
        <v>3.3702146267946632E-2</v>
      </c>
      <c r="K6">
        <v>6.2178314952574192E-2</v>
      </c>
      <c r="L6">
        <v>7.1991340477743623E-2</v>
      </c>
      <c r="M6">
        <v>4.680681962187782E-2</v>
      </c>
      <c r="N6">
        <v>3.7053627660924959E-2</v>
      </c>
    </row>
    <row r="7" spans="1:14" x14ac:dyDescent="0.25">
      <c r="A7" t="s">
        <v>234</v>
      </c>
      <c r="B7" t="s">
        <v>420</v>
      </c>
      <c r="C7">
        <v>1.0690998809082886</v>
      </c>
      <c r="D7">
        <v>0.8580588040823639</v>
      </c>
      <c r="E7">
        <v>0.48808755455428343</v>
      </c>
      <c r="F7">
        <v>0.26667179759851661</v>
      </c>
      <c r="G7">
        <v>0.15747013688129496</v>
      </c>
      <c r="H7">
        <v>0.10255025523251513</v>
      </c>
      <c r="I7">
        <v>0.11296495545880199</v>
      </c>
      <c r="J7">
        <v>8.0223893084320055E-2</v>
      </c>
      <c r="K7">
        <v>5.6954216618381223E-2</v>
      </c>
      <c r="L7">
        <v>5.99730079762835E-2</v>
      </c>
      <c r="M7">
        <v>3.8462699315391008E-2</v>
      </c>
      <c r="N7">
        <v>3.9432111780135844E-2</v>
      </c>
    </row>
    <row r="8" spans="1:14" x14ac:dyDescent="0.25">
      <c r="A8" t="s">
        <v>74</v>
      </c>
      <c r="B8" t="s">
        <v>420</v>
      </c>
      <c r="C8">
        <v>0.91420966141968429</v>
      </c>
      <c r="D8">
        <v>0.87994153199504377</v>
      </c>
      <c r="E8">
        <v>0.37355720418904625</v>
      </c>
      <c r="F8">
        <v>0.29118310348174276</v>
      </c>
      <c r="G8">
        <v>0.11971453001797737</v>
      </c>
      <c r="H8">
        <v>0.11975191692240504</v>
      </c>
      <c r="I8">
        <v>7.0355114915306813E-2</v>
      </c>
      <c r="J8">
        <v>8.8285897231086985E-2</v>
      </c>
      <c r="K8">
        <v>4.7541740736980601E-2</v>
      </c>
      <c r="L8">
        <v>4.5439445681287764E-2</v>
      </c>
      <c r="M8">
        <v>4.5686286197267507E-2</v>
      </c>
      <c r="N8">
        <v>4.0779611732402216E-2</v>
      </c>
    </row>
    <row r="9" spans="1:14" x14ac:dyDescent="0.25">
      <c r="A9" t="s">
        <v>241</v>
      </c>
      <c r="B9" t="s">
        <v>420</v>
      </c>
      <c r="C9">
        <v>0.83033886576831206</v>
      </c>
      <c r="D9">
        <v>0.73333912418423763</v>
      </c>
      <c r="E9">
        <v>0.35327460896800023</v>
      </c>
      <c r="F9">
        <v>0.30553434972629451</v>
      </c>
      <c r="G9">
        <v>8.5286300568463078E-2</v>
      </c>
      <c r="H9">
        <v>0.11244312558639748</v>
      </c>
      <c r="I9">
        <v>5.8500260354632183E-2</v>
      </c>
      <c r="J9">
        <v>6.9764701327237291E-2</v>
      </c>
      <c r="K9">
        <v>7.8766836947637794E-2</v>
      </c>
      <c r="L9">
        <v>4.2228665105080228E-2</v>
      </c>
      <c r="M9">
        <v>3.5843037340113112E-2</v>
      </c>
      <c r="N9">
        <v>3.3823517260667742E-2</v>
      </c>
    </row>
    <row r="10" spans="1:14" x14ac:dyDescent="0.25">
      <c r="A10" t="s">
        <v>42</v>
      </c>
      <c r="B10" t="s">
        <v>420</v>
      </c>
      <c r="C10">
        <v>0.94880721012367186</v>
      </c>
      <c r="D10">
        <v>0.97139368992446262</v>
      </c>
      <c r="E10">
        <v>0.45265509378946123</v>
      </c>
      <c r="F10">
        <v>0.26353688915339479</v>
      </c>
      <c r="G10">
        <v>0.10985973560055051</v>
      </c>
      <c r="H10">
        <v>9.9065863924026901E-2</v>
      </c>
      <c r="I10">
        <v>9.0543298622324325E-2</v>
      </c>
      <c r="J10">
        <v>7.2533007868963204E-2</v>
      </c>
      <c r="K10">
        <v>0.10585443091692319</v>
      </c>
      <c r="L10">
        <v>4.1714471002376845E-2</v>
      </c>
      <c r="M10">
        <v>3.9933873082058806E-2</v>
      </c>
      <c r="N10">
        <v>4.9575647245999901E-2</v>
      </c>
    </row>
    <row r="11" spans="1:14" x14ac:dyDescent="0.25">
      <c r="A11" t="s">
        <v>98</v>
      </c>
      <c r="B11" t="s">
        <v>420</v>
      </c>
      <c r="C11">
        <v>0.92696412205240986</v>
      </c>
      <c r="D11">
        <v>0.88607291604317695</v>
      </c>
      <c r="E11">
        <v>0.40198630791750933</v>
      </c>
      <c r="F11">
        <v>0.28164292575033417</v>
      </c>
      <c r="G11">
        <v>0.14476841401286622</v>
      </c>
      <c r="H11">
        <v>0.1151560030475198</v>
      </c>
      <c r="I11">
        <v>5.124704521695201E-2</v>
      </c>
      <c r="J11">
        <v>9.1234207679142046E-2</v>
      </c>
      <c r="K11">
        <v>0.11961940818831142</v>
      </c>
      <c r="L11">
        <v>4.5327147599428366E-2</v>
      </c>
      <c r="M11">
        <v>3.5496780358263945E-2</v>
      </c>
      <c r="N11">
        <v>4.294097842001357E-2</v>
      </c>
    </row>
    <row r="12" spans="1:14" x14ac:dyDescent="0.25">
      <c r="A12" t="s">
        <v>215</v>
      </c>
      <c r="B12" s="21" t="s">
        <v>421</v>
      </c>
      <c r="C12">
        <v>0.78226540867825467</v>
      </c>
      <c r="D12">
        <v>0.84746565998099888</v>
      </c>
      <c r="E12">
        <v>0.34186793495004458</v>
      </c>
      <c r="F12">
        <v>0.31394878376920166</v>
      </c>
      <c r="G12">
        <v>9.0177401412619734E-2</v>
      </c>
      <c r="H12">
        <v>0.14970395248963628</v>
      </c>
      <c r="I12">
        <v>5.3841324338355659E-2</v>
      </c>
      <c r="J12">
        <v>6.5593297042436688E-2</v>
      </c>
      <c r="K12">
        <v>3.775825209578608E-2</v>
      </c>
      <c r="L12">
        <v>5.0794609757464186E-2</v>
      </c>
      <c r="M12">
        <v>6.9975571522937069E-2</v>
      </c>
      <c r="N12">
        <v>3.9728033132476893E-2</v>
      </c>
    </row>
    <row r="13" spans="1:14" x14ac:dyDescent="0.25">
      <c r="A13" t="s">
        <v>34</v>
      </c>
      <c r="B13" s="21" t="s">
        <v>421</v>
      </c>
      <c r="C13">
        <v>1.0156269951704637</v>
      </c>
      <c r="D13">
        <v>1.062029722452678</v>
      </c>
      <c r="E13">
        <v>0.59789751014393511</v>
      </c>
      <c r="F13">
        <v>0.27242643226908925</v>
      </c>
      <c r="G13">
        <v>0.16836708595841554</v>
      </c>
      <c r="H13">
        <v>0.15716388450526517</v>
      </c>
      <c r="I13">
        <v>0.14056283500504327</v>
      </c>
      <c r="J13">
        <v>4.5173877586540942E-2</v>
      </c>
      <c r="K13">
        <v>4.6684162407479662E-2</v>
      </c>
      <c r="L13">
        <v>7.3464679320941903E-2</v>
      </c>
      <c r="M13">
        <v>4.9126557811458332E-2</v>
      </c>
      <c r="N13">
        <v>3.6058115026860987E-2</v>
      </c>
    </row>
    <row r="14" spans="1:14" x14ac:dyDescent="0.25">
      <c r="A14" t="s">
        <v>50</v>
      </c>
      <c r="B14" s="21" t="s">
        <v>421</v>
      </c>
      <c r="C14">
        <v>1.0065762199617945</v>
      </c>
      <c r="D14">
        <v>1.0337403403850687</v>
      </c>
      <c r="E14">
        <v>0.38395417193619458</v>
      </c>
      <c r="F14">
        <v>0.23596973153997181</v>
      </c>
      <c r="G14">
        <v>0.13341044417448641</v>
      </c>
      <c r="H14">
        <v>9.275322082236262E-2</v>
      </c>
      <c r="I14">
        <v>8.7735113402705012E-2</v>
      </c>
      <c r="J14">
        <v>0.13354316099193797</v>
      </c>
      <c r="K14">
        <v>2.8262243652701805E-2</v>
      </c>
      <c r="L14">
        <v>2.8073803323087003E-2</v>
      </c>
      <c r="M14">
        <v>4.2554661500069042E-2</v>
      </c>
      <c r="N14">
        <v>3.4660934947488529E-2</v>
      </c>
    </row>
    <row r="15" spans="1:14" x14ac:dyDescent="0.25">
      <c r="A15" t="s">
        <v>58</v>
      </c>
      <c r="B15" s="21" t="s">
        <v>421</v>
      </c>
      <c r="C15">
        <v>0.93221538838179241</v>
      </c>
      <c r="D15">
        <v>0.89751387782772085</v>
      </c>
      <c r="E15">
        <v>0.47911406602782908</v>
      </c>
      <c r="F15">
        <v>0.29012077336284187</v>
      </c>
      <c r="G15">
        <v>0.1280980003545176</v>
      </c>
      <c r="H15">
        <v>0.12694263149006424</v>
      </c>
      <c r="I15">
        <v>8.5030125761377348E-2</v>
      </c>
      <c r="J15">
        <v>6.8268933530066508E-2</v>
      </c>
      <c r="K15">
        <v>0.11199876445017357</v>
      </c>
      <c r="L15">
        <v>4.8221208874674334E-2</v>
      </c>
      <c r="M15">
        <v>3.5420169666533573E-2</v>
      </c>
      <c r="N15">
        <v>4.1551795458525997E-2</v>
      </c>
    </row>
    <row r="16" spans="1:14" x14ac:dyDescent="0.25">
      <c r="A16" t="s">
        <v>66</v>
      </c>
      <c r="B16" s="21" t="s">
        <v>421</v>
      </c>
      <c r="C16">
        <v>1.0063568329473254</v>
      </c>
      <c r="D16">
        <v>0.77670506737422651</v>
      </c>
      <c r="E16">
        <v>0.46446386716914845</v>
      </c>
      <c r="F16">
        <v>0.28699133491173701</v>
      </c>
      <c r="G16">
        <v>0.13642550377822046</v>
      </c>
      <c r="H16">
        <v>0.11620164495135771</v>
      </c>
      <c r="I16">
        <v>0.12652285737606395</v>
      </c>
      <c r="J16">
        <v>3.3112029299924378E-2</v>
      </c>
      <c r="K16">
        <v>7.1235738638195267E-2</v>
      </c>
      <c r="L16">
        <v>5.9894436923825956E-2</v>
      </c>
      <c r="M16">
        <v>4.7555979422104572E-2</v>
      </c>
      <c r="N16">
        <v>4.018194177752174E-2</v>
      </c>
    </row>
    <row r="17" spans="1:14" x14ac:dyDescent="0.25">
      <c r="A17" t="s">
        <v>234</v>
      </c>
      <c r="B17" s="21" t="s">
        <v>421</v>
      </c>
      <c r="C17">
        <v>0.9973528260881015</v>
      </c>
      <c r="D17">
        <v>0.93604349492775862</v>
      </c>
      <c r="E17">
        <v>0.51776832481337476</v>
      </c>
      <c r="F17">
        <v>0.27206432008164855</v>
      </c>
      <c r="G17">
        <v>0.15031345157762074</v>
      </c>
      <c r="H17">
        <v>0.10987357732863529</v>
      </c>
      <c r="I17">
        <v>0.10492651582537192</v>
      </c>
      <c r="J17">
        <v>5.7922382781543019E-2</v>
      </c>
      <c r="K17">
        <v>6.0868585791705253E-2</v>
      </c>
      <c r="L17">
        <v>5.5911885169522071E-2</v>
      </c>
      <c r="M17">
        <v>4.0369145978855325E-2</v>
      </c>
      <c r="N17">
        <v>3.8664336548612677E-2</v>
      </c>
    </row>
    <row r="18" spans="1:14" x14ac:dyDescent="0.25">
      <c r="A18" t="s">
        <v>74</v>
      </c>
      <c r="B18" s="21" t="s">
        <v>421</v>
      </c>
      <c r="C18">
        <v>0.81975537156911371</v>
      </c>
      <c r="D18">
        <v>0.88375551112178408</v>
      </c>
      <c r="E18">
        <v>0.37400264254907584</v>
      </c>
      <c r="F18">
        <v>0.28290108199791686</v>
      </c>
      <c r="G18">
        <v>0.10029320518953104</v>
      </c>
      <c r="H18">
        <v>0.10706533194690526</v>
      </c>
      <c r="I18">
        <v>6.3638895853893193E-2</v>
      </c>
      <c r="J18">
        <v>8.9773823630503333E-2</v>
      </c>
      <c r="K18">
        <v>4.364237808897798E-2</v>
      </c>
      <c r="L18">
        <v>4.4471851213235339E-2</v>
      </c>
      <c r="M18">
        <v>4.7544264407911249E-2</v>
      </c>
      <c r="N18">
        <v>4.3286590363697489E-2</v>
      </c>
    </row>
    <row r="19" spans="1:14" x14ac:dyDescent="0.25">
      <c r="A19" t="s">
        <v>241</v>
      </c>
      <c r="B19" s="21" t="s">
        <v>421</v>
      </c>
      <c r="C19">
        <v>0.75749999999999995</v>
      </c>
      <c r="D19">
        <v>0.62824931658564365</v>
      </c>
      <c r="E19">
        <v>0.320131309649762</v>
      </c>
      <c r="F19">
        <v>0.29919853553380144</v>
      </c>
      <c r="G19">
        <v>6.2903141839682042E-2</v>
      </c>
      <c r="H19">
        <v>0.10273226634132494</v>
      </c>
      <c r="I19">
        <v>5.5301873590964938E-2</v>
      </c>
      <c r="J19">
        <v>6.2712296508542723E-2</v>
      </c>
      <c r="K19">
        <v>7.0907704026579171E-2</v>
      </c>
      <c r="L19">
        <v>3.8625869469330276E-2</v>
      </c>
      <c r="M19">
        <v>3.4935888764027714E-2</v>
      </c>
      <c r="N19">
        <v>3.1791309918755437E-2</v>
      </c>
    </row>
    <row r="20" spans="1:14" x14ac:dyDescent="0.25">
      <c r="A20" t="s">
        <v>42</v>
      </c>
      <c r="B20" s="21" t="s">
        <v>421</v>
      </c>
      <c r="C20">
        <v>0.91586687718049198</v>
      </c>
      <c r="D20">
        <v>0.96486471280473307</v>
      </c>
      <c r="E20">
        <v>0.5258771340984173</v>
      </c>
      <c r="F20">
        <v>0.31366053134692368</v>
      </c>
      <c r="G20">
        <v>9.8710809735292629E-2</v>
      </c>
      <c r="H20">
        <v>9.8510960304708448E-2</v>
      </c>
      <c r="I20">
        <v>8.0424776419597541E-2</v>
      </c>
      <c r="J20">
        <v>7.1790218997562799E-2</v>
      </c>
      <c r="K20">
        <v>0.15902045939055326</v>
      </c>
      <c r="L20">
        <v>3.8707260387651765E-2</v>
      </c>
      <c r="M20">
        <v>3.4853873441057434E-2</v>
      </c>
      <c r="N20">
        <v>5.1733464060656875E-2</v>
      </c>
    </row>
    <row r="21" spans="1:14" x14ac:dyDescent="0.25">
      <c r="A21" t="s">
        <v>98</v>
      </c>
      <c r="B21" s="21" t="s">
        <v>421</v>
      </c>
      <c r="C21">
        <v>0.88402178686561494</v>
      </c>
      <c r="D21">
        <v>0.89702917859372744</v>
      </c>
      <c r="E21">
        <v>0.41190120998073787</v>
      </c>
      <c r="F21">
        <v>0.28261973891832654</v>
      </c>
      <c r="G21">
        <v>0.10397700769382764</v>
      </c>
      <c r="H21">
        <v>0.13565729101214377</v>
      </c>
      <c r="I21">
        <v>6.0258283392335701E-2</v>
      </c>
      <c r="J21">
        <v>7.3761320531914101E-2</v>
      </c>
      <c r="K21">
        <v>0.1394993381613992</v>
      </c>
      <c r="L21">
        <v>4.3903076405017588E-2</v>
      </c>
      <c r="M21">
        <v>3.6897250491004174E-2</v>
      </c>
      <c r="N21">
        <v>4.0275323623749512E-2</v>
      </c>
    </row>
    <row r="22" spans="1:14" x14ac:dyDescent="0.25">
      <c r="A22" t="s">
        <v>215</v>
      </c>
      <c r="B22" s="21" t="s">
        <v>422</v>
      </c>
      <c r="C22">
        <v>0.76503287849714507</v>
      </c>
      <c r="D22">
        <v>0.79199923924146876</v>
      </c>
      <c r="E22">
        <v>0.40292607459030749</v>
      </c>
      <c r="F22">
        <v>0.32401268046613785</v>
      </c>
      <c r="G22">
        <v>9.3881246479270847E-2</v>
      </c>
      <c r="H22">
        <v>9.3816548362746721E-2</v>
      </c>
      <c r="I22">
        <v>6.3452796080131546E-2</v>
      </c>
      <c r="J22">
        <v>7.653412848796573E-2</v>
      </c>
      <c r="K22">
        <v>3.192493772600604E-2</v>
      </c>
      <c r="L22">
        <v>4.3774946853355715E-2</v>
      </c>
      <c r="M22">
        <v>7.8905351123559508E-2</v>
      </c>
      <c r="N22">
        <v>2.7613590998924905E-2</v>
      </c>
    </row>
    <row r="23" spans="1:14" x14ac:dyDescent="0.25">
      <c r="A23" t="s">
        <v>34</v>
      </c>
      <c r="B23" s="21" t="s">
        <v>422</v>
      </c>
      <c r="C23">
        <v>1.1326523762022154</v>
      </c>
      <c r="D23">
        <v>1.0152438241583699</v>
      </c>
      <c r="E23">
        <v>0.54235354484436626</v>
      </c>
      <c r="F23">
        <v>0.24890538635006992</v>
      </c>
      <c r="G23">
        <v>0.18374794667937613</v>
      </c>
      <c r="H23">
        <v>0.13566646859281256</v>
      </c>
      <c r="I23">
        <v>0.15026519367706861</v>
      </c>
      <c r="J23">
        <v>5.57223500427887E-2</v>
      </c>
      <c r="K23">
        <v>4.0953134480870325E-2</v>
      </c>
      <c r="L23">
        <v>7.6859717328353158E-2</v>
      </c>
      <c r="M23">
        <v>4.792472860613952E-2</v>
      </c>
      <c r="N23">
        <v>3.8701356076207609E-2</v>
      </c>
    </row>
    <row r="24" spans="1:14" x14ac:dyDescent="0.25">
      <c r="A24" t="s">
        <v>50</v>
      </c>
      <c r="B24" s="21" t="s">
        <v>422</v>
      </c>
      <c r="C24">
        <v>0.92502005539533871</v>
      </c>
      <c r="D24">
        <v>0.89758420304193742</v>
      </c>
      <c r="E24">
        <v>0.35529287166894252</v>
      </c>
      <c r="F24">
        <v>0.25926192816853788</v>
      </c>
      <c r="G24">
        <v>0.12476101924447536</v>
      </c>
      <c r="H24">
        <v>8.97064742729142E-2</v>
      </c>
      <c r="I24">
        <v>8.2963417815286405E-2</v>
      </c>
      <c r="J24">
        <v>9.5778962391322581E-2</v>
      </c>
      <c r="K24">
        <v>2.8686424857306398E-2</v>
      </c>
      <c r="L24">
        <v>2.2176318599147444E-2</v>
      </c>
      <c r="M24">
        <v>4.1292571427826191E-2</v>
      </c>
      <c r="N24">
        <v>3.308586338060919E-2</v>
      </c>
    </row>
    <row r="25" spans="1:14" x14ac:dyDescent="0.25">
      <c r="A25" t="s">
        <v>58</v>
      </c>
      <c r="B25" s="21" t="s">
        <v>422</v>
      </c>
      <c r="C25">
        <v>1.0033799726863426</v>
      </c>
      <c r="D25">
        <v>0.88766404725783965</v>
      </c>
      <c r="E25">
        <v>0.46266858399868577</v>
      </c>
      <c r="F25">
        <v>0.26328950678388702</v>
      </c>
      <c r="G25">
        <v>0.15800116991179586</v>
      </c>
      <c r="H25">
        <v>0.13538148367400107</v>
      </c>
      <c r="I25">
        <v>8.2465531956803784E-2</v>
      </c>
      <c r="J25">
        <v>7.508319756444097E-2</v>
      </c>
      <c r="K25">
        <v>6.3702758162843029E-2</v>
      </c>
      <c r="L25">
        <v>5.6819890784040962E-2</v>
      </c>
      <c r="M25">
        <v>4.0362762874460043E-2</v>
      </c>
      <c r="N25">
        <v>4.0868208546919256E-2</v>
      </c>
    </row>
    <row r="26" spans="1:14" x14ac:dyDescent="0.25">
      <c r="A26" t="s">
        <v>66</v>
      </c>
      <c r="B26" s="21" t="s">
        <v>422</v>
      </c>
      <c r="C26">
        <v>0.93784757926424933</v>
      </c>
      <c r="D26">
        <v>0.90489621808641296</v>
      </c>
      <c r="E26">
        <v>0.54490862077472502</v>
      </c>
      <c r="F26">
        <v>0.2821872410165055</v>
      </c>
      <c r="G26">
        <v>0.14363890728595338</v>
      </c>
      <c r="H26">
        <v>0.15035243706838208</v>
      </c>
      <c r="I26">
        <v>0.11237490838277042</v>
      </c>
      <c r="J26">
        <v>3.3525336430058908E-2</v>
      </c>
      <c r="K26">
        <v>6.8434962972227023E-2</v>
      </c>
      <c r="L26">
        <v>6.8402454295048515E-2</v>
      </c>
      <c r="M26">
        <v>4.9192636593406031E-2</v>
      </c>
      <c r="N26">
        <v>4.224805915954636E-2</v>
      </c>
    </row>
    <row r="27" spans="1:14" x14ac:dyDescent="0.25">
      <c r="A27" t="s">
        <v>234</v>
      </c>
      <c r="B27" s="21" t="s">
        <v>422</v>
      </c>
      <c r="C27">
        <v>1.1008932959477258</v>
      </c>
      <c r="D27">
        <v>1.0129124551898216</v>
      </c>
      <c r="E27">
        <v>0.5226470323704312</v>
      </c>
      <c r="F27">
        <v>0.24249721674185823</v>
      </c>
      <c r="G27">
        <v>0.17596799442987965</v>
      </c>
      <c r="H27">
        <v>9.5035768410566046E-2</v>
      </c>
      <c r="I27">
        <v>0.12173736383953901</v>
      </c>
      <c r="J27">
        <v>7.788921693063755E-2</v>
      </c>
      <c r="K27">
        <v>5.4207533682352524E-2</v>
      </c>
      <c r="L27">
        <v>6.5071083620658207E-2</v>
      </c>
      <c r="M27">
        <v>3.8569407529601273E-2</v>
      </c>
      <c r="N27">
        <v>4.1597121027387864E-2</v>
      </c>
    </row>
    <row r="28" spans="1:14" x14ac:dyDescent="0.25">
      <c r="A28" t="s">
        <v>74</v>
      </c>
      <c r="B28" s="21" t="s">
        <v>422</v>
      </c>
      <c r="C28">
        <v>0.93243449727348993</v>
      </c>
      <c r="D28">
        <v>0.8776498625181276</v>
      </c>
      <c r="E28">
        <v>0.37188351083483251</v>
      </c>
      <c r="F28">
        <v>0.26527772689217644</v>
      </c>
      <c r="G28">
        <v>0.1358980198372623</v>
      </c>
      <c r="H28">
        <v>0.11499886828332784</v>
      </c>
      <c r="I28">
        <v>6.4514398463253561E-2</v>
      </c>
      <c r="J28">
        <v>8.7762581703257167E-2</v>
      </c>
      <c r="K28">
        <v>4.7556432735016814E-2</v>
      </c>
      <c r="L28">
        <v>4.2187361651145817E-2</v>
      </c>
      <c r="M28">
        <v>4.383615591030212E-2</v>
      </c>
      <c r="N28">
        <v>3.4472032370108346E-2</v>
      </c>
    </row>
    <row r="29" spans="1:14" x14ac:dyDescent="0.25">
      <c r="A29" t="s">
        <v>241</v>
      </c>
      <c r="B29" s="21" t="s">
        <v>422</v>
      </c>
      <c r="C29">
        <v>0.98243760344346009</v>
      </c>
      <c r="D29">
        <v>0.90459533563658545</v>
      </c>
      <c r="E29">
        <v>0.40697823520960408</v>
      </c>
      <c r="F29">
        <v>0.26654891697506361</v>
      </c>
      <c r="G29">
        <v>0.13926566539519372</v>
      </c>
      <c r="H29">
        <v>0.12626761106399437</v>
      </c>
      <c r="I29">
        <v>5.4990093378766737E-2</v>
      </c>
      <c r="J29">
        <v>7.6413537181716062E-2</v>
      </c>
      <c r="K29">
        <v>0.11089876714548001</v>
      </c>
      <c r="L29">
        <v>3.9960479194509388E-2</v>
      </c>
      <c r="M29">
        <v>3.6594055264197657E-2</v>
      </c>
      <c r="N29">
        <v>4.6755680263962075E-2</v>
      </c>
    </row>
    <row r="30" spans="1:14" x14ac:dyDescent="0.25">
      <c r="A30" t="s">
        <v>42</v>
      </c>
      <c r="B30" s="21" t="s">
        <v>422</v>
      </c>
      <c r="C30">
        <v>1.2698354572443162</v>
      </c>
      <c r="D30">
        <v>1.2572308911773877</v>
      </c>
      <c r="E30">
        <v>0.72965238926856935</v>
      </c>
      <c r="F30">
        <v>0.22348232029336976</v>
      </c>
      <c r="G30">
        <v>0.28515650022697364</v>
      </c>
      <c r="H30">
        <v>0.18547860254026735</v>
      </c>
      <c r="I30">
        <v>0.10238014637432712</v>
      </c>
      <c r="J30">
        <v>0.14756697822643144</v>
      </c>
      <c r="K30">
        <v>3.1853833246140315E-2</v>
      </c>
      <c r="L30">
        <v>4.4597111581180363E-2</v>
      </c>
      <c r="M30">
        <v>3.8558091679607567E-2</v>
      </c>
      <c r="N30">
        <v>4.1967795612133263E-2</v>
      </c>
    </row>
    <row r="31" spans="1:14" x14ac:dyDescent="0.25">
      <c r="A31" t="s">
        <v>98</v>
      </c>
      <c r="B31" s="21" t="s">
        <v>422</v>
      </c>
      <c r="C31">
        <v>0.88984782902303938</v>
      </c>
      <c r="D31">
        <v>0.93592930270142793</v>
      </c>
      <c r="E31">
        <v>0.43356017649217643</v>
      </c>
      <c r="F31">
        <v>0.29100699671563945</v>
      </c>
      <c r="G31">
        <v>0.15674561577201396</v>
      </c>
      <c r="H31">
        <v>0.15872260631677843</v>
      </c>
      <c r="I31">
        <v>9.3309365416473292E-2</v>
      </c>
      <c r="J31">
        <v>7.8427066676431248E-2</v>
      </c>
      <c r="K31">
        <v>5.0629354225756096E-2</v>
      </c>
      <c r="L31">
        <v>4.7109170370043925E-2</v>
      </c>
      <c r="M31">
        <v>3.9208378756712736E-2</v>
      </c>
      <c r="N31">
        <v>3.3308832069642684E-2</v>
      </c>
    </row>
    <row r="32" spans="1:14" x14ac:dyDescent="0.25">
      <c r="A32" t="s">
        <v>215</v>
      </c>
      <c r="B32" t="s">
        <v>423</v>
      </c>
      <c r="C32">
        <v>0.73609199349999976</v>
      </c>
      <c r="D32">
        <v>0.76100000000000001</v>
      </c>
      <c r="E32">
        <v>0.3367</v>
      </c>
      <c r="F32">
        <v>0.33614584579999995</v>
      </c>
      <c r="G32">
        <v>7.0582687000000005E-2</v>
      </c>
      <c r="H32">
        <v>0.13250081489999999</v>
      </c>
      <c r="I32">
        <v>5.5625578200000005E-2</v>
      </c>
      <c r="J32">
        <v>6.3513384800000003E-2</v>
      </c>
      <c r="K32">
        <v>4.9902735000000004E-2</v>
      </c>
      <c r="L32">
        <v>4.2148976800000001E-2</v>
      </c>
      <c r="M32">
        <v>7.4499999999999997E-2</v>
      </c>
      <c r="N32">
        <v>3.3000000000000002E-2</v>
      </c>
    </row>
    <row r="33" spans="1:14" x14ac:dyDescent="0.25">
      <c r="A33" t="s">
        <v>34</v>
      </c>
      <c r="B33" t="s">
        <v>423</v>
      </c>
      <c r="C33">
        <v>1.1055186625</v>
      </c>
      <c r="D33">
        <v>0.8785392194999998</v>
      </c>
      <c r="E33">
        <v>0.57926122440000005</v>
      </c>
      <c r="F33">
        <v>0.26552444139999998</v>
      </c>
      <c r="G33">
        <v>0.1533599447</v>
      </c>
      <c r="H33">
        <v>0.10827656639999998</v>
      </c>
      <c r="I33">
        <v>0.14230236840000002</v>
      </c>
      <c r="J33">
        <v>6.1585609000000006E-2</v>
      </c>
      <c r="K33">
        <v>3.1767008399999998E-2</v>
      </c>
      <c r="L33">
        <v>6.3103412800000008E-2</v>
      </c>
      <c r="M33">
        <v>3.9578244600000007E-2</v>
      </c>
      <c r="N33">
        <v>3.3820840199999994E-2</v>
      </c>
    </row>
    <row r="34" spans="1:14" x14ac:dyDescent="0.25">
      <c r="A34" t="s">
        <v>50</v>
      </c>
      <c r="B34" t="s">
        <v>423</v>
      </c>
      <c r="C34">
        <v>0.94974883909999996</v>
      </c>
      <c r="D34">
        <v>0.87661545239999994</v>
      </c>
      <c r="E34">
        <v>0.34037720680000011</v>
      </c>
      <c r="F34">
        <v>0.28029908299999995</v>
      </c>
      <c r="G34">
        <v>0.12879041799999999</v>
      </c>
      <c r="H34">
        <v>0.113590912</v>
      </c>
      <c r="I34">
        <v>7.3681680999999999E-2</v>
      </c>
      <c r="J34">
        <v>0.11120637799999999</v>
      </c>
      <c r="K34">
        <v>4.3188524999999992E-2</v>
      </c>
      <c r="L34">
        <v>3.9779972999999996E-2</v>
      </c>
      <c r="M34">
        <v>4.1775664900000002E-2</v>
      </c>
      <c r="N34">
        <v>3.6329740899999997E-2</v>
      </c>
    </row>
    <row r="35" spans="1:14" x14ac:dyDescent="0.25">
      <c r="A35" t="s">
        <v>58</v>
      </c>
      <c r="B35" t="s">
        <v>423</v>
      </c>
      <c r="C35">
        <v>0.9263105810000003</v>
      </c>
      <c r="D35">
        <v>0.79919457920000025</v>
      </c>
      <c r="E35">
        <v>0.46291152050000023</v>
      </c>
      <c r="F35">
        <v>0.32071407010000003</v>
      </c>
      <c r="G35">
        <v>0.115579579</v>
      </c>
      <c r="H35">
        <v>0.13400114069999999</v>
      </c>
      <c r="I35">
        <v>7.727146959999999E-2</v>
      </c>
      <c r="J35">
        <v>7.2258706699999994E-2</v>
      </c>
      <c r="K35">
        <v>0.1063556541</v>
      </c>
      <c r="L35">
        <v>5.05063122E-2</v>
      </c>
      <c r="M35">
        <v>3.9800000000000002E-2</v>
      </c>
      <c r="N35">
        <v>4.6247432800000002E-2</v>
      </c>
    </row>
    <row r="36" spans="1:14" x14ac:dyDescent="0.25">
      <c r="A36" t="s">
        <v>66</v>
      </c>
      <c r="B36" t="s">
        <v>423</v>
      </c>
      <c r="C36">
        <v>1.4198895711999999</v>
      </c>
      <c r="D36">
        <v>0.85177497299999994</v>
      </c>
      <c r="E36">
        <v>0.4733441254000002</v>
      </c>
      <c r="F36">
        <v>0.24417209140000001</v>
      </c>
      <c r="G36">
        <v>0.11971064299999999</v>
      </c>
      <c r="H36">
        <v>8.5274473799999986E-2</v>
      </c>
      <c r="I36">
        <v>0.15542385399999997</v>
      </c>
      <c r="J36">
        <v>3.1124770599999997E-2</v>
      </c>
      <c r="K36">
        <v>4.5188353000000001E-2</v>
      </c>
      <c r="L36">
        <v>6.9543674599999994E-2</v>
      </c>
      <c r="M36">
        <v>3.0079285100000006E-2</v>
      </c>
      <c r="N36">
        <v>3.5825441999999999E-2</v>
      </c>
    </row>
    <row r="37" spans="1:14" x14ac:dyDescent="0.25">
      <c r="A37" t="s">
        <v>234</v>
      </c>
      <c r="B37" t="s">
        <v>423</v>
      </c>
      <c r="C37">
        <v>1.1775835574000002</v>
      </c>
      <c r="D37">
        <v>0.89333577630000005</v>
      </c>
      <c r="E37">
        <v>0.52908155999999995</v>
      </c>
      <c r="F37">
        <v>0.24626836060000001</v>
      </c>
      <c r="G37">
        <v>0.1674435014</v>
      </c>
      <c r="H37">
        <v>0.10257999200000001</v>
      </c>
      <c r="I37">
        <v>0.13223873</v>
      </c>
      <c r="J37">
        <v>5.8729564999999997E-2</v>
      </c>
      <c r="K37">
        <v>4.6075199000000004E-2</v>
      </c>
      <c r="L37">
        <v>7.4886811900000003E-2</v>
      </c>
      <c r="M37">
        <v>3.631149530000001E-2</v>
      </c>
      <c r="N37">
        <v>3.7334342700000002E-2</v>
      </c>
    </row>
    <row r="38" spans="1:14" x14ac:dyDescent="0.25">
      <c r="A38" t="s">
        <v>74</v>
      </c>
      <c r="B38" t="s">
        <v>423</v>
      </c>
      <c r="C38">
        <v>0.89444991600000012</v>
      </c>
      <c r="D38">
        <v>0.78602807100000005</v>
      </c>
      <c r="E38">
        <v>0.33556310299999997</v>
      </c>
      <c r="F38">
        <v>0.29479717230000002</v>
      </c>
      <c r="G38">
        <v>0.11038270799999998</v>
      </c>
      <c r="H38">
        <v>0.12461796800000001</v>
      </c>
      <c r="I38">
        <v>7.5524980000000005E-2</v>
      </c>
      <c r="J38">
        <v>7.8051538999999989E-2</v>
      </c>
      <c r="K38">
        <v>4.6434674999999995E-2</v>
      </c>
      <c r="L38">
        <v>4.48881223E-2</v>
      </c>
      <c r="M38">
        <v>4.0881518899999997E-2</v>
      </c>
      <c r="N38">
        <v>4.0298478800000002E-2</v>
      </c>
    </row>
    <row r="39" spans="1:14" x14ac:dyDescent="0.25">
      <c r="A39" t="s">
        <v>241</v>
      </c>
      <c r="B39" t="s">
        <v>423</v>
      </c>
      <c r="C39">
        <v>1.0053071419999999</v>
      </c>
      <c r="D39">
        <v>0.87406686599999994</v>
      </c>
      <c r="E39">
        <v>0.37116638600000007</v>
      </c>
      <c r="F39">
        <v>0.26003087599999997</v>
      </c>
      <c r="G39">
        <v>0.144729525</v>
      </c>
      <c r="H39">
        <v>0.14311885399999999</v>
      </c>
      <c r="I39">
        <v>5.5525266000000004E-2</v>
      </c>
      <c r="J39">
        <v>6.7048178999999999E-2</v>
      </c>
      <c r="K39">
        <v>0.148773672</v>
      </c>
      <c r="L39">
        <v>4.7863098100000001E-2</v>
      </c>
      <c r="M39">
        <v>4.2195791500000003E-2</v>
      </c>
      <c r="N39">
        <v>4.7476724000000005E-2</v>
      </c>
    </row>
    <row r="40" spans="1:14" x14ac:dyDescent="0.25">
      <c r="A40" t="s">
        <v>42</v>
      </c>
      <c r="B40" t="s">
        <v>423</v>
      </c>
      <c r="C40">
        <v>0.91838596390000027</v>
      </c>
      <c r="D40">
        <v>0.745</v>
      </c>
      <c r="E40">
        <v>0.39400000000000002</v>
      </c>
      <c r="F40">
        <v>0.3334038459</v>
      </c>
      <c r="G40">
        <v>8.3945942699999998E-2</v>
      </c>
      <c r="H40">
        <v>0.1138119217</v>
      </c>
      <c r="I40">
        <v>6.5873728699999995E-2</v>
      </c>
      <c r="J40">
        <v>8.2121581700000001E-2</v>
      </c>
      <c r="K40">
        <v>3.9088054000000004E-2</v>
      </c>
      <c r="L40">
        <v>4.9200000000000001E-2</v>
      </c>
      <c r="M40">
        <v>4.24E-2</v>
      </c>
      <c r="N40">
        <v>3.5000000000000003E-2</v>
      </c>
    </row>
    <row r="41" spans="1:14" x14ac:dyDescent="0.25">
      <c r="A41" t="s">
        <v>98</v>
      </c>
      <c r="B41" t="s">
        <v>423</v>
      </c>
      <c r="C41">
        <v>0.8977818179999999</v>
      </c>
      <c r="D41">
        <v>0.8903200348000001</v>
      </c>
      <c r="E41">
        <v>0.33595212819999998</v>
      </c>
      <c r="F41">
        <v>0.3105671954</v>
      </c>
      <c r="G41">
        <v>0.12328268900000001</v>
      </c>
      <c r="H41">
        <v>0.13781471670000001</v>
      </c>
      <c r="I41">
        <v>4.2791018E-2</v>
      </c>
      <c r="J41">
        <v>6.6915140900000003E-2</v>
      </c>
      <c r="K41">
        <v>0.19895106699999998</v>
      </c>
      <c r="L41">
        <v>4.1019384000000006E-2</v>
      </c>
      <c r="M41">
        <v>3.5156547699999999E-2</v>
      </c>
      <c r="N41">
        <v>4.1462232599999996E-2</v>
      </c>
    </row>
  </sheetData>
  <autoFilter ref="A1:AD1" xr:uid="{8BD84556-587C-49DA-B5EF-94612CC5935E}">
    <sortState xmlns:xlrd2="http://schemas.microsoft.com/office/spreadsheetml/2017/richdata2" ref="A2:AD41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C453-6FF7-46EF-A0F0-F3A0B5B07859}">
  <dimension ref="A1:AS48"/>
  <sheetViews>
    <sheetView workbookViewId="0">
      <selection activeCell="B2" sqref="B2:AG44"/>
    </sheetView>
  </sheetViews>
  <sheetFormatPr defaultRowHeight="15" x14ac:dyDescent="0.25"/>
  <sheetData>
    <row r="1" spans="1:45" x14ac:dyDescent="0.25">
      <c r="A1" t="s">
        <v>106</v>
      </c>
      <c r="B1" t="s">
        <v>36</v>
      </c>
      <c r="C1" t="s">
        <v>35</v>
      </c>
      <c r="D1" t="s">
        <v>107</v>
      </c>
      <c r="E1" t="s">
        <v>39</v>
      </c>
      <c r="F1" t="s">
        <v>70</v>
      </c>
      <c r="G1" t="s">
        <v>69</v>
      </c>
      <c r="H1" t="s">
        <v>108</v>
      </c>
      <c r="I1" t="s">
        <v>71</v>
      </c>
      <c r="J1" t="s">
        <v>92</v>
      </c>
      <c r="K1" t="s">
        <v>109</v>
      </c>
      <c r="L1" t="s">
        <v>94</v>
      </c>
      <c r="M1" t="s">
        <v>95</v>
      </c>
      <c r="N1" t="s">
        <v>110</v>
      </c>
      <c r="O1" t="s">
        <v>59</v>
      </c>
      <c r="P1" t="s">
        <v>60</v>
      </c>
      <c r="Q1" t="s">
        <v>62</v>
      </c>
      <c r="R1" t="s">
        <v>83</v>
      </c>
      <c r="S1" t="s">
        <v>84</v>
      </c>
      <c r="T1" t="s">
        <v>89</v>
      </c>
      <c r="U1" t="s">
        <v>86</v>
      </c>
      <c r="V1" t="s">
        <v>76</v>
      </c>
      <c r="W1" t="s">
        <v>81</v>
      </c>
      <c r="X1" t="s">
        <v>75</v>
      </c>
      <c r="Y1" t="s">
        <v>79</v>
      </c>
      <c r="Z1" t="s">
        <v>99</v>
      </c>
      <c r="AA1" t="s">
        <v>101</v>
      </c>
      <c r="AB1" t="s">
        <v>111</v>
      </c>
      <c r="AC1" t="s">
        <v>102</v>
      </c>
      <c r="AD1" t="s">
        <v>110</v>
      </c>
      <c r="AE1" t="s">
        <v>59</v>
      </c>
      <c r="AF1" t="s">
        <v>60</v>
      </c>
      <c r="AG1" t="s">
        <v>62</v>
      </c>
      <c r="AH1" t="s">
        <v>28</v>
      </c>
      <c r="AI1" t="s">
        <v>112</v>
      </c>
      <c r="AJ1" t="s">
        <v>26</v>
      </c>
      <c r="AK1" t="s">
        <v>31</v>
      </c>
      <c r="AL1" t="s">
        <v>53</v>
      </c>
      <c r="AM1" t="s">
        <v>54</v>
      </c>
      <c r="AN1" t="s">
        <v>51</v>
      </c>
      <c r="AO1" t="s">
        <v>56</v>
      </c>
      <c r="AP1" t="s">
        <v>113</v>
      </c>
      <c r="AQ1" t="s">
        <v>44</v>
      </c>
      <c r="AR1" t="s">
        <v>114</v>
      </c>
      <c r="AS1" t="s">
        <v>46</v>
      </c>
    </row>
    <row r="2" spans="1:45" x14ac:dyDescent="0.25">
      <c r="A2" t="s">
        <v>115</v>
      </c>
      <c r="B2">
        <v>12216</v>
      </c>
      <c r="C2">
        <v>9955</v>
      </c>
      <c r="D2">
        <v>10855</v>
      </c>
      <c r="E2">
        <v>10905</v>
      </c>
      <c r="F2">
        <v>19382</v>
      </c>
      <c r="G2">
        <v>14081</v>
      </c>
      <c r="H2">
        <v>18284</v>
      </c>
      <c r="I2">
        <v>13472</v>
      </c>
      <c r="J2">
        <v>5426</v>
      </c>
      <c r="K2">
        <v>7958</v>
      </c>
      <c r="L2">
        <v>12368</v>
      </c>
      <c r="M2">
        <v>7820</v>
      </c>
      <c r="N2">
        <v>3495</v>
      </c>
      <c r="O2">
        <v>9640</v>
      </c>
      <c r="P2">
        <v>2379</v>
      </c>
      <c r="Q2">
        <v>1360</v>
      </c>
      <c r="R2">
        <v>977</v>
      </c>
      <c r="S2">
        <v>3879</v>
      </c>
      <c r="T2">
        <v>4712</v>
      </c>
      <c r="U2">
        <v>277</v>
      </c>
      <c r="V2">
        <v>1308</v>
      </c>
      <c r="W2">
        <v>624</v>
      </c>
      <c r="X2">
        <v>84</v>
      </c>
      <c r="Y2">
        <v>332</v>
      </c>
      <c r="Z2">
        <v>1159</v>
      </c>
      <c r="AA2">
        <v>1047</v>
      </c>
      <c r="AB2">
        <v>352</v>
      </c>
      <c r="AC2">
        <v>433</v>
      </c>
      <c r="AD2">
        <v>3495</v>
      </c>
      <c r="AE2">
        <v>9640</v>
      </c>
      <c r="AF2">
        <v>2379</v>
      </c>
      <c r="AG2">
        <v>1360</v>
      </c>
      <c r="AI2">
        <v>92</v>
      </c>
      <c r="AJ2">
        <v>423</v>
      </c>
      <c r="AK2">
        <v>158</v>
      </c>
      <c r="AL2">
        <v>60</v>
      </c>
      <c r="AM2">
        <v>223</v>
      </c>
      <c r="AN2">
        <v>599</v>
      </c>
      <c r="AO2">
        <v>200</v>
      </c>
      <c r="AP2">
        <v>292</v>
      </c>
      <c r="AQ2">
        <v>171</v>
      </c>
      <c r="AR2">
        <v>1026</v>
      </c>
      <c r="AS2">
        <v>375</v>
      </c>
    </row>
    <row r="3" spans="1:45" x14ac:dyDescent="0.25">
      <c r="A3" t="s">
        <v>116</v>
      </c>
      <c r="B3">
        <v>2486</v>
      </c>
      <c r="C3">
        <v>1878</v>
      </c>
      <c r="D3">
        <v>2036</v>
      </c>
      <c r="E3">
        <v>2202</v>
      </c>
      <c r="F3">
        <v>3501</v>
      </c>
      <c r="G3">
        <v>3064</v>
      </c>
      <c r="H3">
        <v>3757</v>
      </c>
      <c r="I3">
        <v>2087</v>
      </c>
      <c r="J3">
        <v>1045</v>
      </c>
      <c r="K3">
        <v>1293</v>
      </c>
      <c r="L3">
        <v>2265</v>
      </c>
      <c r="M3">
        <v>1258</v>
      </c>
      <c r="N3">
        <v>566</v>
      </c>
      <c r="O3">
        <v>1713</v>
      </c>
      <c r="P3">
        <v>428</v>
      </c>
      <c r="Q3">
        <v>169</v>
      </c>
      <c r="R3">
        <v>214</v>
      </c>
      <c r="S3">
        <v>750</v>
      </c>
      <c r="T3">
        <v>835</v>
      </c>
      <c r="U3">
        <v>54</v>
      </c>
      <c r="V3">
        <v>254</v>
      </c>
      <c r="W3">
        <v>116</v>
      </c>
      <c r="Y3">
        <v>69</v>
      </c>
      <c r="Z3">
        <v>249</v>
      </c>
      <c r="AA3">
        <v>295</v>
      </c>
      <c r="AC3">
        <v>86</v>
      </c>
      <c r="AD3">
        <v>566</v>
      </c>
      <c r="AE3">
        <v>1713</v>
      </c>
      <c r="AF3">
        <v>428</v>
      </c>
      <c r="AG3">
        <v>169</v>
      </c>
      <c r="AJ3">
        <v>102</v>
      </c>
      <c r="AK3">
        <v>0</v>
      </c>
      <c r="AN3">
        <v>81</v>
      </c>
      <c r="AO3">
        <v>0</v>
      </c>
      <c r="AP3">
        <v>59</v>
      </c>
      <c r="AR3">
        <v>200</v>
      </c>
      <c r="AS3">
        <v>0</v>
      </c>
    </row>
    <row r="4" spans="1:45" x14ac:dyDescent="0.25">
      <c r="A4" t="s">
        <v>117</v>
      </c>
      <c r="B4">
        <v>37436</v>
      </c>
      <c r="C4">
        <v>64713</v>
      </c>
      <c r="D4">
        <v>38726</v>
      </c>
      <c r="E4">
        <v>8352</v>
      </c>
      <c r="F4">
        <v>121574</v>
      </c>
      <c r="G4">
        <v>46433</v>
      </c>
      <c r="H4">
        <v>34167</v>
      </c>
      <c r="I4">
        <v>15932</v>
      </c>
      <c r="J4">
        <v>10603</v>
      </c>
      <c r="K4">
        <v>8506</v>
      </c>
      <c r="L4">
        <v>20874</v>
      </c>
      <c r="M4">
        <v>10913</v>
      </c>
      <c r="N4">
        <v>6517</v>
      </c>
      <c r="O4">
        <v>26080</v>
      </c>
      <c r="P4">
        <v>1442</v>
      </c>
      <c r="Q4">
        <v>785</v>
      </c>
      <c r="R4">
        <v>174</v>
      </c>
      <c r="S4">
        <v>1779</v>
      </c>
      <c r="T4">
        <v>1662</v>
      </c>
      <c r="U4">
        <v>68</v>
      </c>
      <c r="V4">
        <v>753</v>
      </c>
      <c r="W4">
        <v>1594</v>
      </c>
      <c r="X4">
        <v>329</v>
      </c>
      <c r="Y4">
        <v>201</v>
      </c>
      <c r="AA4">
        <v>998</v>
      </c>
      <c r="AB4">
        <v>528</v>
      </c>
      <c r="AC4">
        <v>0</v>
      </c>
      <c r="AD4">
        <v>6517</v>
      </c>
      <c r="AE4">
        <v>26080</v>
      </c>
      <c r="AF4">
        <v>1442</v>
      </c>
      <c r="AG4">
        <v>785</v>
      </c>
      <c r="AH4">
        <v>208</v>
      </c>
      <c r="AI4">
        <v>40</v>
      </c>
      <c r="AJ4">
        <v>253</v>
      </c>
      <c r="AK4">
        <v>57</v>
      </c>
      <c r="AL4">
        <v>122</v>
      </c>
      <c r="AO4">
        <v>0</v>
      </c>
      <c r="AS4">
        <v>0</v>
      </c>
    </row>
    <row r="5" spans="1:45" x14ac:dyDescent="0.25">
      <c r="A5" t="s">
        <v>118</v>
      </c>
      <c r="B5">
        <v>5254</v>
      </c>
      <c r="C5">
        <v>102</v>
      </c>
      <c r="D5">
        <v>3785</v>
      </c>
      <c r="E5">
        <v>7450</v>
      </c>
      <c r="F5">
        <v>774</v>
      </c>
      <c r="G5">
        <v>6746</v>
      </c>
      <c r="H5">
        <v>12971</v>
      </c>
      <c r="I5">
        <v>35469</v>
      </c>
      <c r="J5">
        <v>2195</v>
      </c>
      <c r="K5">
        <v>5259</v>
      </c>
      <c r="L5">
        <v>3033</v>
      </c>
      <c r="M5">
        <v>23063</v>
      </c>
      <c r="N5">
        <v>5543</v>
      </c>
      <c r="O5">
        <v>1391</v>
      </c>
      <c r="P5">
        <v>804</v>
      </c>
      <c r="Q5">
        <v>518</v>
      </c>
      <c r="R5">
        <v>224</v>
      </c>
      <c r="S5">
        <v>1386</v>
      </c>
      <c r="T5">
        <v>1068</v>
      </c>
      <c r="U5">
        <v>153</v>
      </c>
      <c r="V5">
        <v>2348</v>
      </c>
      <c r="W5">
        <v>205</v>
      </c>
      <c r="X5">
        <v>83</v>
      </c>
      <c r="Y5">
        <v>824</v>
      </c>
      <c r="Z5">
        <v>464</v>
      </c>
      <c r="AA5">
        <v>809</v>
      </c>
      <c r="AC5">
        <v>140</v>
      </c>
      <c r="AD5">
        <v>5543</v>
      </c>
      <c r="AE5">
        <v>1391</v>
      </c>
      <c r="AF5">
        <v>804</v>
      </c>
      <c r="AG5">
        <v>518</v>
      </c>
      <c r="AI5">
        <v>57</v>
      </c>
      <c r="AJ5">
        <v>237</v>
      </c>
      <c r="AK5">
        <v>59</v>
      </c>
      <c r="AM5">
        <v>159</v>
      </c>
      <c r="AN5">
        <v>83</v>
      </c>
      <c r="AO5">
        <v>59</v>
      </c>
      <c r="AP5">
        <v>1647</v>
      </c>
      <c r="AR5">
        <v>1257</v>
      </c>
      <c r="AS5">
        <v>1475</v>
      </c>
    </row>
    <row r="6" spans="1:45" x14ac:dyDescent="0.25">
      <c r="A6" t="s">
        <v>119</v>
      </c>
      <c r="B6">
        <v>210</v>
      </c>
      <c r="D6">
        <v>149</v>
      </c>
      <c r="E6">
        <v>270</v>
      </c>
      <c r="F6">
        <v>107</v>
      </c>
      <c r="G6">
        <v>279</v>
      </c>
      <c r="H6">
        <v>503</v>
      </c>
      <c r="I6">
        <v>513</v>
      </c>
      <c r="J6">
        <v>117</v>
      </c>
      <c r="K6">
        <v>180</v>
      </c>
      <c r="L6">
        <v>281</v>
      </c>
      <c r="M6">
        <v>231</v>
      </c>
      <c r="N6">
        <v>171</v>
      </c>
      <c r="P6">
        <v>51</v>
      </c>
      <c r="Q6">
        <v>0</v>
      </c>
      <c r="R6">
        <v>109</v>
      </c>
      <c r="S6">
        <v>660</v>
      </c>
      <c r="U6">
        <v>0</v>
      </c>
      <c r="V6">
        <v>290</v>
      </c>
      <c r="Y6">
        <v>0</v>
      </c>
      <c r="AC6">
        <v>365</v>
      </c>
      <c r="AD6">
        <v>171</v>
      </c>
      <c r="AF6">
        <v>51</v>
      </c>
      <c r="AG6">
        <v>0</v>
      </c>
      <c r="AK6">
        <v>0</v>
      </c>
      <c r="AO6">
        <v>0</v>
      </c>
      <c r="AP6">
        <v>310</v>
      </c>
      <c r="AS6">
        <v>0</v>
      </c>
    </row>
    <row r="7" spans="1:45" x14ac:dyDescent="0.25">
      <c r="A7" t="s">
        <v>120</v>
      </c>
      <c r="B7">
        <v>25395</v>
      </c>
      <c r="C7">
        <v>1266</v>
      </c>
      <c r="D7">
        <v>21784</v>
      </c>
      <c r="E7">
        <v>9448</v>
      </c>
      <c r="F7">
        <v>6111</v>
      </c>
      <c r="G7">
        <v>9843</v>
      </c>
      <c r="H7">
        <v>9137</v>
      </c>
      <c r="I7">
        <v>44024</v>
      </c>
      <c r="J7">
        <v>11085</v>
      </c>
      <c r="K7">
        <v>9590</v>
      </c>
      <c r="L7">
        <v>9697</v>
      </c>
      <c r="M7">
        <v>32693</v>
      </c>
      <c r="N7">
        <v>9407</v>
      </c>
      <c r="O7">
        <v>14115</v>
      </c>
      <c r="P7">
        <v>1747</v>
      </c>
      <c r="Q7">
        <v>1464</v>
      </c>
      <c r="R7">
        <v>1462</v>
      </c>
      <c r="S7">
        <v>2311</v>
      </c>
      <c r="T7">
        <v>10622</v>
      </c>
      <c r="U7">
        <v>279</v>
      </c>
      <c r="V7">
        <v>3263</v>
      </c>
      <c r="W7">
        <v>1244</v>
      </c>
      <c r="X7">
        <v>569</v>
      </c>
      <c r="Y7">
        <v>960</v>
      </c>
      <c r="Z7">
        <v>921</v>
      </c>
      <c r="AA7">
        <v>2957</v>
      </c>
      <c r="AB7">
        <v>329</v>
      </c>
      <c r="AC7">
        <v>420</v>
      </c>
      <c r="AD7">
        <v>9407</v>
      </c>
      <c r="AE7">
        <v>14115</v>
      </c>
      <c r="AF7">
        <v>1747</v>
      </c>
      <c r="AG7">
        <v>1464</v>
      </c>
      <c r="AH7">
        <v>236</v>
      </c>
      <c r="AI7">
        <v>111</v>
      </c>
      <c r="AJ7">
        <v>630</v>
      </c>
      <c r="AK7">
        <v>263</v>
      </c>
      <c r="AL7">
        <v>214</v>
      </c>
      <c r="AM7">
        <v>391</v>
      </c>
      <c r="AN7">
        <v>346</v>
      </c>
      <c r="AO7">
        <v>170</v>
      </c>
      <c r="AP7">
        <v>337</v>
      </c>
      <c r="AQ7">
        <v>295</v>
      </c>
      <c r="AR7">
        <v>743</v>
      </c>
      <c r="AS7">
        <v>341</v>
      </c>
    </row>
    <row r="8" spans="1:45" x14ac:dyDescent="0.25">
      <c r="A8" t="s">
        <v>121</v>
      </c>
      <c r="B8">
        <v>2074</v>
      </c>
      <c r="C8">
        <v>1117</v>
      </c>
      <c r="D8">
        <v>954</v>
      </c>
      <c r="E8">
        <v>930</v>
      </c>
      <c r="F8">
        <v>1591</v>
      </c>
      <c r="G8">
        <v>744</v>
      </c>
      <c r="H8">
        <v>2156</v>
      </c>
      <c r="I8">
        <v>806</v>
      </c>
      <c r="J8">
        <v>596</v>
      </c>
      <c r="K8">
        <v>438</v>
      </c>
      <c r="L8">
        <v>851</v>
      </c>
      <c r="M8">
        <v>496</v>
      </c>
      <c r="N8">
        <v>457</v>
      </c>
      <c r="O8">
        <v>726</v>
      </c>
      <c r="P8">
        <v>154</v>
      </c>
      <c r="Q8">
        <v>67</v>
      </c>
      <c r="R8">
        <v>150</v>
      </c>
      <c r="S8">
        <v>422</v>
      </c>
      <c r="T8">
        <v>396</v>
      </c>
      <c r="U8">
        <v>0</v>
      </c>
      <c r="W8">
        <v>123</v>
      </c>
      <c r="X8">
        <v>39</v>
      </c>
      <c r="Y8">
        <v>48</v>
      </c>
      <c r="Z8">
        <v>169</v>
      </c>
      <c r="AA8">
        <v>445</v>
      </c>
      <c r="AB8">
        <v>517</v>
      </c>
      <c r="AC8">
        <v>68</v>
      </c>
      <c r="AD8">
        <v>457</v>
      </c>
      <c r="AE8">
        <v>726</v>
      </c>
      <c r="AF8">
        <v>154</v>
      </c>
      <c r="AG8">
        <v>67</v>
      </c>
      <c r="AK8">
        <v>0</v>
      </c>
      <c r="AL8">
        <v>17</v>
      </c>
      <c r="AM8">
        <v>73</v>
      </c>
      <c r="AO8">
        <v>0</v>
      </c>
      <c r="AS8">
        <v>0</v>
      </c>
    </row>
    <row r="9" spans="1:45" x14ac:dyDescent="0.25">
      <c r="A9" t="s">
        <v>122</v>
      </c>
      <c r="B9">
        <v>3970</v>
      </c>
      <c r="C9">
        <v>6328</v>
      </c>
      <c r="D9">
        <v>2419</v>
      </c>
      <c r="E9">
        <v>2095</v>
      </c>
      <c r="F9">
        <v>6660</v>
      </c>
      <c r="G9">
        <v>2549</v>
      </c>
      <c r="H9">
        <v>7961</v>
      </c>
      <c r="I9">
        <v>2150</v>
      </c>
      <c r="J9">
        <v>1890</v>
      </c>
      <c r="K9">
        <v>905</v>
      </c>
      <c r="L9">
        <v>2462</v>
      </c>
      <c r="M9">
        <v>1786</v>
      </c>
      <c r="N9">
        <v>1563</v>
      </c>
      <c r="O9">
        <v>3565</v>
      </c>
      <c r="P9">
        <v>495</v>
      </c>
      <c r="Q9">
        <v>163</v>
      </c>
      <c r="R9">
        <v>317</v>
      </c>
      <c r="S9">
        <v>659</v>
      </c>
      <c r="T9">
        <v>933</v>
      </c>
      <c r="U9">
        <v>82</v>
      </c>
      <c r="V9">
        <v>257</v>
      </c>
      <c r="W9">
        <v>219</v>
      </c>
      <c r="X9">
        <v>84</v>
      </c>
      <c r="Y9">
        <v>76</v>
      </c>
      <c r="Z9">
        <v>315</v>
      </c>
      <c r="AA9">
        <v>1763</v>
      </c>
      <c r="AB9">
        <v>809</v>
      </c>
      <c r="AC9">
        <v>114</v>
      </c>
      <c r="AD9">
        <v>1563</v>
      </c>
      <c r="AE9">
        <v>3565</v>
      </c>
      <c r="AF9">
        <v>495</v>
      </c>
      <c r="AG9">
        <v>163</v>
      </c>
      <c r="AH9">
        <v>1725</v>
      </c>
      <c r="AJ9">
        <v>83</v>
      </c>
      <c r="AK9">
        <v>54</v>
      </c>
      <c r="AL9">
        <v>43</v>
      </c>
      <c r="AM9">
        <v>121</v>
      </c>
      <c r="AN9">
        <v>143</v>
      </c>
      <c r="AO9">
        <v>80</v>
      </c>
      <c r="AP9">
        <v>95</v>
      </c>
      <c r="AQ9">
        <v>134</v>
      </c>
      <c r="AR9">
        <v>304</v>
      </c>
      <c r="AS9">
        <v>281</v>
      </c>
    </row>
    <row r="10" spans="1:45" x14ac:dyDescent="0.25">
      <c r="A10" t="s">
        <v>123</v>
      </c>
      <c r="B10">
        <v>6242</v>
      </c>
      <c r="C10">
        <v>6369</v>
      </c>
      <c r="D10">
        <v>2550</v>
      </c>
      <c r="E10">
        <v>3916</v>
      </c>
      <c r="F10">
        <v>7500</v>
      </c>
      <c r="G10">
        <v>2832</v>
      </c>
      <c r="H10">
        <v>6550</v>
      </c>
      <c r="I10">
        <v>2147</v>
      </c>
      <c r="J10">
        <v>2168</v>
      </c>
      <c r="K10">
        <v>1409</v>
      </c>
      <c r="L10">
        <v>3020</v>
      </c>
      <c r="M10">
        <v>1644</v>
      </c>
      <c r="N10">
        <v>859</v>
      </c>
      <c r="O10">
        <v>1950</v>
      </c>
      <c r="P10">
        <v>369</v>
      </c>
      <c r="Q10">
        <v>350</v>
      </c>
      <c r="R10">
        <v>471</v>
      </c>
      <c r="S10">
        <v>1589</v>
      </c>
      <c r="T10">
        <v>957</v>
      </c>
      <c r="U10">
        <v>174</v>
      </c>
      <c r="V10">
        <v>276</v>
      </c>
      <c r="W10">
        <v>473</v>
      </c>
      <c r="X10">
        <v>132</v>
      </c>
      <c r="Y10">
        <v>292</v>
      </c>
      <c r="Z10">
        <v>672</v>
      </c>
      <c r="AA10">
        <v>1190</v>
      </c>
      <c r="AB10">
        <v>2033</v>
      </c>
      <c r="AC10">
        <v>463</v>
      </c>
      <c r="AD10">
        <v>859</v>
      </c>
      <c r="AE10">
        <v>1950</v>
      </c>
      <c r="AF10">
        <v>369</v>
      </c>
      <c r="AG10">
        <v>350</v>
      </c>
      <c r="AH10">
        <v>221</v>
      </c>
      <c r="AJ10">
        <v>127</v>
      </c>
      <c r="AK10">
        <v>235</v>
      </c>
      <c r="AL10">
        <v>69</v>
      </c>
      <c r="AM10">
        <v>375</v>
      </c>
      <c r="AN10">
        <v>324</v>
      </c>
      <c r="AO10">
        <v>228</v>
      </c>
      <c r="AP10">
        <v>67</v>
      </c>
      <c r="AR10">
        <v>190</v>
      </c>
      <c r="AS10">
        <v>700</v>
      </c>
    </row>
    <row r="11" spans="1:45" x14ac:dyDescent="0.25">
      <c r="A11" t="s">
        <v>124</v>
      </c>
      <c r="B11">
        <v>6835</v>
      </c>
      <c r="C11">
        <v>6347</v>
      </c>
      <c r="D11">
        <v>7038</v>
      </c>
      <c r="E11">
        <v>3301</v>
      </c>
      <c r="F11">
        <v>23450</v>
      </c>
      <c r="G11">
        <v>3747</v>
      </c>
      <c r="H11">
        <v>27657</v>
      </c>
      <c r="I11">
        <v>3782</v>
      </c>
      <c r="J11">
        <v>5049</v>
      </c>
      <c r="K11">
        <v>3808</v>
      </c>
      <c r="L11">
        <v>42290</v>
      </c>
      <c r="M11">
        <v>2706</v>
      </c>
      <c r="N11">
        <v>7437</v>
      </c>
      <c r="O11">
        <v>9979</v>
      </c>
      <c r="P11">
        <v>2319</v>
      </c>
      <c r="Q11">
        <v>4371</v>
      </c>
      <c r="R11">
        <v>2844</v>
      </c>
      <c r="S11">
        <v>3516</v>
      </c>
      <c r="T11">
        <v>8834</v>
      </c>
      <c r="U11">
        <v>177</v>
      </c>
      <c r="V11">
        <v>24807</v>
      </c>
      <c r="W11">
        <v>590</v>
      </c>
      <c r="X11">
        <v>199</v>
      </c>
      <c r="Y11">
        <v>241</v>
      </c>
      <c r="Z11">
        <v>2636</v>
      </c>
      <c r="AA11">
        <v>2230</v>
      </c>
      <c r="AB11">
        <v>116415</v>
      </c>
      <c r="AC11">
        <v>1786</v>
      </c>
      <c r="AD11">
        <v>7437</v>
      </c>
      <c r="AE11">
        <v>9979</v>
      </c>
      <c r="AF11">
        <v>2319</v>
      </c>
      <c r="AG11">
        <v>4371</v>
      </c>
      <c r="AH11">
        <v>14247</v>
      </c>
      <c r="AI11">
        <v>554</v>
      </c>
      <c r="AJ11">
        <v>3902</v>
      </c>
      <c r="AK11">
        <v>61554</v>
      </c>
      <c r="AL11">
        <v>90</v>
      </c>
      <c r="AM11">
        <v>423</v>
      </c>
      <c r="AN11">
        <v>439</v>
      </c>
      <c r="AO11">
        <v>477</v>
      </c>
      <c r="AP11">
        <v>425</v>
      </c>
      <c r="AQ11">
        <v>3165</v>
      </c>
      <c r="AR11">
        <v>6679</v>
      </c>
      <c r="AS11">
        <v>77935</v>
      </c>
    </row>
    <row r="12" spans="1:45" x14ac:dyDescent="0.25">
      <c r="A12" t="s">
        <v>125</v>
      </c>
      <c r="B12">
        <v>354</v>
      </c>
      <c r="C12">
        <v>288</v>
      </c>
      <c r="D12">
        <v>224</v>
      </c>
      <c r="E12">
        <v>493</v>
      </c>
      <c r="F12">
        <v>889</v>
      </c>
      <c r="G12">
        <v>428</v>
      </c>
      <c r="H12">
        <v>1066</v>
      </c>
      <c r="I12">
        <v>452</v>
      </c>
      <c r="J12">
        <v>430</v>
      </c>
      <c r="K12">
        <v>258</v>
      </c>
      <c r="L12">
        <v>526</v>
      </c>
      <c r="M12">
        <v>377</v>
      </c>
      <c r="O12">
        <v>277</v>
      </c>
      <c r="Q12">
        <v>81</v>
      </c>
      <c r="R12">
        <v>164</v>
      </c>
      <c r="S12">
        <v>412</v>
      </c>
      <c r="T12">
        <v>315</v>
      </c>
      <c r="U12">
        <v>53</v>
      </c>
      <c r="W12">
        <v>110</v>
      </c>
      <c r="X12">
        <v>46</v>
      </c>
      <c r="Y12">
        <v>81</v>
      </c>
      <c r="Z12">
        <v>397</v>
      </c>
      <c r="AA12">
        <v>445</v>
      </c>
      <c r="AB12">
        <v>690</v>
      </c>
      <c r="AC12">
        <v>104</v>
      </c>
      <c r="AE12">
        <v>277</v>
      </c>
      <c r="AG12">
        <v>81</v>
      </c>
      <c r="AK12">
        <v>75</v>
      </c>
      <c r="AL12">
        <v>21</v>
      </c>
      <c r="AM12">
        <v>115</v>
      </c>
      <c r="AN12">
        <v>87</v>
      </c>
      <c r="AO12">
        <v>65</v>
      </c>
      <c r="AS12">
        <v>215</v>
      </c>
    </row>
    <row r="13" spans="1:45" x14ac:dyDescent="0.25">
      <c r="A13" t="s">
        <v>126</v>
      </c>
      <c r="B13">
        <v>211</v>
      </c>
      <c r="C13">
        <v>189</v>
      </c>
      <c r="D13">
        <v>88</v>
      </c>
      <c r="E13">
        <v>238</v>
      </c>
      <c r="F13">
        <v>465</v>
      </c>
      <c r="G13">
        <v>173</v>
      </c>
      <c r="H13">
        <v>365</v>
      </c>
      <c r="I13">
        <v>94</v>
      </c>
      <c r="J13">
        <v>113</v>
      </c>
      <c r="K13">
        <v>73</v>
      </c>
      <c r="L13">
        <v>182</v>
      </c>
      <c r="M13">
        <v>0</v>
      </c>
      <c r="Q13">
        <v>0</v>
      </c>
      <c r="U13">
        <v>0</v>
      </c>
      <c r="Y13">
        <v>0</v>
      </c>
      <c r="AC13">
        <v>0</v>
      </c>
      <c r="AG13">
        <v>0</v>
      </c>
      <c r="AK13">
        <v>0</v>
      </c>
      <c r="AO13">
        <v>0</v>
      </c>
      <c r="AS13">
        <v>0</v>
      </c>
    </row>
    <row r="14" spans="1:45" x14ac:dyDescent="0.25">
      <c r="A14" t="s">
        <v>127</v>
      </c>
      <c r="B14">
        <v>314</v>
      </c>
      <c r="C14">
        <v>163</v>
      </c>
      <c r="D14">
        <v>182</v>
      </c>
      <c r="E14">
        <v>200</v>
      </c>
      <c r="F14">
        <v>280</v>
      </c>
      <c r="G14">
        <v>194</v>
      </c>
      <c r="H14">
        <v>267</v>
      </c>
      <c r="I14">
        <v>178</v>
      </c>
      <c r="J14">
        <v>157</v>
      </c>
      <c r="K14">
        <v>145</v>
      </c>
      <c r="L14">
        <v>283</v>
      </c>
      <c r="M14">
        <v>205</v>
      </c>
      <c r="N14">
        <v>363</v>
      </c>
      <c r="O14">
        <v>910</v>
      </c>
      <c r="P14">
        <v>124</v>
      </c>
      <c r="Q14">
        <v>119</v>
      </c>
      <c r="R14">
        <v>158</v>
      </c>
      <c r="S14">
        <v>359</v>
      </c>
      <c r="T14">
        <v>263</v>
      </c>
      <c r="U14">
        <v>71</v>
      </c>
      <c r="W14">
        <v>94</v>
      </c>
      <c r="X14">
        <v>31</v>
      </c>
      <c r="Y14">
        <v>49</v>
      </c>
      <c r="Z14">
        <v>224</v>
      </c>
      <c r="AA14">
        <v>1323</v>
      </c>
      <c r="AB14">
        <v>280</v>
      </c>
      <c r="AC14">
        <v>96</v>
      </c>
      <c r="AD14">
        <v>363</v>
      </c>
      <c r="AE14">
        <v>910</v>
      </c>
      <c r="AF14">
        <v>124</v>
      </c>
      <c r="AG14">
        <v>119</v>
      </c>
      <c r="AJ14">
        <v>64</v>
      </c>
      <c r="AK14">
        <v>0</v>
      </c>
      <c r="AL14">
        <v>19</v>
      </c>
      <c r="AM14">
        <v>92</v>
      </c>
      <c r="AN14">
        <v>93</v>
      </c>
      <c r="AO14">
        <v>68</v>
      </c>
      <c r="AP14">
        <v>139</v>
      </c>
      <c r="AR14">
        <v>298</v>
      </c>
      <c r="AS14">
        <v>157</v>
      </c>
    </row>
    <row r="15" spans="1:45" x14ac:dyDescent="0.25">
      <c r="A15" t="s">
        <v>128</v>
      </c>
      <c r="B15">
        <v>17382</v>
      </c>
      <c r="C15">
        <v>3501</v>
      </c>
      <c r="D15">
        <v>11793</v>
      </c>
      <c r="E15">
        <v>24979</v>
      </c>
      <c r="F15">
        <v>4012</v>
      </c>
      <c r="G15">
        <v>5827</v>
      </c>
      <c r="H15">
        <v>5696</v>
      </c>
      <c r="I15">
        <v>12818</v>
      </c>
      <c r="J15">
        <v>8307</v>
      </c>
      <c r="K15">
        <v>13230</v>
      </c>
      <c r="L15">
        <v>10070</v>
      </c>
      <c r="M15">
        <v>17932</v>
      </c>
      <c r="N15">
        <v>13951</v>
      </c>
      <c r="O15">
        <v>18334</v>
      </c>
      <c r="P15">
        <v>6419</v>
      </c>
      <c r="Q15">
        <v>3034</v>
      </c>
      <c r="R15">
        <v>4066</v>
      </c>
      <c r="S15">
        <v>10761</v>
      </c>
      <c r="T15">
        <v>9201</v>
      </c>
      <c r="U15">
        <v>5395</v>
      </c>
      <c r="V15">
        <v>8397</v>
      </c>
      <c r="W15">
        <v>2320</v>
      </c>
      <c r="X15">
        <v>876</v>
      </c>
      <c r="Y15">
        <v>5545</v>
      </c>
      <c r="Z15">
        <v>6147</v>
      </c>
      <c r="AA15">
        <v>7881</v>
      </c>
      <c r="AB15">
        <v>31285</v>
      </c>
      <c r="AC15">
        <v>4141</v>
      </c>
      <c r="AD15">
        <v>13951</v>
      </c>
      <c r="AE15">
        <v>18334</v>
      </c>
      <c r="AF15">
        <v>6419</v>
      </c>
      <c r="AG15">
        <v>3034</v>
      </c>
      <c r="AH15">
        <v>10611</v>
      </c>
      <c r="AI15">
        <v>563</v>
      </c>
      <c r="AJ15">
        <v>3523</v>
      </c>
      <c r="AK15">
        <v>1993</v>
      </c>
      <c r="AL15">
        <v>551</v>
      </c>
      <c r="AM15">
        <v>1707</v>
      </c>
      <c r="AN15">
        <v>2285</v>
      </c>
      <c r="AO15">
        <v>1289</v>
      </c>
      <c r="AP15">
        <v>1846</v>
      </c>
      <c r="AQ15">
        <v>144419</v>
      </c>
      <c r="AR15">
        <v>7170</v>
      </c>
      <c r="AS15">
        <v>7778</v>
      </c>
    </row>
    <row r="16" spans="1:45" x14ac:dyDescent="0.25">
      <c r="A16" t="s">
        <v>129</v>
      </c>
      <c r="B16">
        <v>643</v>
      </c>
      <c r="C16">
        <v>259</v>
      </c>
      <c r="D16">
        <v>1129</v>
      </c>
      <c r="E16">
        <v>483</v>
      </c>
      <c r="F16">
        <v>522</v>
      </c>
      <c r="G16">
        <v>875</v>
      </c>
      <c r="H16">
        <v>1116</v>
      </c>
      <c r="I16">
        <v>1272</v>
      </c>
      <c r="J16">
        <v>595</v>
      </c>
      <c r="K16">
        <v>1071</v>
      </c>
      <c r="L16">
        <v>1265</v>
      </c>
      <c r="M16">
        <v>1338</v>
      </c>
      <c r="N16">
        <v>577</v>
      </c>
      <c r="O16">
        <v>1107</v>
      </c>
      <c r="P16">
        <v>352</v>
      </c>
      <c r="Q16">
        <v>211</v>
      </c>
      <c r="R16">
        <v>335</v>
      </c>
      <c r="S16">
        <v>1317</v>
      </c>
      <c r="T16">
        <v>1028</v>
      </c>
      <c r="U16">
        <v>149</v>
      </c>
      <c r="V16">
        <v>404</v>
      </c>
      <c r="W16">
        <v>250</v>
      </c>
      <c r="X16">
        <v>67</v>
      </c>
      <c r="Y16">
        <v>196</v>
      </c>
      <c r="Z16">
        <v>396</v>
      </c>
      <c r="AA16">
        <v>651</v>
      </c>
      <c r="AB16">
        <v>464</v>
      </c>
      <c r="AC16">
        <v>215</v>
      </c>
      <c r="AD16">
        <v>577</v>
      </c>
      <c r="AE16">
        <v>1107</v>
      </c>
      <c r="AF16">
        <v>352</v>
      </c>
      <c r="AG16">
        <v>211</v>
      </c>
      <c r="AH16">
        <v>431</v>
      </c>
      <c r="AI16">
        <v>42</v>
      </c>
      <c r="AJ16">
        <v>181</v>
      </c>
      <c r="AK16">
        <v>101</v>
      </c>
      <c r="AL16">
        <v>32</v>
      </c>
      <c r="AM16">
        <v>146</v>
      </c>
      <c r="AN16">
        <v>181</v>
      </c>
      <c r="AO16">
        <v>128</v>
      </c>
      <c r="AP16">
        <v>128</v>
      </c>
      <c r="AR16">
        <v>331</v>
      </c>
      <c r="AS16">
        <v>352</v>
      </c>
    </row>
    <row r="17" spans="1:45" x14ac:dyDescent="0.25">
      <c r="A17" t="s">
        <v>130</v>
      </c>
      <c r="B17">
        <v>999</v>
      </c>
      <c r="C17">
        <v>2232</v>
      </c>
      <c r="D17">
        <v>480</v>
      </c>
      <c r="E17">
        <v>1464</v>
      </c>
      <c r="F17">
        <v>5609</v>
      </c>
      <c r="G17">
        <v>1707</v>
      </c>
      <c r="H17">
        <v>3404</v>
      </c>
      <c r="I17">
        <v>510</v>
      </c>
      <c r="J17">
        <v>451</v>
      </c>
      <c r="K17">
        <v>311</v>
      </c>
      <c r="L17">
        <v>1840</v>
      </c>
      <c r="M17">
        <v>347</v>
      </c>
      <c r="N17">
        <v>151</v>
      </c>
      <c r="O17">
        <v>528</v>
      </c>
      <c r="P17">
        <v>100</v>
      </c>
      <c r="Q17">
        <v>51</v>
      </c>
      <c r="U17">
        <v>0</v>
      </c>
      <c r="Y17">
        <v>0</v>
      </c>
      <c r="AC17">
        <v>0</v>
      </c>
      <c r="AD17">
        <v>151</v>
      </c>
      <c r="AE17">
        <v>528</v>
      </c>
      <c r="AF17">
        <v>100</v>
      </c>
      <c r="AG17">
        <v>51</v>
      </c>
      <c r="AK17">
        <v>0</v>
      </c>
      <c r="AO17">
        <v>0</v>
      </c>
      <c r="AS17">
        <v>0</v>
      </c>
    </row>
    <row r="18" spans="1:45" x14ac:dyDescent="0.25">
      <c r="A18" t="s">
        <v>131</v>
      </c>
      <c r="B18">
        <v>372</v>
      </c>
      <c r="C18">
        <v>1217</v>
      </c>
      <c r="D18">
        <v>360</v>
      </c>
      <c r="E18">
        <v>852</v>
      </c>
      <c r="F18">
        <v>2494</v>
      </c>
      <c r="G18">
        <v>1050</v>
      </c>
      <c r="H18">
        <v>1973</v>
      </c>
      <c r="I18">
        <v>222</v>
      </c>
      <c r="J18">
        <v>365</v>
      </c>
      <c r="K18">
        <v>241</v>
      </c>
      <c r="L18">
        <v>2122</v>
      </c>
      <c r="M18">
        <v>351</v>
      </c>
      <c r="N18">
        <v>445</v>
      </c>
      <c r="O18">
        <v>1031</v>
      </c>
      <c r="P18">
        <v>202</v>
      </c>
      <c r="Q18">
        <v>138</v>
      </c>
      <c r="T18">
        <v>235</v>
      </c>
      <c r="U18">
        <v>0</v>
      </c>
      <c r="Y18">
        <v>0</v>
      </c>
      <c r="AC18">
        <v>0</v>
      </c>
      <c r="AD18">
        <v>445</v>
      </c>
      <c r="AE18">
        <v>1031</v>
      </c>
      <c r="AF18">
        <v>202</v>
      </c>
      <c r="AG18">
        <v>138</v>
      </c>
      <c r="AK18">
        <v>0</v>
      </c>
      <c r="AO18">
        <v>0</v>
      </c>
      <c r="AS18">
        <v>0</v>
      </c>
    </row>
    <row r="19" spans="1:45" x14ac:dyDescent="0.25">
      <c r="A19" t="s">
        <v>132</v>
      </c>
      <c r="C19">
        <v>131</v>
      </c>
      <c r="E19">
        <v>115</v>
      </c>
      <c r="F19">
        <v>168</v>
      </c>
      <c r="H19">
        <v>182</v>
      </c>
      <c r="I19">
        <v>0</v>
      </c>
      <c r="M19">
        <v>0</v>
      </c>
      <c r="Q19">
        <v>0</v>
      </c>
      <c r="U19">
        <v>0</v>
      </c>
      <c r="Y19">
        <v>0</v>
      </c>
      <c r="AC19">
        <v>0</v>
      </c>
      <c r="AG19">
        <v>0</v>
      </c>
      <c r="AK19">
        <v>0</v>
      </c>
      <c r="AO19">
        <v>0</v>
      </c>
      <c r="AS19">
        <v>0</v>
      </c>
    </row>
    <row r="20" spans="1:45" x14ac:dyDescent="0.25">
      <c r="A20" t="s">
        <v>133</v>
      </c>
      <c r="B20">
        <v>102</v>
      </c>
      <c r="C20">
        <v>90</v>
      </c>
      <c r="E20">
        <v>154</v>
      </c>
      <c r="F20">
        <v>170</v>
      </c>
      <c r="G20">
        <v>208</v>
      </c>
      <c r="H20">
        <v>346</v>
      </c>
      <c r="I20">
        <v>87</v>
      </c>
      <c r="J20">
        <v>138</v>
      </c>
      <c r="K20">
        <v>167</v>
      </c>
      <c r="L20">
        <v>248</v>
      </c>
      <c r="M20">
        <v>94</v>
      </c>
      <c r="N20">
        <v>237</v>
      </c>
      <c r="O20">
        <v>310</v>
      </c>
      <c r="P20">
        <v>115</v>
      </c>
      <c r="Q20">
        <v>79</v>
      </c>
      <c r="R20">
        <v>146</v>
      </c>
      <c r="S20">
        <v>583</v>
      </c>
      <c r="T20">
        <v>261</v>
      </c>
      <c r="U20">
        <v>103</v>
      </c>
      <c r="V20">
        <v>233</v>
      </c>
      <c r="W20">
        <v>130</v>
      </c>
      <c r="X20">
        <v>29</v>
      </c>
      <c r="Y20">
        <v>97</v>
      </c>
      <c r="Z20">
        <v>324</v>
      </c>
      <c r="AA20">
        <v>461</v>
      </c>
      <c r="AB20">
        <v>383</v>
      </c>
      <c r="AC20">
        <v>149</v>
      </c>
      <c r="AD20">
        <v>237</v>
      </c>
      <c r="AE20">
        <v>310</v>
      </c>
      <c r="AF20">
        <v>115</v>
      </c>
      <c r="AG20">
        <v>79</v>
      </c>
      <c r="AH20">
        <v>230</v>
      </c>
      <c r="AJ20">
        <v>65</v>
      </c>
      <c r="AK20">
        <v>56</v>
      </c>
      <c r="AL20">
        <v>22</v>
      </c>
      <c r="AM20">
        <v>88</v>
      </c>
      <c r="AN20">
        <v>114</v>
      </c>
      <c r="AO20">
        <v>84</v>
      </c>
      <c r="AP20">
        <v>126</v>
      </c>
      <c r="AR20">
        <v>310</v>
      </c>
      <c r="AS20">
        <v>237</v>
      </c>
    </row>
    <row r="21" spans="1:45" x14ac:dyDescent="0.25">
      <c r="A21" t="s">
        <v>134</v>
      </c>
      <c r="E21">
        <v>220</v>
      </c>
      <c r="F21">
        <v>154</v>
      </c>
      <c r="G21">
        <v>98</v>
      </c>
      <c r="H21">
        <v>191</v>
      </c>
      <c r="I21">
        <v>90</v>
      </c>
      <c r="J21">
        <v>84</v>
      </c>
      <c r="K21">
        <v>92</v>
      </c>
      <c r="L21">
        <v>138</v>
      </c>
      <c r="M21">
        <v>127</v>
      </c>
      <c r="P21">
        <v>129</v>
      </c>
      <c r="Q21">
        <v>53</v>
      </c>
      <c r="T21">
        <v>360</v>
      </c>
      <c r="U21">
        <v>0</v>
      </c>
      <c r="V21">
        <v>304</v>
      </c>
      <c r="Y21">
        <v>0</v>
      </c>
      <c r="Z21">
        <v>178</v>
      </c>
      <c r="AA21">
        <v>485</v>
      </c>
      <c r="AC21">
        <v>95</v>
      </c>
      <c r="AF21">
        <v>129</v>
      </c>
      <c r="AG21">
        <v>53</v>
      </c>
      <c r="AH21">
        <v>791</v>
      </c>
      <c r="AK21">
        <v>0</v>
      </c>
      <c r="AO21">
        <v>0</v>
      </c>
      <c r="AP21">
        <v>63</v>
      </c>
      <c r="AR21">
        <v>281</v>
      </c>
      <c r="AS21">
        <v>0</v>
      </c>
    </row>
    <row r="22" spans="1:45" x14ac:dyDescent="0.25">
      <c r="A22" t="s">
        <v>135</v>
      </c>
      <c r="B22">
        <v>167</v>
      </c>
      <c r="C22">
        <v>201</v>
      </c>
      <c r="D22">
        <v>112</v>
      </c>
      <c r="E22">
        <v>529</v>
      </c>
      <c r="F22">
        <v>278</v>
      </c>
      <c r="G22">
        <v>210</v>
      </c>
      <c r="H22">
        <v>411</v>
      </c>
      <c r="I22">
        <v>96</v>
      </c>
      <c r="J22">
        <v>151</v>
      </c>
      <c r="K22">
        <v>116</v>
      </c>
      <c r="L22">
        <v>246</v>
      </c>
      <c r="M22">
        <v>129</v>
      </c>
      <c r="N22">
        <v>284</v>
      </c>
      <c r="Q22">
        <v>57</v>
      </c>
      <c r="R22">
        <v>91</v>
      </c>
      <c r="T22">
        <v>268</v>
      </c>
      <c r="U22">
        <v>34</v>
      </c>
      <c r="W22">
        <v>77</v>
      </c>
      <c r="Y22">
        <v>0</v>
      </c>
      <c r="Z22">
        <v>150</v>
      </c>
      <c r="AC22">
        <v>0</v>
      </c>
      <c r="AD22">
        <v>284</v>
      </c>
      <c r="AG22">
        <v>57</v>
      </c>
      <c r="AK22">
        <v>0</v>
      </c>
      <c r="AO22">
        <v>0</v>
      </c>
      <c r="AS22">
        <v>0</v>
      </c>
    </row>
    <row r="23" spans="1:45" x14ac:dyDescent="0.25">
      <c r="A23" t="s">
        <v>136</v>
      </c>
      <c r="B23">
        <v>3107</v>
      </c>
      <c r="C23">
        <v>6593</v>
      </c>
      <c r="D23">
        <v>3602</v>
      </c>
      <c r="E23">
        <v>2022</v>
      </c>
      <c r="F23">
        <v>2676</v>
      </c>
      <c r="G23">
        <v>1597</v>
      </c>
      <c r="H23">
        <v>2596</v>
      </c>
      <c r="I23">
        <v>666</v>
      </c>
      <c r="J23">
        <v>664</v>
      </c>
      <c r="K23">
        <v>525</v>
      </c>
      <c r="L23">
        <v>2071</v>
      </c>
      <c r="M23">
        <v>510</v>
      </c>
      <c r="N23">
        <v>1321</v>
      </c>
      <c r="O23">
        <v>1490</v>
      </c>
      <c r="P23">
        <v>222</v>
      </c>
      <c r="Q23">
        <v>173</v>
      </c>
      <c r="R23">
        <v>578</v>
      </c>
      <c r="S23">
        <v>551</v>
      </c>
      <c r="T23">
        <v>848</v>
      </c>
      <c r="U23">
        <v>0</v>
      </c>
      <c r="V23">
        <v>430</v>
      </c>
      <c r="X23">
        <v>33</v>
      </c>
      <c r="Y23">
        <v>48</v>
      </c>
      <c r="Z23">
        <v>158</v>
      </c>
      <c r="AA23">
        <v>686</v>
      </c>
      <c r="AB23">
        <v>371</v>
      </c>
      <c r="AC23">
        <v>118</v>
      </c>
      <c r="AD23">
        <v>1321</v>
      </c>
      <c r="AE23">
        <v>1490</v>
      </c>
      <c r="AF23">
        <v>222</v>
      </c>
      <c r="AG23">
        <v>173</v>
      </c>
      <c r="AH23">
        <v>337</v>
      </c>
      <c r="AJ23">
        <v>507</v>
      </c>
      <c r="AK23">
        <v>126</v>
      </c>
      <c r="AL23">
        <v>45</v>
      </c>
      <c r="AN23">
        <v>90</v>
      </c>
      <c r="AO23">
        <v>84</v>
      </c>
      <c r="AQ23">
        <v>484</v>
      </c>
      <c r="AR23">
        <v>184</v>
      </c>
      <c r="AS23">
        <v>2296</v>
      </c>
    </row>
    <row r="24" spans="1:45" x14ac:dyDescent="0.25">
      <c r="A24" t="s">
        <v>137</v>
      </c>
      <c r="B24">
        <v>4168</v>
      </c>
      <c r="C24">
        <v>4183</v>
      </c>
      <c r="D24">
        <v>2644</v>
      </c>
      <c r="E24">
        <v>7560</v>
      </c>
      <c r="F24">
        <v>7723</v>
      </c>
      <c r="G24">
        <v>8226</v>
      </c>
      <c r="H24">
        <v>13829</v>
      </c>
      <c r="I24">
        <v>3415</v>
      </c>
      <c r="J24">
        <v>3688</v>
      </c>
      <c r="K24">
        <v>3886</v>
      </c>
      <c r="L24">
        <v>5736</v>
      </c>
      <c r="M24">
        <v>3748</v>
      </c>
      <c r="N24">
        <v>5498</v>
      </c>
      <c r="O24">
        <v>6895</v>
      </c>
      <c r="P24">
        <v>1700</v>
      </c>
      <c r="Q24">
        <v>957</v>
      </c>
      <c r="R24">
        <v>1320</v>
      </c>
      <c r="S24">
        <v>3131</v>
      </c>
      <c r="T24">
        <v>14546</v>
      </c>
      <c r="U24">
        <v>388</v>
      </c>
      <c r="V24">
        <v>1370</v>
      </c>
      <c r="W24">
        <v>276</v>
      </c>
      <c r="X24">
        <v>75</v>
      </c>
      <c r="Y24">
        <v>254</v>
      </c>
      <c r="Z24">
        <v>1647</v>
      </c>
      <c r="AA24">
        <v>1132</v>
      </c>
      <c r="AB24">
        <v>502</v>
      </c>
      <c r="AC24">
        <v>446</v>
      </c>
      <c r="AD24">
        <v>5498</v>
      </c>
      <c r="AE24">
        <v>6895</v>
      </c>
      <c r="AF24">
        <v>1700</v>
      </c>
      <c r="AG24">
        <v>957</v>
      </c>
      <c r="AH24">
        <v>2056</v>
      </c>
      <c r="AI24">
        <v>113</v>
      </c>
      <c r="AJ24">
        <v>391</v>
      </c>
      <c r="AK24">
        <v>111</v>
      </c>
      <c r="AL24">
        <v>46</v>
      </c>
      <c r="AM24">
        <v>334</v>
      </c>
      <c r="AN24">
        <v>733</v>
      </c>
      <c r="AO24">
        <v>208</v>
      </c>
      <c r="AP24">
        <v>910</v>
      </c>
      <c r="AQ24">
        <v>1056</v>
      </c>
      <c r="AR24">
        <v>5964</v>
      </c>
      <c r="AS24">
        <v>559</v>
      </c>
    </row>
    <row r="25" spans="1:45" x14ac:dyDescent="0.25">
      <c r="A25" t="s">
        <v>138</v>
      </c>
      <c r="B25">
        <v>1378</v>
      </c>
      <c r="C25">
        <v>1678</v>
      </c>
      <c r="D25">
        <v>997</v>
      </c>
      <c r="E25">
        <v>2182</v>
      </c>
      <c r="F25">
        <v>3055</v>
      </c>
      <c r="G25">
        <v>2538</v>
      </c>
      <c r="H25">
        <v>3514</v>
      </c>
      <c r="I25">
        <v>973</v>
      </c>
      <c r="J25">
        <v>1081</v>
      </c>
      <c r="K25">
        <v>1144</v>
      </c>
      <c r="L25">
        <v>1884</v>
      </c>
      <c r="M25">
        <v>1019</v>
      </c>
      <c r="N25">
        <v>708</v>
      </c>
      <c r="O25">
        <v>1966</v>
      </c>
      <c r="P25">
        <v>460</v>
      </c>
      <c r="Q25">
        <v>195</v>
      </c>
      <c r="T25">
        <v>252</v>
      </c>
      <c r="U25">
        <v>0</v>
      </c>
      <c r="Y25">
        <v>0</v>
      </c>
      <c r="AC25">
        <v>0</v>
      </c>
      <c r="AD25">
        <v>708</v>
      </c>
      <c r="AE25">
        <v>1966</v>
      </c>
      <c r="AF25">
        <v>460</v>
      </c>
      <c r="AG25">
        <v>195</v>
      </c>
      <c r="AK25">
        <v>0</v>
      </c>
      <c r="AO25">
        <v>0</v>
      </c>
      <c r="AS25">
        <v>0</v>
      </c>
    </row>
    <row r="26" spans="1:45" x14ac:dyDescent="0.25">
      <c r="A26" t="s">
        <v>139</v>
      </c>
      <c r="B26">
        <v>518</v>
      </c>
      <c r="C26">
        <v>520</v>
      </c>
      <c r="D26">
        <v>381</v>
      </c>
      <c r="E26">
        <v>822</v>
      </c>
      <c r="F26">
        <v>1303</v>
      </c>
      <c r="G26">
        <v>1055</v>
      </c>
      <c r="H26">
        <v>1170</v>
      </c>
      <c r="I26">
        <v>343</v>
      </c>
      <c r="J26">
        <v>371</v>
      </c>
      <c r="K26">
        <v>432</v>
      </c>
      <c r="L26">
        <v>906</v>
      </c>
      <c r="M26">
        <v>474</v>
      </c>
      <c r="N26">
        <v>422</v>
      </c>
      <c r="O26">
        <v>910</v>
      </c>
      <c r="P26">
        <v>226</v>
      </c>
      <c r="Q26">
        <v>78</v>
      </c>
      <c r="U26">
        <v>0</v>
      </c>
      <c r="Y26">
        <v>0</v>
      </c>
      <c r="AC26">
        <v>0</v>
      </c>
      <c r="AD26">
        <v>422</v>
      </c>
      <c r="AE26">
        <v>910</v>
      </c>
      <c r="AF26">
        <v>226</v>
      </c>
      <c r="AG26">
        <v>78</v>
      </c>
      <c r="AK26">
        <v>0</v>
      </c>
      <c r="AO26">
        <v>0</v>
      </c>
      <c r="AS26">
        <v>0</v>
      </c>
    </row>
    <row r="27" spans="1:45" x14ac:dyDescent="0.25">
      <c r="A27" t="s">
        <v>140</v>
      </c>
      <c r="B27">
        <v>443</v>
      </c>
      <c r="C27">
        <v>620</v>
      </c>
      <c r="D27">
        <v>445</v>
      </c>
      <c r="E27">
        <v>924</v>
      </c>
      <c r="F27">
        <v>1429</v>
      </c>
      <c r="G27">
        <v>1050</v>
      </c>
      <c r="H27">
        <v>1142</v>
      </c>
      <c r="I27">
        <v>240</v>
      </c>
      <c r="J27">
        <v>352</v>
      </c>
      <c r="K27">
        <v>374</v>
      </c>
      <c r="L27">
        <v>986</v>
      </c>
      <c r="M27">
        <v>440</v>
      </c>
      <c r="N27">
        <v>468</v>
      </c>
      <c r="O27">
        <v>861</v>
      </c>
      <c r="P27">
        <v>218</v>
      </c>
      <c r="Q27">
        <v>99</v>
      </c>
      <c r="U27">
        <v>0</v>
      </c>
      <c r="Y27">
        <v>0</v>
      </c>
      <c r="AC27">
        <v>0</v>
      </c>
      <c r="AD27">
        <v>468</v>
      </c>
      <c r="AE27">
        <v>861</v>
      </c>
      <c r="AF27">
        <v>218</v>
      </c>
      <c r="AG27">
        <v>99</v>
      </c>
      <c r="AK27">
        <v>0</v>
      </c>
      <c r="AO27">
        <v>0</v>
      </c>
      <c r="AS27">
        <v>0</v>
      </c>
    </row>
    <row r="28" spans="1:45" x14ac:dyDescent="0.25">
      <c r="A28" t="s">
        <v>141</v>
      </c>
      <c r="B28">
        <v>146</v>
      </c>
      <c r="C28">
        <v>373</v>
      </c>
      <c r="D28">
        <v>134</v>
      </c>
      <c r="E28">
        <v>323</v>
      </c>
      <c r="F28">
        <v>474</v>
      </c>
      <c r="G28">
        <v>359</v>
      </c>
      <c r="H28">
        <v>550</v>
      </c>
      <c r="I28">
        <v>111</v>
      </c>
      <c r="J28">
        <v>92</v>
      </c>
      <c r="K28">
        <v>95</v>
      </c>
      <c r="L28">
        <v>278</v>
      </c>
      <c r="M28">
        <v>86</v>
      </c>
      <c r="Q28">
        <v>0</v>
      </c>
      <c r="U28">
        <v>0</v>
      </c>
      <c r="Y28">
        <v>0</v>
      </c>
      <c r="AC28">
        <v>0</v>
      </c>
      <c r="AG28">
        <v>0</v>
      </c>
      <c r="AK28">
        <v>0</v>
      </c>
      <c r="AO28">
        <v>0</v>
      </c>
      <c r="AS28">
        <v>0</v>
      </c>
    </row>
    <row r="29" spans="1:45" x14ac:dyDescent="0.25">
      <c r="A29" t="s">
        <v>142</v>
      </c>
      <c r="E29">
        <v>0</v>
      </c>
      <c r="F29">
        <v>116</v>
      </c>
      <c r="G29">
        <v>99</v>
      </c>
      <c r="H29">
        <v>128</v>
      </c>
      <c r="I29">
        <v>0</v>
      </c>
      <c r="M29">
        <v>0</v>
      </c>
      <c r="Q29">
        <v>0</v>
      </c>
      <c r="U29">
        <v>0</v>
      </c>
      <c r="Y29">
        <v>0</v>
      </c>
      <c r="AC29">
        <v>0</v>
      </c>
      <c r="AG29">
        <v>0</v>
      </c>
      <c r="AK29">
        <v>0</v>
      </c>
      <c r="AO29">
        <v>0</v>
      </c>
      <c r="AS29">
        <v>0</v>
      </c>
    </row>
    <row r="30" spans="1:45" x14ac:dyDescent="0.25">
      <c r="A30" t="s">
        <v>143</v>
      </c>
      <c r="B30">
        <v>79</v>
      </c>
      <c r="C30">
        <v>108</v>
      </c>
      <c r="E30">
        <v>116</v>
      </c>
      <c r="F30">
        <v>190</v>
      </c>
      <c r="G30">
        <v>162</v>
      </c>
      <c r="H30">
        <v>169</v>
      </c>
      <c r="I30">
        <v>63</v>
      </c>
      <c r="L30">
        <v>138</v>
      </c>
      <c r="M30">
        <v>0</v>
      </c>
      <c r="Q30">
        <v>0</v>
      </c>
      <c r="U30">
        <v>0</v>
      </c>
      <c r="Y30">
        <v>0</v>
      </c>
      <c r="AC30">
        <v>0</v>
      </c>
      <c r="AG30">
        <v>0</v>
      </c>
      <c r="AK30">
        <v>0</v>
      </c>
      <c r="AO30">
        <v>0</v>
      </c>
      <c r="AS30">
        <v>0</v>
      </c>
    </row>
    <row r="31" spans="1:45" x14ac:dyDescent="0.25">
      <c r="A31" t="s">
        <v>144</v>
      </c>
      <c r="B31">
        <v>3930</v>
      </c>
      <c r="C31">
        <v>6022</v>
      </c>
      <c r="D31">
        <v>4272</v>
      </c>
      <c r="E31">
        <v>9675</v>
      </c>
      <c r="F31">
        <v>18914</v>
      </c>
      <c r="G31">
        <v>8072</v>
      </c>
      <c r="H31">
        <v>8967</v>
      </c>
      <c r="I31">
        <v>3881</v>
      </c>
      <c r="J31">
        <v>5115</v>
      </c>
      <c r="K31">
        <v>4398</v>
      </c>
      <c r="L31">
        <v>12719</v>
      </c>
      <c r="M31">
        <v>4737</v>
      </c>
      <c r="N31">
        <v>2874</v>
      </c>
      <c r="O31">
        <v>6723</v>
      </c>
      <c r="P31">
        <v>1771</v>
      </c>
      <c r="Q31">
        <v>872</v>
      </c>
      <c r="R31">
        <v>194</v>
      </c>
      <c r="S31">
        <v>1188</v>
      </c>
      <c r="T31">
        <v>903</v>
      </c>
      <c r="U31">
        <v>0</v>
      </c>
      <c r="W31">
        <v>103</v>
      </c>
      <c r="X31">
        <v>31</v>
      </c>
      <c r="Y31">
        <v>0</v>
      </c>
      <c r="AC31">
        <v>0</v>
      </c>
      <c r="AD31">
        <v>2874</v>
      </c>
      <c r="AE31">
        <v>6723</v>
      </c>
      <c r="AF31">
        <v>1771</v>
      </c>
      <c r="AG31">
        <v>872</v>
      </c>
      <c r="AJ31">
        <v>73</v>
      </c>
      <c r="AK31">
        <v>0</v>
      </c>
      <c r="AO31">
        <v>0</v>
      </c>
      <c r="AS31">
        <v>0</v>
      </c>
    </row>
    <row r="32" spans="1:45" x14ac:dyDescent="0.25">
      <c r="A32" t="s">
        <v>145</v>
      </c>
      <c r="B32">
        <v>631</v>
      </c>
      <c r="C32">
        <v>530</v>
      </c>
      <c r="D32">
        <v>1019</v>
      </c>
      <c r="E32">
        <v>1288</v>
      </c>
      <c r="F32">
        <v>323</v>
      </c>
      <c r="G32">
        <v>1659</v>
      </c>
      <c r="H32">
        <v>593</v>
      </c>
      <c r="I32">
        <v>1353</v>
      </c>
      <c r="J32">
        <v>1385</v>
      </c>
      <c r="K32">
        <v>104</v>
      </c>
      <c r="L32">
        <v>338</v>
      </c>
      <c r="M32">
        <v>705</v>
      </c>
      <c r="N32">
        <v>5660</v>
      </c>
      <c r="O32">
        <v>14823</v>
      </c>
      <c r="P32">
        <v>1404</v>
      </c>
      <c r="Q32">
        <v>10383</v>
      </c>
      <c r="R32">
        <v>2829</v>
      </c>
      <c r="S32">
        <v>99902</v>
      </c>
      <c r="T32">
        <v>17602</v>
      </c>
      <c r="U32">
        <v>315</v>
      </c>
      <c r="V32">
        <v>2049</v>
      </c>
      <c r="W32">
        <v>2868</v>
      </c>
      <c r="X32">
        <v>110</v>
      </c>
      <c r="Y32">
        <v>675</v>
      </c>
      <c r="Z32">
        <v>567</v>
      </c>
      <c r="AA32">
        <v>30977</v>
      </c>
      <c r="AB32">
        <v>1059</v>
      </c>
      <c r="AC32">
        <v>7564</v>
      </c>
      <c r="AD32">
        <v>5660</v>
      </c>
      <c r="AE32">
        <v>14823</v>
      </c>
      <c r="AF32">
        <v>1404</v>
      </c>
      <c r="AG32">
        <v>10383</v>
      </c>
      <c r="AH32">
        <v>9322</v>
      </c>
      <c r="AI32">
        <v>70</v>
      </c>
      <c r="AJ32">
        <v>183</v>
      </c>
      <c r="AK32">
        <v>786</v>
      </c>
      <c r="AL32">
        <v>47</v>
      </c>
      <c r="AN32">
        <v>172</v>
      </c>
      <c r="AO32">
        <v>378</v>
      </c>
      <c r="AP32">
        <v>355</v>
      </c>
      <c r="AQ32">
        <v>6773</v>
      </c>
      <c r="AR32">
        <v>2404</v>
      </c>
      <c r="AS32">
        <v>931</v>
      </c>
    </row>
    <row r="33" spans="1:45" x14ac:dyDescent="0.25">
      <c r="A33" t="s">
        <v>146</v>
      </c>
      <c r="B33">
        <v>316</v>
      </c>
      <c r="C33">
        <v>615</v>
      </c>
      <c r="D33">
        <v>114</v>
      </c>
      <c r="E33">
        <v>290</v>
      </c>
      <c r="F33">
        <v>729</v>
      </c>
      <c r="G33">
        <v>822</v>
      </c>
      <c r="H33">
        <v>1373</v>
      </c>
      <c r="I33">
        <v>162</v>
      </c>
      <c r="J33">
        <v>93</v>
      </c>
      <c r="K33">
        <v>292</v>
      </c>
      <c r="L33">
        <v>521</v>
      </c>
      <c r="M33">
        <v>79</v>
      </c>
      <c r="N33">
        <v>214</v>
      </c>
      <c r="O33">
        <v>1012</v>
      </c>
      <c r="P33">
        <v>91</v>
      </c>
      <c r="Q33">
        <v>57</v>
      </c>
      <c r="U33">
        <v>0</v>
      </c>
      <c r="Y33">
        <v>0</v>
      </c>
      <c r="AC33">
        <v>0</v>
      </c>
      <c r="AD33">
        <v>214</v>
      </c>
      <c r="AE33">
        <v>1012</v>
      </c>
      <c r="AF33">
        <v>91</v>
      </c>
      <c r="AG33">
        <v>57</v>
      </c>
      <c r="AK33">
        <v>0</v>
      </c>
      <c r="AO33">
        <v>0</v>
      </c>
      <c r="AS33">
        <v>0</v>
      </c>
    </row>
    <row r="34" spans="1:45" x14ac:dyDescent="0.25">
      <c r="A34" t="s">
        <v>147</v>
      </c>
      <c r="E34">
        <v>94</v>
      </c>
      <c r="G34">
        <v>96</v>
      </c>
      <c r="H34">
        <v>164</v>
      </c>
      <c r="I34">
        <v>145</v>
      </c>
      <c r="K34">
        <v>93</v>
      </c>
      <c r="M34">
        <v>81</v>
      </c>
      <c r="Q34">
        <v>0</v>
      </c>
      <c r="U34">
        <v>0</v>
      </c>
      <c r="Y34">
        <v>0</v>
      </c>
      <c r="AC34">
        <v>0</v>
      </c>
      <c r="AG34">
        <v>0</v>
      </c>
      <c r="AK34">
        <v>0</v>
      </c>
      <c r="AO34">
        <v>0</v>
      </c>
      <c r="AP34">
        <v>192</v>
      </c>
      <c r="AS34">
        <v>0</v>
      </c>
    </row>
    <row r="35" spans="1:45" x14ac:dyDescent="0.25">
      <c r="A35" t="s">
        <v>148</v>
      </c>
      <c r="B35">
        <v>155</v>
      </c>
      <c r="E35">
        <v>178</v>
      </c>
      <c r="G35">
        <v>102</v>
      </c>
      <c r="H35">
        <v>146</v>
      </c>
      <c r="I35">
        <v>71</v>
      </c>
      <c r="M35">
        <v>0</v>
      </c>
      <c r="Q35">
        <v>0</v>
      </c>
      <c r="U35">
        <v>0</v>
      </c>
      <c r="Y35">
        <v>0</v>
      </c>
      <c r="AC35">
        <v>0</v>
      </c>
      <c r="AG35">
        <v>0</v>
      </c>
      <c r="AK35">
        <v>0</v>
      </c>
      <c r="AO35">
        <v>0</v>
      </c>
      <c r="AS35">
        <v>0</v>
      </c>
    </row>
    <row r="36" spans="1:45" x14ac:dyDescent="0.25">
      <c r="A36" t="s">
        <v>149</v>
      </c>
      <c r="E36">
        <v>229</v>
      </c>
      <c r="G36">
        <v>104</v>
      </c>
      <c r="H36">
        <v>130</v>
      </c>
      <c r="I36">
        <v>135</v>
      </c>
      <c r="K36">
        <v>78</v>
      </c>
      <c r="M36">
        <v>197</v>
      </c>
      <c r="Q36">
        <v>0</v>
      </c>
      <c r="U36">
        <v>0</v>
      </c>
      <c r="Y36">
        <v>49</v>
      </c>
      <c r="AC36">
        <v>0</v>
      </c>
      <c r="AG36">
        <v>0</v>
      </c>
      <c r="AK36">
        <v>0</v>
      </c>
      <c r="AO36">
        <v>0</v>
      </c>
      <c r="AS36">
        <v>0</v>
      </c>
    </row>
    <row r="37" spans="1:45" x14ac:dyDescent="0.25">
      <c r="A37" t="s">
        <v>150</v>
      </c>
      <c r="E37">
        <v>0</v>
      </c>
      <c r="G37">
        <v>85</v>
      </c>
      <c r="H37">
        <v>124</v>
      </c>
      <c r="I37">
        <v>0</v>
      </c>
      <c r="M37">
        <v>0</v>
      </c>
      <c r="Q37">
        <v>0</v>
      </c>
      <c r="U37">
        <v>0</v>
      </c>
      <c r="Y37">
        <v>0</v>
      </c>
      <c r="AC37">
        <v>0</v>
      </c>
      <c r="AG37">
        <v>0</v>
      </c>
      <c r="AK37">
        <v>0</v>
      </c>
      <c r="AO37">
        <v>0</v>
      </c>
      <c r="AS37">
        <v>0</v>
      </c>
    </row>
    <row r="38" spans="1:45" x14ac:dyDescent="0.25">
      <c r="A38" t="s">
        <v>151</v>
      </c>
      <c r="E38">
        <v>0</v>
      </c>
      <c r="I38">
        <v>0</v>
      </c>
      <c r="K38">
        <v>80</v>
      </c>
      <c r="M38">
        <v>0</v>
      </c>
      <c r="N38">
        <v>273</v>
      </c>
      <c r="O38">
        <v>278</v>
      </c>
      <c r="P38">
        <v>113</v>
      </c>
      <c r="Q38">
        <v>89</v>
      </c>
      <c r="R38">
        <v>125</v>
      </c>
      <c r="S38">
        <v>477</v>
      </c>
      <c r="T38">
        <v>345</v>
      </c>
      <c r="U38">
        <v>51</v>
      </c>
      <c r="W38">
        <v>79</v>
      </c>
      <c r="Y38">
        <v>80</v>
      </c>
      <c r="Z38">
        <v>279</v>
      </c>
      <c r="AA38">
        <v>582</v>
      </c>
      <c r="AB38">
        <v>325</v>
      </c>
      <c r="AC38">
        <v>197</v>
      </c>
      <c r="AD38">
        <v>273</v>
      </c>
      <c r="AE38">
        <v>278</v>
      </c>
      <c r="AF38">
        <v>113</v>
      </c>
      <c r="AG38">
        <v>89</v>
      </c>
      <c r="AI38">
        <v>34</v>
      </c>
      <c r="AJ38">
        <v>89</v>
      </c>
      <c r="AK38">
        <v>51</v>
      </c>
      <c r="AN38">
        <v>70</v>
      </c>
      <c r="AO38">
        <v>0</v>
      </c>
      <c r="AP38">
        <v>98</v>
      </c>
      <c r="AR38">
        <v>343</v>
      </c>
      <c r="AS38">
        <v>180</v>
      </c>
    </row>
    <row r="40" spans="1:45" x14ac:dyDescent="0.25">
      <c r="A40" t="s">
        <v>152</v>
      </c>
      <c r="B40">
        <v>543478</v>
      </c>
      <c r="C40">
        <v>532763</v>
      </c>
      <c r="D40">
        <v>523209</v>
      </c>
      <c r="E40">
        <v>493509</v>
      </c>
      <c r="F40">
        <v>617292</v>
      </c>
      <c r="G40">
        <v>499554</v>
      </c>
      <c r="H40">
        <v>681411</v>
      </c>
      <c r="I40">
        <v>389491</v>
      </c>
      <c r="J40">
        <v>611545</v>
      </c>
      <c r="K40">
        <v>530912</v>
      </c>
      <c r="L40">
        <v>1003478</v>
      </c>
      <c r="M40">
        <v>516097</v>
      </c>
      <c r="N40">
        <v>864586</v>
      </c>
      <c r="O40">
        <v>1775587</v>
      </c>
      <c r="P40">
        <v>334567</v>
      </c>
      <c r="Q40">
        <v>355986</v>
      </c>
      <c r="R40">
        <v>579095</v>
      </c>
      <c r="S40">
        <v>2159434</v>
      </c>
      <c r="T40">
        <v>1592493</v>
      </c>
      <c r="U40">
        <v>229800</v>
      </c>
      <c r="V40">
        <v>1889019</v>
      </c>
      <c r="W40">
        <v>617702</v>
      </c>
      <c r="X40">
        <v>179611</v>
      </c>
      <c r="Y40">
        <v>363058</v>
      </c>
      <c r="Z40">
        <v>920432</v>
      </c>
      <c r="AA40">
        <v>1567131</v>
      </c>
      <c r="AB40">
        <v>1677357</v>
      </c>
      <c r="AC40">
        <v>436606</v>
      </c>
      <c r="AD40">
        <v>864586</v>
      </c>
      <c r="AE40">
        <v>1775587</v>
      </c>
      <c r="AF40">
        <v>334567</v>
      </c>
      <c r="AG40">
        <v>355986</v>
      </c>
      <c r="AH40">
        <v>1323506</v>
      </c>
      <c r="AI40">
        <v>249288</v>
      </c>
      <c r="AJ40">
        <v>495160</v>
      </c>
      <c r="AK40">
        <v>321557</v>
      </c>
      <c r="AL40">
        <v>142238</v>
      </c>
      <c r="AM40">
        <v>612030</v>
      </c>
      <c r="AN40">
        <v>577639</v>
      </c>
      <c r="AO40">
        <v>353084</v>
      </c>
      <c r="AP40">
        <v>441768</v>
      </c>
      <c r="AQ40">
        <v>840905</v>
      </c>
      <c r="AR40">
        <v>1266125</v>
      </c>
      <c r="AS40">
        <v>1136673</v>
      </c>
    </row>
    <row r="41" spans="1:45" x14ac:dyDescent="0.25">
      <c r="A41" t="s">
        <v>153</v>
      </c>
      <c r="B41">
        <v>137533</v>
      </c>
      <c r="C41">
        <v>127588</v>
      </c>
      <c r="D41">
        <v>118272</v>
      </c>
      <c r="E41">
        <v>104299</v>
      </c>
      <c r="F41">
        <v>242623</v>
      </c>
      <c r="G41">
        <v>127114</v>
      </c>
      <c r="H41">
        <v>172755</v>
      </c>
      <c r="I41">
        <v>147759</v>
      </c>
      <c r="J41">
        <v>63806</v>
      </c>
      <c r="K41">
        <v>66551</v>
      </c>
      <c r="L41">
        <v>139638</v>
      </c>
      <c r="M41">
        <v>115586</v>
      </c>
      <c r="N41">
        <v>69461</v>
      </c>
      <c r="O41">
        <v>126614</v>
      </c>
      <c r="P41">
        <v>23834</v>
      </c>
      <c r="Q41">
        <v>25973</v>
      </c>
      <c r="R41">
        <v>16948</v>
      </c>
      <c r="S41">
        <v>135632</v>
      </c>
      <c r="T41">
        <v>76446</v>
      </c>
      <c r="U41">
        <v>7823</v>
      </c>
      <c r="V41">
        <v>46743</v>
      </c>
      <c r="W41">
        <v>11495</v>
      </c>
      <c r="X41">
        <v>2817</v>
      </c>
      <c r="Y41">
        <v>10117</v>
      </c>
      <c r="Z41">
        <v>17052</v>
      </c>
      <c r="AA41">
        <v>56357</v>
      </c>
      <c r="AB41">
        <v>156342</v>
      </c>
      <c r="AC41">
        <v>17000</v>
      </c>
      <c r="AD41">
        <v>69461</v>
      </c>
      <c r="AE41">
        <v>126614</v>
      </c>
      <c r="AF41">
        <v>23834</v>
      </c>
      <c r="AG41">
        <v>25973</v>
      </c>
      <c r="AH41">
        <v>40415</v>
      </c>
      <c r="AI41">
        <v>1676</v>
      </c>
      <c r="AJ41">
        <v>10833</v>
      </c>
      <c r="AK41">
        <v>65679</v>
      </c>
      <c r="AL41">
        <v>1398</v>
      </c>
      <c r="AM41">
        <v>4247</v>
      </c>
      <c r="AN41">
        <v>5840</v>
      </c>
      <c r="AO41">
        <v>3518</v>
      </c>
      <c r="AP41">
        <v>7089</v>
      </c>
      <c r="AQ41">
        <v>156497</v>
      </c>
      <c r="AR41">
        <v>27684</v>
      </c>
      <c r="AS41">
        <v>93812</v>
      </c>
    </row>
    <row r="42" spans="1:45" x14ac:dyDescent="0.25">
      <c r="A42" t="s">
        <v>154</v>
      </c>
      <c r="B42">
        <v>1518</v>
      </c>
      <c r="C42">
        <v>1826</v>
      </c>
      <c r="D42">
        <v>993</v>
      </c>
      <c r="E42">
        <v>1525</v>
      </c>
      <c r="F42">
        <v>2494</v>
      </c>
      <c r="G42">
        <v>4468</v>
      </c>
      <c r="H42">
        <v>6181</v>
      </c>
      <c r="I42">
        <v>708</v>
      </c>
      <c r="J42">
        <v>2707</v>
      </c>
      <c r="K42">
        <v>2582</v>
      </c>
      <c r="L42">
        <v>3418</v>
      </c>
      <c r="M42">
        <v>1554</v>
      </c>
      <c r="N42">
        <v>7675</v>
      </c>
      <c r="O42">
        <v>8196</v>
      </c>
      <c r="P42">
        <v>3043</v>
      </c>
      <c r="Q42">
        <v>2072</v>
      </c>
      <c r="R42">
        <v>5829</v>
      </c>
      <c r="S42">
        <v>20012</v>
      </c>
      <c r="T42">
        <v>13904</v>
      </c>
      <c r="U42">
        <v>2077</v>
      </c>
      <c r="V42">
        <v>15126</v>
      </c>
      <c r="W42">
        <v>2344</v>
      </c>
      <c r="X42">
        <v>724</v>
      </c>
      <c r="Y42">
        <v>2015</v>
      </c>
      <c r="Z42">
        <v>10710</v>
      </c>
      <c r="AA42">
        <v>22746</v>
      </c>
      <c r="AB42">
        <v>22266</v>
      </c>
      <c r="AC42">
        <v>6297</v>
      </c>
      <c r="AD42">
        <v>7675</v>
      </c>
      <c r="AE42">
        <v>8196</v>
      </c>
      <c r="AF42">
        <v>3043</v>
      </c>
      <c r="AG42">
        <v>2072</v>
      </c>
      <c r="AH42">
        <v>10278</v>
      </c>
      <c r="AI42">
        <v>1429</v>
      </c>
      <c r="AJ42">
        <v>2953</v>
      </c>
      <c r="AK42">
        <v>1009</v>
      </c>
      <c r="AL42">
        <v>213</v>
      </c>
      <c r="AM42">
        <v>1693</v>
      </c>
      <c r="AN42">
        <v>3572</v>
      </c>
      <c r="AO42">
        <v>1646</v>
      </c>
      <c r="AP42">
        <v>8544</v>
      </c>
      <c r="AQ42">
        <v>4264</v>
      </c>
      <c r="AR42">
        <v>19637</v>
      </c>
      <c r="AS42">
        <v>6329</v>
      </c>
    </row>
    <row r="43" spans="1:45" x14ac:dyDescent="0.25">
      <c r="A43" t="s">
        <v>155</v>
      </c>
      <c r="B43">
        <v>1703</v>
      </c>
      <c r="C43">
        <v>1507</v>
      </c>
      <c r="D43">
        <v>1914</v>
      </c>
      <c r="E43">
        <v>983</v>
      </c>
      <c r="F43">
        <v>2336</v>
      </c>
      <c r="G43">
        <v>2869</v>
      </c>
      <c r="H43">
        <v>5340</v>
      </c>
      <c r="I43">
        <v>626</v>
      </c>
      <c r="J43">
        <v>2654</v>
      </c>
      <c r="K43">
        <v>6512</v>
      </c>
      <c r="L43">
        <v>9327</v>
      </c>
      <c r="M43">
        <v>1666</v>
      </c>
      <c r="N43">
        <v>26475</v>
      </c>
      <c r="O43">
        <v>23843</v>
      </c>
      <c r="P43">
        <v>20769</v>
      </c>
      <c r="Q43">
        <v>5894</v>
      </c>
      <c r="R43">
        <v>13692</v>
      </c>
      <c r="S43">
        <v>38160</v>
      </c>
      <c r="T43">
        <v>32329</v>
      </c>
      <c r="U43">
        <v>3504</v>
      </c>
      <c r="V43">
        <v>7973</v>
      </c>
      <c r="W43">
        <v>3413</v>
      </c>
      <c r="X43">
        <v>832</v>
      </c>
      <c r="Y43">
        <v>4955</v>
      </c>
      <c r="Z43">
        <v>20384</v>
      </c>
      <c r="AA43">
        <v>59449</v>
      </c>
      <c r="AB43">
        <v>34455</v>
      </c>
      <c r="AC43">
        <v>9164</v>
      </c>
      <c r="AD43">
        <v>26475</v>
      </c>
      <c r="AE43">
        <v>23843</v>
      </c>
      <c r="AF43">
        <v>20769</v>
      </c>
      <c r="AG43">
        <v>5894</v>
      </c>
      <c r="AH43">
        <v>20049</v>
      </c>
      <c r="AI43">
        <v>1817</v>
      </c>
      <c r="AJ43">
        <v>5966</v>
      </c>
      <c r="AK43">
        <v>2363</v>
      </c>
      <c r="AL43">
        <v>772</v>
      </c>
      <c r="AM43">
        <v>2336</v>
      </c>
      <c r="AN43">
        <v>6614</v>
      </c>
      <c r="AO43">
        <v>2385</v>
      </c>
      <c r="AP43">
        <v>31888</v>
      </c>
      <c r="AQ43">
        <v>3638</v>
      </c>
      <c r="AR43">
        <v>22751</v>
      </c>
      <c r="AS43">
        <v>31061</v>
      </c>
    </row>
    <row r="44" spans="1:45" x14ac:dyDescent="0.25">
      <c r="A44" t="s">
        <v>156</v>
      </c>
      <c r="B44">
        <v>9116</v>
      </c>
      <c r="C44">
        <v>6551</v>
      </c>
      <c r="D44">
        <v>3670</v>
      </c>
      <c r="E44">
        <v>9660</v>
      </c>
      <c r="F44">
        <v>7816</v>
      </c>
      <c r="G44">
        <v>14158</v>
      </c>
      <c r="H44">
        <v>24451</v>
      </c>
      <c r="I44">
        <v>3339</v>
      </c>
      <c r="J44">
        <v>6486</v>
      </c>
      <c r="K44">
        <v>12436</v>
      </c>
      <c r="L44">
        <v>14814</v>
      </c>
      <c r="M44">
        <v>7019</v>
      </c>
      <c r="N44">
        <v>5840</v>
      </c>
      <c r="O44">
        <v>9075</v>
      </c>
      <c r="P44">
        <v>5109</v>
      </c>
      <c r="Q44">
        <v>1980</v>
      </c>
      <c r="R44">
        <v>8576</v>
      </c>
      <c r="S44">
        <v>83108</v>
      </c>
      <c r="T44">
        <v>97664</v>
      </c>
      <c r="U44">
        <v>4556</v>
      </c>
      <c r="V44">
        <v>42913</v>
      </c>
      <c r="W44">
        <v>6037</v>
      </c>
      <c r="X44">
        <v>552</v>
      </c>
      <c r="Y44">
        <v>7982</v>
      </c>
      <c r="Z44">
        <v>8522</v>
      </c>
      <c r="AA44">
        <v>3434</v>
      </c>
      <c r="AB44">
        <v>9127</v>
      </c>
      <c r="AC44">
        <v>3580</v>
      </c>
      <c r="AD44">
        <v>5840</v>
      </c>
      <c r="AE44">
        <v>9075</v>
      </c>
      <c r="AF44">
        <v>5109</v>
      </c>
      <c r="AG44">
        <v>1980</v>
      </c>
      <c r="AH44">
        <v>83136</v>
      </c>
      <c r="AI44">
        <v>6367</v>
      </c>
      <c r="AJ44">
        <v>16801</v>
      </c>
      <c r="AK44">
        <v>4590</v>
      </c>
      <c r="AL44">
        <v>214</v>
      </c>
      <c r="AM44">
        <v>1416</v>
      </c>
      <c r="AN44">
        <v>5637</v>
      </c>
      <c r="AO44">
        <v>7265</v>
      </c>
      <c r="AP44">
        <v>7691</v>
      </c>
      <c r="AQ44">
        <v>14605</v>
      </c>
      <c r="AR44">
        <v>13867</v>
      </c>
      <c r="AS44">
        <v>7695</v>
      </c>
    </row>
    <row r="46" spans="1:45" x14ac:dyDescent="0.25">
      <c r="A46" t="s">
        <v>157</v>
      </c>
      <c r="B46">
        <v>693348</v>
      </c>
      <c r="C46">
        <v>670235</v>
      </c>
      <c r="D46">
        <v>648058</v>
      </c>
      <c r="E46">
        <v>609976</v>
      </c>
      <c r="F46">
        <v>872561</v>
      </c>
      <c r="G46">
        <v>648163</v>
      </c>
      <c r="H46">
        <v>890138</v>
      </c>
      <c r="I46">
        <v>541923</v>
      </c>
      <c r="J46">
        <v>687198</v>
      </c>
      <c r="K46">
        <v>618993</v>
      </c>
      <c r="L46">
        <v>1170675</v>
      </c>
      <c r="M46">
        <v>641922</v>
      </c>
      <c r="N46">
        <v>974037</v>
      </c>
      <c r="O46">
        <v>1943315</v>
      </c>
      <c r="P46">
        <v>387322</v>
      </c>
      <c r="Q46">
        <v>391905</v>
      </c>
      <c r="R46">
        <v>624140</v>
      </c>
      <c r="S46">
        <v>2436346</v>
      </c>
      <c r="T46">
        <v>1812836</v>
      </c>
      <c r="U46">
        <v>247760</v>
      </c>
      <c r="V46">
        <v>2001774</v>
      </c>
      <c r="W46">
        <v>640991</v>
      </c>
      <c r="X46">
        <v>184536</v>
      </c>
      <c r="Y46">
        <v>388127</v>
      </c>
      <c r="Z46">
        <v>977100</v>
      </c>
      <c r="AA46">
        <v>1709117</v>
      </c>
      <c r="AB46">
        <v>1899547</v>
      </c>
      <c r="AC46">
        <v>472647</v>
      </c>
      <c r="AD46">
        <v>974037</v>
      </c>
      <c r="AE46">
        <v>1943315</v>
      </c>
      <c r="AF46">
        <v>387322</v>
      </c>
      <c r="AG46">
        <v>391905</v>
      </c>
      <c r="AH46">
        <v>1477384</v>
      </c>
      <c r="AI46">
        <v>260577</v>
      </c>
      <c r="AJ46">
        <v>531713</v>
      </c>
      <c r="AK46">
        <v>395198</v>
      </c>
      <c r="AL46">
        <v>144835</v>
      </c>
      <c r="AM46">
        <v>621722</v>
      </c>
      <c r="AN46">
        <v>599302</v>
      </c>
      <c r="AO46">
        <v>367898</v>
      </c>
      <c r="AP46">
        <v>496980</v>
      </c>
      <c r="AQ46">
        <v>1019909</v>
      </c>
      <c r="AR46">
        <v>1350064</v>
      </c>
      <c r="AS46">
        <v>1275570</v>
      </c>
    </row>
    <row r="48" spans="1:45" x14ac:dyDescent="0.25">
      <c r="A48" t="s">
        <v>158</v>
      </c>
      <c r="B48">
        <v>681011</v>
      </c>
      <c r="C48">
        <v>660351</v>
      </c>
      <c r="D48">
        <v>641481</v>
      </c>
      <c r="E48">
        <v>597808</v>
      </c>
      <c r="F48">
        <v>859915</v>
      </c>
      <c r="G48">
        <v>626668</v>
      </c>
      <c r="H48">
        <v>854166</v>
      </c>
      <c r="I48">
        <v>537250</v>
      </c>
      <c r="J48">
        <v>675351</v>
      </c>
      <c r="K48">
        <v>597463</v>
      </c>
      <c r="L48">
        <v>1143116</v>
      </c>
      <c r="M48">
        <v>631683</v>
      </c>
      <c r="N48">
        <v>934047</v>
      </c>
      <c r="O48">
        <v>1902201</v>
      </c>
      <c r="P48">
        <v>358401</v>
      </c>
      <c r="Q48">
        <v>381959</v>
      </c>
      <c r="R48">
        <v>596043</v>
      </c>
      <c r="S48">
        <v>2295066</v>
      </c>
      <c r="T48">
        <v>1668939</v>
      </c>
      <c r="U48">
        <v>237623</v>
      </c>
      <c r="V48">
        <v>1935762</v>
      </c>
      <c r="W48">
        <v>629197</v>
      </c>
      <c r="X48">
        <v>182428</v>
      </c>
      <c r="Y48">
        <v>373175</v>
      </c>
      <c r="Z48">
        <v>937484</v>
      </c>
      <c r="AA48">
        <v>1623488</v>
      </c>
      <c r="AB48">
        <v>1833699</v>
      </c>
      <c r="AC48">
        <v>453606</v>
      </c>
      <c r="AD48">
        <v>934047</v>
      </c>
      <c r="AE48">
        <v>1902201</v>
      </c>
      <c r="AF48">
        <v>358401</v>
      </c>
      <c r="AG48">
        <v>381959</v>
      </c>
      <c r="AH48">
        <v>1363921</v>
      </c>
      <c r="AI48">
        <v>250964</v>
      </c>
      <c r="AJ48">
        <v>505993</v>
      </c>
      <c r="AK48">
        <v>387236</v>
      </c>
      <c r="AL48">
        <v>143636</v>
      </c>
      <c r="AM48">
        <v>616277</v>
      </c>
      <c r="AN48">
        <v>583479</v>
      </c>
      <c r="AO48">
        <v>356602</v>
      </c>
      <c r="AP48">
        <v>448857</v>
      </c>
      <c r="AQ48">
        <v>997402</v>
      </c>
      <c r="AR48">
        <v>1293809</v>
      </c>
      <c r="AS48">
        <v>1230485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BB1F-5D8F-4D2E-85A0-15A1A3A8CBDE}">
  <dimension ref="A1:AO54"/>
  <sheetViews>
    <sheetView workbookViewId="0">
      <selection activeCell="A3" sqref="A3"/>
    </sheetView>
  </sheetViews>
  <sheetFormatPr defaultRowHeight="15" x14ac:dyDescent="0.25"/>
  <cols>
    <col min="1" max="1" width="67.85546875" bestFit="1" customWidth="1"/>
    <col min="3" max="3" width="14.7109375" bestFit="1" customWidth="1"/>
    <col min="7" max="7" width="12" customWidth="1"/>
    <col min="11" max="11" width="12" customWidth="1"/>
    <col min="15" max="15" width="12" customWidth="1"/>
    <col min="19" max="19" width="12" customWidth="1"/>
    <col min="23" max="23" width="12" customWidth="1"/>
    <col min="27" max="27" width="12" customWidth="1"/>
    <col min="31" max="31" width="12" customWidth="1"/>
    <col min="35" max="35" width="12" customWidth="1"/>
    <col min="39" max="39" width="12" bestFit="1" customWidth="1"/>
  </cols>
  <sheetData>
    <row r="1" spans="1:41" x14ac:dyDescent="0.25">
      <c r="A1" t="s">
        <v>436</v>
      </c>
      <c r="B1" t="s">
        <v>421</v>
      </c>
      <c r="C1" t="s">
        <v>422</v>
      </c>
      <c r="D1" t="s">
        <v>420</v>
      </c>
      <c r="E1" t="s">
        <v>423</v>
      </c>
      <c r="F1" t="s">
        <v>421</v>
      </c>
      <c r="G1" t="s">
        <v>422</v>
      </c>
      <c r="H1" t="s">
        <v>420</v>
      </c>
      <c r="I1" t="s">
        <v>423</v>
      </c>
      <c r="J1" t="s">
        <v>421</v>
      </c>
      <c r="K1" t="s">
        <v>422</v>
      </c>
      <c r="L1" t="s">
        <v>420</v>
      </c>
      <c r="M1" t="s">
        <v>423</v>
      </c>
      <c r="N1" t="s">
        <v>421</v>
      </c>
      <c r="O1" t="s">
        <v>422</v>
      </c>
      <c r="P1" t="s">
        <v>420</v>
      </c>
      <c r="Q1" t="s">
        <v>423</v>
      </c>
      <c r="R1" t="s">
        <v>421</v>
      </c>
      <c r="S1" t="s">
        <v>422</v>
      </c>
      <c r="T1" t="s">
        <v>420</v>
      </c>
      <c r="U1" t="s">
        <v>423</v>
      </c>
      <c r="V1" t="s">
        <v>421</v>
      </c>
      <c r="W1" t="s">
        <v>422</v>
      </c>
      <c r="X1" t="s">
        <v>420</v>
      </c>
      <c r="Y1" t="s">
        <v>423</v>
      </c>
      <c r="Z1" t="s">
        <v>421</v>
      </c>
      <c r="AA1" t="s">
        <v>422</v>
      </c>
      <c r="AB1" t="s">
        <v>420</v>
      </c>
      <c r="AC1" t="s">
        <v>423</v>
      </c>
      <c r="AD1" t="s">
        <v>421</v>
      </c>
      <c r="AE1" t="s">
        <v>422</v>
      </c>
      <c r="AF1" t="s">
        <v>420</v>
      </c>
      <c r="AG1" t="s">
        <v>423</v>
      </c>
      <c r="AH1" t="s">
        <v>421</v>
      </c>
      <c r="AI1" t="s">
        <v>422</v>
      </c>
      <c r="AJ1" t="s">
        <v>420</v>
      </c>
      <c r="AK1" t="s">
        <v>423</v>
      </c>
      <c r="AL1" t="s">
        <v>421</v>
      </c>
      <c r="AM1" t="s">
        <v>422</v>
      </c>
      <c r="AN1" t="s">
        <v>420</v>
      </c>
      <c r="AO1" t="s">
        <v>423</v>
      </c>
    </row>
    <row r="2" spans="1:41" x14ac:dyDescent="0.25">
      <c r="A2" t="s">
        <v>437</v>
      </c>
      <c r="B2" t="s">
        <v>34</v>
      </c>
      <c r="C2" t="s">
        <v>34</v>
      </c>
      <c r="D2" t="s">
        <v>34</v>
      </c>
      <c r="E2" t="s">
        <v>34</v>
      </c>
      <c r="F2" t="s">
        <v>66</v>
      </c>
      <c r="G2" t="s">
        <v>66</v>
      </c>
      <c r="H2" t="s">
        <v>66</v>
      </c>
      <c r="I2" t="s">
        <v>66</v>
      </c>
      <c r="J2" t="s">
        <v>234</v>
      </c>
      <c r="K2" t="s">
        <v>234</v>
      </c>
      <c r="L2" t="s">
        <v>234</v>
      </c>
      <c r="M2" t="s">
        <v>234</v>
      </c>
      <c r="N2" t="s">
        <v>58</v>
      </c>
      <c r="O2" t="s">
        <v>58</v>
      </c>
      <c r="P2" t="s">
        <v>58</v>
      </c>
      <c r="Q2" t="s">
        <v>58</v>
      </c>
      <c r="R2" t="s">
        <v>74</v>
      </c>
      <c r="S2" t="s">
        <v>74</v>
      </c>
      <c r="T2" t="s">
        <v>74</v>
      </c>
      <c r="U2" t="s">
        <v>74</v>
      </c>
      <c r="V2" t="s">
        <v>241</v>
      </c>
      <c r="W2" t="s">
        <v>241</v>
      </c>
      <c r="X2" t="s">
        <v>241</v>
      </c>
      <c r="Y2" t="s">
        <v>241</v>
      </c>
      <c r="Z2" t="s">
        <v>50</v>
      </c>
      <c r="AA2" t="s">
        <v>50</v>
      </c>
      <c r="AB2" t="s">
        <v>50</v>
      </c>
      <c r="AC2" t="s">
        <v>50</v>
      </c>
      <c r="AD2" t="s">
        <v>98</v>
      </c>
      <c r="AE2" t="s">
        <v>98</v>
      </c>
      <c r="AF2" t="s">
        <v>98</v>
      </c>
      <c r="AG2" t="s">
        <v>98</v>
      </c>
      <c r="AH2" t="s">
        <v>42</v>
      </c>
      <c r="AI2" t="s">
        <v>42</v>
      </c>
      <c r="AJ2" t="s">
        <v>42</v>
      </c>
      <c r="AK2" t="s">
        <v>42</v>
      </c>
      <c r="AL2" t="s">
        <v>215</v>
      </c>
      <c r="AM2" t="s">
        <v>215</v>
      </c>
      <c r="AN2" t="s">
        <v>215</v>
      </c>
      <c r="AO2" t="s">
        <v>215</v>
      </c>
    </row>
    <row r="3" spans="1:41" x14ac:dyDescent="0.25">
      <c r="A3" t="s">
        <v>159</v>
      </c>
      <c r="B3">
        <v>3.8596284086333434</v>
      </c>
      <c r="C3">
        <v>3.8633105924222759</v>
      </c>
      <c r="D3">
        <v>3.8022442003858212</v>
      </c>
      <c r="E3">
        <v>2.4231892231000005</v>
      </c>
      <c r="F3">
        <v>3.3798451395460929</v>
      </c>
      <c r="G3">
        <v>3.5688081016888602</v>
      </c>
      <c r="H3">
        <v>3.5575300924883217</v>
      </c>
      <c r="I3">
        <v>2.4975057097999991</v>
      </c>
      <c r="J3">
        <v>3.4844441205072556</v>
      </c>
      <c r="K3">
        <v>3.7119354216220222</v>
      </c>
      <c r="L3">
        <v>3.4712755666142998</v>
      </c>
      <c r="M3">
        <v>2.4164380131000009</v>
      </c>
      <c r="N3">
        <v>3.3946691464556684</v>
      </c>
      <c r="O3">
        <v>3.4075247989637654</v>
      </c>
      <c r="P3">
        <v>3.3382967507091714</v>
      </c>
      <c r="Q3">
        <v>2.1009836581000001</v>
      </c>
      <c r="R3">
        <v>2.9995229466254032</v>
      </c>
      <c r="S3">
        <v>3.1258099820071705</v>
      </c>
      <c r="T3">
        <f>$T$54*(S3+R3+U3)</f>
        <v>2.7635275644503809</v>
      </c>
      <c r="U3">
        <v>1.8750878798999999</v>
      </c>
      <c r="V3">
        <v>2.9995229466254036</v>
      </c>
      <c r="W3">
        <v>3.2972956197524521</v>
      </c>
      <c r="X3">
        <v>2.8152777442597734</v>
      </c>
      <c r="Y3">
        <v>2.0502267065999997</v>
      </c>
      <c r="Z3">
        <v>3.3316139566226939</v>
      </c>
      <c r="AA3">
        <v>3.0367607566198318</v>
      </c>
      <c r="AB3">
        <v>3.0250094463704515</v>
      </c>
      <c r="AC3">
        <v>1.9448329849000003</v>
      </c>
      <c r="AD3">
        <v>3.2222007434392563</v>
      </c>
      <c r="AE3">
        <v>3.308090444696242</v>
      </c>
      <c r="AF3">
        <v>3.2590160586239816</v>
      </c>
      <c r="AG3">
        <v>1.9110130153</v>
      </c>
      <c r="AH3">
        <v>3.4634253659184622</v>
      </c>
      <c r="AI3">
        <v>4.5175540700106875</v>
      </c>
      <c r="AJ3">
        <v>3.3432029789505915</v>
      </c>
      <c r="AK3">
        <v>1.9615887552000009</v>
      </c>
      <c r="AL3">
        <v>2.9159070716650399</v>
      </c>
      <c r="AM3">
        <v>2.8613244462219853</v>
      </c>
      <c r="AN3">
        <v>2.9800288174551701</v>
      </c>
      <c r="AO3">
        <v>1.7206667169999996</v>
      </c>
    </row>
    <row r="4" spans="1:41" x14ac:dyDescent="0.25">
      <c r="A4" t="s">
        <v>160</v>
      </c>
      <c r="B4">
        <v>1.0156269951704637</v>
      </c>
      <c r="C4">
        <v>1.1326523762022154</v>
      </c>
      <c r="D4">
        <v>1.1332480299795589</v>
      </c>
      <c r="E4">
        <v>1.1055186625</v>
      </c>
      <c r="F4">
        <v>1.0063568329473254</v>
      </c>
      <c r="G4">
        <v>0.93784757926424933</v>
      </c>
      <c r="H4">
        <v>1.0550157933008568</v>
      </c>
      <c r="I4">
        <v>1.4198895711999999</v>
      </c>
      <c r="J4">
        <v>0.9973528260881015</v>
      </c>
      <c r="K4">
        <v>1.1008932959477258</v>
      </c>
      <c r="L4">
        <v>1.0690998809082886</v>
      </c>
      <c r="M4">
        <v>1.1775835574000002</v>
      </c>
      <c r="N4">
        <v>0.93221538838179241</v>
      </c>
      <c r="O4">
        <v>1.0033799726863426</v>
      </c>
      <c r="P4">
        <v>0.97525785978023249</v>
      </c>
      <c r="Q4">
        <v>0.9263105810000003</v>
      </c>
      <c r="R4">
        <v>0.81975537156911371</v>
      </c>
      <c r="S4">
        <v>0.93243449727348993</v>
      </c>
      <c r="T4">
        <f t="shared" ref="T4:T49" si="0">$T$54*(S4+R4+U4)</f>
        <v>0.91420966141968429</v>
      </c>
      <c r="U4">
        <v>0.89444991600000012</v>
      </c>
      <c r="V4">
        <v>0.75749999999999995</v>
      </c>
      <c r="W4">
        <v>0.98243760344346009</v>
      </c>
      <c r="X4">
        <v>0.83033886576831206</v>
      </c>
      <c r="Y4">
        <v>1.0053071419999999</v>
      </c>
      <c r="Z4">
        <v>1.0065762199617945</v>
      </c>
      <c r="AA4">
        <v>0.92502005539533871</v>
      </c>
      <c r="AB4">
        <v>0.88400089997763553</v>
      </c>
      <c r="AC4">
        <v>0.94974883909999996</v>
      </c>
      <c r="AD4">
        <v>0.88402178686561494</v>
      </c>
      <c r="AE4">
        <v>0.88984782902303938</v>
      </c>
      <c r="AF4">
        <v>0.92696412205240986</v>
      </c>
      <c r="AG4">
        <v>0.8977818179999999</v>
      </c>
      <c r="AH4">
        <v>0.91586687718049198</v>
      </c>
      <c r="AI4">
        <v>1.2698354572443162</v>
      </c>
      <c r="AJ4">
        <v>0.94880721012367186</v>
      </c>
      <c r="AK4">
        <v>0.91838596390000027</v>
      </c>
      <c r="AL4">
        <v>0.78226540867825467</v>
      </c>
      <c r="AM4">
        <v>0.76503287849714507</v>
      </c>
      <c r="AN4">
        <v>0.85006542434043364</v>
      </c>
      <c r="AO4">
        <v>0.73609199349999976</v>
      </c>
    </row>
    <row r="5" spans="1:41" x14ac:dyDescent="0.25">
      <c r="A5" t="s">
        <v>161</v>
      </c>
      <c r="B5">
        <v>1.062029722452678</v>
      </c>
      <c r="C5">
        <v>1.0152438241583699</v>
      </c>
      <c r="D5">
        <v>0.96302615917865952</v>
      </c>
      <c r="E5">
        <v>0.8785392194999998</v>
      </c>
      <c r="F5">
        <v>0.77670506737422651</v>
      </c>
      <c r="G5">
        <v>0.90489621808641296</v>
      </c>
      <c r="H5">
        <v>0.86994200356890483</v>
      </c>
      <c r="I5">
        <v>0.85177497299999994</v>
      </c>
      <c r="J5">
        <v>0.93604349492775862</v>
      </c>
      <c r="K5">
        <v>1.0129124551898216</v>
      </c>
      <c r="L5">
        <v>0.8580588040823639</v>
      </c>
      <c r="M5">
        <v>0.89333577630000005</v>
      </c>
      <c r="N5">
        <v>0.89751387782772085</v>
      </c>
      <c r="O5">
        <v>0.88766404725783965</v>
      </c>
      <c r="P5">
        <v>0.8283471890435532</v>
      </c>
      <c r="Q5">
        <v>0.79919457920000025</v>
      </c>
      <c r="R5">
        <v>0.88375551112178408</v>
      </c>
      <c r="S5">
        <v>0.8776498625181276</v>
      </c>
      <c r="T5">
        <f t="shared" si="0"/>
        <v>0.87994153199504377</v>
      </c>
      <c r="U5">
        <v>0.78602807100000005</v>
      </c>
      <c r="V5">
        <v>0.62824931658564365</v>
      </c>
      <c r="W5">
        <v>0.90459533563658545</v>
      </c>
      <c r="X5">
        <v>0.73333912418423763</v>
      </c>
      <c r="Y5">
        <v>0.87406686599999994</v>
      </c>
      <c r="Z5">
        <v>1.0337403403850687</v>
      </c>
      <c r="AA5">
        <v>0.89758420304193742</v>
      </c>
      <c r="AB5">
        <v>0.90035973545265091</v>
      </c>
      <c r="AC5">
        <v>0.87661545239999994</v>
      </c>
      <c r="AD5">
        <v>0.89702917859372744</v>
      </c>
      <c r="AE5">
        <v>0.93592930270142793</v>
      </c>
      <c r="AF5">
        <v>0.88607291604317695</v>
      </c>
      <c r="AG5">
        <v>0.8903200348000001</v>
      </c>
      <c r="AH5">
        <v>0.96486471280473307</v>
      </c>
      <c r="AI5">
        <v>1.2572308911773877</v>
      </c>
      <c r="AJ5">
        <v>0.97139368992446262</v>
      </c>
      <c r="AK5">
        <v>0.745</v>
      </c>
      <c r="AL5">
        <v>0.84746565998099888</v>
      </c>
      <c r="AM5">
        <v>0.79199923924146876</v>
      </c>
      <c r="AN5">
        <v>0.81481504505166336</v>
      </c>
      <c r="AO5">
        <v>0.76100000000000001</v>
      </c>
    </row>
    <row r="6" spans="1:41" x14ac:dyDescent="0.25">
      <c r="A6" t="s">
        <v>162</v>
      </c>
      <c r="B6">
        <v>0.59789751014393511</v>
      </c>
      <c r="C6">
        <v>0.54235354484436626</v>
      </c>
      <c r="D6">
        <v>0.55218038301818073</v>
      </c>
      <c r="E6">
        <v>0.57926122440000005</v>
      </c>
      <c r="F6">
        <v>0.46446386716914845</v>
      </c>
      <c r="G6">
        <v>0.54490862077472502</v>
      </c>
      <c r="H6">
        <v>0.50612954659308307</v>
      </c>
      <c r="I6">
        <v>0.4733441254000002</v>
      </c>
      <c r="J6">
        <v>0.51776832481337476</v>
      </c>
      <c r="K6">
        <v>0.5226470323704312</v>
      </c>
      <c r="L6">
        <v>0.48808755455428343</v>
      </c>
      <c r="M6">
        <v>0.52908155999999995</v>
      </c>
      <c r="N6">
        <v>0.47911406602782908</v>
      </c>
      <c r="O6">
        <v>0.46266858399868577</v>
      </c>
      <c r="P6">
        <v>0.45350069613728727</v>
      </c>
      <c r="Q6">
        <v>0.46291152050000023</v>
      </c>
      <c r="R6">
        <v>0.37400264254907584</v>
      </c>
      <c r="S6">
        <v>0.37188351083483251</v>
      </c>
      <c r="T6">
        <f t="shared" si="0"/>
        <v>0.37355720418904625</v>
      </c>
      <c r="U6">
        <v>0.33556310299999997</v>
      </c>
      <c r="V6">
        <v>0.320131309649762</v>
      </c>
      <c r="W6">
        <v>0.40697823520960408</v>
      </c>
      <c r="X6">
        <v>0.35327460896800023</v>
      </c>
      <c r="Y6">
        <v>0.37116638600000007</v>
      </c>
      <c r="Z6">
        <v>0.38395417193619458</v>
      </c>
      <c r="AA6">
        <v>0.35529287166894252</v>
      </c>
      <c r="AB6">
        <v>0.35293457432328112</v>
      </c>
      <c r="AC6">
        <v>0.34037720680000011</v>
      </c>
      <c r="AD6">
        <v>0.41190120998073787</v>
      </c>
      <c r="AE6">
        <v>0.43356017649217643</v>
      </c>
      <c r="AF6">
        <v>0.40198630791750933</v>
      </c>
      <c r="AG6">
        <v>0.33595212819999998</v>
      </c>
      <c r="AH6">
        <v>0.5258771340984173</v>
      </c>
      <c r="AI6">
        <v>0.72965238926856935</v>
      </c>
      <c r="AJ6">
        <v>0.45265509378946123</v>
      </c>
      <c r="AK6">
        <v>0.39400000000000002</v>
      </c>
      <c r="AL6">
        <v>0.34186793495004458</v>
      </c>
      <c r="AM6">
        <v>0.40292607459030749</v>
      </c>
      <c r="AN6">
        <v>0.38493353685260723</v>
      </c>
      <c r="AO6">
        <v>0.3367</v>
      </c>
    </row>
    <row r="7" spans="1:41" x14ac:dyDescent="0.25">
      <c r="A7" t="s">
        <v>163</v>
      </c>
      <c r="B7">
        <v>0.27242643226908925</v>
      </c>
      <c r="C7">
        <v>0.24890538635006992</v>
      </c>
      <c r="D7">
        <v>0.25741502130176519</v>
      </c>
      <c r="E7">
        <v>0.26552444139999998</v>
      </c>
      <c r="F7">
        <v>0.28699133491173701</v>
      </c>
      <c r="G7">
        <v>0.2821872410165055</v>
      </c>
      <c r="H7">
        <v>0.28193813183637156</v>
      </c>
      <c r="I7">
        <v>0.24417209140000001</v>
      </c>
      <c r="J7">
        <v>0.27206432008164855</v>
      </c>
      <c r="K7">
        <v>0.24249721674185823</v>
      </c>
      <c r="L7">
        <v>0.26667179759851661</v>
      </c>
      <c r="M7">
        <v>0.24626836060000001</v>
      </c>
      <c r="N7">
        <v>0.29012077336284187</v>
      </c>
      <c r="O7">
        <v>0.26328950678388702</v>
      </c>
      <c r="P7">
        <v>0.26725045208735537</v>
      </c>
      <c r="Q7">
        <v>0.32071407010000003</v>
      </c>
      <c r="R7">
        <v>0.28290108199791686</v>
      </c>
      <c r="S7">
        <v>0.26527772689217644</v>
      </c>
      <c r="T7">
        <f t="shared" si="0"/>
        <v>0.29118310348174276</v>
      </c>
      <c r="U7">
        <v>0.29479717230000002</v>
      </c>
      <c r="V7">
        <v>0.29919853553380144</v>
      </c>
      <c r="W7">
        <v>0.26654891697506361</v>
      </c>
      <c r="X7">
        <v>0.30553434972629451</v>
      </c>
      <c r="Y7">
        <v>0.26003087599999997</v>
      </c>
      <c r="Z7">
        <v>0.23596973153997181</v>
      </c>
      <c r="AA7">
        <v>0.25926192816853788</v>
      </c>
      <c r="AB7">
        <v>0.27808877590116132</v>
      </c>
      <c r="AC7">
        <v>0.28029908299999995</v>
      </c>
      <c r="AD7">
        <v>0.28261973891832654</v>
      </c>
      <c r="AE7">
        <v>0.29100699671563945</v>
      </c>
      <c r="AF7">
        <v>0.28164292575033417</v>
      </c>
      <c r="AG7">
        <v>0.3105671954</v>
      </c>
      <c r="AH7">
        <v>0.31366053134692368</v>
      </c>
      <c r="AI7">
        <v>0.22348232029336976</v>
      </c>
      <c r="AJ7">
        <v>0.26353688915339479</v>
      </c>
      <c r="AK7">
        <v>0.3334038459</v>
      </c>
      <c r="AL7">
        <v>0.31394878376920166</v>
      </c>
      <c r="AM7">
        <v>0.32401268046613785</v>
      </c>
      <c r="AN7">
        <v>0.28797414223658391</v>
      </c>
      <c r="AO7">
        <v>0.33614584579999995</v>
      </c>
    </row>
    <row r="8" spans="1:41" x14ac:dyDescent="0.25">
      <c r="A8" t="s">
        <v>164</v>
      </c>
      <c r="B8">
        <v>0.16836708595841554</v>
      </c>
      <c r="C8">
        <v>0.18374794667937613</v>
      </c>
      <c r="D8">
        <v>0.1797983179794175</v>
      </c>
      <c r="E8">
        <v>0.1533599447</v>
      </c>
      <c r="F8">
        <v>0.13642550377822046</v>
      </c>
      <c r="G8">
        <v>0.14363890728595338</v>
      </c>
      <c r="H8">
        <v>0.14742218135538979</v>
      </c>
      <c r="I8">
        <v>0.11971064299999999</v>
      </c>
      <c r="J8">
        <v>0.15031345157762074</v>
      </c>
      <c r="K8">
        <v>0.17596799442987965</v>
      </c>
      <c r="L8">
        <v>0.15747013688129496</v>
      </c>
      <c r="M8">
        <v>0.1674435014</v>
      </c>
      <c r="N8">
        <v>0.1280980003545176</v>
      </c>
      <c r="O8">
        <v>0.15800116991179586</v>
      </c>
      <c r="P8">
        <v>0.14665218656630929</v>
      </c>
      <c r="Q8">
        <v>0.115579579</v>
      </c>
      <c r="R8">
        <v>0.10029320518953104</v>
      </c>
      <c r="S8">
        <v>0.1358980198372623</v>
      </c>
      <c r="T8">
        <f t="shared" si="0"/>
        <v>0.11971453001797737</v>
      </c>
      <c r="U8">
        <v>0.11038270799999998</v>
      </c>
      <c r="V8">
        <v>6.2903141839682042E-2</v>
      </c>
      <c r="W8">
        <v>0.13926566539519372</v>
      </c>
      <c r="X8">
        <v>8.5286300568463078E-2</v>
      </c>
      <c r="Y8">
        <v>0.144729525</v>
      </c>
      <c r="Z8">
        <v>0.13341044417448641</v>
      </c>
      <c r="AA8">
        <v>0.12476101924447536</v>
      </c>
      <c r="AB8">
        <v>0.11354628198222001</v>
      </c>
      <c r="AC8">
        <v>0.12879041799999999</v>
      </c>
      <c r="AD8">
        <v>0.10397700769382764</v>
      </c>
      <c r="AE8">
        <v>0.15674561577201396</v>
      </c>
      <c r="AF8">
        <v>0.14476841401286622</v>
      </c>
      <c r="AG8">
        <v>0.12328268900000001</v>
      </c>
      <c r="AH8">
        <v>9.8710809735292629E-2</v>
      </c>
      <c r="AI8">
        <v>0.28515650022697364</v>
      </c>
      <c r="AJ8">
        <v>0.10985973560055051</v>
      </c>
      <c r="AK8">
        <v>8.3945942699999998E-2</v>
      </c>
      <c r="AL8">
        <v>9.0177401412619734E-2</v>
      </c>
      <c r="AM8">
        <v>9.3881246479270847E-2</v>
      </c>
      <c r="AN8">
        <v>9.411948374744572E-2</v>
      </c>
      <c r="AO8">
        <v>7.0582687000000005E-2</v>
      </c>
    </row>
    <row r="9" spans="1:41" x14ac:dyDescent="0.25">
      <c r="A9" t="s">
        <v>165</v>
      </c>
      <c r="B9">
        <v>0.15716388450526517</v>
      </c>
      <c r="C9">
        <v>0.13566646859281256</v>
      </c>
      <c r="D9">
        <v>0.12967268946424934</v>
      </c>
      <c r="E9">
        <v>0.10827656639999998</v>
      </c>
      <c r="F9">
        <v>0.11620164495135771</v>
      </c>
      <c r="G9">
        <v>0.15035243706838208</v>
      </c>
      <c r="H9">
        <v>0.12619211799785437</v>
      </c>
      <c r="I9">
        <v>8.5274473799999986E-2</v>
      </c>
      <c r="J9">
        <v>0.10987357732863529</v>
      </c>
      <c r="K9">
        <v>9.5035768410566046E-2</v>
      </c>
      <c r="L9">
        <v>0.10255025523251513</v>
      </c>
      <c r="M9">
        <v>0.10257999200000001</v>
      </c>
      <c r="N9">
        <v>0.12694263149006424</v>
      </c>
      <c r="O9">
        <v>0.13538148367400107</v>
      </c>
      <c r="P9">
        <v>0.12438119780444885</v>
      </c>
      <c r="Q9">
        <v>0.13400114069999999</v>
      </c>
      <c r="R9">
        <v>0.10706533194690526</v>
      </c>
      <c r="S9">
        <v>0.11499886828332784</v>
      </c>
      <c r="T9">
        <f t="shared" si="0"/>
        <v>0.11975191692240504</v>
      </c>
      <c r="U9">
        <v>0.12461796800000001</v>
      </c>
      <c r="V9">
        <v>0.10273226634132494</v>
      </c>
      <c r="W9">
        <v>0.12626761106399437</v>
      </c>
      <c r="X9">
        <v>0.11244312558639748</v>
      </c>
      <c r="Y9">
        <v>0.14311885399999999</v>
      </c>
      <c r="Z9">
        <v>9.275322082236262E-2</v>
      </c>
      <c r="AA9">
        <v>8.97064742729142E-2</v>
      </c>
      <c r="AB9">
        <v>9.8862867619789241E-2</v>
      </c>
      <c r="AC9">
        <v>0.113590912</v>
      </c>
      <c r="AD9">
        <v>0.13565729101214377</v>
      </c>
      <c r="AE9">
        <v>0.15872260631677843</v>
      </c>
      <c r="AF9">
        <v>0.1151560030475198</v>
      </c>
      <c r="AG9">
        <v>0.13781471670000001</v>
      </c>
      <c r="AH9">
        <v>9.8510960304708448E-2</v>
      </c>
      <c r="AI9">
        <v>0.18547860254026735</v>
      </c>
      <c r="AJ9">
        <v>9.9065863924026901E-2</v>
      </c>
      <c r="AK9">
        <v>0.1138119217</v>
      </c>
      <c r="AL9">
        <v>0.14970395248963628</v>
      </c>
      <c r="AM9">
        <v>9.3816548362746721E-2</v>
      </c>
      <c r="AN9">
        <v>0.10736459518555914</v>
      </c>
      <c r="AO9">
        <v>0.13250081489999999</v>
      </c>
    </row>
    <row r="10" spans="1:41" x14ac:dyDescent="0.25">
      <c r="A10" t="s">
        <v>166</v>
      </c>
      <c r="B10">
        <v>0.14056283500504327</v>
      </c>
      <c r="C10">
        <v>0.15026519367706861</v>
      </c>
      <c r="D10">
        <v>0.13837520753026394</v>
      </c>
      <c r="E10">
        <v>0.14230236840000002</v>
      </c>
      <c r="F10">
        <v>0.12652285737606395</v>
      </c>
      <c r="G10">
        <v>0.11237490838277042</v>
      </c>
      <c r="H10">
        <v>0.12701620794938001</v>
      </c>
      <c r="I10">
        <v>0.15542385399999997</v>
      </c>
      <c r="J10">
        <v>0.10492651582537192</v>
      </c>
      <c r="K10">
        <v>0.12173736383953901</v>
      </c>
      <c r="L10">
        <v>0.11296495545880199</v>
      </c>
      <c r="M10">
        <v>0.13223873</v>
      </c>
      <c r="N10">
        <v>8.5030125761377348E-2</v>
      </c>
      <c r="O10">
        <v>8.2465531956803784E-2</v>
      </c>
      <c r="P10">
        <v>7.5145718107556631E-2</v>
      </c>
      <c r="Q10">
        <v>7.727146959999999E-2</v>
      </c>
      <c r="R10">
        <v>6.3638895853893193E-2</v>
      </c>
      <c r="S10">
        <v>6.4514398463253561E-2</v>
      </c>
      <c r="T10">
        <f t="shared" si="0"/>
        <v>7.0355114915306813E-2</v>
      </c>
      <c r="U10">
        <v>7.5524980000000005E-2</v>
      </c>
      <c r="V10">
        <v>5.5301873590964938E-2</v>
      </c>
      <c r="W10">
        <v>5.4990093378766737E-2</v>
      </c>
      <c r="X10">
        <v>5.8500260354632183E-2</v>
      </c>
      <c r="Y10">
        <v>5.5525266000000004E-2</v>
      </c>
      <c r="Z10">
        <v>8.7735113402705012E-2</v>
      </c>
      <c r="AA10">
        <v>8.2963417815286405E-2</v>
      </c>
      <c r="AB10">
        <v>6.7155116821495719E-2</v>
      </c>
      <c r="AC10">
        <v>7.3681680999999999E-2</v>
      </c>
      <c r="AD10">
        <v>6.0258283392335701E-2</v>
      </c>
      <c r="AE10">
        <v>9.3309365416473292E-2</v>
      </c>
      <c r="AF10">
        <v>5.124704521695201E-2</v>
      </c>
      <c r="AG10">
        <v>4.2791018E-2</v>
      </c>
      <c r="AH10">
        <v>8.0424776419597541E-2</v>
      </c>
      <c r="AI10">
        <v>0.10238014637432712</v>
      </c>
      <c r="AJ10">
        <v>9.0543298622324325E-2</v>
      </c>
      <c r="AK10">
        <v>6.5873728699999995E-2</v>
      </c>
      <c r="AL10">
        <v>5.3841324338355659E-2</v>
      </c>
      <c r="AM10">
        <v>6.3452796080131546E-2</v>
      </c>
      <c r="AN10">
        <v>7.2939621547965294E-2</v>
      </c>
      <c r="AO10">
        <v>5.5625578200000005E-2</v>
      </c>
    </row>
    <row r="11" spans="1:41" x14ac:dyDescent="0.25">
      <c r="A11" t="s">
        <v>167</v>
      </c>
      <c r="B11">
        <v>4.5173877586540942E-2</v>
      </c>
      <c r="C11">
        <v>5.57223500427887E-2</v>
      </c>
      <c r="D11">
        <v>6.0516512317546199E-2</v>
      </c>
      <c r="E11">
        <v>6.1585609000000006E-2</v>
      </c>
      <c r="F11">
        <v>3.3112029299924378E-2</v>
      </c>
      <c r="G11">
        <v>3.3525336430058908E-2</v>
      </c>
      <c r="H11">
        <v>3.3702146267946632E-2</v>
      </c>
      <c r="I11">
        <v>3.1124770599999997E-2</v>
      </c>
      <c r="J11">
        <v>5.7922382781543019E-2</v>
      </c>
      <c r="K11">
        <v>7.788921693063755E-2</v>
      </c>
      <c r="L11">
        <v>8.0223893084320055E-2</v>
      </c>
      <c r="M11">
        <v>5.8729564999999997E-2</v>
      </c>
      <c r="N11">
        <v>6.8268933530066508E-2</v>
      </c>
      <c r="O11">
        <v>7.508319756444097E-2</v>
      </c>
      <c r="P11">
        <v>6.7936389473561301E-2</v>
      </c>
      <c r="Q11">
        <v>7.2258706699999994E-2</v>
      </c>
      <c r="R11">
        <v>8.9773823630503333E-2</v>
      </c>
      <c r="S11">
        <v>8.7762581703257167E-2</v>
      </c>
      <c r="T11">
        <f t="shared" si="0"/>
        <v>8.8285897231086985E-2</v>
      </c>
      <c r="U11">
        <v>7.8051538999999989E-2</v>
      </c>
      <c r="V11">
        <v>6.2712296508542723E-2</v>
      </c>
      <c r="W11">
        <v>7.6413537181716062E-2</v>
      </c>
      <c r="X11">
        <v>6.9764701327237291E-2</v>
      </c>
      <c r="Y11">
        <v>6.7048178999999999E-2</v>
      </c>
      <c r="Z11">
        <v>0.13354316099193797</v>
      </c>
      <c r="AA11">
        <v>9.5778962391322581E-2</v>
      </c>
      <c r="AB11">
        <v>0.10237740420847015</v>
      </c>
      <c r="AC11">
        <v>0.11120637799999999</v>
      </c>
      <c r="AD11">
        <v>7.3761320531914101E-2</v>
      </c>
      <c r="AE11">
        <v>7.8427066676431248E-2</v>
      </c>
      <c r="AF11">
        <v>9.1234207679142046E-2</v>
      </c>
      <c r="AG11">
        <v>6.6915140900000003E-2</v>
      </c>
      <c r="AH11">
        <v>7.1790218997562799E-2</v>
      </c>
      <c r="AI11">
        <v>0.14756697822643144</v>
      </c>
      <c r="AJ11">
        <v>7.2533007868963204E-2</v>
      </c>
      <c r="AK11">
        <v>8.2121581700000001E-2</v>
      </c>
      <c r="AL11">
        <v>6.5593297042436688E-2</v>
      </c>
      <c r="AM11">
        <v>7.653412848796573E-2</v>
      </c>
      <c r="AN11">
        <v>7.884705713989458E-2</v>
      </c>
      <c r="AO11">
        <v>6.3513384800000003E-2</v>
      </c>
    </row>
    <row r="12" spans="1:41" x14ac:dyDescent="0.25">
      <c r="A12" t="s">
        <v>168</v>
      </c>
      <c r="B12">
        <v>4.6684162407479662E-2</v>
      </c>
      <c r="C12">
        <v>4.0953134480870325E-2</v>
      </c>
      <c r="D12">
        <v>4.396214548400177E-2</v>
      </c>
      <c r="E12">
        <v>3.1767008399999998E-2</v>
      </c>
      <c r="F12">
        <v>7.1235738638195267E-2</v>
      </c>
      <c r="G12">
        <v>6.8434962972227023E-2</v>
      </c>
      <c r="H12">
        <v>6.2178314952574192E-2</v>
      </c>
      <c r="I12">
        <v>4.5188353000000001E-2</v>
      </c>
      <c r="J12">
        <v>6.0868585791705253E-2</v>
      </c>
      <c r="K12">
        <v>5.4207533682352524E-2</v>
      </c>
      <c r="L12">
        <v>5.6954216618381223E-2</v>
      </c>
      <c r="M12">
        <v>4.6075199000000004E-2</v>
      </c>
      <c r="N12">
        <v>0.11199876445017357</v>
      </c>
      <c r="O12">
        <v>6.3702758162843029E-2</v>
      </c>
      <c r="P12">
        <v>0.1114661311071883</v>
      </c>
      <c r="Q12">
        <v>0.1063556541</v>
      </c>
      <c r="R12">
        <v>4.364237808897798E-2</v>
      </c>
      <c r="S12">
        <v>4.7556432735016814E-2</v>
      </c>
      <c r="T12">
        <f t="shared" si="0"/>
        <v>4.7541740736980601E-2</v>
      </c>
      <c r="U12">
        <v>4.6434674999999995E-2</v>
      </c>
      <c r="V12">
        <v>7.0907704026579171E-2</v>
      </c>
      <c r="W12">
        <v>0.11089876714548001</v>
      </c>
      <c r="X12">
        <v>7.8766836947637794E-2</v>
      </c>
      <c r="Y12">
        <v>0.148773672</v>
      </c>
      <c r="Z12">
        <v>2.8262243652701805E-2</v>
      </c>
      <c r="AA12">
        <v>2.8686424857306398E-2</v>
      </c>
      <c r="AB12">
        <v>3.8082676845066839E-2</v>
      </c>
      <c r="AC12">
        <v>4.3188524999999992E-2</v>
      </c>
      <c r="AD12">
        <v>0.1394993381613992</v>
      </c>
      <c r="AE12">
        <v>5.0629354225756096E-2</v>
      </c>
      <c r="AF12">
        <v>0.11961940818831142</v>
      </c>
      <c r="AG12">
        <v>0.19895106699999998</v>
      </c>
      <c r="AH12">
        <v>0.15902045939055326</v>
      </c>
      <c r="AI12">
        <v>3.1853833246140315E-2</v>
      </c>
      <c r="AJ12">
        <v>0.10585443091692319</v>
      </c>
      <c r="AK12">
        <v>3.9088054000000004E-2</v>
      </c>
      <c r="AL12">
        <v>3.775825209578608E-2</v>
      </c>
      <c r="AM12">
        <v>3.192493772600604E-2</v>
      </c>
      <c r="AN12">
        <v>5.7511134792952487E-2</v>
      </c>
      <c r="AO12">
        <v>4.9902735000000004E-2</v>
      </c>
    </row>
    <row r="13" spans="1:41" x14ac:dyDescent="0.25">
      <c r="A13" t="s">
        <v>169</v>
      </c>
      <c r="B13">
        <v>7.3464679320941903E-2</v>
      </c>
      <c r="C13">
        <v>7.6859717328353158E-2</v>
      </c>
      <c r="D13">
        <v>6.9905509597813345E-2</v>
      </c>
      <c r="E13">
        <v>6.3103412800000008E-2</v>
      </c>
      <c r="F13">
        <v>5.9894436923825956E-2</v>
      </c>
      <c r="G13">
        <v>6.8402454295048515E-2</v>
      </c>
      <c r="H13">
        <v>7.1991340477743623E-2</v>
      </c>
      <c r="I13">
        <v>6.9543674599999994E-2</v>
      </c>
      <c r="J13">
        <v>5.5911885169522071E-2</v>
      </c>
      <c r="K13">
        <v>6.5071083620658207E-2</v>
      </c>
      <c r="L13">
        <v>5.99730079762835E-2</v>
      </c>
      <c r="M13">
        <v>7.4886811900000003E-2</v>
      </c>
      <c r="N13">
        <v>4.8221208874674334E-2</v>
      </c>
      <c r="O13">
        <v>5.6819890784040962E-2</v>
      </c>
      <c r="P13">
        <v>5.664589811390873E-2</v>
      </c>
      <c r="Q13">
        <v>5.05063122E-2</v>
      </c>
      <c r="R13">
        <v>4.4471851213235339E-2</v>
      </c>
      <c r="S13">
        <v>4.2187361651145817E-2</v>
      </c>
      <c r="T13">
        <f t="shared" si="0"/>
        <v>4.5439445681287764E-2</v>
      </c>
      <c r="U13">
        <v>4.48881223E-2</v>
      </c>
      <c r="V13">
        <v>3.8625869469330276E-2</v>
      </c>
      <c r="W13">
        <v>3.9960479194509388E-2</v>
      </c>
      <c r="X13">
        <v>4.2228665105080228E-2</v>
      </c>
      <c r="Y13">
        <v>4.7863098100000001E-2</v>
      </c>
      <c r="Z13">
        <v>2.8073803323087003E-2</v>
      </c>
      <c r="AA13">
        <v>2.2176318599147444E-2</v>
      </c>
      <c r="AB13">
        <v>3.5035451011923471E-2</v>
      </c>
      <c r="AC13">
        <v>3.9779972999999996E-2</v>
      </c>
      <c r="AD13">
        <v>4.3903076405017588E-2</v>
      </c>
      <c r="AE13">
        <v>4.7109170370043925E-2</v>
      </c>
      <c r="AF13">
        <v>4.5327147599428366E-2</v>
      </c>
      <c r="AG13">
        <v>4.1019384000000006E-2</v>
      </c>
      <c r="AH13">
        <v>3.8707260387651765E-2</v>
      </c>
      <c r="AI13">
        <v>4.4597111581180363E-2</v>
      </c>
      <c r="AJ13">
        <v>4.1714471002376845E-2</v>
      </c>
      <c r="AK13">
        <v>4.9200000000000001E-2</v>
      </c>
      <c r="AL13">
        <v>5.0794609757464186E-2</v>
      </c>
      <c r="AM13">
        <v>4.3774946853355715E-2</v>
      </c>
      <c r="AN13">
        <v>4.1281465176181684E-2</v>
      </c>
      <c r="AO13">
        <v>4.2148976800000001E-2</v>
      </c>
    </row>
    <row r="14" spans="1:41" x14ac:dyDescent="0.25">
      <c r="A14" t="s">
        <v>170</v>
      </c>
      <c r="B14">
        <v>4.9126557811458332E-2</v>
      </c>
      <c r="C14">
        <v>4.792472860613952E-2</v>
      </c>
      <c r="D14">
        <v>4.3635665149405055E-2</v>
      </c>
      <c r="E14">
        <v>3.9578244600000007E-2</v>
      </c>
      <c r="F14">
        <v>4.7555979422104572E-2</v>
      </c>
      <c r="G14">
        <v>4.9192636593406031E-2</v>
      </c>
      <c r="H14">
        <v>4.680681962187782E-2</v>
      </c>
      <c r="I14">
        <v>3.0079285100000006E-2</v>
      </c>
      <c r="J14">
        <v>4.0369145978855325E-2</v>
      </c>
      <c r="K14">
        <v>3.8569407529601273E-2</v>
      </c>
      <c r="L14">
        <v>3.8462699315391008E-2</v>
      </c>
      <c r="M14">
        <v>3.631149530000001E-2</v>
      </c>
      <c r="N14">
        <v>3.5420169666533573E-2</v>
      </c>
      <c r="O14">
        <v>4.0362762874460043E-2</v>
      </c>
      <c r="P14">
        <v>3.8535868499486259E-2</v>
      </c>
      <c r="Q14">
        <v>3.9800000000000002E-2</v>
      </c>
      <c r="R14">
        <v>4.7544264407911249E-2</v>
      </c>
      <c r="S14">
        <v>4.383615591030212E-2</v>
      </c>
      <c r="T14">
        <f t="shared" si="0"/>
        <v>4.5686286197267507E-2</v>
      </c>
      <c r="U14">
        <v>4.0881518899999997E-2</v>
      </c>
      <c r="V14">
        <v>3.4935888764027714E-2</v>
      </c>
      <c r="W14">
        <v>3.6594055264197657E-2</v>
      </c>
      <c r="X14">
        <v>3.5843037340113112E-2</v>
      </c>
      <c r="Y14">
        <v>4.2195791500000003E-2</v>
      </c>
      <c r="Z14">
        <v>4.2554661500069042E-2</v>
      </c>
      <c r="AA14">
        <v>4.1292571427826191E-2</v>
      </c>
      <c r="AB14">
        <v>4.0549472866746004E-2</v>
      </c>
      <c r="AC14">
        <v>4.1775664900000002E-2</v>
      </c>
      <c r="AD14">
        <v>3.6897250491004174E-2</v>
      </c>
      <c r="AE14">
        <v>3.9208378756712736E-2</v>
      </c>
      <c r="AF14">
        <v>3.5496780358263945E-2</v>
      </c>
      <c r="AG14">
        <v>3.5156547699999999E-2</v>
      </c>
      <c r="AH14">
        <v>3.4853873441057434E-2</v>
      </c>
      <c r="AI14">
        <v>3.8558091679607567E-2</v>
      </c>
      <c r="AJ14">
        <v>3.9933873082058806E-2</v>
      </c>
      <c r="AK14">
        <v>4.24E-2</v>
      </c>
      <c r="AL14">
        <v>6.9975571522937069E-2</v>
      </c>
      <c r="AM14">
        <v>7.8905351123559508E-2</v>
      </c>
      <c r="AN14">
        <v>5.7126084274318874E-2</v>
      </c>
      <c r="AO14">
        <v>7.4499999999999997E-2</v>
      </c>
    </row>
    <row r="15" spans="1:41" x14ac:dyDescent="0.25">
      <c r="A15" t="s">
        <v>171</v>
      </c>
      <c r="B15">
        <v>3.6058115026860987E-2</v>
      </c>
      <c r="C15">
        <v>3.8701356076207609E-2</v>
      </c>
      <c r="D15">
        <v>3.8128071253093254E-2</v>
      </c>
      <c r="E15">
        <v>3.3820840199999994E-2</v>
      </c>
      <c r="F15">
        <v>4.018194177752174E-2</v>
      </c>
      <c r="G15">
        <v>4.224805915954636E-2</v>
      </c>
      <c r="H15">
        <v>3.7053627660924959E-2</v>
      </c>
      <c r="I15">
        <v>3.5825441999999999E-2</v>
      </c>
      <c r="J15">
        <v>3.8664336548612677E-2</v>
      </c>
      <c r="K15">
        <v>4.1597121027387864E-2</v>
      </c>
      <c r="L15">
        <v>3.9432111780135844E-2</v>
      </c>
      <c r="M15">
        <v>3.7334342700000002E-2</v>
      </c>
      <c r="N15">
        <v>4.1551795458525997E-2</v>
      </c>
      <c r="O15">
        <v>4.0868208546919256E-2</v>
      </c>
      <c r="P15">
        <v>4.7565760049490667E-2</v>
      </c>
      <c r="Q15">
        <v>4.6247432800000002E-2</v>
      </c>
      <c r="R15">
        <v>4.3286590363697489E-2</v>
      </c>
      <c r="S15">
        <v>3.4472032370108346E-2</v>
      </c>
      <c r="T15">
        <f t="shared" si="0"/>
        <v>4.0779611732402216E-2</v>
      </c>
      <c r="U15">
        <v>4.0298478800000002E-2</v>
      </c>
      <c r="V15">
        <v>3.1791309918755437E-2</v>
      </c>
      <c r="W15">
        <v>4.6755680263962075E-2</v>
      </c>
      <c r="X15">
        <v>3.3823517260667742E-2</v>
      </c>
      <c r="Y15">
        <v>4.7476724000000005E-2</v>
      </c>
      <c r="Z15">
        <v>3.4660934947488529E-2</v>
      </c>
      <c r="AA15">
        <v>3.308586338060919E-2</v>
      </c>
      <c r="AB15">
        <v>3.3250039575454637E-2</v>
      </c>
      <c r="AC15">
        <v>3.6329740899999997E-2</v>
      </c>
      <c r="AD15">
        <v>4.0275323623749512E-2</v>
      </c>
      <c r="AE15">
        <v>3.3308832069642684E-2</v>
      </c>
      <c r="AF15">
        <v>4.294097842001357E-2</v>
      </c>
      <c r="AG15">
        <v>4.1462232599999996E-2</v>
      </c>
      <c r="AH15">
        <v>5.1733464060656875E-2</v>
      </c>
      <c r="AI15">
        <v>4.1967795612133263E-2</v>
      </c>
      <c r="AJ15">
        <v>4.9575647245999901E-2</v>
      </c>
      <c r="AK15">
        <v>3.5000000000000003E-2</v>
      </c>
      <c r="AL15">
        <v>3.9728033132476893E-2</v>
      </c>
      <c r="AM15">
        <v>2.7613590998924905E-2</v>
      </c>
      <c r="AN15">
        <v>3.5519999371162729E-2</v>
      </c>
      <c r="AO15">
        <v>3.3000000000000002E-2</v>
      </c>
    </row>
    <row r="16" spans="1:41" x14ac:dyDescent="0.25">
      <c r="A16" t="s">
        <v>172</v>
      </c>
      <c r="B16">
        <v>1.3541590506104853E-2</v>
      </c>
      <c r="C16">
        <v>1.7637608458865941E-2</v>
      </c>
      <c r="D16">
        <v>1.7493546879435561E-2</v>
      </c>
      <c r="E16">
        <v>1.653758E-2</v>
      </c>
      <c r="F16">
        <v>1.253426525112869E-2</v>
      </c>
      <c r="G16">
        <v>1.3382099060946628E-2</v>
      </c>
      <c r="H16">
        <v>1.4304720515822615E-2</v>
      </c>
      <c r="I16">
        <v>1.3865763999999999E-2</v>
      </c>
      <c r="J16">
        <v>1.6952219111410531E-2</v>
      </c>
      <c r="K16">
        <v>1.9047901936826896E-2</v>
      </c>
      <c r="L16">
        <v>1.7591764764851987E-2</v>
      </c>
      <c r="M16">
        <v>2.0339291999999998E-2</v>
      </c>
      <c r="N16">
        <v>3.0300041294032538E-2</v>
      </c>
      <c r="O16">
        <v>2.3546455018507866E-2</v>
      </c>
      <c r="P16">
        <v>2.5159812256153786E-2</v>
      </c>
      <c r="Q16">
        <v>2.6871525E-2</v>
      </c>
      <c r="R16">
        <v>2.980686064483264E-2</v>
      </c>
      <c r="S16">
        <v>3.2043889612823451E-2</v>
      </c>
      <c r="T16">
        <f t="shared" si="0"/>
        <v>2.9208705809418225E-2</v>
      </c>
      <c r="U16">
        <v>2.2708542999999998E-2</v>
      </c>
      <c r="V16">
        <v>2.1458819309256041E-2</v>
      </c>
      <c r="W16">
        <v>2.4503668760507656E-2</v>
      </c>
      <c r="X16">
        <v>1.7316576259494947E-2</v>
      </c>
      <c r="Y16">
        <v>2.2287117000000002E-2</v>
      </c>
      <c r="Z16">
        <v>3.5818277855219197E-2</v>
      </c>
      <c r="AA16">
        <v>3.9316756978075781E-2</v>
      </c>
      <c r="AB16">
        <v>3.4443105827100251E-2</v>
      </c>
      <c r="AC16">
        <v>1.7281779000000001E-2</v>
      </c>
      <c r="AD16">
        <v>2.5766829658486361E-2</v>
      </c>
      <c r="AE16">
        <v>1.3907372646390912E-2</v>
      </c>
      <c r="AF16">
        <v>2.6447981415127591E-2</v>
      </c>
      <c r="AG16">
        <v>2.8365530399999998E-2</v>
      </c>
      <c r="AH16">
        <v>2.1240026751930669E-2</v>
      </c>
      <c r="AI16">
        <v>1.3891292146177944E-2</v>
      </c>
      <c r="AJ16">
        <v>1.6300640745813912E-2</v>
      </c>
      <c r="AK16">
        <v>7.1070218999999997E-3</v>
      </c>
      <c r="AL16">
        <v>1.042688888787067E-2</v>
      </c>
      <c r="AM16">
        <v>1.6441728966853759E-2</v>
      </c>
      <c r="AN16">
        <v>2.0717370926739132E-2</v>
      </c>
      <c r="AO16">
        <v>9.6681949999999992E-3</v>
      </c>
    </row>
    <row r="17" spans="1:41" x14ac:dyDescent="0.25">
      <c r="A17" t="s">
        <v>173</v>
      </c>
      <c r="B17">
        <v>4.4879192913507511E-2</v>
      </c>
      <c r="C17">
        <v>3.7871057928589705E-2</v>
      </c>
      <c r="D17">
        <v>3.775599761976102E-2</v>
      </c>
      <c r="E17">
        <v>3.824321E-2</v>
      </c>
      <c r="F17">
        <v>4.6538275405622685E-2</v>
      </c>
      <c r="G17">
        <v>4.8267550097323558E-2</v>
      </c>
      <c r="H17">
        <v>3.1550995812584422E-2</v>
      </c>
      <c r="I17">
        <v>2.8717602499999998E-2</v>
      </c>
      <c r="J17">
        <v>2.5529608813731088E-2</v>
      </c>
      <c r="K17">
        <v>3.659553905114496E-2</v>
      </c>
      <c r="L17">
        <v>2.4597749887271449E-2</v>
      </c>
      <c r="M17">
        <v>2.7723909400000003E-2</v>
      </c>
      <c r="N17">
        <v>2.0820172593546977E-2</v>
      </c>
      <c r="O17">
        <v>2.2418099670302071E-2</v>
      </c>
      <c r="P17">
        <v>2.1371968593078633E-2</v>
      </c>
      <c r="Q17">
        <v>1.2134526099999999E-2</v>
      </c>
      <c r="R17">
        <v>8.7215714263955118E-3</v>
      </c>
      <c r="S17">
        <v>1.0559862212476002E-2</v>
      </c>
      <c r="T17">
        <f t="shared" si="0"/>
        <v>1.040547827231191E-2</v>
      </c>
      <c r="U17">
        <v>1.0842457999999999E-2</v>
      </c>
      <c r="V17">
        <v>1.0569018656122954E-2</v>
      </c>
      <c r="W17">
        <v>1.5225739309577295E-2</v>
      </c>
      <c r="X17">
        <v>9.7492819364478553E-3</v>
      </c>
      <c r="Y17">
        <v>2.2980852999999999E-2</v>
      </c>
      <c r="Z17">
        <v>7.3950523124119288E-3</v>
      </c>
      <c r="AA17">
        <v>4.7700070182868865E-3</v>
      </c>
      <c r="AB17">
        <v>2.9448525816874026E-3</v>
      </c>
      <c r="AC17">
        <v>4.4315549999999993E-3</v>
      </c>
      <c r="AD17">
        <v>1.3277611854743836E-2</v>
      </c>
      <c r="AE17">
        <v>2.031679386849649E-2</v>
      </c>
      <c r="AF17">
        <v>1.9208358268171688E-2</v>
      </c>
      <c r="AG17">
        <v>1.2834478000000002E-2</v>
      </c>
      <c r="AH17">
        <v>1.7411627614963069E-2</v>
      </c>
      <c r="AI17">
        <v>1.6127556280565739E-2</v>
      </c>
      <c r="AJ17">
        <v>1.4865211500894478E-2</v>
      </c>
      <c r="AK17">
        <v>4.1801338999999998E-3</v>
      </c>
      <c r="AL17">
        <v>8.4958756438513663E-3</v>
      </c>
      <c r="AM17">
        <v>1.1593569518607157E-2</v>
      </c>
      <c r="AN17">
        <v>1.15192290135282E-2</v>
      </c>
      <c r="AO17">
        <v>3.254987E-3</v>
      </c>
    </row>
    <row r="18" spans="1:41" x14ac:dyDescent="0.25">
      <c r="A18" t="s">
        <v>174</v>
      </c>
      <c r="B18">
        <v>4.4372005517798831E-2</v>
      </c>
      <c r="C18">
        <v>2.8729803909500102E-2</v>
      </c>
      <c r="D18">
        <v>3.0978058278742261E-2</v>
      </c>
      <c r="E18">
        <v>1.2913401999999999E-2</v>
      </c>
      <c r="F18">
        <v>3.6892412470560861E-2</v>
      </c>
      <c r="G18">
        <v>7.3578761939932305E-2</v>
      </c>
      <c r="H18">
        <v>4.6010695711324087E-2</v>
      </c>
      <c r="I18">
        <v>1.8941008400000004E-2</v>
      </c>
      <c r="J18">
        <v>1.9912438694854342E-2</v>
      </c>
      <c r="K18">
        <v>1.9116406151143232E-2</v>
      </c>
      <c r="L18">
        <v>1.6369250951943727E-2</v>
      </c>
      <c r="M18">
        <v>1.5878223800000001E-2</v>
      </c>
      <c r="N18">
        <v>1.7422262393391626E-2</v>
      </c>
      <c r="O18">
        <v>2.4235058121892993E-2</v>
      </c>
      <c r="P18">
        <v>1.8582133674578272E-2</v>
      </c>
      <c r="Q18">
        <v>1.8920577899999996E-2</v>
      </c>
      <c r="R18">
        <v>1.0962182272259457E-2</v>
      </c>
      <c r="S18">
        <v>1.1286425782323108E-2</v>
      </c>
      <c r="T18">
        <f t="shared" si="0"/>
        <v>1.1276311824727133E-2</v>
      </c>
      <c r="U18">
        <v>1.0396349400000001E-2</v>
      </c>
      <c r="V18">
        <v>1.1093765443981735E-2</v>
      </c>
      <c r="W18">
        <v>1.735078425184548E-2</v>
      </c>
      <c r="X18">
        <v>1.0438494800227504E-2</v>
      </c>
      <c r="Y18">
        <v>1.758436E-2</v>
      </c>
      <c r="Z18">
        <v>6.1905363131436377E-3</v>
      </c>
      <c r="AA18">
        <v>4.0341408525902938E-3</v>
      </c>
      <c r="AB18">
        <v>5.2507352362483467E-3</v>
      </c>
      <c r="AC18">
        <v>6.410472999999999E-3</v>
      </c>
      <c r="AD18">
        <v>2.1294711860174721E-2</v>
      </c>
      <c r="AE18">
        <v>1.1101670780490484E-2</v>
      </c>
      <c r="AF18">
        <v>1.602814269754629E-2</v>
      </c>
      <c r="AG18">
        <v>1.8534985E-2</v>
      </c>
      <c r="AH18">
        <v>1.5156030820678706E-2</v>
      </c>
      <c r="AI18">
        <v>1.4607487440093939E-2</v>
      </c>
      <c r="AJ18">
        <v>1.5244167457406279E-2</v>
      </c>
      <c r="AK18">
        <v>1.17E-2</v>
      </c>
      <c r="AL18">
        <v>8.4114765244202964E-3</v>
      </c>
      <c r="AM18">
        <v>6.3910002105962054E-3</v>
      </c>
      <c r="AN18">
        <v>1.2331561584802751E-2</v>
      </c>
      <c r="AO18">
        <v>1.6085183500000003E-2</v>
      </c>
    </row>
    <row r="19" spans="1:41" x14ac:dyDescent="0.25">
      <c r="A19" t="s">
        <v>175</v>
      </c>
      <c r="B19">
        <v>2.382204187490828E-2</v>
      </c>
      <c r="C19">
        <v>2.5491689464021212E-2</v>
      </c>
      <c r="D19">
        <v>2.5114933336112189E-2</v>
      </c>
      <c r="E19">
        <v>2.9436965000000002E-2</v>
      </c>
      <c r="F19">
        <v>2.0735678869667606E-2</v>
      </c>
      <c r="G19">
        <v>2.4823869560067966E-2</v>
      </c>
      <c r="H19">
        <v>1.8863971762063145E-2</v>
      </c>
      <c r="I19">
        <v>1.6369188E-2</v>
      </c>
      <c r="J19">
        <v>1.7521229078294016E-2</v>
      </c>
      <c r="K19">
        <v>2.5585935197142813E-2</v>
      </c>
      <c r="L19">
        <v>1.9911029022938301E-2</v>
      </c>
      <c r="M19">
        <v>2.4692678000000003E-2</v>
      </c>
      <c r="N19">
        <v>2.4904037332701637E-2</v>
      </c>
      <c r="O19">
        <v>1.6967569021820679E-2</v>
      </c>
      <c r="P19">
        <v>2.3777127832311867E-2</v>
      </c>
      <c r="Q19">
        <v>1.59941995E-2</v>
      </c>
      <c r="R19">
        <v>5.5797950650214537E-3</v>
      </c>
      <c r="S19">
        <v>8.7481326708600763E-3</v>
      </c>
      <c r="T19">
        <f t="shared" si="0"/>
        <v>6.495078665370602E-3</v>
      </c>
      <c r="U19">
        <v>4.4753450000000004E-3</v>
      </c>
      <c r="V19">
        <v>7.4560398254303337E-3</v>
      </c>
      <c r="W19">
        <v>6.9229349122482348E-3</v>
      </c>
      <c r="X19">
        <v>7.3161925905870281E-3</v>
      </c>
      <c r="Y19">
        <v>1.0760632999999999E-2</v>
      </c>
      <c r="Z19">
        <v>5.230648079897475E-3</v>
      </c>
      <c r="AA19">
        <v>2.9903768509641432E-3</v>
      </c>
      <c r="AB19">
        <v>2.3849128330356178E-3</v>
      </c>
      <c r="AC19">
        <v>2.9261479999999999E-3</v>
      </c>
      <c r="AD19">
        <v>9.7571148838252811E-3</v>
      </c>
      <c r="AE19">
        <v>1.287259960031745E-2</v>
      </c>
      <c r="AF19">
        <v>1.3012707271929165E-2</v>
      </c>
      <c r="AG19">
        <v>7.9439243999999999E-3</v>
      </c>
      <c r="AH19">
        <v>8.8753657785178418E-3</v>
      </c>
      <c r="AI19">
        <v>2.4328194103730248E-2</v>
      </c>
      <c r="AJ19">
        <v>8.7396729781962328E-3</v>
      </c>
      <c r="AK19">
        <v>8.0939928999999994E-3</v>
      </c>
      <c r="AL19">
        <v>5.7591040231041698E-3</v>
      </c>
      <c r="AM19">
        <v>4.1386781736583739E-3</v>
      </c>
      <c r="AN19">
        <v>8.1260522426119201E-3</v>
      </c>
      <c r="AO19">
        <v>4.1908687000000002E-3</v>
      </c>
    </row>
    <row r="20" spans="1:41" x14ac:dyDescent="0.25">
      <c r="A20" t="s">
        <v>176</v>
      </c>
      <c r="B20">
        <v>9.2436802172170471E-3</v>
      </c>
      <c r="C20">
        <v>1.1754162739931743E-2</v>
      </c>
      <c r="D20">
        <v>1.0408041295908438E-2</v>
      </c>
      <c r="E20">
        <v>9.6967296000000005E-3</v>
      </c>
      <c r="F20">
        <v>1.0739644532534856E-2</v>
      </c>
      <c r="G20">
        <v>8.4577723086730634E-3</v>
      </c>
      <c r="H20">
        <v>1.0162593347960392E-2</v>
      </c>
      <c r="I20">
        <v>7.7666971E-3</v>
      </c>
      <c r="J20">
        <v>1.2189223598198878E-2</v>
      </c>
      <c r="K20">
        <v>1.0545571767541759E-2</v>
      </c>
      <c r="L20">
        <v>1.2974265697343227E-2</v>
      </c>
      <c r="M20">
        <v>9.5622580000000006E-3</v>
      </c>
      <c r="N20">
        <v>1.0587639573872959E-2</v>
      </c>
      <c r="O20">
        <v>1.1301934232471812E-2</v>
      </c>
      <c r="P20">
        <v>1.3253001387388913E-2</v>
      </c>
      <c r="Q20">
        <v>1.1900000000000001E-2</v>
      </c>
      <c r="R20">
        <v>1.9060165276267974E-2</v>
      </c>
      <c r="S20">
        <v>1.731735894782176E-2</v>
      </c>
      <c r="T20">
        <f t="shared" si="0"/>
        <v>1.7650777883885554E-2</v>
      </c>
      <c r="U20">
        <v>1.4721532099999999E-2</v>
      </c>
      <c r="V20">
        <v>1.198355828118872E-2</v>
      </c>
      <c r="W20">
        <v>1.2722324189014441E-2</v>
      </c>
      <c r="X20">
        <v>1.1049233752084912E-2</v>
      </c>
      <c r="Y20">
        <v>1.27756565E-2</v>
      </c>
      <c r="Z20">
        <v>1.4921846860968792E-2</v>
      </c>
      <c r="AA20">
        <v>1.337622008215311E-2</v>
      </c>
      <c r="AB20">
        <v>1.4188326978941714E-2</v>
      </c>
      <c r="AC20">
        <v>1.3991128799999999E-2</v>
      </c>
      <c r="AD20">
        <v>1.1641883431421286E-2</v>
      </c>
      <c r="AE20">
        <v>1.2773142056019614E-2</v>
      </c>
      <c r="AF20">
        <v>1.0597766297732739E-2</v>
      </c>
      <c r="AG20">
        <v>1.0906561299999999E-2</v>
      </c>
      <c r="AH20">
        <v>1.377972099114394E-2</v>
      </c>
      <c r="AI20">
        <v>9.2865782265550215E-3</v>
      </c>
      <c r="AJ20">
        <v>1.3836538593578342E-2</v>
      </c>
      <c r="AK20">
        <v>1.77E-2</v>
      </c>
      <c r="AL20">
        <v>2.3417846332228348E-2</v>
      </c>
      <c r="AM20">
        <v>1.2164984910492191E-2</v>
      </c>
      <c r="AN20">
        <v>1.5886459102440131E-2</v>
      </c>
      <c r="AO20">
        <v>1.5900000000000001E-2</v>
      </c>
    </row>
    <row r="21" spans="1:41" x14ac:dyDescent="0.25">
      <c r="A21" t="s">
        <v>177</v>
      </c>
      <c r="B21">
        <v>1.0047116960736537E-2</v>
      </c>
      <c r="C21">
        <v>7.9317048792221755E-3</v>
      </c>
      <c r="D21">
        <v>1.0519175742526693E-2</v>
      </c>
      <c r="E21">
        <v>1.0353283000000001E-2</v>
      </c>
      <c r="F21">
        <v>9.4006796623357352E-3</v>
      </c>
      <c r="G21">
        <v>8.6226317235415864E-3</v>
      </c>
      <c r="H21">
        <v>8.293767091464432E-3</v>
      </c>
      <c r="I21">
        <v>8.7886419999999993E-3</v>
      </c>
      <c r="J21">
        <v>9.4202533147664091E-3</v>
      </c>
      <c r="K21">
        <v>9.6512619882060061E-3</v>
      </c>
      <c r="L21">
        <v>6.0774336610138471E-3</v>
      </c>
      <c r="M21">
        <v>1.0985497E-2</v>
      </c>
      <c r="N21">
        <v>7.9165796863842133E-3</v>
      </c>
      <c r="O21">
        <v>8.4388761634238679E-3</v>
      </c>
      <c r="P21">
        <v>7.3732463903925065E-3</v>
      </c>
      <c r="Q21">
        <v>5.1844081000000002E-3</v>
      </c>
      <c r="R21">
        <v>7.3571030212518217E-3</v>
      </c>
      <c r="S21">
        <v>8.9514921822324151E-3</v>
      </c>
      <c r="T21">
        <f t="shared" si="0"/>
        <v>7.9693131828637402E-3</v>
      </c>
      <c r="U21">
        <v>6.7625910000000001E-3</v>
      </c>
      <c r="V21">
        <v>6.2563358777588838E-3</v>
      </c>
      <c r="W21">
        <v>1.0197785075553084E-2</v>
      </c>
      <c r="X21">
        <v>5.7572300860659256E-3</v>
      </c>
      <c r="Y21">
        <v>8.1540380000000006E-3</v>
      </c>
      <c r="Z21">
        <v>6.5285132896232834E-3</v>
      </c>
      <c r="AA21">
        <v>7.2363226617838897E-3</v>
      </c>
      <c r="AB21">
        <v>7.6283445388702076E-3</v>
      </c>
      <c r="AC21">
        <v>4.9205529999999994E-3</v>
      </c>
      <c r="AD21">
        <v>6.1294518188453034E-3</v>
      </c>
      <c r="AE21">
        <v>7.8570749961491687E-3</v>
      </c>
      <c r="AF21">
        <v>9.3563686136540637E-3</v>
      </c>
      <c r="AG21">
        <v>6.608348E-3</v>
      </c>
      <c r="AH21">
        <v>7.0965759333717167E-3</v>
      </c>
      <c r="AI21">
        <v>1.6869474320399088E-2</v>
      </c>
      <c r="AJ21">
        <v>7.4109960015134469E-3</v>
      </c>
      <c r="AK21">
        <v>6.2572259999999994E-3</v>
      </c>
      <c r="AL21">
        <v>4.7399544683808794E-3</v>
      </c>
      <c r="AM21">
        <v>3.9829552862289293E-3</v>
      </c>
      <c r="AN21">
        <v>4.5361937347395869E-3</v>
      </c>
      <c r="AO21">
        <v>4.8535098E-3</v>
      </c>
    </row>
    <row r="22" spans="1:41" x14ac:dyDescent="0.25">
      <c r="A22" t="s">
        <v>178</v>
      </c>
      <c r="B22">
        <v>9.0214638073252695E-3</v>
      </c>
      <c r="C22">
        <v>1.0287843745052217E-2</v>
      </c>
      <c r="D22">
        <v>1.2161429756954348E-2</v>
      </c>
      <c r="E22">
        <v>2.67968242E-2</v>
      </c>
      <c r="F22">
        <v>2.3242695780552287E-2</v>
      </c>
      <c r="G22">
        <v>9.4563490591231935E-3</v>
      </c>
      <c r="H22">
        <v>1.6108530356447187E-2</v>
      </c>
      <c r="I22">
        <v>4.1878642000000001E-2</v>
      </c>
      <c r="J22">
        <v>7.9742377565400098E-3</v>
      </c>
      <c r="K22">
        <v>6.6955802498221244E-3</v>
      </c>
      <c r="L22">
        <v>1.2417640453612534E-2</v>
      </c>
      <c r="M22">
        <v>1.6773721999999998E-2</v>
      </c>
      <c r="N22">
        <v>6.4154203572991874E-3</v>
      </c>
      <c r="O22">
        <v>3.6809190273323225E-3</v>
      </c>
      <c r="P22">
        <v>4.863977042546771E-3</v>
      </c>
      <c r="Q22">
        <v>5.9388710000000001E-3</v>
      </c>
      <c r="R22">
        <v>1.4562573973528352E-3</v>
      </c>
      <c r="S22">
        <v>1.4000248084112125E-3</v>
      </c>
      <c r="T22">
        <f t="shared" si="0"/>
        <v>2.2114823475550562E-3</v>
      </c>
      <c r="U22">
        <v>3.5459659999999998E-3</v>
      </c>
      <c r="V22">
        <v>2.5247434678029291E-3</v>
      </c>
      <c r="W22">
        <v>1.7807814179295078E-3</v>
      </c>
      <c r="X22">
        <v>1.8320032582604436E-3</v>
      </c>
      <c r="Y22">
        <v>2.8344340000000003E-3</v>
      </c>
      <c r="Z22">
        <v>5.1846679299531011E-3</v>
      </c>
      <c r="AA22">
        <v>2.555669289732164E-3</v>
      </c>
      <c r="AB22">
        <v>3.4804835409024707E-3</v>
      </c>
      <c r="AC22">
        <v>2.675569E-3</v>
      </c>
      <c r="AD22">
        <v>1.6215857115272055E-3</v>
      </c>
      <c r="AE22">
        <v>1.2959650098100575E-3</v>
      </c>
      <c r="AF22">
        <v>3.0318377111952419E-3</v>
      </c>
      <c r="AG22">
        <v>3.3413620000000001E-3</v>
      </c>
      <c r="AH22">
        <v>3.728256395675394E-3</v>
      </c>
      <c r="AI22">
        <v>1.973621156406613E-3</v>
      </c>
      <c r="AJ22">
        <v>3.9749312875695646E-3</v>
      </c>
      <c r="AK22">
        <v>1.350267E-3</v>
      </c>
      <c r="AL22">
        <v>1.6675554996433476E-3</v>
      </c>
      <c r="AM22">
        <v>1.2423441675978295E-3</v>
      </c>
      <c r="AN22">
        <v>2.3966256419649095E-3</v>
      </c>
      <c r="AO22">
        <v>1.3579600000000001E-3</v>
      </c>
    </row>
    <row r="23" spans="1:41" x14ac:dyDescent="0.25">
      <c r="A23" t="s">
        <v>179</v>
      </c>
      <c r="B23">
        <v>7.4472779681976136E-3</v>
      </c>
      <c r="C23">
        <v>8.2576006125382306E-3</v>
      </c>
      <c r="D23">
        <v>7.142285986508636E-3</v>
      </c>
      <c r="E23">
        <v>1.68760526E-2</v>
      </c>
      <c r="F23">
        <v>1.5409584652444462E-2</v>
      </c>
      <c r="G23">
        <v>1.3052659866880523E-2</v>
      </c>
      <c r="H23">
        <v>1.564463066902862E-2</v>
      </c>
      <c r="I23">
        <v>5.8048733999999996E-3</v>
      </c>
      <c r="J23">
        <v>6.5653111572804481E-3</v>
      </c>
      <c r="K23">
        <v>6.6836675962545968E-3</v>
      </c>
      <c r="L23">
        <v>6.5518155033056705E-3</v>
      </c>
      <c r="M23">
        <v>7.7965896000000007E-3</v>
      </c>
      <c r="N23">
        <v>5.0896066108479581E-3</v>
      </c>
      <c r="O23">
        <v>6.2541100202782906E-3</v>
      </c>
      <c r="P23">
        <v>3.9966842236972095E-3</v>
      </c>
      <c r="Q23">
        <v>7.0551313999999993E-3</v>
      </c>
      <c r="R23">
        <v>2.4450839707540473E-3</v>
      </c>
      <c r="S23">
        <v>1.2687338329457763E-3</v>
      </c>
      <c r="T23">
        <f t="shared" si="0"/>
        <v>1.5395885882561748E-3</v>
      </c>
      <c r="U23">
        <v>7.4329589999999992E-4</v>
      </c>
      <c r="V23">
        <v>3.6494759176494409E-3</v>
      </c>
      <c r="W23">
        <v>5.0936959619393291E-3</v>
      </c>
      <c r="X23">
        <v>2.4316216844772458E-3</v>
      </c>
      <c r="Y23">
        <v>6.5039630000000006E-3</v>
      </c>
      <c r="Z23">
        <v>1.0579561931012126E-3</v>
      </c>
      <c r="AA23">
        <v>1.0804038651443576E-3</v>
      </c>
      <c r="AB23">
        <v>1.8987408261731662E-3</v>
      </c>
      <c r="AC23">
        <v>1.5185389000000001E-3</v>
      </c>
      <c r="AD23">
        <v>6.185619066397789E-3</v>
      </c>
      <c r="AE23">
        <v>1.3122750128100361E-3</v>
      </c>
      <c r="AF23">
        <v>3.6616086558527608E-3</v>
      </c>
      <c r="AG23">
        <v>2.4721820000000003E-3</v>
      </c>
      <c r="AH23">
        <v>5.7913899928838187E-3</v>
      </c>
      <c r="AI23">
        <v>2.8088721800864185E-3</v>
      </c>
      <c r="AJ23">
        <v>3.8148912568451818E-3</v>
      </c>
      <c r="AK23">
        <v>1.5365343000000001E-3</v>
      </c>
      <c r="AL23">
        <v>1.0751451099260461E-3</v>
      </c>
      <c r="AM23">
        <v>1.5267369222228275E-3</v>
      </c>
      <c r="AN23">
        <v>2.5922711471536826E-3</v>
      </c>
      <c r="AO23">
        <v>1.3381451999999999E-3</v>
      </c>
    </row>
    <row r="24" spans="1:41" x14ac:dyDescent="0.25">
      <c r="A24" t="s">
        <v>180</v>
      </c>
      <c r="B24">
        <v>1.080077090455764E-2</v>
      </c>
      <c r="C24">
        <v>2.3681912296267774E-2</v>
      </c>
      <c r="D24">
        <v>1.3261139579823276E-2</v>
      </c>
      <c r="E24">
        <v>9.2939310000000001E-3</v>
      </c>
      <c r="F24">
        <v>1.1810316438850511E-2</v>
      </c>
      <c r="G24">
        <v>6.3118196698837455E-3</v>
      </c>
      <c r="H24">
        <v>1.0333751432239992E-2</v>
      </c>
      <c r="I24">
        <v>1.1289755E-2</v>
      </c>
      <c r="J24">
        <v>9.4558643628615754E-3</v>
      </c>
      <c r="K24">
        <v>9.8959468052969395E-3</v>
      </c>
      <c r="L24">
        <v>8.606503519740424E-3</v>
      </c>
      <c r="M24">
        <v>1.1241744E-2</v>
      </c>
      <c r="N24">
        <v>4.7230691787492427E-3</v>
      </c>
      <c r="O24">
        <v>5.2137131332586108E-3</v>
      </c>
      <c r="P24">
        <v>4.1853801744702879E-3</v>
      </c>
      <c r="Q24">
        <v>3.6319099999999999E-3</v>
      </c>
      <c r="R24">
        <v>9.6837153012277477E-4</v>
      </c>
      <c r="S24">
        <v>2.0788476299785051E-3</v>
      </c>
      <c r="T24">
        <f t="shared" si="0"/>
        <v>1.2660574306251097E-3</v>
      </c>
      <c r="U24">
        <v>6.1802099999999996E-4</v>
      </c>
      <c r="V24">
        <v>2.3996874881796666E-3</v>
      </c>
      <c r="W24">
        <v>9.3791470195086753E-4</v>
      </c>
      <c r="X24">
        <v>7.2651225015777526E-4</v>
      </c>
      <c r="Z24">
        <v>2.1260361978382974E-3</v>
      </c>
      <c r="AA24">
        <v>0</v>
      </c>
      <c r="AB24">
        <v>0</v>
      </c>
      <c r="AD24">
        <v>1.4318111527941674E-3</v>
      </c>
      <c r="AE24">
        <v>5.8811373107266012E-4</v>
      </c>
      <c r="AF24">
        <v>9.3532982489337598E-4</v>
      </c>
      <c r="AH24">
        <v>7.7176239564252097E-4</v>
      </c>
      <c r="AI24">
        <v>2.7352297592997252E-4</v>
      </c>
      <c r="AJ24">
        <v>3.8863979260046999E-4</v>
      </c>
      <c r="AK24">
        <v>2.9289479999999998E-4</v>
      </c>
      <c r="AL24">
        <v>5.9511287504625623E-4</v>
      </c>
      <c r="AM24">
        <v>0</v>
      </c>
      <c r="AN24">
        <v>1.1455416492150412E-3</v>
      </c>
      <c r="AO24">
        <v>5.1623040000000004E-4</v>
      </c>
    </row>
    <row r="25" spans="1:41" x14ac:dyDescent="0.25">
      <c r="A25" t="s">
        <v>181</v>
      </c>
      <c r="B25">
        <v>2.2316545494625211E-3</v>
      </c>
      <c r="C25">
        <v>3.2643949931139738E-3</v>
      </c>
      <c r="D25">
        <v>4.2365696922679772E-3</v>
      </c>
      <c r="E25">
        <v>9.5512675999999998E-3</v>
      </c>
      <c r="F25">
        <v>4.6217880215076665E-4</v>
      </c>
      <c r="G25">
        <v>1.0028798511199535E-3</v>
      </c>
      <c r="H25">
        <v>7.5218749827339116E-4</v>
      </c>
      <c r="I25">
        <v>2.9794079999999998E-3</v>
      </c>
      <c r="J25">
        <v>1.8013642001487365E-3</v>
      </c>
      <c r="K25">
        <v>3.4762989411757845E-3</v>
      </c>
      <c r="L25">
        <v>1.6740875106950174E-3</v>
      </c>
      <c r="M25">
        <v>5.874008E-3</v>
      </c>
      <c r="N25">
        <v>4.2122056312751373E-3</v>
      </c>
      <c r="O25">
        <v>3.9559258020283074E-3</v>
      </c>
      <c r="P25">
        <v>6.0164934426407378E-3</v>
      </c>
      <c r="Q25">
        <v>3.0899009999999995E-3</v>
      </c>
      <c r="R25">
        <v>1.5311703974785189E-3</v>
      </c>
      <c r="S25">
        <v>2.4850739878831104E-3</v>
      </c>
      <c r="T25">
        <f t="shared" si="0"/>
        <v>3.0944641992723537E-3</v>
      </c>
      <c r="U25">
        <v>4.9422390000000002E-3</v>
      </c>
      <c r="V25">
        <v>1.7976443877856312E-3</v>
      </c>
      <c r="W25">
        <v>2.2931911917648032E-3</v>
      </c>
      <c r="X25">
        <v>2.1869626726021374E-3</v>
      </c>
      <c r="Y25">
        <v>7.8299839999999999E-3</v>
      </c>
      <c r="Z25">
        <v>5.280946345585188E-4</v>
      </c>
      <c r="AA25">
        <v>2.2237109171984477E-3</v>
      </c>
      <c r="AB25">
        <v>1.4593782293296125E-3</v>
      </c>
      <c r="AC25">
        <v>8.4561599999999999E-4</v>
      </c>
      <c r="AD25">
        <v>4.8391535727892324E-3</v>
      </c>
      <c r="AE25">
        <v>6.8003385822108329E-3</v>
      </c>
      <c r="AF25">
        <v>3.7887401686618541E-3</v>
      </c>
      <c r="AG25">
        <v>7.3536420000000005E-3</v>
      </c>
      <c r="AH25">
        <v>4.0078197656830449E-3</v>
      </c>
      <c r="AI25">
        <v>3.7120042848615004E-2</v>
      </c>
      <c r="AJ25">
        <v>1.6892408793373627E-3</v>
      </c>
      <c r="AK25">
        <v>2.4108872000000005E-3</v>
      </c>
      <c r="AL25">
        <v>2.1013722296849128E-3</v>
      </c>
      <c r="AM25">
        <v>3.4841679460971661E-3</v>
      </c>
      <c r="AN25">
        <v>2.6301975135456686E-3</v>
      </c>
      <c r="AO25">
        <v>1.3574832000000001E-3</v>
      </c>
    </row>
    <row r="26" spans="1:41" x14ac:dyDescent="0.25">
      <c r="A26" t="s">
        <v>182</v>
      </c>
      <c r="B26">
        <v>4.6146918355939436E-3</v>
      </c>
      <c r="C26">
        <v>3.1588006564375352E-3</v>
      </c>
      <c r="D26">
        <v>3.0091053055913068E-3</v>
      </c>
      <c r="E26">
        <v>6.1836209999999994E-3</v>
      </c>
      <c r="F26">
        <v>7.6192952766952907E-3</v>
      </c>
      <c r="G26">
        <v>5.8517858369336855E-3</v>
      </c>
      <c r="H26">
        <v>5.1647313271101737E-3</v>
      </c>
      <c r="I26">
        <v>1.8639779999999999E-3</v>
      </c>
      <c r="J26">
        <v>2.2064438878372852E-3</v>
      </c>
      <c r="K26">
        <v>2.7861177582650066E-3</v>
      </c>
      <c r="L26">
        <v>3.8934059138560195E-3</v>
      </c>
      <c r="M26">
        <v>4.5493659999999991E-3</v>
      </c>
      <c r="N26">
        <v>2.3258385847251279E-3</v>
      </c>
      <c r="O26">
        <v>9.0522143575900928E-4</v>
      </c>
      <c r="P26">
        <v>1.0498079593978375E-3</v>
      </c>
      <c r="Q26">
        <v>2.2738390000000002E-3</v>
      </c>
      <c r="S26">
        <v>0</v>
      </c>
      <c r="T26">
        <f t="shared" si="0"/>
        <v>0</v>
      </c>
      <c r="V26">
        <v>4.8489397757075126E-4</v>
      </c>
      <c r="W26">
        <v>0</v>
      </c>
      <c r="X26">
        <v>1.2283266373666163E-4</v>
      </c>
      <c r="AA26">
        <v>0</v>
      </c>
      <c r="AB26">
        <v>1.2785107906310999E-4</v>
      </c>
      <c r="AD26">
        <v>3.1017778567248689E-4</v>
      </c>
      <c r="AE26">
        <v>5.5053710399863626E-5</v>
      </c>
      <c r="AF26">
        <v>0</v>
      </c>
      <c r="AG26">
        <v>4.3985999999999998E-4</v>
      </c>
      <c r="AH26">
        <v>1.4329590891174439E-4</v>
      </c>
      <c r="AI26">
        <v>9.0730928358857E-5</v>
      </c>
      <c r="AJ26">
        <v>0</v>
      </c>
      <c r="AK26">
        <v>7.2261400000000006E-5</v>
      </c>
      <c r="AL26">
        <v>5.9275249104676249E-4</v>
      </c>
      <c r="AM26">
        <v>0</v>
      </c>
      <c r="AN26">
        <v>0</v>
      </c>
      <c r="AO26">
        <v>1.47866E-4</v>
      </c>
    </row>
    <row r="27" spans="1:41" x14ac:dyDescent="0.25">
      <c r="A27" t="s">
        <v>183</v>
      </c>
      <c r="B27">
        <v>2.6146063038304727E-3</v>
      </c>
      <c r="C27">
        <v>3.5570535205035111E-3</v>
      </c>
      <c r="D27">
        <v>4.3239687421714364E-3</v>
      </c>
      <c r="E27">
        <v>3.9870080000000002E-3</v>
      </c>
      <c r="F27">
        <v>3.5582501578444812E-3</v>
      </c>
      <c r="G27">
        <v>2.5745729919303077E-3</v>
      </c>
      <c r="H27">
        <v>3.192040223836224E-3</v>
      </c>
      <c r="I27">
        <v>3.2838820000000001E-3</v>
      </c>
      <c r="J27">
        <v>1.5564760558732559E-3</v>
      </c>
      <c r="K27">
        <v>1.9089493028122471E-3</v>
      </c>
      <c r="L27">
        <v>2.434578419515191E-3</v>
      </c>
      <c r="M27">
        <v>3.3340800000000001E-3</v>
      </c>
      <c r="N27">
        <v>2.9732167014100081E-3</v>
      </c>
      <c r="O27">
        <v>1.5899012641366651E-3</v>
      </c>
      <c r="P27">
        <v>1.5483834745541351E-3</v>
      </c>
      <c r="Q27">
        <v>1.4560608000000002E-3</v>
      </c>
      <c r="R27">
        <v>1.1854521314429625E-4</v>
      </c>
      <c r="S27">
        <v>4.1807418308304877E-4</v>
      </c>
      <c r="T27">
        <f t="shared" si="0"/>
        <v>3.2389547457306643E-4</v>
      </c>
      <c r="U27">
        <v>4.01059E-4</v>
      </c>
      <c r="V27">
        <v>5.3226630152191062E-4</v>
      </c>
      <c r="W27">
        <v>6.2216858065714507E-4</v>
      </c>
      <c r="X27">
        <v>3.6731888140929564E-4</v>
      </c>
      <c r="Y27">
        <v>4.5490100000000001E-4</v>
      </c>
      <c r="Z27">
        <v>5.280946345585188E-4</v>
      </c>
      <c r="AA27">
        <v>1.1498059127619425E-4</v>
      </c>
      <c r="AB27">
        <v>0</v>
      </c>
      <c r="AC27">
        <v>8.0398100000000005E-4</v>
      </c>
      <c r="AD27">
        <v>5.5449092614350546E-4</v>
      </c>
      <c r="AE27">
        <v>7.4887026513859511E-4</v>
      </c>
      <c r="AF27">
        <v>7.1849468435583597E-4</v>
      </c>
      <c r="AG27">
        <v>1.5843020000000001E-3</v>
      </c>
      <c r="AH27">
        <v>8.3620026018832645E-4</v>
      </c>
      <c r="AI27">
        <v>3.1935472139422889E-3</v>
      </c>
      <c r="AJ27">
        <v>1.9963267587638626E-4</v>
      </c>
      <c r="AK27">
        <v>4.4080889999999998E-4</v>
      </c>
      <c r="AM27">
        <v>5.5067467082574306E-4</v>
      </c>
      <c r="AN27">
        <v>1.64772877066255E-4</v>
      </c>
      <c r="AO27">
        <v>4.4495299999999999E-4</v>
      </c>
    </row>
    <row r="28" spans="1:41" x14ac:dyDescent="0.25">
      <c r="A28" t="s">
        <v>184</v>
      </c>
      <c r="B28">
        <v>1.1836483618537868E-3</v>
      </c>
      <c r="C28">
        <v>8.2359787687946869E-4</v>
      </c>
      <c r="D28">
        <v>1.4265952358476939E-3</v>
      </c>
      <c r="E28">
        <v>4.1908499999999998E-4</v>
      </c>
      <c r="F28">
        <v>9.1478501600248871E-4</v>
      </c>
      <c r="G28">
        <v>7.4737146276709562E-4</v>
      </c>
      <c r="H28">
        <v>7.6722616426492499E-4</v>
      </c>
      <c r="I28">
        <v>4.7256300000000001E-4</v>
      </c>
      <c r="J28">
        <v>1.715536160628685E-3</v>
      </c>
      <c r="K28">
        <v>1.1397954284486419E-3</v>
      </c>
      <c r="L28">
        <v>1.3566902373860039E-3</v>
      </c>
      <c r="M28">
        <v>7.7579699999999994E-4</v>
      </c>
      <c r="N28">
        <v>2.1132294957909546E-3</v>
      </c>
      <c r="O28">
        <v>1.6265807225566563E-3</v>
      </c>
      <c r="P28">
        <v>2.225699684275191E-3</v>
      </c>
      <c r="Q28">
        <v>1.4042219000000001E-3</v>
      </c>
      <c r="R28">
        <v>1.8350491519659312E-3</v>
      </c>
      <c r="S28">
        <v>2.0321069094656813E-3</v>
      </c>
      <c r="T28">
        <f t="shared" si="0"/>
        <v>1.9385454550142327E-3</v>
      </c>
      <c r="U28">
        <v>1.744939E-3</v>
      </c>
      <c r="V28">
        <v>1.3911729048945169E-3</v>
      </c>
      <c r="W28">
        <v>1.2355942948532091E-3</v>
      </c>
      <c r="X28">
        <v>1.0787459599448379E-3</v>
      </c>
      <c r="Y28">
        <v>8.8151500000000003E-4</v>
      </c>
      <c r="Z28">
        <v>1.0719957020515589E-3</v>
      </c>
      <c r="AA28">
        <v>1.5640467870047935E-3</v>
      </c>
      <c r="AB28">
        <v>1.1357257255173727E-3</v>
      </c>
      <c r="AC28">
        <v>6.3560299999999999E-4</v>
      </c>
      <c r="AD28">
        <v>1.1277774045715297E-3</v>
      </c>
      <c r="AE28">
        <v>1.275335778814501E-3</v>
      </c>
      <c r="AF28">
        <v>1.793203600691513E-3</v>
      </c>
      <c r="AG28">
        <v>8.9312099999999998E-4</v>
      </c>
      <c r="AH28">
        <v>2.9637229388102954E-3</v>
      </c>
      <c r="AI28">
        <v>1.8702809052008784E-3</v>
      </c>
      <c r="AJ28">
        <v>1.3804864711087677E-3</v>
      </c>
      <c r="AK28">
        <v>1.5249014000000001E-3</v>
      </c>
      <c r="AL28">
        <v>6.0025320013429133E-4</v>
      </c>
      <c r="AM28">
        <v>1.6021080844120504E-3</v>
      </c>
      <c r="AN28">
        <v>3.0041286508313506E-3</v>
      </c>
      <c r="AO28">
        <v>1.6950549E-3</v>
      </c>
    </row>
    <row r="29" spans="1:41" x14ac:dyDescent="0.25">
      <c r="A29" t="s">
        <v>185</v>
      </c>
      <c r="B29">
        <v>2.5086550122033462E-3</v>
      </c>
      <c r="C29">
        <v>2.9280507185575123E-3</v>
      </c>
      <c r="D29">
        <v>4.4556446066178782E-3</v>
      </c>
      <c r="E29">
        <v>2.4382170000000003E-3</v>
      </c>
      <c r="F29">
        <v>6.0853471676829236E-3</v>
      </c>
      <c r="G29">
        <v>4.5833618639909623E-3</v>
      </c>
      <c r="H29">
        <v>2.2546227130197587E-3</v>
      </c>
      <c r="I29">
        <v>3.3184389999999999E-3</v>
      </c>
      <c r="J29">
        <v>1.36895974735578E-3</v>
      </c>
      <c r="K29">
        <v>2.3140722567894637E-3</v>
      </c>
      <c r="L29">
        <v>5.4076602480910641E-4</v>
      </c>
      <c r="M29">
        <v>2.1024976999999999E-3</v>
      </c>
      <c r="N29">
        <v>1.623025656895454E-3</v>
      </c>
      <c r="O29">
        <v>7.9731147688919468E-4</v>
      </c>
      <c r="P29">
        <v>7.9799973585229628E-4</v>
      </c>
      <c r="Q29">
        <v>1.554417E-3</v>
      </c>
      <c r="S29">
        <v>4.1400324578545002E-4</v>
      </c>
      <c r="T29">
        <f t="shared" si="0"/>
        <v>2.1868240843488833E-4</v>
      </c>
      <c r="U29">
        <v>2.1908299999999999E-4</v>
      </c>
      <c r="V29">
        <v>6.7902074234468335E-4</v>
      </c>
      <c r="W29">
        <v>4.6550535090045746E-4</v>
      </c>
      <c r="X29">
        <v>7.7650042405390111E-4</v>
      </c>
      <c r="AA29">
        <v>1.1964928401868725E-4</v>
      </c>
      <c r="AB29">
        <v>2.7334202555884501E-4</v>
      </c>
      <c r="AC29">
        <v>3.9523200000000003E-4</v>
      </c>
      <c r="AD29">
        <v>6.240640571987746E-4</v>
      </c>
      <c r="AE29">
        <v>2.4857620254840423E-3</v>
      </c>
      <c r="AF29">
        <v>7.11499866580538E-4</v>
      </c>
      <c r="AG29">
        <v>4.6087199999999997E-4</v>
      </c>
      <c r="AH29">
        <v>2.0544651818877561E-4</v>
      </c>
      <c r="AI29">
        <v>2.7717819158138096E-4</v>
      </c>
      <c r="AJ29">
        <v>1.3770997784116688E-3</v>
      </c>
      <c r="AM29">
        <v>7.2188446681890721E-4</v>
      </c>
      <c r="AN29">
        <v>0</v>
      </c>
    </row>
    <row r="30" spans="1:41" x14ac:dyDescent="0.25">
      <c r="A30" t="s">
        <v>186</v>
      </c>
      <c r="B30">
        <v>1.8424616132747952E-3</v>
      </c>
      <c r="C30">
        <v>2.7281821494512916E-3</v>
      </c>
      <c r="D30">
        <v>1.9567609059774711E-3</v>
      </c>
      <c r="E30">
        <v>1.9541530000000001E-3</v>
      </c>
      <c r="F30">
        <v>1.6053631835908704E-3</v>
      </c>
      <c r="G30">
        <v>2.2429208119499151E-3</v>
      </c>
      <c r="H30">
        <v>4.5812067200357628E-4</v>
      </c>
      <c r="I30">
        <v>2.6485860000000001E-3</v>
      </c>
      <c r="J30">
        <v>1.3107600417087827E-3</v>
      </c>
      <c r="K30">
        <v>1.2795305662533425E-3</v>
      </c>
      <c r="L30">
        <v>1.9508769156802975E-3</v>
      </c>
      <c r="M30">
        <v>1.037842E-3</v>
      </c>
      <c r="N30">
        <v>7.5011494480243211E-4</v>
      </c>
      <c r="O30">
        <v>1.1808938637538444E-3</v>
      </c>
      <c r="P30">
        <v>2.5941677815347545E-3</v>
      </c>
      <c r="Q30">
        <v>1.2681190000000001E-3</v>
      </c>
      <c r="R30">
        <v>3.7148882167267684E-4</v>
      </c>
      <c r="S30">
        <v>0</v>
      </c>
      <c r="T30">
        <f t="shared" si="0"/>
        <v>1.9949851722874927E-4</v>
      </c>
      <c r="U30">
        <v>2.0605999999999999E-4</v>
      </c>
      <c r="V30">
        <v>2.9195073364023799E-4</v>
      </c>
      <c r="W30">
        <v>6.109920446217325E-4</v>
      </c>
      <c r="X30">
        <v>5.2363845404086577E-4</v>
      </c>
      <c r="AA30">
        <v>0</v>
      </c>
      <c r="AB30">
        <v>1.3652398999552376E-4</v>
      </c>
      <c r="AC30">
        <v>2.0447900000000001E-4</v>
      </c>
      <c r="AD30">
        <v>8.7066764604204006E-4</v>
      </c>
      <c r="AE30">
        <v>1.189792297091594E-3</v>
      </c>
      <c r="AF30">
        <v>6.1317771412023356E-4</v>
      </c>
      <c r="AG30">
        <v>2.2680700000000001E-4</v>
      </c>
      <c r="AH30">
        <v>4.2534876798590987E-4</v>
      </c>
      <c r="AI30">
        <v>6.1747560067839337E-3</v>
      </c>
      <c r="AJ30">
        <v>5.8963465627393625E-4</v>
      </c>
      <c r="AK30">
        <v>4.3554260000000001E-4</v>
      </c>
      <c r="AL30">
        <v>6.2021214266022877E-4</v>
      </c>
      <c r="AM30">
        <v>2.2054755267717025E-4</v>
      </c>
      <c r="AN30">
        <v>3.2708428755865625E-4</v>
      </c>
      <c r="AO30">
        <v>2.2451400000000001E-4</v>
      </c>
    </row>
    <row r="31" spans="1:41" x14ac:dyDescent="0.25">
      <c r="A31" t="s">
        <v>187</v>
      </c>
      <c r="B31">
        <v>6.531021134759048E-4</v>
      </c>
      <c r="C31">
        <v>2.0637011100787611E-4</v>
      </c>
      <c r="D31">
        <v>8.5569879114701672E-4</v>
      </c>
      <c r="E31">
        <v>1.842491E-4</v>
      </c>
      <c r="F31">
        <v>3.5519974929882313E-4</v>
      </c>
      <c r="G31">
        <v>4.182403386327514E-4</v>
      </c>
      <c r="H31">
        <v>4.9314917170666376E-5</v>
      </c>
      <c r="I31">
        <v>2.442926E-4</v>
      </c>
      <c r="J31">
        <v>4.8179365567649476E-4</v>
      </c>
      <c r="K31">
        <v>3.5434229376732237E-4</v>
      </c>
      <c r="L31">
        <v>6.1331597703899237E-4</v>
      </c>
      <c r="M31">
        <v>2.1890519999999999E-4</v>
      </c>
      <c r="N31">
        <v>1.2022123672566463E-3</v>
      </c>
      <c r="O31">
        <v>7.4962858626461532E-4</v>
      </c>
      <c r="P31">
        <v>8.5970306413575429E-4</v>
      </c>
      <c r="Q31">
        <v>3.1224150999999999E-3</v>
      </c>
      <c r="R31">
        <v>7.9540944061204811E-4</v>
      </c>
      <c r="S31">
        <v>1.0725225424504199E-3</v>
      </c>
      <c r="T31">
        <f t="shared" si="0"/>
        <v>1.147739015180213E-3</v>
      </c>
      <c r="U31">
        <v>1.4547760000000001E-3</v>
      </c>
      <c r="V31">
        <v>7.3654860652489146E-4</v>
      </c>
      <c r="W31">
        <v>1.2217662665589349E-3</v>
      </c>
      <c r="X31">
        <v>7.7607592808842185E-4</v>
      </c>
      <c r="Y31">
        <v>3.889773E-3</v>
      </c>
      <c r="Z31">
        <v>2.1154070804820691E-3</v>
      </c>
      <c r="AA31">
        <v>8.6977860286202341E-4</v>
      </c>
      <c r="AB31">
        <v>1.4544322100934501E-3</v>
      </c>
      <c r="AC31">
        <v>2.0096362E-3</v>
      </c>
      <c r="AD31">
        <v>1.8903184144597486E-3</v>
      </c>
      <c r="AE31">
        <v>8.0125996012352031E-4</v>
      </c>
      <c r="AF31">
        <v>1.283799499227698E-3</v>
      </c>
      <c r="AG31">
        <v>2.06412E-3</v>
      </c>
      <c r="AH31">
        <v>1.1268071722207826E-3</v>
      </c>
      <c r="AI31">
        <v>2.4811292050388951E-4</v>
      </c>
      <c r="AJ31">
        <v>7.5595570870202393E-4</v>
      </c>
      <c r="AK31">
        <v>8.5982069999999999E-4</v>
      </c>
      <c r="AL31">
        <v>1.6080944718279066E-3</v>
      </c>
      <c r="AM31">
        <v>3.3733895079579134E-4</v>
      </c>
      <c r="AN31">
        <v>1.628402414903874E-3</v>
      </c>
      <c r="AO31">
        <v>8.4911420000000006E-4</v>
      </c>
    </row>
    <row r="32" spans="1:41" x14ac:dyDescent="0.25">
      <c r="A32" t="s">
        <v>188</v>
      </c>
      <c r="B32">
        <v>1.966090293122196E-3</v>
      </c>
      <c r="C32">
        <v>2.0548248037523678E-3</v>
      </c>
      <c r="D32">
        <v>3.4304012322791968E-3</v>
      </c>
      <c r="E32">
        <v>2.3252809999999998E-3</v>
      </c>
      <c r="F32">
        <v>2.6420603096890985E-3</v>
      </c>
      <c r="G32">
        <v>3.7305009005266293E-3</v>
      </c>
      <c r="H32">
        <v>3.1791835568852336E-3</v>
      </c>
      <c r="I32">
        <v>1.2564329999999999E-3</v>
      </c>
      <c r="J32">
        <v>1.7160917636250767E-3</v>
      </c>
      <c r="K32">
        <v>2.5579448736920149E-3</v>
      </c>
      <c r="L32">
        <v>9.0938145752482262E-4</v>
      </c>
      <c r="M32">
        <v>3.7572099999999998E-4</v>
      </c>
      <c r="N32">
        <v>4.653387645431659E-4</v>
      </c>
      <c r="O32">
        <v>9.5506939397530834E-4</v>
      </c>
      <c r="P32">
        <v>2.6317175427715352E-3</v>
      </c>
      <c r="S32">
        <v>8.1464472127375752E-4</v>
      </c>
      <c r="T32">
        <f t="shared" si="0"/>
        <v>5.6421070257590858E-4</v>
      </c>
      <c r="U32">
        <v>8.1874699999999999E-4</v>
      </c>
      <c r="V32">
        <v>2.4505450342249963E-4</v>
      </c>
      <c r="W32">
        <v>1.560802627143025E-4</v>
      </c>
      <c r="X32">
        <v>8.0856899285141118E-5</v>
      </c>
      <c r="Y32">
        <v>4.24299E-4</v>
      </c>
      <c r="AA32">
        <v>0</v>
      </c>
      <c r="AB32">
        <v>0</v>
      </c>
      <c r="AD32">
        <v>6.3016221061609832E-4</v>
      </c>
      <c r="AE32">
        <v>1.4455931665915815E-3</v>
      </c>
      <c r="AF32">
        <v>4.1515899070438685E-4</v>
      </c>
      <c r="AG32">
        <v>8.7971999999999996E-4</v>
      </c>
      <c r="AI32">
        <v>3.1914202274968598E-3</v>
      </c>
      <c r="AJ32">
        <v>1.9228106877508999E-4</v>
      </c>
      <c r="AK32">
        <v>2.22363E-4</v>
      </c>
      <c r="AM32">
        <v>1.6742801504862325E-4</v>
      </c>
      <c r="AN32">
        <v>0</v>
      </c>
    </row>
    <row r="33" spans="1:41" x14ac:dyDescent="0.25">
      <c r="A33" t="s">
        <v>189</v>
      </c>
      <c r="B33">
        <v>3.9552810502856129E-4</v>
      </c>
      <c r="C33">
        <v>5.4492836018609002E-4</v>
      </c>
      <c r="D33">
        <v>2.6499613105649376E-4</v>
      </c>
      <c r="E33">
        <v>5.43243E-4</v>
      </c>
      <c r="F33">
        <v>6.8675430097058334E-4</v>
      </c>
      <c r="G33">
        <v>9.5153854756455461E-4</v>
      </c>
      <c r="H33">
        <v>1.7827946103417811E-3</v>
      </c>
      <c r="I33">
        <v>1.5552099999999999E-4</v>
      </c>
      <c r="J33">
        <v>4.1035990583338075E-4</v>
      </c>
      <c r="K33">
        <v>8.9602803023128633E-4</v>
      </c>
      <c r="L33">
        <v>4.5814838183582502E-4</v>
      </c>
      <c r="M33">
        <v>3.8610100000000002E-4</v>
      </c>
      <c r="N33">
        <v>6.4370138986976993E-4</v>
      </c>
      <c r="O33">
        <v>8.1004037931274228E-4</v>
      </c>
      <c r="P33">
        <v>1.0494774185341674E-3</v>
      </c>
      <c r="Q33">
        <v>7.2272429999999999E-4</v>
      </c>
      <c r="R33">
        <v>1.2610722140392875E-4</v>
      </c>
      <c r="S33">
        <v>8.2312837261424503E-4</v>
      </c>
      <c r="T33">
        <f t="shared" si="0"/>
        <v>3.9856074845274244E-4</v>
      </c>
      <c r="U33">
        <v>2.04599E-4</v>
      </c>
      <c r="V33">
        <v>3.9070902946225256E-4</v>
      </c>
      <c r="W33">
        <v>4.6212507119967248E-4</v>
      </c>
      <c r="X33">
        <v>8.9606032533381735E-4</v>
      </c>
      <c r="Y33">
        <v>4.5721599999999998E-4</v>
      </c>
      <c r="Z33">
        <v>5.2784933068704876E-4</v>
      </c>
      <c r="AA33">
        <v>1.1964928401868725E-4</v>
      </c>
      <c r="AB33">
        <v>9.297037294895838E-4</v>
      </c>
      <c r="AD33">
        <v>5.5988656619090449E-4</v>
      </c>
      <c r="AE33">
        <v>4.2721516875212848E-4</v>
      </c>
      <c r="AF33">
        <v>6.1129193745646914E-4</v>
      </c>
      <c r="AG33">
        <v>1.1531509999999998E-3</v>
      </c>
      <c r="AH33">
        <v>1.9476066678613851E-3</v>
      </c>
      <c r="AI33">
        <v>1.9016472332045387E-4</v>
      </c>
      <c r="AJ33">
        <v>1.5736598928511414E-3</v>
      </c>
      <c r="AK33">
        <v>7.4535600000000005E-5</v>
      </c>
      <c r="AM33">
        <v>5.5111722483817498E-5</v>
      </c>
      <c r="AN33">
        <v>0</v>
      </c>
      <c r="AO33">
        <v>3.7525999999999998E-4</v>
      </c>
    </row>
    <row r="34" spans="1:41" x14ac:dyDescent="0.25">
      <c r="A34" t="s">
        <v>190</v>
      </c>
      <c r="B34">
        <v>5.2218562576015625E-4</v>
      </c>
      <c r="C34">
        <v>1.3787099431939764E-3</v>
      </c>
      <c r="D34">
        <v>1.0402720773532164E-3</v>
      </c>
      <c r="E34">
        <v>1.351863E-3</v>
      </c>
      <c r="F34">
        <v>5.802513953873645E-4</v>
      </c>
      <c r="G34">
        <v>5.4020093084545845E-4</v>
      </c>
      <c r="H34">
        <v>1.2219984684447738E-3</v>
      </c>
      <c r="I34">
        <v>1.092399E-3</v>
      </c>
      <c r="J34">
        <v>6.593814695010291E-4</v>
      </c>
      <c r="K34">
        <v>1.2590018633227751E-4</v>
      </c>
      <c r="L34">
        <v>1.0472736900518863E-3</v>
      </c>
      <c r="M34">
        <v>6.2426500000000004E-4</v>
      </c>
      <c r="N34">
        <v>2.8720004348145139E-4</v>
      </c>
      <c r="O34">
        <v>4.5282907029617613E-4</v>
      </c>
      <c r="P34">
        <v>2.5272947836635373E-4</v>
      </c>
      <c r="Q34">
        <v>7.2114900000000003E-4</v>
      </c>
      <c r="R34">
        <v>6.1484766818816275E-4</v>
      </c>
      <c r="S34">
        <v>0</v>
      </c>
      <c r="T34">
        <f t="shared" si="0"/>
        <v>3.5091730143153307E-4</v>
      </c>
      <c r="U34">
        <v>4.01059E-4</v>
      </c>
      <c r="V34">
        <v>2.4546393911657727E-4</v>
      </c>
      <c r="W34">
        <v>6.1403908270252379E-4</v>
      </c>
      <c r="X34">
        <v>3.2627080025860442E-4</v>
      </c>
      <c r="Y34">
        <v>4.1684600000000001E-4</v>
      </c>
      <c r="AA34">
        <v>0</v>
      </c>
      <c r="AB34">
        <v>1.2710873389532501E-4</v>
      </c>
      <c r="AD34">
        <v>2.4316111633170201E-4</v>
      </c>
      <c r="AE34">
        <v>6.9607099898429743E-4</v>
      </c>
      <c r="AF34">
        <v>5.1390260718436149E-4</v>
      </c>
      <c r="AG34">
        <v>6.7999399999999995E-4</v>
      </c>
      <c r="AH34">
        <v>2.0830029846339101E-4</v>
      </c>
      <c r="AI34">
        <v>2.6176910139834621E-3</v>
      </c>
      <c r="AJ34">
        <v>3.970208357450013E-4</v>
      </c>
      <c r="AK34">
        <v>1.4205000000000001E-4</v>
      </c>
      <c r="AL34">
        <v>2.9968832414288874E-4</v>
      </c>
      <c r="AM34">
        <v>2.779562305792394E-4</v>
      </c>
      <c r="AN34">
        <v>4.8125285176919624E-4</v>
      </c>
      <c r="AO34">
        <v>5.2024500000000002E-4</v>
      </c>
    </row>
    <row r="35" spans="1:41" x14ac:dyDescent="0.25">
      <c r="A35" t="s">
        <v>191</v>
      </c>
      <c r="B35">
        <v>5.1980199420320248E-4</v>
      </c>
      <c r="C35">
        <v>2.7127311976621251E-4</v>
      </c>
      <c r="D35">
        <v>7.8788599024018639E-4</v>
      </c>
      <c r="E35">
        <v>1.3377300000000001E-4</v>
      </c>
      <c r="F35">
        <v>5.780568798725139E-4</v>
      </c>
      <c r="G35">
        <v>2.0715084724696876E-4</v>
      </c>
      <c r="H35">
        <v>3.0556366813486754E-4</v>
      </c>
      <c r="J35">
        <v>5.6822287566172679E-4</v>
      </c>
      <c r="K35">
        <v>1.2590018633227751E-4</v>
      </c>
      <c r="L35">
        <v>1.5159600271660251E-4</v>
      </c>
      <c r="M35">
        <v>1.2471300000000001E-4</v>
      </c>
      <c r="N35">
        <v>4.691406369690746E-4</v>
      </c>
      <c r="O35">
        <v>2.3044777058907101E-4</v>
      </c>
      <c r="P35">
        <v>1.0520669224954563E-3</v>
      </c>
      <c r="Q35">
        <v>3.5829299999999998E-4</v>
      </c>
      <c r="R35">
        <v>4.9203209924189736E-4</v>
      </c>
      <c r="S35">
        <v>1.2206438883948251E-3</v>
      </c>
      <c r="T35">
        <f t="shared" si="0"/>
        <v>6.6093366234579285E-4</v>
      </c>
      <c r="U35">
        <v>2.00729E-4</v>
      </c>
      <c r="V35">
        <v>4.844716829595427E-4</v>
      </c>
      <c r="W35">
        <v>0</v>
      </c>
      <c r="X35">
        <v>4.4082926901119641E-4</v>
      </c>
      <c r="Y35">
        <v>8.7343200000000005E-4</v>
      </c>
      <c r="AA35">
        <v>2.4366583278695775E-4</v>
      </c>
      <c r="AB35">
        <v>1.314461176074725E-4</v>
      </c>
      <c r="AC35">
        <v>6.0605000000000001E-4</v>
      </c>
      <c r="AD35">
        <v>6.4827116222262332E-4</v>
      </c>
      <c r="AE35">
        <v>8.0852137250473136E-4</v>
      </c>
      <c r="AF35">
        <v>6.1016155831775326E-4</v>
      </c>
      <c r="AG35">
        <v>2.3304399999999999E-4</v>
      </c>
      <c r="AH35">
        <v>9.0320694888210411E-4</v>
      </c>
      <c r="AI35">
        <v>1.3163785314209541E-3</v>
      </c>
      <c r="AJ35">
        <v>1.9703213506327673E-3</v>
      </c>
      <c r="AK35">
        <v>5.8128499999999996E-4</v>
      </c>
      <c r="AL35">
        <v>2.8849038750028498E-4</v>
      </c>
      <c r="AM35">
        <v>4.394774614666569E-4</v>
      </c>
      <c r="AN35">
        <v>8.0151497616424126E-4</v>
      </c>
      <c r="AO35">
        <v>5.9716599999999999E-4</v>
      </c>
    </row>
    <row r="36" spans="1:41" x14ac:dyDescent="0.25">
      <c r="A36" t="s">
        <v>192</v>
      </c>
      <c r="B36">
        <v>1.3152627277860415E-4</v>
      </c>
      <c r="C36">
        <v>0</v>
      </c>
      <c r="D36">
        <v>2.6438825053442627E-4</v>
      </c>
      <c r="F36">
        <v>1.1487226590651425E-4</v>
      </c>
      <c r="G36">
        <v>4.331831236622796E-4</v>
      </c>
      <c r="H36">
        <v>0</v>
      </c>
      <c r="J36">
        <v>5.6825855046342038E-4</v>
      </c>
      <c r="K36">
        <v>0</v>
      </c>
      <c r="L36">
        <v>0</v>
      </c>
      <c r="N36">
        <v>4.1736249173640789E-4</v>
      </c>
      <c r="O36">
        <v>1.83302890412748E-4</v>
      </c>
      <c r="P36">
        <v>1.3284870127109374E-4</v>
      </c>
      <c r="Q36">
        <v>6.8367649999999999E-4</v>
      </c>
      <c r="R36">
        <v>1.21728744223309E-3</v>
      </c>
      <c r="S36">
        <v>4.2190379942196998E-4</v>
      </c>
      <c r="T36">
        <f t="shared" si="0"/>
        <v>7.4590222620876353E-4</v>
      </c>
      <c r="U36">
        <v>5.2019800000000004E-4</v>
      </c>
      <c r="V36">
        <v>1.206080393969115E-4</v>
      </c>
      <c r="W36">
        <v>4.6984829324708398E-4</v>
      </c>
      <c r="X36">
        <v>1.8348189922573179E-4</v>
      </c>
      <c r="AA36">
        <v>0</v>
      </c>
      <c r="AB36">
        <v>4.6862018567493652E-4</v>
      </c>
      <c r="AD36">
        <v>2.4675463441603659E-4</v>
      </c>
      <c r="AE36">
        <v>1.6187331788639276E-4</v>
      </c>
      <c r="AF36">
        <v>6.7334435310739747E-4</v>
      </c>
      <c r="AG36">
        <v>2.2645400000000001E-4</v>
      </c>
      <c r="AH36">
        <v>5.2616396270726586E-4</v>
      </c>
      <c r="AI36">
        <v>1.9038266531792999E-4</v>
      </c>
      <c r="AJ36">
        <v>7.8206804422051648E-4</v>
      </c>
      <c r="AK36">
        <v>5.0206040000000006E-4</v>
      </c>
      <c r="AL36">
        <v>3.0426210354647751E-4</v>
      </c>
      <c r="AM36">
        <v>3.8473990934827587E-4</v>
      </c>
      <c r="AN36">
        <v>2.0389850838991416E-3</v>
      </c>
      <c r="AO36">
        <v>9.6252650000000007E-4</v>
      </c>
    </row>
    <row r="37" spans="1:41" x14ac:dyDescent="0.25">
      <c r="A37" t="s">
        <v>193</v>
      </c>
      <c r="B37">
        <v>2.0959979385403989E-4</v>
      </c>
      <c r="C37">
        <v>2.6136857475494589E-4</v>
      </c>
      <c r="D37">
        <v>4.4174918541451248E-5</v>
      </c>
      <c r="E37">
        <v>1.7444809999999999E-4</v>
      </c>
      <c r="G37">
        <v>2.1542047920440738E-4</v>
      </c>
      <c r="H37">
        <v>2.0379238263448099E-4</v>
      </c>
      <c r="I37">
        <v>3.08905E-4</v>
      </c>
      <c r="J37">
        <v>5.2725751320099803E-4</v>
      </c>
      <c r="K37">
        <v>6.1789174340408902E-4</v>
      </c>
      <c r="L37">
        <v>1.7460267016696787E-4</v>
      </c>
      <c r="M37">
        <v>1.1496400000000001E-4</v>
      </c>
      <c r="N37">
        <v>5.8373235142386202E-4</v>
      </c>
      <c r="O37">
        <v>6.3504423542269227E-4</v>
      </c>
      <c r="P37">
        <v>2.2130728415382513E-4</v>
      </c>
      <c r="Q37">
        <v>7.2703630000000002E-4</v>
      </c>
      <c r="R37">
        <v>5.2822558890608341E-4</v>
      </c>
      <c r="S37">
        <v>8.2815231331265877E-4</v>
      </c>
      <c r="T37">
        <f t="shared" si="0"/>
        <v>5.869893246156654E-4</v>
      </c>
      <c r="U37">
        <v>3.4295799999999998E-4</v>
      </c>
      <c r="V37">
        <v>1.2125678324685575E-4</v>
      </c>
      <c r="W37">
        <v>8.9128795470155863E-4</v>
      </c>
      <c r="X37">
        <v>2.608312944487849E-4</v>
      </c>
      <c r="Y37">
        <v>1.41433E-4</v>
      </c>
      <c r="AA37">
        <v>4.1338849589423501E-5</v>
      </c>
      <c r="AB37">
        <v>2.6797010760299625E-4</v>
      </c>
      <c r="AD37">
        <v>2.9937592160719312E-4</v>
      </c>
      <c r="AE37">
        <v>1.7799824014064875E-4</v>
      </c>
      <c r="AF37">
        <v>3.2816593636533678E-4</v>
      </c>
      <c r="AG37">
        <v>2.99778E-4</v>
      </c>
      <c r="AH37">
        <v>5.5600821265285451E-4</v>
      </c>
      <c r="AI37">
        <v>4.2255803709799044E-4</v>
      </c>
      <c r="AJ37">
        <v>1.1611129408614662E-4</v>
      </c>
      <c r="AK37">
        <v>8.4306999999999991E-5</v>
      </c>
      <c r="AL37">
        <v>9.9896108047629878E-5</v>
      </c>
      <c r="AM37">
        <v>5.516613668201562E-5</v>
      </c>
      <c r="AN37">
        <v>9.5534638494784079E-4</v>
      </c>
      <c r="AO37">
        <v>6.201701E-4</v>
      </c>
    </row>
    <row r="38" spans="1:41" x14ac:dyDescent="0.25">
      <c r="A38" t="s">
        <v>194</v>
      </c>
      <c r="B38">
        <v>1.9689049418877114E-4</v>
      </c>
      <c r="C38">
        <v>0</v>
      </c>
      <c r="D38">
        <v>3.8472551022303373E-4</v>
      </c>
      <c r="G38">
        <v>0</v>
      </c>
      <c r="H38">
        <v>0</v>
      </c>
      <c r="J38">
        <v>2.4483279428666276E-4</v>
      </c>
      <c r="K38">
        <v>0</v>
      </c>
      <c r="L38">
        <v>5.21635347680405E-5</v>
      </c>
      <c r="N38">
        <v>9.0847591499680375E-4</v>
      </c>
      <c r="O38">
        <v>3.9321611929309916E-4</v>
      </c>
      <c r="P38">
        <v>0</v>
      </c>
      <c r="Q38">
        <v>1.0877209999999999E-4</v>
      </c>
      <c r="R38">
        <v>1.3432351624799595E-3</v>
      </c>
      <c r="S38">
        <v>4.0703353956366253E-4</v>
      </c>
      <c r="T38">
        <f t="shared" si="0"/>
        <v>6.0458267371807416E-4</v>
      </c>
      <c r="V38">
        <v>4.7847073098842501E-5</v>
      </c>
      <c r="W38">
        <v>0</v>
      </c>
      <c r="X38">
        <v>1.6413650384134289E-4</v>
      </c>
      <c r="Y38">
        <v>5.1212550000000006E-4</v>
      </c>
      <c r="Z38">
        <v>1.1549335703312188E-3</v>
      </c>
      <c r="AA38">
        <v>1.2513138795735749E-4</v>
      </c>
      <c r="AB38">
        <v>7.2546276777682201E-4</v>
      </c>
      <c r="AD38">
        <v>2.6735404565841187E-4</v>
      </c>
      <c r="AE38">
        <v>2.1143473131710164E-4</v>
      </c>
      <c r="AF38">
        <v>1.6028420975711276E-4</v>
      </c>
      <c r="AG38">
        <v>4.5185700000000001E-4</v>
      </c>
      <c r="AH38">
        <v>4.2655130019013999E-5</v>
      </c>
      <c r="AI38">
        <v>0</v>
      </c>
      <c r="AJ38">
        <v>6.7118062354121167E-4</v>
      </c>
      <c r="AK38">
        <v>2.2236279999999998E-4</v>
      </c>
      <c r="AM38">
        <v>3.6613341631949059E-4</v>
      </c>
      <c r="AN38">
        <v>1.1321274941685925E-3</v>
      </c>
      <c r="AO38">
        <v>5.2999999999999998E-4</v>
      </c>
    </row>
    <row r="39" spans="1:41" x14ac:dyDescent="0.25">
      <c r="A39" t="s">
        <v>195</v>
      </c>
      <c r="B39">
        <v>6.6734290747959252E-5</v>
      </c>
      <c r="C39">
        <v>5.3657367269363369E-4</v>
      </c>
      <c r="D39">
        <v>6.95656496741457E-4</v>
      </c>
      <c r="E39">
        <v>1.7640010000000001E-3</v>
      </c>
      <c r="F39">
        <v>1.0721937435993784E-3</v>
      </c>
      <c r="G39">
        <v>7.5375360428130427E-4</v>
      </c>
      <c r="H39">
        <v>1.4626556286032009E-3</v>
      </c>
      <c r="J39">
        <v>9.758932808035508E-4</v>
      </c>
      <c r="K39">
        <v>5.0819389388443879E-4</v>
      </c>
      <c r="L39">
        <v>7.5200722291180735E-4</v>
      </c>
      <c r="N39">
        <v>2.77683691471683E-4</v>
      </c>
      <c r="O39">
        <v>1.8296101386156788E-4</v>
      </c>
      <c r="P39">
        <v>0</v>
      </c>
      <c r="Q39">
        <v>4.51302E-4</v>
      </c>
      <c r="R39">
        <v>1.2250218053881589E-4</v>
      </c>
      <c r="S39">
        <v>0</v>
      </c>
      <c r="T39">
        <f t="shared" si="0"/>
        <v>4.2315043261629248E-5</v>
      </c>
      <c r="V39">
        <v>1.4836700832087139E-4</v>
      </c>
      <c r="W39">
        <v>7.7356272046539128E-5</v>
      </c>
      <c r="X39">
        <v>6.103595098894688E-5</v>
      </c>
      <c r="AA39">
        <v>0</v>
      </c>
      <c r="AB39">
        <v>0</v>
      </c>
      <c r="AC39">
        <v>9.8546200000000002E-5</v>
      </c>
      <c r="AD39">
        <v>3.0404304276546249E-5</v>
      </c>
      <c r="AE39">
        <v>5.332332276820375E-5</v>
      </c>
      <c r="AF39">
        <v>1.04792803668589E-4</v>
      </c>
      <c r="AH39">
        <v>6.9140609875488753E-5</v>
      </c>
      <c r="AI39">
        <v>0</v>
      </c>
      <c r="AJ39">
        <v>0</v>
      </c>
      <c r="AM39">
        <v>0</v>
      </c>
      <c r="AN39">
        <v>0</v>
      </c>
    </row>
    <row r="40" spans="1:41" x14ac:dyDescent="0.25">
      <c r="A40" t="s">
        <v>196</v>
      </c>
      <c r="B40">
        <v>5.8247907391647613E-4</v>
      </c>
      <c r="C40">
        <v>0</v>
      </c>
      <c r="D40">
        <v>1.2802130274478001E-4</v>
      </c>
      <c r="G40">
        <v>5.4072760306269501E-5</v>
      </c>
      <c r="H40">
        <v>0</v>
      </c>
      <c r="J40">
        <v>3.2640270965020763E-4</v>
      </c>
      <c r="K40">
        <v>2.4594363878213123E-4</v>
      </c>
      <c r="L40">
        <v>1.4464077018317624E-4</v>
      </c>
      <c r="N40">
        <v>2.8175443851919215E-4</v>
      </c>
      <c r="O40">
        <v>1.8123667668379638E-4</v>
      </c>
      <c r="P40">
        <v>0</v>
      </c>
      <c r="Q40">
        <v>8.8503099999999996E-5</v>
      </c>
      <c r="R40">
        <v>1.0365247142394901E-3</v>
      </c>
      <c r="S40">
        <v>0</v>
      </c>
      <c r="T40">
        <f t="shared" si="0"/>
        <v>4.3442638222957364E-4</v>
      </c>
      <c r="U40">
        <v>2.21141E-4</v>
      </c>
      <c r="W40">
        <v>4.6040698168099377E-4</v>
      </c>
      <c r="X40">
        <v>1.6246539932894836E-4</v>
      </c>
      <c r="AA40">
        <v>0</v>
      </c>
      <c r="AB40">
        <v>1.3712154453708001E-4</v>
      </c>
      <c r="AC40">
        <v>1.9813900000000001E-4</v>
      </c>
      <c r="AD40">
        <v>6.9297816956886071E-4</v>
      </c>
      <c r="AE40">
        <v>1.5876413496209601E-4</v>
      </c>
      <c r="AF40">
        <v>1.001955817756275E-4</v>
      </c>
      <c r="AG40">
        <v>1.159387E-3</v>
      </c>
      <c r="AH40">
        <v>4.5125913978579787E-4</v>
      </c>
      <c r="AI40">
        <v>0</v>
      </c>
      <c r="AJ40">
        <v>3.8850212494826754E-4</v>
      </c>
      <c r="AK40">
        <v>7.3913799999999997E-5</v>
      </c>
      <c r="AL40">
        <v>2.9912177845844252E-4</v>
      </c>
      <c r="AM40">
        <v>4.6507481616071356E-4</v>
      </c>
      <c r="AN40">
        <v>8.1707826096950257E-4</v>
      </c>
      <c r="AO40">
        <v>7.3271940000000008E-4</v>
      </c>
    </row>
    <row r="41" spans="1:41" x14ac:dyDescent="0.25">
      <c r="A41" t="s">
        <v>197</v>
      </c>
      <c r="B41">
        <v>3.9373050279938E-4</v>
      </c>
      <c r="C41">
        <v>0</v>
      </c>
      <c r="D41">
        <v>0</v>
      </c>
      <c r="E41">
        <v>1.36043E-4</v>
      </c>
      <c r="F41">
        <v>1.1779006982595675E-4</v>
      </c>
      <c r="G41">
        <v>1.0728508651469675E-4</v>
      </c>
      <c r="H41">
        <v>0</v>
      </c>
      <c r="I41">
        <v>1.61762E-4</v>
      </c>
      <c r="K41">
        <v>0</v>
      </c>
      <c r="L41">
        <v>0</v>
      </c>
      <c r="N41">
        <v>7.9306087847123201E-4</v>
      </c>
      <c r="O41">
        <v>1.800505337345045E-4</v>
      </c>
      <c r="P41">
        <v>5.3118036915504748E-4</v>
      </c>
      <c r="Q41">
        <v>7.1352200000000007E-4</v>
      </c>
      <c r="R41">
        <v>4.9473408365067236E-4</v>
      </c>
      <c r="S41">
        <v>8.1361034883116251E-4</v>
      </c>
      <c r="T41">
        <f t="shared" si="0"/>
        <v>5.211305104724619E-4</v>
      </c>
      <c r="U41">
        <v>2.0033E-4</v>
      </c>
      <c r="W41">
        <v>0</v>
      </c>
      <c r="X41">
        <v>2.017023762146335E-4</v>
      </c>
      <c r="Y41">
        <v>8.3537599999999998E-4</v>
      </c>
      <c r="AA41">
        <v>0</v>
      </c>
      <c r="AB41">
        <v>1.2785107906310999E-4</v>
      </c>
      <c r="AC41">
        <v>1.9813900000000001E-4</v>
      </c>
      <c r="AD41">
        <v>1.893458700274245E-4</v>
      </c>
      <c r="AE41">
        <v>1.6009857087475587E-4</v>
      </c>
      <c r="AF41">
        <v>1.0434927790299949E-4</v>
      </c>
      <c r="AH41">
        <v>1.4012393439070226E-4</v>
      </c>
      <c r="AI41">
        <v>1.9038266531792999E-4</v>
      </c>
      <c r="AJ41">
        <v>0</v>
      </c>
      <c r="AM41">
        <v>2.7259117435648274E-4</v>
      </c>
      <c r="AN41">
        <v>1.1458118997166855E-3</v>
      </c>
      <c r="AO41">
        <v>2.2271300000000001E-4</v>
      </c>
    </row>
    <row r="42" spans="1:41" x14ac:dyDescent="0.25">
      <c r="A42" t="s">
        <v>198</v>
      </c>
      <c r="B42">
        <v>1.323745883150325E-4</v>
      </c>
      <c r="C42">
        <v>1.3893674487879375E-4</v>
      </c>
      <c r="D42">
        <v>1.3153325686866875E-4</v>
      </c>
      <c r="G42">
        <v>1.0819325912718562E-4</v>
      </c>
      <c r="H42">
        <v>0</v>
      </c>
      <c r="J42">
        <v>8.0757701054369124E-5</v>
      </c>
      <c r="K42">
        <v>2.564630041790375E-4</v>
      </c>
      <c r="L42">
        <v>0</v>
      </c>
      <c r="M42">
        <v>2.5104899999999999E-4</v>
      </c>
      <c r="N42">
        <v>2.801570955256474E-4</v>
      </c>
      <c r="O42">
        <v>4.4074298689760247E-5</v>
      </c>
      <c r="P42">
        <v>5.1876050822567373E-4</v>
      </c>
      <c r="Q42">
        <v>1.81915E-4</v>
      </c>
      <c r="S42">
        <v>8.210367853491126E-4</v>
      </c>
      <c r="T42">
        <f t="shared" si="0"/>
        <v>2.8360480555224347E-4</v>
      </c>
      <c r="V42">
        <v>9.7695215603483762E-5</v>
      </c>
      <c r="W42">
        <v>7.6881434933241742E-4</v>
      </c>
      <c r="X42">
        <v>1.192674074933915E-4</v>
      </c>
      <c r="AA42">
        <v>0</v>
      </c>
      <c r="AB42">
        <v>1.2710873389532501E-4</v>
      </c>
      <c r="AD42">
        <v>2.5385078227938126E-4</v>
      </c>
      <c r="AE42">
        <v>1.0755623234678825E-4</v>
      </c>
      <c r="AF42">
        <v>2.0046028058047461E-4</v>
      </c>
      <c r="AG42">
        <v>2.1912099999999999E-4</v>
      </c>
      <c r="AH42">
        <v>6.9943373844532253E-5</v>
      </c>
      <c r="AI42">
        <v>1.6873102871329388E-3</v>
      </c>
      <c r="AJ42">
        <v>1.911139650796525E-4</v>
      </c>
      <c r="AM42">
        <v>0</v>
      </c>
      <c r="AN42">
        <v>4.7688738552030248E-4</v>
      </c>
      <c r="AO42">
        <v>3.3833099999999998E-4</v>
      </c>
    </row>
    <row r="43" spans="1:41" x14ac:dyDescent="0.25">
      <c r="A43" t="s">
        <v>199</v>
      </c>
      <c r="B43">
        <v>1.2868290473347501E-4</v>
      </c>
      <c r="C43">
        <v>2.7127311976621251E-4</v>
      </c>
      <c r="D43">
        <v>0</v>
      </c>
      <c r="F43">
        <v>4.62690237619086E-4</v>
      </c>
      <c r="G43">
        <v>0</v>
      </c>
      <c r="H43">
        <v>0</v>
      </c>
      <c r="K43">
        <v>1.2255022108060201E-4</v>
      </c>
      <c r="L43">
        <v>0</v>
      </c>
      <c r="N43">
        <v>4.6153542740039275E-4</v>
      </c>
      <c r="O43">
        <v>1.3821187751989839E-4</v>
      </c>
      <c r="P43">
        <v>6.6325145509634246E-4</v>
      </c>
      <c r="Q43">
        <v>1.8103300000000001E-4</v>
      </c>
      <c r="R43">
        <v>1.0448280372278818E-3</v>
      </c>
      <c r="S43">
        <v>0</v>
      </c>
      <c r="T43">
        <f t="shared" si="0"/>
        <v>3.6090740100950327E-4</v>
      </c>
      <c r="V43">
        <v>4.8743205197193625E-5</v>
      </c>
      <c r="W43">
        <v>0</v>
      </c>
      <c r="X43">
        <v>1.9863228327986399E-4</v>
      </c>
      <c r="Y43">
        <v>4.24299E-4</v>
      </c>
      <c r="AA43">
        <v>1.1964928401868725E-4</v>
      </c>
      <c r="AB43">
        <v>2.6797010760299625E-4</v>
      </c>
      <c r="AD43">
        <v>2.5034815250037123E-4</v>
      </c>
      <c r="AE43">
        <v>8.0629924266742748E-5</v>
      </c>
      <c r="AF43">
        <v>4.1271743353975916E-4</v>
      </c>
      <c r="AG43">
        <v>2.3273599999999999E-4</v>
      </c>
      <c r="AI43">
        <v>0</v>
      </c>
      <c r="AJ43">
        <v>0</v>
      </c>
      <c r="AM43">
        <v>1.0776488528909212E-4</v>
      </c>
      <c r="AN43">
        <v>1.2917845377838561E-3</v>
      </c>
      <c r="AO43">
        <v>2.22153E-4</v>
      </c>
    </row>
    <row r="44" spans="1:41" x14ac:dyDescent="0.25">
      <c r="A44" t="s">
        <v>200</v>
      </c>
      <c r="B44">
        <v>7.8427564177464728E-4</v>
      </c>
      <c r="C44">
        <v>0</v>
      </c>
      <c r="D44">
        <v>6.5833824892561001E-5</v>
      </c>
      <c r="G44">
        <v>0</v>
      </c>
      <c r="H44">
        <v>0</v>
      </c>
      <c r="I44">
        <v>1.5318800000000001E-4</v>
      </c>
      <c r="J44">
        <v>8.2037995259528872E-5</v>
      </c>
      <c r="K44">
        <v>6.3359792382633752E-5</v>
      </c>
      <c r="L44">
        <v>7.5264932562622248E-5</v>
      </c>
      <c r="M44">
        <v>6.2725199999999994E-5</v>
      </c>
      <c r="N44">
        <v>4.6471983868195575E-4</v>
      </c>
      <c r="O44">
        <v>1.3680408789865474E-4</v>
      </c>
      <c r="P44">
        <v>2.6508660087095498E-4</v>
      </c>
      <c r="Q44">
        <v>1.78359E-4</v>
      </c>
      <c r="R44">
        <v>4.2044679755858687E-4</v>
      </c>
      <c r="S44">
        <v>8.061473486544212E-4</v>
      </c>
      <c r="T44">
        <f t="shared" si="0"/>
        <v>4.5903030492842233E-4</v>
      </c>
      <c r="U44">
        <v>1.0230000000000001E-4</v>
      </c>
      <c r="V44">
        <v>1.2096108892737525E-4</v>
      </c>
      <c r="W44">
        <v>3.1062618599738323E-4</v>
      </c>
      <c r="X44">
        <v>1.6227232272188365E-4</v>
      </c>
      <c r="AA44">
        <v>0</v>
      </c>
      <c r="AB44">
        <v>2.0523178504796275E-4</v>
      </c>
      <c r="AC44">
        <v>1.0223899999999999E-4</v>
      </c>
      <c r="AD44">
        <v>3.4834696348091525E-4</v>
      </c>
      <c r="AE44">
        <v>2.126757197237905E-4</v>
      </c>
      <c r="AF44">
        <v>1.0457013309686763E-4</v>
      </c>
      <c r="AG44">
        <v>5.7586499999999995E-4</v>
      </c>
      <c r="AH44">
        <v>2.4503831665341599E-4</v>
      </c>
      <c r="AI44">
        <v>0</v>
      </c>
      <c r="AJ44">
        <v>1.9700798312217652E-4</v>
      </c>
      <c r="AK44">
        <v>1.4844899999999999E-4</v>
      </c>
      <c r="AM44">
        <v>0</v>
      </c>
      <c r="AN44">
        <v>1.5690210002452826E-4</v>
      </c>
      <c r="AO44">
        <v>1.118507E-4</v>
      </c>
    </row>
    <row r="45" spans="1:41" x14ac:dyDescent="0.25">
      <c r="A45" t="s">
        <v>201</v>
      </c>
      <c r="C45">
        <v>1.3231293597112625E-4</v>
      </c>
      <c r="D45">
        <v>0</v>
      </c>
      <c r="F45">
        <v>3.9263356608652249E-5</v>
      </c>
      <c r="G45">
        <v>0</v>
      </c>
      <c r="H45">
        <v>7.3972375755999628E-5</v>
      </c>
      <c r="J45">
        <v>1.6201940273940764E-4</v>
      </c>
      <c r="K45">
        <v>1.2255022108060201E-4</v>
      </c>
      <c r="L45">
        <v>0</v>
      </c>
      <c r="M45">
        <v>4.6171599999999997E-5</v>
      </c>
      <c r="N45">
        <v>3.0796445351090873E-5</v>
      </c>
      <c r="O45">
        <v>2.7261451328061535E-4</v>
      </c>
      <c r="P45">
        <v>1.765699142984525E-4</v>
      </c>
      <c r="Q45">
        <v>3.0832900000000001E-5</v>
      </c>
      <c r="R45">
        <v>1.8825053542464513E-4</v>
      </c>
      <c r="S45">
        <v>0</v>
      </c>
      <c r="T45">
        <f t="shared" si="0"/>
        <v>6.5026022520429217E-5</v>
      </c>
      <c r="V45">
        <v>9.6476501294572004E-5</v>
      </c>
      <c r="W45">
        <v>7.8112306750155875E-5</v>
      </c>
      <c r="X45">
        <v>1.216799506349945E-4</v>
      </c>
      <c r="Y45">
        <v>5.5996400000000003E-4</v>
      </c>
      <c r="AA45">
        <v>0</v>
      </c>
      <c r="AB45">
        <v>0</v>
      </c>
      <c r="AC45">
        <v>1.9813900000000001E-4</v>
      </c>
      <c r="AD45">
        <v>2.8298073457093653E-4</v>
      </c>
      <c r="AE45">
        <v>5.4969467209695873E-5</v>
      </c>
      <c r="AF45">
        <v>4.1368512587236229E-4</v>
      </c>
      <c r="AH45">
        <v>4.6055730973525811E-4</v>
      </c>
      <c r="AI45">
        <v>6.8813651744835283E-4</v>
      </c>
      <c r="AJ45">
        <v>0</v>
      </c>
      <c r="AL45">
        <v>8.4110846556652232E-4</v>
      </c>
      <c r="AM45">
        <v>3.4923705489426613E-4</v>
      </c>
      <c r="AN45">
        <v>2.7169068686286676E-4</v>
      </c>
      <c r="AO45">
        <v>1.8420200000000001E-4</v>
      </c>
    </row>
    <row r="46" spans="1:41" x14ac:dyDescent="0.25">
      <c r="A46" t="s">
        <v>202</v>
      </c>
      <c r="C46">
        <v>0</v>
      </c>
      <c r="D46">
        <v>0</v>
      </c>
      <c r="G46">
        <v>0</v>
      </c>
      <c r="H46">
        <v>0</v>
      </c>
      <c r="K46">
        <v>1.267195847652675E-4</v>
      </c>
      <c r="L46">
        <v>0</v>
      </c>
      <c r="N46">
        <v>1.8553736690389924E-4</v>
      </c>
      <c r="O46">
        <v>1.3483520371543827E-4</v>
      </c>
      <c r="P46">
        <v>0</v>
      </c>
      <c r="Q46">
        <v>4.5516140000000002E-4</v>
      </c>
      <c r="S46">
        <v>0</v>
      </c>
      <c r="T46">
        <f t="shared" si="0"/>
        <v>7.1177817212229066E-5</v>
      </c>
      <c r="U46">
        <v>2.0605999999999999E-4</v>
      </c>
      <c r="V46">
        <v>4.8743205197193625E-5</v>
      </c>
      <c r="W46">
        <v>7.8112306750155875E-5</v>
      </c>
      <c r="X46">
        <v>1.6197653348476963E-4</v>
      </c>
      <c r="Y46">
        <v>8.3706199999999996E-4</v>
      </c>
      <c r="AA46">
        <v>0</v>
      </c>
      <c r="AB46">
        <v>1.3512490946631376E-4</v>
      </c>
      <c r="AD46">
        <v>6.0771949612758251E-5</v>
      </c>
      <c r="AE46">
        <v>0</v>
      </c>
      <c r="AF46">
        <v>2.0931571927260877E-4</v>
      </c>
      <c r="AH46">
        <v>2.0785345308773701E-4</v>
      </c>
      <c r="AI46">
        <v>0</v>
      </c>
      <c r="AJ46">
        <v>0</v>
      </c>
      <c r="AL46">
        <v>4.6770934670357998E-4</v>
      </c>
      <c r="AM46">
        <v>0</v>
      </c>
      <c r="AN46">
        <v>6.4215108942457081E-4</v>
      </c>
      <c r="AO46">
        <v>2.2660900000000001E-4</v>
      </c>
    </row>
    <row r="47" spans="1:41" x14ac:dyDescent="0.25">
      <c r="A47" t="s">
        <v>203</v>
      </c>
      <c r="C47">
        <v>0</v>
      </c>
      <c r="D47">
        <v>4.3647384997871126E-5</v>
      </c>
      <c r="G47">
        <v>5.4318027511735122E-5</v>
      </c>
      <c r="H47">
        <v>0</v>
      </c>
      <c r="K47">
        <v>0</v>
      </c>
      <c r="L47">
        <v>0</v>
      </c>
      <c r="N47">
        <v>1.3102505618353874E-5</v>
      </c>
      <c r="O47">
        <v>0</v>
      </c>
      <c r="P47">
        <v>6.31823695915885E-5</v>
      </c>
      <c r="Q47">
        <v>7.6091200000000001E-5</v>
      </c>
      <c r="R47">
        <v>2.6905341954161477E-4</v>
      </c>
      <c r="S47">
        <v>3.0568386891498961E-4</v>
      </c>
      <c r="T47">
        <f t="shared" si="0"/>
        <v>1.985273496205783E-4</v>
      </c>
      <c r="V47">
        <v>4.8402523126723501E-5</v>
      </c>
      <c r="W47">
        <v>3.7984222873188378E-5</v>
      </c>
      <c r="X47">
        <v>6.0577291631884751E-5</v>
      </c>
      <c r="Y47">
        <v>4.5490100000000001E-4</v>
      </c>
      <c r="AA47">
        <v>0</v>
      </c>
      <c r="AB47">
        <v>1.7215037038409626E-4</v>
      </c>
      <c r="AD47">
        <v>5.1274616518915127E-5</v>
      </c>
      <c r="AE47">
        <v>6.6384742774098121E-5</v>
      </c>
      <c r="AF47">
        <v>2.0792981913089238E-4</v>
      </c>
      <c r="AG47">
        <v>1.4662E-4</v>
      </c>
      <c r="AH47">
        <v>1.7032386060149498E-5</v>
      </c>
      <c r="AI47">
        <v>9.4891785407921002E-5</v>
      </c>
      <c r="AJ47">
        <v>3.9111434447259002E-4</v>
      </c>
      <c r="AK47">
        <v>1.8189199999999999E-5</v>
      </c>
      <c r="AL47">
        <v>7.4922081035722375E-5</v>
      </c>
      <c r="AM47">
        <v>8.2413144533695246E-5</v>
      </c>
      <c r="AN47">
        <v>1.5745452713256751E-4</v>
      </c>
      <c r="AO47">
        <v>1.095859E-4</v>
      </c>
    </row>
    <row r="48" spans="1:41" x14ac:dyDescent="0.25">
      <c r="A48" t="s">
        <v>204</v>
      </c>
      <c r="B48">
        <v>1.2868290473347501E-4</v>
      </c>
      <c r="C48">
        <v>2.7645499565088127E-4</v>
      </c>
      <c r="D48">
        <v>0</v>
      </c>
      <c r="E48">
        <v>2.7258399999999998E-4</v>
      </c>
      <c r="G48">
        <v>5.4072760306269501E-5</v>
      </c>
      <c r="H48">
        <v>0</v>
      </c>
      <c r="K48">
        <v>0</v>
      </c>
      <c r="L48">
        <v>0</v>
      </c>
      <c r="N48">
        <v>1.8486557017910411E-4</v>
      </c>
      <c r="O48">
        <v>4.4749136341669503E-5</v>
      </c>
      <c r="P48">
        <v>3.9763865695406121E-4</v>
      </c>
      <c r="Q48">
        <v>8.9067500000000001E-5</v>
      </c>
      <c r="R48">
        <v>4.8487011309093591E-4</v>
      </c>
      <c r="S48">
        <v>0</v>
      </c>
      <c r="T48">
        <f t="shared" si="0"/>
        <v>1.6748518043899582E-4</v>
      </c>
      <c r="V48">
        <v>4.8743205197193625E-5</v>
      </c>
      <c r="W48">
        <v>0</v>
      </c>
      <c r="X48">
        <v>4.1451395751398998E-5</v>
      </c>
      <c r="AA48">
        <v>1.240165487682705E-4</v>
      </c>
      <c r="AB48">
        <v>1.3652398999552376E-4</v>
      </c>
      <c r="AE48">
        <v>0</v>
      </c>
      <c r="AF48">
        <v>2.0046028058047461E-4</v>
      </c>
      <c r="AI48">
        <v>0</v>
      </c>
      <c r="AJ48">
        <v>1.911139650796525E-4</v>
      </c>
      <c r="AM48">
        <v>0</v>
      </c>
      <c r="AN48">
        <v>1.563496729164875E-4</v>
      </c>
    </row>
    <row r="49" spans="1:41" x14ac:dyDescent="0.25">
      <c r="A49" t="s">
        <v>205</v>
      </c>
      <c r="B49">
        <v>6.4008029167180499E-5</v>
      </c>
      <c r="C49">
        <v>6.9468372439397376E-5</v>
      </c>
      <c r="D49">
        <v>0</v>
      </c>
      <c r="E49">
        <v>6.6886399999999997E-5</v>
      </c>
      <c r="G49">
        <v>2.1440358878051713E-4</v>
      </c>
      <c r="H49">
        <v>0</v>
      </c>
      <c r="I49">
        <v>7.7760499999999995E-5</v>
      </c>
      <c r="J49">
        <v>8.2037995259528872E-5</v>
      </c>
      <c r="K49">
        <v>6.3569234524707001E-5</v>
      </c>
      <c r="L49">
        <v>0</v>
      </c>
      <c r="M49">
        <v>2.62005E-4</v>
      </c>
      <c r="O49">
        <v>0</v>
      </c>
      <c r="P49">
        <v>0</v>
      </c>
      <c r="Q49">
        <v>9.05166E-5</v>
      </c>
      <c r="S49">
        <v>0</v>
      </c>
      <c r="T49">
        <f t="shared" si="0"/>
        <v>0</v>
      </c>
      <c r="W49">
        <v>0</v>
      </c>
      <c r="X49">
        <v>4.1601618086262622E-5</v>
      </c>
      <c r="AA49">
        <v>0</v>
      </c>
      <c r="AB49">
        <v>0</v>
      </c>
      <c r="AE49">
        <v>8.1220728183158247E-5</v>
      </c>
      <c r="AF49">
        <v>0</v>
      </c>
      <c r="AI49">
        <v>0</v>
      </c>
      <c r="AJ49">
        <v>1.00532419694702E-4</v>
      </c>
      <c r="AM49">
        <v>2.8213519918743999E-5</v>
      </c>
      <c r="AN49">
        <v>0</v>
      </c>
      <c r="AO49">
        <v>7.3932799999999998E-5</v>
      </c>
    </row>
    <row r="50" spans="1:41" x14ac:dyDescent="0.25">
      <c r="A50" t="s">
        <v>206</v>
      </c>
      <c r="C50">
        <v>6.8606680644135753E-5</v>
      </c>
      <c r="D50">
        <v>0</v>
      </c>
      <c r="E50">
        <v>6.8021299999999999E-5</v>
      </c>
      <c r="G50">
        <v>0</v>
      </c>
      <c r="H50">
        <v>0</v>
      </c>
      <c r="I50">
        <v>1.5929799999999999E-4</v>
      </c>
      <c r="K50">
        <v>0</v>
      </c>
      <c r="L50">
        <v>0</v>
      </c>
      <c r="N50">
        <v>4.6574015425313125E-5</v>
      </c>
      <c r="O50">
        <v>0</v>
      </c>
      <c r="P50">
        <v>0</v>
      </c>
      <c r="S50">
        <v>0</v>
      </c>
      <c r="T50">
        <f>$T$54*(S50+R50+U50)</f>
        <v>0</v>
      </c>
      <c r="W50">
        <v>0</v>
      </c>
      <c r="X50">
        <v>0</v>
      </c>
      <c r="AA50">
        <v>0</v>
      </c>
      <c r="AB50">
        <v>0</v>
      </c>
      <c r="AD50">
        <v>2.1401324485168624E-5</v>
      </c>
      <c r="AE50">
        <v>0</v>
      </c>
      <c r="AF50">
        <v>0</v>
      </c>
      <c r="AI50">
        <v>6.3388241106817885E-5</v>
      </c>
      <c r="AJ50">
        <v>0</v>
      </c>
      <c r="AM50">
        <v>0</v>
      </c>
      <c r="AN50">
        <v>0</v>
      </c>
    </row>
    <row r="52" spans="1:41" x14ac:dyDescent="0.25">
      <c r="B52">
        <f>SUM(B3:B50)</f>
        <v>7.719256817266686</v>
      </c>
      <c r="C52">
        <f t="shared" ref="C52:AO52" si="1">SUM(C3:C50)</f>
        <v>7.726621184844551</v>
      </c>
      <c r="D52">
        <f t="shared" si="1"/>
        <v>7.6044884007716416</v>
      </c>
      <c r="E52">
        <f t="shared" si="1"/>
        <v>6.0875284872999993</v>
      </c>
      <c r="F52">
        <f t="shared" si="1"/>
        <v>6.7596902790921867</v>
      </c>
      <c r="G52">
        <f t="shared" si="1"/>
        <v>7.1376162033777213</v>
      </c>
      <c r="H52">
        <f t="shared" si="1"/>
        <v>7.1150601849766453</v>
      </c>
      <c r="I52">
        <f t="shared" si="1"/>
        <v>6.2304555544000007</v>
      </c>
      <c r="J52">
        <f t="shared" si="1"/>
        <v>6.9688882410145059</v>
      </c>
      <c r="K52">
        <f t="shared" si="1"/>
        <v>7.4238708432440426</v>
      </c>
      <c r="L52">
        <f t="shared" si="1"/>
        <v>6.9425511332285996</v>
      </c>
      <c r="M52">
        <f t="shared" si="1"/>
        <v>6.0834410292000012</v>
      </c>
      <c r="N52">
        <f t="shared" si="1"/>
        <v>6.7893382929113368</v>
      </c>
      <c r="O52">
        <f t="shared" si="1"/>
        <v>6.815049597927529</v>
      </c>
      <c r="P52">
        <f t="shared" si="1"/>
        <v>6.6765935014183437</v>
      </c>
      <c r="Q52">
        <f t="shared" si="1"/>
        <v>5.3797927816999982</v>
      </c>
      <c r="R52">
        <f t="shared" si="1"/>
        <v>5.9990458932508046</v>
      </c>
      <c r="S52">
        <f t="shared" si="1"/>
        <v>6.2516199640143455</v>
      </c>
      <c r="U52">
        <f t="shared" si="1"/>
        <v>4.834006510600001</v>
      </c>
      <c r="V52">
        <f t="shared" si="1"/>
        <v>5.55013094377904</v>
      </c>
      <c r="W52">
        <f t="shared" si="1"/>
        <v>6.5945912395049016</v>
      </c>
      <c r="X52">
        <f t="shared" si="1"/>
        <v>5.630555488519553</v>
      </c>
      <c r="Y52">
        <f t="shared" si="1"/>
        <v>5.3804032672000002</v>
      </c>
      <c r="Z52">
        <f t="shared" si="1"/>
        <v>6.6632279132453887</v>
      </c>
      <c r="AA52">
        <f t="shared" si="1"/>
        <v>6.0733963818517065</v>
      </c>
      <c r="AB52">
        <f t="shared" si="1"/>
        <v>6.0500188927409049</v>
      </c>
      <c r="AC52">
        <f t="shared" si="1"/>
        <v>5.0406684031000024</v>
      </c>
      <c r="AD52">
        <f t="shared" si="1"/>
        <v>6.4444014868785127</v>
      </c>
      <c r="AE52">
        <f t="shared" si="1"/>
        <v>6.6161808893924849</v>
      </c>
      <c r="AF52">
        <f t="shared" si="1"/>
        <v>6.5180321172479623</v>
      </c>
      <c r="AG52">
        <f t="shared" si="1"/>
        <v>5.1433148096999997</v>
      </c>
      <c r="AH52">
        <f t="shared" si="1"/>
        <v>6.9268507318369252</v>
      </c>
      <c r="AI52">
        <f t="shared" si="1"/>
        <v>9.0351081400213769</v>
      </c>
      <c r="AJ52">
        <f t="shared" si="1"/>
        <v>6.686405957901183</v>
      </c>
      <c r="AK52">
        <f t="shared" si="1"/>
        <v>4.9298516025999977</v>
      </c>
      <c r="AL52">
        <f t="shared" si="1"/>
        <v>5.8318141433300772</v>
      </c>
      <c r="AM52">
        <f t="shared" si="1"/>
        <v>5.722648892443968</v>
      </c>
      <c r="AN52">
        <f t="shared" si="1"/>
        <v>5.9600576349103402</v>
      </c>
      <c r="AO52">
        <f t="shared" si="1"/>
        <v>4.4800902623000018</v>
      </c>
    </row>
    <row r="54" spans="1:41" x14ac:dyDescent="0.25">
      <c r="D54">
        <f>D52/(B52+C52+E52)</f>
        <v>0.35314841636928401</v>
      </c>
      <c r="H54">
        <f>H52/(F52+G52+I52)</f>
        <v>0.3534948481576502</v>
      </c>
      <c r="L54">
        <f>L52/(J52+K52+M52)</f>
        <v>0.33905466320703787</v>
      </c>
      <c r="P54">
        <f>P52/(N52+O52+Q52)</f>
        <v>0.35169247578201884</v>
      </c>
      <c r="T54">
        <f>AVERAGE(D54,H54,L54,P54,X54,AB54,AF54,AJ54,AN54)</f>
        <v>0.34542277594986448</v>
      </c>
      <c r="X54">
        <f>X52/(V52+W52+Y52)</f>
        <v>0.3212847465445145</v>
      </c>
      <c r="AB54">
        <f>AB52/(Z52+AA52+AC52)</f>
        <v>0.34032284867281698</v>
      </c>
      <c r="AF54">
        <f>AF52/(AD52+AE52+AG52)</f>
        <v>0.35805696168571777</v>
      </c>
      <c r="AJ54">
        <f>AJ52/(AH52+AI52+AK52)</f>
        <v>0.32004913916272515</v>
      </c>
      <c r="AN54">
        <f>AN52/(AL52+AM52+AO52)</f>
        <v>0.37170088396701506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3E8-B86A-468D-ADFE-7D9F08EFFBF8}">
  <dimension ref="A1:BZ94"/>
  <sheetViews>
    <sheetView workbookViewId="0">
      <selection activeCell="AP13" sqref="AP13:BZ13"/>
    </sheetView>
  </sheetViews>
  <sheetFormatPr defaultRowHeight="15" x14ac:dyDescent="0.25"/>
  <sheetData>
    <row r="1" spans="1:78" x14ac:dyDescent="0.25">
      <c r="A1" t="s">
        <v>403</v>
      </c>
      <c r="B1" t="s">
        <v>2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483</v>
      </c>
    </row>
    <row r="2" spans="1:78" x14ac:dyDescent="0.25">
      <c r="A2" t="s">
        <v>420</v>
      </c>
      <c r="B2" t="s">
        <v>215</v>
      </c>
      <c r="C2">
        <v>423</v>
      </c>
      <c r="D2">
        <v>102</v>
      </c>
      <c r="E2">
        <v>253</v>
      </c>
      <c r="F2">
        <v>237</v>
      </c>
      <c r="G2">
        <v>0</v>
      </c>
      <c r="H2">
        <v>630</v>
      </c>
      <c r="I2">
        <v>0</v>
      </c>
      <c r="J2">
        <v>83</v>
      </c>
      <c r="K2">
        <v>127</v>
      </c>
      <c r="L2">
        <v>3902</v>
      </c>
      <c r="M2">
        <v>0</v>
      </c>
      <c r="N2">
        <v>0</v>
      </c>
      <c r="O2">
        <v>64</v>
      </c>
      <c r="P2">
        <v>3523</v>
      </c>
      <c r="Q2">
        <v>181</v>
      </c>
      <c r="R2">
        <v>0</v>
      </c>
      <c r="S2">
        <v>0</v>
      </c>
      <c r="T2">
        <v>0</v>
      </c>
      <c r="U2">
        <v>65</v>
      </c>
      <c r="V2">
        <v>0</v>
      </c>
      <c r="W2">
        <v>0</v>
      </c>
      <c r="X2">
        <v>507</v>
      </c>
      <c r="Y2">
        <v>391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73</v>
      </c>
      <c r="AG2">
        <v>183</v>
      </c>
      <c r="AH2">
        <v>0</v>
      </c>
      <c r="AI2">
        <v>0</v>
      </c>
      <c r="AJ2">
        <v>0</v>
      </c>
      <c r="AK2">
        <v>0</v>
      </c>
      <c r="AL2">
        <v>0</v>
      </c>
      <c r="AM2">
        <v>89</v>
      </c>
      <c r="AN2">
        <v>531713</v>
      </c>
      <c r="AP2">
        <f>C2/$AN2</f>
        <v>7.9554195590478326E-4</v>
      </c>
      <c r="AQ2">
        <f>D2/$AN2</f>
        <v>1.918328120621463E-4</v>
      </c>
      <c r="AR2">
        <f>E2/$AN2</f>
        <v>4.7582060246787269E-4</v>
      </c>
      <c r="AS2">
        <f t="shared" ref="AQ2:BR11" si="0">F2/$AN2</f>
        <v>4.4572918096792821E-4</v>
      </c>
      <c r="AT2">
        <f t="shared" si="0"/>
        <v>0</v>
      </c>
      <c r="AU2">
        <f t="shared" si="0"/>
        <v>1.1848497215603154E-3</v>
      </c>
      <c r="AV2">
        <f t="shared" si="0"/>
        <v>0</v>
      </c>
      <c r="AW2">
        <f t="shared" si="0"/>
        <v>1.560992490309622E-4</v>
      </c>
      <c r="AX2">
        <f t="shared" si="0"/>
        <v>2.3885065815580962E-4</v>
      </c>
      <c r="AY2">
        <f t="shared" si="0"/>
        <v>7.3385454182989694E-3</v>
      </c>
      <c r="AZ2">
        <f t="shared" si="0"/>
        <v>0</v>
      </c>
      <c r="BA2">
        <f t="shared" si="0"/>
        <v>0</v>
      </c>
      <c r="BB2">
        <f t="shared" si="0"/>
        <v>1.2036568599977808E-4</v>
      </c>
      <c r="BC2">
        <f t="shared" si="0"/>
        <v>6.6257548715190333E-3</v>
      </c>
      <c r="BD2">
        <f t="shared" si="0"/>
        <v>3.4040920571812235E-4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1.2224639984352462E-4</v>
      </c>
      <c r="BI2">
        <f t="shared" si="0"/>
        <v>0</v>
      </c>
      <c r="BJ2">
        <f t="shared" si="0"/>
        <v>0</v>
      </c>
      <c r="BK2">
        <f t="shared" si="0"/>
        <v>9.5352191877949197E-4</v>
      </c>
      <c r="BL2">
        <f t="shared" si="0"/>
        <v>7.3535911290489419E-4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>AD2/$AN2</f>
        <v>0</v>
      </c>
      <c r="BR2">
        <f>AE2/$AN2</f>
        <v>0</v>
      </c>
      <c r="BS2">
        <f t="shared" ref="BS2:BZ17" si="1">AF2/$AN2</f>
        <v>1.3729211059349686E-4</v>
      </c>
      <c r="BT2">
        <f t="shared" si="1"/>
        <v>3.4417063340561543E-4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1.6738353209344139E-4</v>
      </c>
    </row>
    <row r="3" spans="1:78" x14ac:dyDescent="0.25">
      <c r="A3" t="s">
        <v>420</v>
      </c>
      <c r="B3" t="s">
        <v>34</v>
      </c>
      <c r="C3">
        <v>12216</v>
      </c>
      <c r="D3">
        <v>2486</v>
      </c>
      <c r="E3">
        <v>37436</v>
      </c>
      <c r="F3">
        <v>5254</v>
      </c>
      <c r="G3">
        <v>210</v>
      </c>
      <c r="H3">
        <v>25395</v>
      </c>
      <c r="I3">
        <v>2074</v>
      </c>
      <c r="J3">
        <v>3970</v>
      </c>
      <c r="K3">
        <v>6242</v>
      </c>
      <c r="L3">
        <v>6835</v>
      </c>
      <c r="M3">
        <v>354</v>
      </c>
      <c r="N3">
        <v>211</v>
      </c>
      <c r="O3">
        <v>314</v>
      </c>
      <c r="P3">
        <v>17382</v>
      </c>
      <c r="Q3">
        <v>643</v>
      </c>
      <c r="R3">
        <v>999</v>
      </c>
      <c r="S3">
        <v>372</v>
      </c>
      <c r="T3">
        <v>0</v>
      </c>
      <c r="U3">
        <v>102</v>
      </c>
      <c r="V3">
        <v>0</v>
      </c>
      <c r="W3">
        <v>167</v>
      </c>
      <c r="X3">
        <v>3107</v>
      </c>
      <c r="Y3">
        <v>4168</v>
      </c>
      <c r="Z3">
        <v>1378</v>
      </c>
      <c r="AA3">
        <v>518</v>
      </c>
      <c r="AB3">
        <v>443</v>
      </c>
      <c r="AC3">
        <v>146</v>
      </c>
      <c r="AD3">
        <v>0</v>
      </c>
      <c r="AE3">
        <v>79</v>
      </c>
      <c r="AF3">
        <v>3930</v>
      </c>
      <c r="AG3">
        <v>631</v>
      </c>
      <c r="AH3">
        <v>316</v>
      </c>
      <c r="AI3">
        <v>0</v>
      </c>
      <c r="AJ3">
        <v>155</v>
      </c>
      <c r="AK3">
        <v>0</v>
      </c>
      <c r="AL3">
        <v>0</v>
      </c>
      <c r="AM3">
        <v>0</v>
      </c>
      <c r="AN3">
        <v>693348</v>
      </c>
      <c r="AP3">
        <f t="shared" ref="AP3:AP41" si="2">C3/$AN3</f>
        <v>1.7618858062617905E-2</v>
      </c>
      <c r="AQ3">
        <f t="shared" si="0"/>
        <v>3.5855010759387783E-3</v>
      </c>
      <c r="AR3">
        <f t="shared" si="0"/>
        <v>5.3993088607740991E-2</v>
      </c>
      <c r="AS3">
        <f t="shared" si="0"/>
        <v>7.5777243173702092E-3</v>
      </c>
      <c r="AT3">
        <f t="shared" si="0"/>
        <v>3.028782083455927E-4</v>
      </c>
      <c r="AU3">
        <f t="shared" si="0"/>
        <v>3.6626629052077746E-2</v>
      </c>
      <c r="AV3">
        <f t="shared" si="0"/>
        <v>2.9912828767083774E-3</v>
      </c>
      <c r="AW3">
        <f t="shared" si="0"/>
        <v>5.7258404149143002E-3</v>
      </c>
      <c r="AX3">
        <f t="shared" si="0"/>
        <v>9.0026941737770937E-3</v>
      </c>
      <c r="AY3">
        <f t="shared" si="0"/>
        <v>9.8579645430577432E-3</v>
      </c>
      <c r="AZ3">
        <f t="shared" si="0"/>
        <v>5.1056612263971344E-4</v>
      </c>
      <c r="BA3">
        <f t="shared" si="0"/>
        <v>3.0432048552819075E-4</v>
      </c>
      <c r="BB3">
        <f t="shared" si="0"/>
        <v>4.5287503533579098E-4</v>
      </c>
      <c r="BC3">
        <f t="shared" si="0"/>
        <v>2.5069661987919486E-2</v>
      </c>
      <c r="BD3">
        <f t="shared" si="0"/>
        <v>9.2738422841055291E-4</v>
      </c>
      <c r="BE3">
        <f t="shared" si="0"/>
        <v>1.4408349054154624E-3</v>
      </c>
      <c r="BF3">
        <f t="shared" si="0"/>
        <v>5.3652711192647847E-4</v>
      </c>
      <c r="BG3">
        <f t="shared" si="0"/>
        <v>0</v>
      </c>
      <c r="BH3">
        <f t="shared" si="0"/>
        <v>1.4711227262500216E-4</v>
      </c>
      <c r="BI3">
        <f t="shared" si="0"/>
        <v>0</v>
      </c>
      <c r="BJ3">
        <f t="shared" si="0"/>
        <v>2.408602894938761E-4</v>
      </c>
      <c r="BK3">
        <f t="shared" si="0"/>
        <v>4.4811552063321741E-3</v>
      </c>
      <c r="BL3">
        <f t="shared" si="0"/>
        <v>6.0114112970687155E-3</v>
      </c>
      <c r="BM3">
        <f t="shared" si="0"/>
        <v>1.9874579576201271E-3</v>
      </c>
      <c r="BN3">
        <f t="shared" si="0"/>
        <v>7.4709958058579535E-4</v>
      </c>
      <c r="BO3">
        <f t="shared" si="0"/>
        <v>6.3892879189094082E-4</v>
      </c>
      <c r="BP3">
        <f t="shared" si="0"/>
        <v>2.1057246865931683E-4</v>
      </c>
      <c r="BQ3">
        <f t="shared" si="0"/>
        <v>0</v>
      </c>
      <c r="BR3">
        <f t="shared" si="0"/>
        <v>1.1393989742524677E-4</v>
      </c>
      <c r="BS3">
        <f t="shared" si="1"/>
        <v>5.6681493276103771E-3</v>
      </c>
      <c r="BT3">
        <f t="shared" si="1"/>
        <v>9.1007690221937615E-4</v>
      </c>
      <c r="BU3">
        <f t="shared" si="1"/>
        <v>4.5575958970098707E-4</v>
      </c>
      <c r="BV3">
        <f t="shared" si="1"/>
        <v>0</v>
      </c>
      <c r="BW3">
        <f t="shared" si="1"/>
        <v>2.2355296330269937E-4</v>
      </c>
      <c r="BX3">
        <f t="shared" si="1"/>
        <v>0</v>
      </c>
      <c r="BY3">
        <f t="shared" si="1"/>
        <v>0</v>
      </c>
      <c r="BZ3">
        <f t="shared" si="1"/>
        <v>0</v>
      </c>
    </row>
    <row r="4" spans="1:78" x14ac:dyDescent="0.25">
      <c r="A4" t="s">
        <v>420</v>
      </c>
      <c r="B4" t="s">
        <v>50</v>
      </c>
      <c r="C4">
        <v>599</v>
      </c>
      <c r="D4">
        <v>81</v>
      </c>
      <c r="E4">
        <v>0</v>
      </c>
      <c r="F4">
        <v>83</v>
      </c>
      <c r="G4">
        <v>0</v>
      </c>
      <c r="H4">
        <v>346</v>
      </c>
      <c r="I4">
        <v>0</v>
      </c>
      <c r="J4">
        <v>143</v>
      </c>
      <c r="K4">
        <v>324</v>
      </c>
      <c r="L4">
        <v>439</v>
      </c>
      <c r="M4">
        <v>87</v>
      </c>
      <c r="N4">
        <v>0</v>
      </c>
      <c r="O4">
        <v>93</v>
      </c>
      <c r="P4">
        <v>2285</v>
      </c>
      <c r="Q4">
        <v>181</v>
      </c>
      <c r="R4">
        <v>0</v>
      </c>
      <c r="S4">
        <v>0</v>
      </c>
      <c r="T4">
        <v>0</v>
      </c>
      <c r="U4">
        <v>114</v>
      </c>
      <c r="V4">
        <v>0</v>
      </c>
      <c r="W4">
        <v>0</v>
      </c>
      <c r="X4">
        <v>90</v>
      </c>
      <c r="Y4">
        <v>733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172</v>
      </c>
      <c r="AH4">
        <v>0</v>
      </c>
      <c r="AI4">
        <v>0</v>
      </c>
      <c r="AJ4">
        <v>0</v>
      </c>
      <c r="AK4">
        <v>0</v>
      </c>
      <c r="AL4">
        <v>0</v>
      </c>
      <c r="AM4">
        <v>70</v>
      </c>
      <c r="AN4">
        <v>599302</v>
      </c>
      <c r="AP4">
        <f t="shared" si="2"/>
        <v>9.994960804402455E-4</v>
      </c>
      <c r="AQ4">
        <f t="shared" si="0"/>
        <v>1.3515723291429029E-4</v>
      </c>
      <c r="AR4">
        <f t="shared" si="0"/>
        <v>0</v>
      </c>
      <c r="AS4">
        <f t="shared" si="0"/>
        <v>1.3849444854180363E-4</v>
      </c>
      <c r="AT4">
        <f t="shared" si="0"/>
        <v>0</v>
      </c>
      <c r="AU4">
        <f t="shared" si="0"/>
        <v>5.7733830355980787E-4</v>
      </c>
      <c r="AV4">
        <f t="shared" si="0"/>
        <v>0</v>
      </c>
      <c r="AW4">
        <f t="shared" si="0"/>
        <v>2.3861091736720384E-4</v>
      </c>
      <c r="AX4">
        <f t="shared" si="0"/>
        <v>5.4062893165716117E-4</v>
      </c>
      <c r="AY4">
        <f t="shared" si="0"/>
        <v>7.3251883023917822E-4</v>
      </c>
      <c r="AZ4">
        <f t="shared" si="0"/>
        <v>1.4516887979683032E-4</v>
      </c>
      <c r="BA4">
        <f t="shared" si="0"/>
        <v>0</v>
      </c>
      <c r="BB4">
        <f t="shared" si="0"/>
        <v>1.5518052667937032E-4</v>
      </c>
      <c r="BC4">
        <f t="shared" si="0"/>
        <v>3.8127688544339917E-3</v>
      </c>
      <c r="BD4">
        <f t="shared" si="0"/>
        <v>3.0201801428995733E-4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1.902212907682604E-4</v>
      </c>
      <c r="BI4">
        <f t="shared" si="0"/>
        <v>0</v>
      </c>
      <c r="BJ4">
        <f t="shared" si="0"/>
        <v>0</v>
      </c>
      <c r="BK4">
        <f t="shared" si="0"/>
        <v>1.5017470323810034E-4</v>
      </c>
      <c r="BL4">
        <f t="shared" si="0"/>
        <v>1.2230895274836394E-3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1"/>
        <v>0</v>
      </c>
      <c r="BT4">
        <f t="shared" si="1"/>
        <v>2.8700054396614728E-4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1.1680254696296691E-4</v>
      </c>
    </row>
    <row r="5" spans="1:78" x14ac:dyDescent="0.25">
      <c r="A5" t="s">
        <v>420</v>
      </c>
      <c r="B5" t="s">
        <v>58</v>
      </c>
      <c r="C5">
        <v>2379</v>
      </c>
      <c r="D5">
        <v>428</v>
      </c>
      <c r="E5">
        <v>1442</v>
      </c>
      <c r="F5">
        <v>804</v>
      </c>
      <c r="G5">
        <v>51</v>
      </c>
      <c r="H5">
        <v>1747</v>
      </c>
      <c r="I5">
        <v>154</v>
      </c>
      <c r="J5">
        <v>495</v>
      </c>
      <c r="K5">
        <v>369</v>
      </c>
      <c r="L5">
        <v>2319</v>
      </c>
      <c r="M5">
        <v>0</v>
      </c>
      <c r="N5">
        <v>0</v>
      </c>
      <c r="O5">
        <v>124</v>
      </c>
      <c r="P5">
        <v>6419</v>
      </c>
      <c r="Q5">
        <v>352</v>
      </c>
      <c r="R5">
        <v>100</v>
      </c>
      <c r="S5">
        <v>202</v>
      </c>
      <c r="T5">
        <v>0</v>
      </c>
      <c r="U5">
        <v>115</v>
      </c>
      <c r="V5">
        <v>129</v>
      </c>
      <c r="W5">
        <v>0</v>
      </c>
      <c r="X5">
        <v>222</v>
      </c>
      <c r="Y5">
        <v>1700</v>
      </c>
      <c r="Z5">
        <v>460</v>
      </c>
      <c r="AA5">
        <v>226</v>
      </c>
      <c r="AB5">
        <v>218</v>
      </c>
      <c r="AC5">
        <v>0</v>
      </c>
      <c r="AD5">
        <v>0</v>
      </c>
      <c r="AE5">
        <v>0</v>
      </c>
      <c r="AF5">
        <v>1771</v>
      </c>
      <c r="AG5">
        <v>1404</v>
      </c>
      <c r="AH5">
        <v>91</v>
      </c>
      <c r="AI5">
        <v>0</v>
      </c>
      <c r="AJ5">
        <v>0</v>
      </c>
      <c r="AK5">
        <v>0</v>
      </c>
      <c r="AL5">
        <v>0</v>
      </c>
      <c r="AM5">
        <v>113</v>
      </c>
      <c r="AN5">
        <v>387322</v>
      </c>
      <c r="AP5">
        <f t="shared" si="2"/>
        <v>6.1421762771027722E-3</v>
      </c>
      <c r="AQ5">
        <f t="shared" si="0"/>
        <v>1.1050237270281574E-3</v>
      </c>
      <c r="AR5">
        <f t="shared" si="0"/>
        <v>3.7230005008752408E-3</v>
      </c>
      <c r="AS5">
        <f t="shared" si="0"/>
        <v>2.0757922348846698E-3</v>
      </c>
      <c r="AT5">
        <f t="shared" si="0"/>
        <v>1.3167338803372905E-4</v>
      </c>
      <c r="AU5">
        <f t="shared" si="0"/>
        <v>4.5104589979396989E-3</v>
      </c>
      <c r="AV5">
        <f t="shared" si="0"/>
        <v>3.976019952391034E-4</v>
      </c>
      <c r="AW5">
        <f t="shared" si="0"/>
        <v>1.2780064132685465E-3</v>
      </c>
      <c r="AX5">
        <f t="shared" si="0"/>
        <v>9.5269568989109839E-4</v>
      </c>
      <c r="AY5">
        <f t="shared" si="0"/>
        <v>5.9872664088277969E-3</v>
      </c>
      <c r="AZ5">
        <f t="shared" si="0"/>
        <v>0</v>
      </c>
      <c r="BA5">
        <f t="shared" si="0"/>
        <v>0</v>
      </c>
      <c r="BB5">
        <f t="shared" si="0"/>
        <v>3.2014706110161569E-4</v>
      </c>
      <c r="BC5">
        <f t="shared" si="0"/>
        <v>1.6572774074284445E-2</v>
      </c>
      <c r="BD5">
        <f t="shared" si="0"/>
        <v>9.08804560546522E-4</v>
      </c>
      <c r="BE5">
        <f t="shared" si="0"/>
        <v>2.5818311379162558E-4</v>
      </c>
      <c r="BF5">
        <f t="shared" si="0"/>
        <v>5.2152988985908362E-4</v>
      </c>
      <c r="BG5">
        <f t="shared" si="0"/>
        <v>0</v>
      </c>
      <c r="BH5">
        <f t="shared" si="0"/>
        <v>2.9691058086036941E-4</v>
      </c>
      <c r="BI5">
        <f t="shared" si="0"/>
        <v>3.33056216791197E-4</v>
      </c>
      <c r="BJ5">
        <f t="shared" si="0"/>
        <v>0</v>
      </c>
      <c r="BK5">
        <f t="shared" si="0"/>
        <v>5.7316651261740876E-4</v>
      </c>
      <c r="BL5">
        <f t="shared" si="0"/>
        <v>4.3891129344576351E-3</v>
      </c>
      <c r="BM5">
        <f t="shared" si="0"/>
        <v>1.1876423234414776E-3</v>
      </c>
      <c r="BN5">
        <f t="shared" si="0"/>
        <v>5.8349383716907379E-4</v>
      </c>
      <c r="BO5">
        <f t="shared" si="0"/>
        <v>5.6283918806574373E-4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1"/>
        <v>4.5724229452496889E-3</v>
      </c>
      <c r="BT5">
        <f t="shared" si="1"/>
        <v>3.6248909176344228E-3</v>
      </c>
      <c r="BU5">
        <f t="shared" si="1"/>
        <v>2.3494663355037927E-4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2.9174691858453689E-4</v>
      </c>
    </row>
    <row r="6" spans="1:78" x14ac:dyDescent="0.25">
      <c r="A6" t="s">
        <v>420</v>
      </c>
      <c r="B6" t="s">
        <v>66</v>
      </c>
      <c r="C6">
        <v>14081</v>
      </c>
      <c r="D6">
        <v>3064</v>
      </c>
      <c r="E6">
        <v>46433</v>
      </c>
      <c r="F6">
        <v>6746</v>
      </c>
      <c r="G6">
        <v>279</v>
      </c>
      <c r="H6">
        <v>9843</v>
      </c>
      <c r="I6">
        <v>744</v>
      </c>
      <c r="J6">
        <v>2549</v>
      </c>
      <c r="K6">
        <v>2832</v>
      </c>
      <c r="L6">
        <v>3747</v>
      </c>
      <c r="M6">
        <v>428</v>
      </c>
      <c r="N6">
        <v>173</v>
      </c>
      <c r="O6">
        <v>194</v>
      </c>
      <c r="P6">
        <v>5827</v>
      </c>
      <c r="Q6">
        <v>875</v>
      </c>
      <c r="R6">
        <v>1707</v>
      </c>
      <c r="S6">
        <v>1050</v>
      </c>
      <c r="T6">
        <v>0</v>
      </c>
      <c r="U6">
        <v>208</v>
      </c>
      <c r="V6">
        <v>98</v>
      </c>
      <c r="W6">
        <v>210</v>
      </c>
      <c r="X6">
        <v>1597</v>
      </c>
      <c r="Y6">
        <v>8226</v>
      </c>
      <c r="Z6">
        <v>2538</v>
      </c>
      <c r="AA6">
        <v>1055</v>
      </c>
      <c r="AB6">
        <v>1050</v>
      </c>
      <c r="AC6">
        <v>359</v>
      </c>
      <c r="AD6">
        <v>99</v>
      </c>
      <c r="AE6">
        <v>162</v>
      </c>
      <c r="AF6">
        <v>8072</v>
      </c>
      <c r="AG6">
        <v>1659</v>
      </c>
      <c r="AH6">
        <v>822</v>
      </c>
      <c r="AI6">
        <v>96</v>
      </c>
      <c r="AJ6">
        <v>102</v>
      </c>
      <c r="AK6">
        <v>104</v>
      </c>
      <c r="AL6">
        <v>85</v>
      </c>
      <c r="AM6">
        <v>0</v>
      </c>
      <c r="AN6">
        <v>648163</v>
      </c>
      <c r="AP6">
        <f t="shared" si="2"/>
        <v>2.1724473627775728E-2</v>
      </c>
      <c r="AQ6">
        <f t="shared" si="0"/>
        <v>4.72720596516617E-3</v>
      </c>
      <c r="AR6">
        <f t="shared" si="0"/>
        <v>7.1637844184256116E-2</v>
      </c>
      <c r="AS6">
        <f t="shared" si="0"/>
        <v>1.0407875796674602E-2</v>
      </c>
      <c r="AT6">
        <f t="shared" si="0"/>
        <v>4.3044727946519624E-4</v>
      </c>
      <c r="AU6">
        <f t="shared" si="0"/>
        <v>1.51859948809173E-2</v>
      </c>
      <c r="AV6">
        <f t="shared" si="0"/>
        <v>1.14785941190719E-3</v>
      </c>
      <c r="AW6">
        <f t="shared" si="0"/>
        <v>3.9326527432142844E-3</v>
      </c>
      <c r="AX6">
        <f t="shared" si="0"/>
        <v>4.3692713098402716E-3</v>
      </c>
      <c r="AY6">
        <f t="shared" si="0"/>
        <v>5.7809532478712913E-3</v>
      </c>
      <c r="AZ6">
        <f t="shared" si="0"/>
        <v>6.6032772620467381E-4</v>
      </c>
      <c r="BA6">
        <f t="shared" si="0"/>
        <v>2.6690816970422566E-4</v>
      </c>
      <c r="BB6">
        <f t="shared" si="0"/>
        <v>2.9930742729838018E-4</v>
      </c>
      <c r="BC6">
        <f t="shared" si="0"/>
        <v>8.9900225714827902E-3</v>
      </c>
      <c r="BD6">
        <f t="shared" si="0"/>
        <v>1.3499690664231065E-3</v>
      </c>
      <c r="BE6">
        <f t="shared" si="0"/>
        <v>2.6335967958677061E-3</v>
      </c>
      <c r="BF6">
        <f t="shared" si="0"/>
        <v>1.6199628797077279E-3</v>
      </c>
      <c r="BG6">
        <f t="shared" si="0"/>
        <v>0</v>
      </c>
      <c r="BH6">
        <f t="shared" si="0"/>
        <v>3.2090693236114991E-4</v>
      </c>
      <c r="BI6">
        <f t="shared" si="0"/>
        <v>1.5119653543938793E-4</v>
      </c>
      <c r="BJ6">
        <f t="shared" si="0"/>
        <v>3.2399257594154559E-4</v>
      </c>
      <c r="BK6">
        <f t="shared" si="0"/>
        <v>2.4638863989459442E-3</v>
      </c>
      <c r="BL6">
        <f t="shared" si="0"/>
        <v>1.26912520461674E-2</v>
      </c>
      <c r="BM6">
        <f t="shared" si="0"/>
        <v>3.9156817035221076E-3</v>
      </c>
      <c r="BN6">
        <f t="shared" si="0"/>
        <v>1.627676988658717E-3</v>
      </c>
      <c r="BO6">
        <f t="shared" si="0"/>
        <v>1.6199628797077279E-3</v>
      </c>
      <c r="BP6">
        <f t="shared" si="0"/>
        <v>5.5387302268102316E-4</v>
      </c>
      <c r="BQ6">
        <f t="shared" si="0"/>
        <v>1.5273935722958577E-4</v>
      </c>
      <c r="BR6">
        <f t="shared" si="0"/>
        <v>2.4993713001204946E-4</v>
      </c>
      <c r="BS6">
        <f t="shared" si="1"/>
        <v>1.2453657490476933E-2</v>
      </c>
      <c r="BT6">
        <f t="shared" si="1"/>
        <v>2.5595413499382102E-3</v>
      </c>
      <c r="BU6">
        <f t="shared" si="1"/>
        <v>1.2681995115426212E-3</v>
      </c>
      <c r="BV6">
        <f t="shared" si="1"/>
        <v>1.4811089185899225E-4</v>
      </c>
      <c r="BW6">
        <f t="shared" si="1"/>
        <v>1.5736782260017927E-4</v>
      </c>
      <c r="BX6">
        <f t="shared" si="1"/>
        <v>1.6045346618057495E-4</v>
      </c>
      <c r="BY6">
        <f t="shared" si="1"/>
        <v>1.3113985216681607E-4</v>
      </c>
      <c r="BZ6">
        <f t="shared" si="1"/>
        <v>0</v>
      </c>
    </row>
    <row r="7" spans="1:78" x14ac:dyDescent="0.25">
      <c r="A7" t="s">
        <v>420</v>
      </c>
      <c r="B7" t="s">
        <v>74</v>
      </c>
      <c r="C7">
        <v>1308</v>
      </c>
      <c r="D7">
        <v>254</v>
      </c>
      <c r="E7">
        <v>753</v>
      </c>
      <c r="F7">
        <v>2348</v>
      </c>
      <c r="G7">
        <v>290</v>
      </c>
      <c r="H7">
        <v>3263</v>
      </c>
      <c r="I7">
        <v>0</v>
      </c>
      <c r="J7">
        <v>257</v>
      </c>
      <c r="K7">
        <v>276</v>
      </c>
      <c r="L7">
        <v>24807</v>
      </c>
      <c r="M7">
        <v>0</v>
      </c>
      <c r="N7">
        <v>0</v>
      </c>
      <c r="O7">
        <v>0</v>
      </c>
      <c r="P7">
        <v>8397</v>
      </c>
      <c r="Q7">
        <v>404</v>
      </c>
      <c r="R7">
        <v>0</v>
      </c>
      <c r="S7">
        <v>0</v>
      </c>
      <c r="T7">
        <v>0</v>
      </c>
      <c r="U7">
        <v>233</v>
      </c>
      <c r="V7">
        <v>304</v>
      </c>
      <c r="W7">
        <v>0</v>
      </c>
      <c r="X7">
        <v>430</v>
      </c>
      <c r="Y7">
        <v>1370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2049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2001774</v>
      </c>
      <c r="AP7">
        <f t="shared" si="2"/>
        <v>6.5342041609092738E-4</v>
      </c>
      <c r="AQ7">
        <f t="shared" si="0"/>
        <v>1.2688745083111279E-4</v>
      </c>
      <c r="AR7">
        <f t="shared" si="0"/>
        <v>3.7616634045601553E-4</v>
      </c>
      <c r="AS7">
        <f t="shared" si="0"/>
        <v>1.1729595848482396E-3</v>
      </c>
      <c r="AT7">
        <f t="shared" si="0"/>
        <v>1.4487149898040439E-4</v>
      </c>
      <c r="AU7">
        <f t="shared" si="0"/>
        <v>1.6300541419760673E-3</v>
      </c>
      <c r="AV7">
        <f t="shared" si="0"/>
        <v>0</v>
      </c>
      <c r="AW7">
        <f t="shared" si="0"/>
        <v>1.2838612151022042E-4</v>
      </c>
      <c r="AX7">
        <f t="shared" si="0"/>
        <v>1.3787770247790211E-4</v>
      </c>
      <c r="AY7">
        <f t="shared" si="0"/>
        <v>1.2392507845541006E-2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4.1947792308222607E-3</v>
      </c>
      <c r="BD7">
        <f t="shared" si="0"/>
        <v>2.0182098478649439E-4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1.1639675607735939E-4</v>
      </c>
      <c r="BI7">
        <f t="shared" si="0"/>
        <v>1.5186529548290667E-4</v>
      </c>
      <c r="BJ7">
        <f t="shared" si="0"/>
        <v>0</v>
      </c>
      <c r="BK7">
        <f t="shared" si="0"/>
        <v>2.1480946400542718E-4</v>
      </c>
      <c r="BL7">
        <f t="shared" si="0"/>
        <v>6.8439294345915176E-4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1"/>
        <v>0</v>
      </c>
      <c r="BT7">
        <f t="shared" si="1"/>
        <v>1.0235920738305123E-3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</row>
    <row r="8" spans="1:78" x14ac:dyDescent="0.25">
      <c r="A8" t="s">
        <v>420</v>
      </c>
      <c r="B8" t="s">
        <v>485</v>
      </c>
      <c r="C8">
        <v>3879</v>
      </c>
      <c r="D8">
        <v>750</v>
      </c>
      <c r="E8">
        <v>1779</v>
      </c>
      <c r="F8">
        <v>1386</v>
      </c>
      <c r="G8">
        <v>660</v>
      </c>
      <c r="H8">
        <v>2311</v>
      </c>
      <c r="I8">
        <v>422</v>
      </c>
      <c r="J8">
        <v>659</v>
      </c>
      <c r="K8">
        <v>1589</v>
      </c>
      <c r="L8">
        <v>3516</v>
      </c>
      <c r="M8">
        <v>412</v>
      </c>
      <c r="N8">
        <v>0</v>
      </c>
      <c r="O8">
        <v>359</v>
      </c>
      <c r="P8">
        <v>10761</v>
      </c>
      <c r="Q8">
        <v>1317</v>
      </c>
      <c r="R8">
        <v>0</v>
      </c>
      <c r="S8">
        <v>0</v>
      </c>
      <c r="T8">
        <v>0</v>
      </c>
      <c r="U8">
        <v>583</v>
      </c>
      <c r="V8">
        <v>0</v>
      </c>
      <c r="W8">
        <v>0</v>
      </c>
      <c r="X8">
        <v>551</v>
      </c>
      <c r="Y8">
        <v>3131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1188</v>
      </c>
      <c r="AG8">
        <v>99902</v>
      </c>
      <c r="AH8">
        <v>0</v>
      </c>
      <c r="AI8">
        <v>0</v>
      </c>
      <c r="AJ8">
        <v>0</v>
      </c>
      <c r="AK8">
        <v>0</v>
      </c>
      <c r="AL8">
        <v>0</v>
      </c>
      <c r="AM8">
        <v>477</v>
      </c>
      <c r="AN8">
        <v>2436346</v>
      </c>
      <c r="AP8">
        <f t="shared" si="2"/>
        <v>1.5921383908525308E-3</v>
      </c>
      <c r="AQ8">
        <f t="shared" si="0"/>
        <v>3.0783804927543134E-4</v>
      </c>
      <c r="AR8">
        <f t="shared" si="0"/>
        <v>7.3019185288132312E-4</v>
      </c>
      <c r="AS8">
        <f t="shared" si="0"/>
        <v>5.6888471506099704E-4</v>
      </c>
      <c r="AT8">
        <f t="shared" si="0"/>
        <v>2.7089748336237956E-4</v>
      </c>
      <c r="AU8">
        <f t="shared" si="0"/>
        <v>9.4855164250069572E-4</v>
      </c>
      <c r="AV8">
        <f t="shared" si="0"/>
        <v>1.7321020905897603E-4</v>
      </c>
      <c r="AW8">
        <f t="shared" si="0"/>
        <v>2.7048703263001233E-4</v>
      </c>
      <c r="AX8">
        <f t="shared" si="0"/>
        <v>6.5220621373154712E-4</v>
      </c>
      <c r="AY8">
        <f t="shared" si="0"/>
        <v>1.4431447750032221E-3</v>
      </c>
      <c r="AZ8">
        <f t="shared" si="0"/>
        <v>1.6910570173530362E-4</v>
      </c>
      <c r="BA8">
        <f t="shared" si="0"/>
        <v>0</v>
      </c>
      <c r="BB8">
        <f t="shared" si="0"/>
        <v>1.4735181291983978E-4</v>
      </c>
      <c r="BC8">
        <f t="shared" si="0"/>
        <v>4.4168603310038882E-3</v>
      </c>
      <c r="BD8">
        <f t="shared" si="0"/>
        <v>5.4056361452765737E-4</v>
      </c>
      <c r="BE8">
        <f t="shared" si="0"/>
        <v>0</v>
      </c>
      <c r="BF8">
        <f t="shared" si="0"/>
        <v>0</v>
      </c>
      <c r="BG8">
        <f t="shared" si="0"/>
        <v>0</v>
      </c>
      <c r="BH8">
        <f t="shared" si="0"/>
        <v>2.3929277697010194E-4</v>
      </c>
      <c r="BI8">
        <f t="shared" si="0"/>
        <v>0</v>
      </c>
      <c r="BJ8">
        <f t="shared" si="0"/>
        <v>0</v>
      </c>
      <c r="BK8">
        <f t="shared" si="0"/>
        <v>2.2615835353435022E-4</v>
      </c>
      <c r="BL8">
        <f t="shared" si="0"/>
        <v>1.285121243041834E-3</v>
      </c>
      <c r="BM8">
        <f t="shared" si="0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1"/>
        <v>4.8761547005228323E-4</v>
      </c>
      <c r="BT8">
        <f t="shared" si="1"/>
        <v>4.1004849064952185E-2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1.9578499933917433E-4</v>
      </c>
    </row>
    <row r="9" spans="1:78" x14ac:dyDescent="0.25">
      <c r="A9" t="s">
        <v>420</v>
      </c>
      <c r="B9" t="s">
        <v>234</v>
      </c>
      <c r="C9">
        <v>7958</v>
      </c>
      <c r="D9">
        <v>1293</v>
      </c>
      <c r="E9">
        <v>8506</v>
      </c>
      <c r="F9">
        <v>5259</v>
      </c>
      <c r="G9">
        <v>180</v>
      </c>
      <c r="H9">
        <v>9590</v>
      </c>
      <c r="I9">
        <v>438</v>
      </c>
      <c r="J9">
        <v>905</v>
      </c>
      <c r="K9">
        <v>1409</v>
      </c>
      <c r="L9">
        <v>3808</v>
      </c>
      <c r="M9">
        <v>258</v>
      </c>
      <c r="N9">
        <v>73</v>
      </c>
      <c r="O9">
        <v>145</v>
      </c>
      <c r="P9">
        <v>13230</v>
      </c>
      <c r="Q9">
        <v>1071</v>
      </c>
      <c r="R9">
        <v>311</v>
      </c>
      <c r="S9">
        <v>241</v>
      </c>
      <c r="T9">
        <v>0</v>
      </c>
      <c r="U9">
        <v>167</v>
      </c>
      <c r="V9">
        <v>92</v>
      </c>
      <c r="W9">
        <v>116</v>
      </c>
      <c r="X9">
        <v>525</v>
      </c>
      <c r="Y9">
        <v>3886</v>
      </c>
      <c r="Z9">
        <v>1144</v>
      </c>
      <c r="AA9">
        <v>432</v>
      </c>
      <c r="AB9">
        <v>374</v>
      </c>
      <c r="AC9">
        <v>95</v>
      </c>
      <c r="AD9">
        <v>0</v>
      </c>
      <c r="AE9">
        <v>0</v>
      </c>
      <c r="AF9">
        <v>4398</v>
      </c>
      <c r="AG9">
        <v>104</v>
      </c>
      <c r="AH9">
        <v>292</v>
      </c>
      <c r="AI9">
        <v>93</v>
      </c>
      <c r="AJ9">
        <v>0</v>
      </c>
      <c r="AK9">
        <v>78</v>
      </c>
      <c r="AL9">
        <v>0</v>
      </c>
      <c r="AM9">
        <v>80</v>
      </c>
      <c r="AN9">
        <v>618993</v>
      </c>
      <c r="AP9">
        <f t="shared" si="2"/>
        <v>1.285636509621272E-2</v>
      </c>
      <c r="AQ9">
        <f t="shared" si="0"/>
        <v>2.0888766108825142E-3</v>
      </c>
      <c r="AR9">
        <f t="shared" si="0"/>
        <v>1.374167397692704E-2</v>
      </c>
      <c r="AS9">
        <f t="shared" si="0"/>
        <v>8.4960573059792276E-3</v>
      </c>
      <c r="AT9">
        <f t="shared" si="0"/>
        <v>2.9079488782587205E-4</v>
      </c>
      <c r="AU9">
        <f t="shared" si="0"/>
        <v>1.5492905412500625E-2</v>
      </c>
      <c r="AV9">
        <f t="shared" si="0"/>
        <v>7.0760089370962189E-4</v>
      </c>
      <c r="AW9">
        <f t="shared" si="0"/>
        <v>1.4620520749023011E-3</v>
      </c>
      <c r="AX9">
        <f t="shared" si="0"/>
        <v>2.2762777608147425E-3</v>
      </c>
      <c r="AY9">
        <f t="shared" si="0"/>
        <v>6.1519274046717811E-3</v>
      </c>
      <c r="AZ9">
        <f t="shared" si="0"/>
        <v>4.168060058837499E-4</v>
      </c>
      <c r="BA9">
        <f t="shared" si="0"/>
        <v>1.1793348228493699E-4</v>
      </c>
      <c r="BB9">
        <f t="shared" si="0"/>
        <v>2.3425143741528579E-4</v>
      </c>
      <c r="BC9">
        <f t="shared" si="0"/>
        <v>2.1373424255201594E-2</v>
      </c>
      <c r="BD9">
        <f t="shared" si="0"/>
        <v>1.7302295825639385E-3</v>
      </c>
      <c r="BE9">
        <f t="shared" si="0"/>
        <v>5.0242894507692337E-4</v>
      </c>
      <c r="BF9">
        <f t="shared" si="0"/>
        <v>3.8934204425575085E-4</v>
      </c>
      <c r="BG9">
        <f t="shared" si="0"/>
        <v>0</v>
      </c>
      <c r="BH9">
        <f t="shared" si="0"/>
        <v>2.6979303481622569E-4</v>
      </c>
      <c r="BI9">
        <f t="shared" si="0"/>
        <v>1.4862849822211237E-4</v>
      </c>
      <c r="BJ9">
        <f t="shared" si="0"/>
        <v>1.8740114993222862E-4</v>
      </c>
      <c r="BK9">
        <f t="shared" si="0"/>
        <v>8.4815175615879335E-4</v>
      </c>
      <c r="BL9">
        <f t="shared" si="0"/>
        <v>6.2779385227296593E-3</v>
      </c>
      <c r="BM9">
        <f t="shared" si="0"/>
        <v>1.8481630648488755E-3</v>
      </c>
      <c r="BN9">
        <f t="shared" si="0"/>
        <v>6.9790773078209282E-4</v>
      </c>
      <c r="BO9">
        <f t="shared" si="0"/>
        <v>6.0420715581597855E-4</v>
      </c>
      <c r="BP9">
        <f t="shared" si="0"/>
        <v>1.5347507968587691E-4</v>
      </c>
      <c r="BQ9">
        <f t="shared" si="0"/>
        <v>0</v>
      </c>
      <c r="BR9">
        <f t="shared" si="0"/>
        <v>0</v>
      </c>
      <c r="BS9">
        <f t="shared" si="1"/>
        <v>7.105088425878806E-3</v>
      </c>
      <c r="BT9">
        <f t="shared" si="1"/>
        <v>1.6801482407717051E-4</v>
      </c>
      <c r="BU9">
        <f t="shared" si="1"/>
        <v>4.7173392913974795E-4</v>
      </c>
      <c r="BV9">
        <f t="shared" si="1"/>
        <v>1.5024402537670053E-4</v>
      </c>
      <c r="BW9">
        <f t="shared" si="1"/>
        <v>0</v>
      </c>
      <c r="BX9">
        <f t="shared" si="1"/>
        <v>1.2601111805787788E-4</v>
      </c>
      <c r="BY9">
        <f t="shared" si="1"/>
        <v>0</v>
      </c>
      <c r="BZ9">
        <f t="shared" si="1"/>
        <v>1.2924217236705423E-4</v>
      </c>
    </row>
    <row r="10" spans="1:78" x14ac:dyDescent="0.25">
      <c r="A10" t="s">
        <v>420</v>
      </c>
      <c r="B10" t="s">
        <v>42</v>
      </c>
      <c r="C10">
        <v>292</v>
      </c>
      <c r="D10">
        <v>59</v>
      </c>
      <c r="E10">
        <v>0</v>
      </c>
      <c r="F10">
        <v>1647</v>
      </c>
      <c r="G10">
        <v>310</v>
      </c>
      <c r="H10">
        <v>337</v>
      </c>
      <c r="I10">
        <v>0</v>
      </c>
      <c r="J10">
        <v>95</v>
      </c>
      <c r="K10">
        <v>67</v>
      </c>
      <c r="L10">
        <v>425</v>
      </c>
      <c r="M10">
        <v>0</v>
      </c>
      <c r="N10">
        <v>0</v>
      </c>
      <c r="O10">
        <v>139</v>
      </c>
      <c r="P10">
        <v>1846</v>
      </c>
      <c r="Q10">
        <v>128</v>
      </c>
      <c r="R10">
        <v>0</v>
      </c>
      <c r="S10">
        <v>0</v>
      </c>
      <c r="T10">
        <v>0</v>
      </c>
      <c r="U10">
        <v>126</v>
      </c>
      <c r="V10">
        <v>63</v>
      </c>
      <c r="W10">
        <v>0</v>
      </c>
      <c r="X10">
        <v>0</v>
      </c>
      <c r="Y10">
        <v>910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355</v>
      </c>
      <c r="AH10">
        <v>0</v>
      </c>
      <c r="AI10">
        <v>192</v>
      </c>
      <c r="AJ10">
        <v>0</v>
      </c>
      <c r="AK10">
        <v>0</v>
      </c>
      <c r="AL10">
        <v>0</v>
      </c>
      <c r="AM10">
        <v>98</v>
      </c>
      <c r="AN10">
        <v>496980</v>
      </c>
      <c r="AP10">
        <f t="shared" si="2"/>
        <v>5.8754879472010951E-4</v>
      </c>
      <c r="AQ10">
        <f t="shared" si="0"/>
        <v>1.1871705098796733E-4</v>
      </c>
      <c r="AR10">
        <f t="shared" si="0"/>
        <v>0</v>
      </c>
      <c r="AS10">
        <f t="shared" si="0"/>
        <v>3.3140166606302063E-3</v>
      </c>
      <c r="AT10">
        <f t="shared" si="0"/>
        <v>6.2376755603847233E-4</v>
      </c>
      <c r="AU10">
        <f t="shared" si="0"/>
        <v>6.7809569801601671E-4</v>
      </c>
      <c r="AV10">
        <f t="shared" si="0"/>
        <v>0</v>
      </c>
      <c r="AW10">
        <f t="shared" si="0"/>
        <v>1.9115457362469315E-4</v>
      </c>
      <c r="AX10">
        <f t="shared" si="0"/>
        <v>1.3481427824057305E-4</v>
      </c>
      <c r="AY10">
        <f t="shared" si="0"/>
        <v>8.551651977946799E-4</v>
      </c>
      <c r="AZ10">
        <f t="shared" si="0"/>
        <v>0</v>
      </c>
      <c r="BA10">
        <f t="shared" si="0"/>
        <v>0</v>
      </c>
      <c r="BB10">
        <f t="shared" si="0"/>
        <v>2.7968932351402472E-4</v>
      </c>
      <c r="BC10">
        <f t="shared" si="0"/>
        <v>3.7144351885387743E-3</v>
      </c>
      <c r="BD10">
        <f t="shared" si="0"/>
        <v>2.5755563604169183E-4</v>
      </c>
      <c r="BE10">
        <f t="shared" si="0"/>
        <v>0</v>
      </c>
      <c r="BF10">
        <f t="shared" si="0"/>
        <v>0</v>
      </c>
      <c r="BG10">
        <f t="shared" si="0"/>
        <v>0</v>
      </c>
      <c r="BH10">
        <f t="shared" si="0"/>
        <v>2.5353132922854041E-4</v>
      </c>
      <c r="BI10">
        <f t="shared" si="0"/>
        <v>1.267656646142702E-4</v>
      </c>
      <c r="BJ10">
        <f t="shared" si="0"/>
        <v>0</v>
      </c>
      <c r="BK10">
        <f t="shared" si="0"/>
        <v>0</v>
      </c>
      <c r="BL10">
        <f t="shared" si="0"/>
        <v>1.8310595999839027E-3</v>
      </c>
      <c r="BM10">
        <f t="shared" si="0"/>
        <v>0</v>
      </c>
      <c r="BN10">
        <f t="shared" si="0"/>
        <v>0</v>
      </c>
      <c r="BO10">
        <f t="shared" si="0"/>
        <v>0</v>
      </c>
      <c r="BP10">
        <f t="shared" si="0"/>
        <v>0</v>
      </c>
      <c r="BQ10">
        <f t="shared" si="0"/>
        <v>0</v>
      </c>
      <c r="BR10">
        <f t="shared" si="0"/>
        <v>0</v>
      </c>
      <c r="BS10">
        <f t="shared" si="1"/>
        <v>0</v>
      </c>
      <c r="BT10">
        <f t="shared" si="1"/>
        <v>7.1431445933437963E-4</v>
      </c>
      <c r="BU10">
        <f t="shared" si="1"/>
        <v>0</v>
      </c>
      <c r="BV10">
        <f t="shared" si="1"/>
        <v>3.8633345406253772E-4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1.9719103384442031E-4</v>
      </c>
    </row>
    <row r="11" spans="1:78" x14ac:dyDescent="0.25">
      <c r="A11" t="s">
        <v>420</v>
      </c>
      <c r="B11" t="s">
        <v>98</v>
      </c>
      <c r="C11">
        <v>1159</v>
      </c>
      <c r="D11">
        <v>249</v>
      </c>
      <c r="E11">
        <v>0</v>
      </c>
      <c r="F11">
        <v>464</v>
      </c>
      <c r="G11">
        <v>0</v>
      </c>
      <c r="H11">
        <v>921</v>
      </c>
      <c r="I11">
        <v>169</v>
      </c>
      <c r="J11">
        <v>315</v>
      </c>
      <c r="K11">
        <v>672</v>
      </c>
      <c r="L11">
        <v>2636</v>
      </c>
      <c r="M11">
        <v>397</v>
      </c>
      <c r="N11">
        <v>0</v>
      </c>
      <c r="O11">
        <v>224</v>
      </c>
      <c r="P11">
        <v>6147</v>
      </c>
      <c r="Q11">
        <v>396</v>
      </c>
      <c r="R11">
        <v>0</v>
      </c>
      <c r="S11">
        <v>0</v>
      </c>
      <c r="T11">
        <v>0</v>
      </c>
      <c r="U11">
        <v>324</v>
      </c>
      <c r="V11">
        <v>178</v>
      </c>
      <c r="W11">
        <v>150</v>
      </c>
      <c r="X11">
        <v>158</v>
      </c>
      <c r="Y11">
        <v>1647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567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279</v>
      </c>
      <c r="AN11">
        <v>977100</v>
      </c>
      <c r="AP11">
        <f t="shared" si="2"/>
        <v>1.1861631358100501E-3</v>
      </c>
      <c r="AQ11">
        <f t="shared" si="0"/>
        <v>2.5483573840957938E-4</v>
      </c>
      <c r="AR11">
        <f t="shared" si="0"/>
        <v>0</v>
      </c>
      <c r="AS11">
        <f t="shared" si="0"/>
        <v>4.7487462900419608E-4</v>
      </c>
      <c r="AT11">
        <f t="shared" ref="AT11:AT41" si="3">G11/$AN11</f>
        <v>0</v>
      </c>
      <c r="AU11">
        <f t="shared" ref="AU11:AU41" si="4">H11/$AN11</f>
        <v>9.4258520110531167E-4</v>
      </c>
      <c r="AV11">
        <f t="shared" ref="AV11:AV41" si="5">I11/$AN11</f>
        <v>1.7296080237437316E-4</v>
      </c>
      <c r="AW11">
        <f t="shared" ref="AW11:AW41" si="6">J11/$AN11</f>
        <v>3.2238256063862452E-4</v>
      </c>
      <c r="AX11">
        <f t="shared" ref="AX11:AX41" si="7">K11/$AN11</f>
        <v>6.8774946269573229E-4</v>
      </c>
      <c r="AY11">
        <f t="shared" ref="AY11:AY41" si="8">L11/$AN11</f>
        <v>2.6977791423600452E-3</v>
      </c>
      <c r="AZ11">
        <f t="shared" ref="AZ11:AZ41" si="9">M11/$AN11</f>
        <v>4.0630437007471086E-4</v>
      </c>
      <c r="BA11">
        <f t="shared" ref="BA11:BA41" si="10">N11/$AN11</f>
        <v>0</v>
      </c>
      <c r="BB11">
        <f t="shared" ref="BB11:BB41" si="11">O11/$AN11</f>
        <v>2.2924982089857741E-4</v>
      </c>
      <c r="BC11">
        <f t="shared" ref="BC11:BC41" si="12">P11/$AN11</f>
        <v>6.2910653976051582E-3</v>
      </c>
      <c r="BD11">
        <f t="shared" ref="BD11:BD41" si="13">Q11/$AN11</f>
        <v>4.0528093337427083E-4</v>
      </c>
      <c r="BE11">
        <f t="shared" ref="BE11:BE41" si="14">R11/$AN11</f>
        <v>0</v>
      </c>
      <c r="BF11">
        <f t="shared" ref="BF11:BF41" si="15">S11/$AN11</f>
        <v>0</v>
      </c>
      <c r="BG11">
        <f t="shared" ref="BG11:BG41" si="16">T11/$AN11</f>
        <v>0</v>
      </c>
      <c r="BH11">
        <f t="shared" ref="BH11:BH41" si="17">U11/$AN11</f>
        <v>3.3159349094258518E-4</v>
      </c>
      <c r="BI11">
        <f t="shared" ref="BI11:BI41" si="18">V11/$AN11</f>
        <v>1.8217173267833384E-4</v>
      </c>
      <c r="BJ11">
        <f t="shared" ref="BJ11:BJ41" si="19">W11/$AN11</f>
        <v>1.5351550506601167E-4</v>
      </c>
      <c r="BK11">
        <f t="shared" ref="BK11:BK41" si="20">X11/$AN11</f>
        <v>1.617029986695323E-4</v>
      </c>
      <c r="BL11">
        <f t="shared" ref="BL11:BL41" si="21">Y11/$AN11</f>
        <v>1.685600245624808E-3</v>
      </c>
      <c r="BM11">
        <f t="shared" ref="BM11:BM41" si="22">Z11/$AN11</f>
        <v>0</v>
      </c>
      <c r="BN11">
        <f t="shared" ref="BN11:BN41" si="23">AA11/$AN11</f>
        <v>0</v>
      </c>
      <c r="BO11">
        <f t="shared" ref="BO11:BO41" si="24">AB11/$AN11</f>
        <v>0</v>
      </c>
      <c r="BP11">
        <f t="shared" ref="BP11:BP41" si="25">AC11/$AN11</f>
        <v>0</v>
      </c>
      <c r="BQ11">
        <f t="shared" ref="BQ11:BQ41" si="26">AD11/$AN11</f>
        <v>0</v>
      </c>
      <c r="BR11">
        <f t="shared" ref="BR11:BR41" si="27">AE11/$AN11</f>
        <v>0</v>
      </c>
      <c r="BS11">
        <f t="shared" si="1"/>
        <v>0</v>
      </c>
      <c r="BT11">
        <f t="shared" si="1"/>
        <v>5.802886091495241E-4</v>
      </c>
      <c r="BU11">
        <f t="shared" si="1"/>
        <v>0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2.8553883942278172E-4</v>
      </c>
    </row>
    <row r="12" spans="1:78" x14ac:dyDescent="0.25">
      <c r="A12" t="s">
        <v>421</v>
      </c>
      <c r="B12" t="s">
        <v>215</v>
      </c>
      <c r="C12">
        <v>92</v>
      </c>
      <c r="D12">
        <v>0</v>
      </c>
      <c r="E12">
        <v>40</v>
      </c>
      <c r="F12">
        <v>57</v>
      </c>
      <c r="G12">
        <v>0</v>
      </c>
      <c r="H12">
        <v>111</v>
      </c>
      <c r="I12">
        <v>0</v>
      </c>
      <c r="J12">
        <v>0</v>
      </c>
      <c r="K12">
        <v>0</v>
      </c>
      <c r="L12">
        <v>554</v>
      </c>
      <c r="M12">
        <v>0</v>
      </c>
      <c r="N12">
        <v>0</v>
      </c>
      <c r="O12">
        <v>0</v>
      </c>
      <c r="P12">
        <v>563</v>
      </c>
      <c r="Q12">
        <v>42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113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34</v>
      </c>
      <c r="AN12">
        <v>260577</v>
      </c>
      <c r="AP12">
        <f t="shared" si="2"/>
        <v>3.5306262640217673E-4</v>
      </c>
      <c r="AQ12">
        <f t="shared" ref="AQ12:AQ41" si="28">D12/$AN12</f>
        <v>0</v>
      </c>
      <c r="AR12">
        <f t="shared" ref="AR12:AR41" si="29">E12/$AN12</f>
        <v>1.5350548974007682E-4</v>
      </c>
      <c r="AS12">
        <f t="shared" ref="AS12:AS41" si="30">F12/$AN12</f>
        <v>2.1874532287960948E-4</v>
      </c>
      <c r="AT12">
        <f t="shared" si="3"/>
        <v>0</v>
      </c>
      <c r="AU12">
        <f t="shared" si="4"/>
        <v>4.2597773402871321E-4</v>
      </c>
      <c r="AV12">
        <f t="shared" si="5"/>
        <v>0</v>
      </c>
      <c r="AW12">
        <f t="shared" si="6"/>
        <v>0</v>
      </c>
      <c r="AX12">
        <f t="shared" si="7"/>
        <v>0</v>
      </c>
      <c r="AY12">
        <f t="shared" si="8"/>
        <v>2.1260510329000641E-3</v>
      </c>
      <c r="AZ12">
        <f t="shared" si="9"/>
        <v>0</v>
      </c>
      <c r="BA12">
        <f t="shared" si="10"/>
        <v>0</v>
      </c>
      <c r="BB12">
        <f t="shared" si="11"/>
        <v>0</v>
      </c>
      <c r="BC12">
        <f t="shared" si="12"/>
        <v>2.1605897680915813E-3</v>
      </c>
      <c r="BD12">
        <f t="shared" si="13"/>
        <v>1.6118076422708068E-4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0</v>
      </c>
      <c r="BK12">
        <f t="shared" si="20"/>
        <v>0</v>
      </c>
      <c r="BL12">
        <f t="shared" si="21"/>
        <v>4.3365300851571704E-4</v>
      </c>
      <c r="BM12">
        <f t="shared" si="22"/>
        <v>0</v>
      </c>
      <c r="BN12">
        <f t="shared" si="23"/>
        <v>0</v>
      </c>
      <c r="BO12">
        <f t="shared" si="24"/>
        <v>0</v>
      </c>
      <c r="BP12">
        <f t="shared" si="25"/>
        <v>0</v>
      </c>
      <c r="BQ12">
        <f t="shared" si="26"/>
        <v>0</v>
      </c>
      <c r="BR12">
        <f t="shared" si="27"/>
        <v>0</v>
      </c>
      <c r="BS12">
        <f t="shared" si="1"/>
        <v>0</v>
      </c>
      <c r="BT12">
        <f t="shared" si="1"/>
        <v>2.6863460704513445E-4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1.3047966627906531E-4</v>
      </c>
    </row>
    <row r="13" spans="1:78" x14ac:dyDescent="0.25">
      <c r="A13" t="s">
        <v>421</v>
      </c>
      <c r="B13" t="s">
        <v>34</v>
      </c>
      <c r="C13">
        <v>9955</v>
      </c>
      <c r="D13">
        <v>1878</v>
      </c>
      <c r="E13">
        <v>64713</v>
      </c>
      <c r="F13">
        <v>102</v>
      </c>
      <c r="G13">
        <v>0</v>
      </c>
      <c r="H13">
        <v>1266</v>
      </c>
      <c r="I13">
        <v>1117</v>
      </c>
      <c r="J13">
        <v>6328</v>
      </c>
      <c r="K13">
        <v>6369</v>
      </c>
      <c r="L13">
        <v>6347</v>
      </c>
      <c r="M13">
        <v>288</v>
      </c>
      <c r="N13">
        <v>189</v>
      </c>
      <c r="O13">
        <v>163</v>
      </c>
      <c r="P13">
        <v>3501</v>
      </c>
      <c r="Q13">
        <v>259</v>
      </c>
      <c r="R13">
        <v>2232</v>
      </c>
      <c r="S13">
        <v>1217</v>
      </c>
      <c r="T13">
        <v>131</v>
      </c>
      <c r="U13">
        <v>90</v>
      </c>
      <c r="V13">
        <v>0</v>
      </c>
      <c r="W13">
        <v>201</v>
      </c>
      <c r="X13">
        <v>6593</v>
      </c>
      <c r="Y13">
        <v>4183</v>
      </c>
      <c r="Z13">
        <v>1678</v>
      </c>
      <c r="AA13">
        <v>520</v>
      </c>
      <c r="AB13">
        <v>620</v>
      </c>
      <c r="AC13">
        <v>373</v>
      </c>
      <c r="AD13">
        <v>0</v>
      </c>
      <c r="AE13">
        <v>108</v>
      </c>
      <c r="AF13">
        <v>6022</v>
      </c>
      <c r="AG13">
        <v>530</v>
      </c>
      <c r="AH13">
        <v>615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670235</v>
      </c>
      <c r="AP13">
        <f t="shared" si="2"/>
        <v>1.4852999321133632E-2</v>
      </c>
      <c r="AQ13">
        <f t="shared" si="28"/>
        <v>2.8020022827814125E-3</v>
      </c>
      <c r="AR13">
        <f t="shared" si="29"/>
        <v>9.6552701664341614E-2</v>
      </c>
      <c r="AS13">
        <f t="shared" si="30"/>
        <v>1.5218542749930995E-4</v>
      </c>
      <c r="AT13">
        <f t="shared" si="3"/>
        <v>0</v>
      </c>
      <c r="AU13">
        <f t="shared" si="4"/>
        <v>1.8888897177855529E-3</v>
      </c>
      <c r="AV13">
        <f t="shared" si="5"/>
        <v>1.6665796325169529E-3</v>
      </c>
      <c r="AW13">
        <f t="shared" si="6"/>
        <v>9.4414645609375812E-3</v>
      </c>
      <c r="AX13">
        <f t="shared" si="7"/>
        <v>9.5026371347363241E-3</v>
      </c>
      <c r="AY13">
        <f t="shared" si="8"/>
        <v>9.4698128268443163E-3</v>
      </c>
      <c r="AZ13">
        <f t="shared" si="9"/>
        <v>4.297000305862869E-4</v>
      </c>
      <c r="BA13">
        <f t="shared" si="10"/>
        <v>2.819906450722508E-4</v>
      </c>
      <c r="BB13">
        <f t="shared" si="11"/>
        <v>2.4319828119987764E-4</v>
      </c>
      <c r="BC13">
        <f t="shared" si="12"/>
        <v>5.2235409968145498E-3</v>
      </c>
      <c r="BD13">
        <f t="shared" si="13"/>
        <v>3.8643162472863998E-4</v>
      </c>
      <c r="BE13">
        <f t="shared" si="14"/>
        <v>3.3301752370437235E-3</v>
      </c>
      <c r="BF13">
        <f t="shared" si="15"/>
        <v>1.8157810320260804E-3</v>
      </c>
      <c r="BG13">
        <f t="shared" si="16"/>
        <v>1.954538333569569E-4</v>
      </c>
      <c r="BH13">
        <f t="shared" si="17"/>
        <v>1.3428125955821467E-4</v>
      </c>
      <c r="BI13">
        <f t="shared" si="18"/>
        <v>0</v>
      </c>
      <c r="BJ13">
        <f t="shared" si="19"/>
        <v>2.9989481301334608E-4</v>
      </c>
      <c r="BK13">
        <f t="shared" si="20"/>
        <v>9.83684826963677E-3</v>
      </c>
      <c r="BL13">
        <f t="shared" si="21"/>
        <v>6.2410945414667993E-3</v>
      </c>
      <c r="BM13">
        <f t="shared" si="22"/>
        <v>2.5035994837631576E-3</v>
      </c>
      <c r="BN13">
        <f t="shared" si="23"/>
        <v>7.7584727744746244E-4</v>
      </c>
      <c r="BO13">
        <f t="shared" si="24"/>
        <v>9.2504867695658989E-4</v>
      </c>
      <c r="BP13">
        <f t="shared" si="25"/>
        <v>5.5652122016904514E-4</v>
      </c>
      <c r="BQ13">
        <f t="shared" si="26"/>
        <v>0</v>
      </c>
      <c r="BR13">
        <f t="shared" si="27"/>
        <v>1.611375114698576E-4</v>
      </c>
      <c r="BS13">
        <f t="shared" si="1"/>
        <v>8.9849082784396513E-3</v>
      </c>
      <c r="BT13">
        <f t="shared" si="1"/>
        <v>7.9076741739837525E-4</v>
      </c>
      <c r="BU13">
        <f t="shared" si="1"/>
        <v>9.1758860698113343E-4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</row>
    <row r="14" spans="1:78" x14ac:dyDescent="0.25">
      <c r="A14" t="s">
        <v>421</v>
      </c>
      <c r="B14" t="s">
        <v>50</v>
      </c>
      <c r="C14">
        <v>60</v>
      </c>
      <c r="D14">
        <v>0</v>
      </c>
      <c r="E14">
        <v>122</v>
      </c>
      <c r="F14">
        <v>0</v>
      </c>
      <c r="G14">
        <v>0</v>
      </c>
      <c r="H14">
        <v>214</v>
      </c>
      <c r="I14">
        <v>17</v>
      </c>
      <c r="J14">
        <v>43</v>
      </c>
      <c r="K14">
        <v>69</v>
      </c>
      <c r="L14">
        <v>90</v>
      </c>
      <c r="M14">
        <v>21</v>
      </c>
      <c r="N14">
        <v>0</v>
      </c>
      <c r="O14">
        <v>19</v>
      </c>
      <c r="P14">
        <v>551</v>
      </c>
      <c r="Q14">
        <v>32</v>
      </c>
      <c r="R14">
        <v>0</v>
      </c>
      <c r="S14">
        <v>0</v>
      </c>
      <c r="T14">
        <v>0</v>
      </c>
      <c r="U14">
        <v>22</v>
      </c>
      <c r="V14">
        <v>0</v>
      </c>
      <c r="W14">
        <v>0</v>
      </c>
      <c r="X14">
        <v>45</v>
      </c>
      <c r="Y14">
        <v>46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144835</v>
      </c>
      <c r="AP14">
        <f t="shared" si="2"/>
        <v>4.1426450788828667E-4</v>
      </c>
      <c r="AQ14">
        <f t="shared" si="28"/>
        <v>0</v>
      </c>
      <c r="AR14">
        <f t="shared" si="29"/>
        <v>8.4233783270618295E-4</v>
      </c>
      <c r="AS14">
        <f t="shared" si="30"/>
        <v>0</v>
      </c>
      <c r="AT14">
        <f t="shared" si="3"/>
        <v>0</v>
      </c>
      <c r="AU14">
        <f t="shared" si="4"/>
        <v>1.4775434114682226E-3</v>
      </c>
      <c r="AV14">
        <f t="shared" si="5"/>
        <v>1.1737494390168123E-4</v>
      </c>
      <c r="AW14">
        <f t="shared" si="6"/>
        <v>2.9688956398660546E-4</v>
      </c>
      <c r="AX14">
        <f t="shared" si="7"/>
        <v>4.7640418407152965E-4</v>
      </c>
      <c r="AY14">
        <f t="shared" si="8"/>
        <v>6.2139676183243001E-4</v>
      </c>
      <c r="AZ14">
        <f t="shared" si="9"/>
        <v>1.4499257776090033E-4</v>
      </c>
      <c r="BA14">
        <f t="shared" si="10"/>
        <v>0</v>
      </c>
      <c r="BB14">
        <f t="shared" si="11"/>
        <v>1.3118376083129079E-4</v>
      </c>
      <c r="BC14">
        <f t="shared" si="12"/>
        <v>3.8043290641074324E-3</v>
      </c>
      <c r="BD14">
        <f t="shared" si="13"/>
        <v>2.2094107087375288E-4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1.518969862257051E-4</v>
      </c>
      <c r="BI14">
        <f t="shared" si="18"/>
        <v>0</v>
      </c>
      <c r="BJ14">
        <f t="shared" si="19"/>
        <v>0</v>
      </c>
      <c r="BK14">
        <f t="shared" si="20"/>
        <v>3.1069838091621501E-4</v>
      </c>
      <c r="BL14">
        <f t="shared" si="21"/>
        <v>3.1760278938101981E-4</v>
      </c>
      <c r="BM14">
        <f t="shared" si="22"/>
        <v>0</v>
      </c>
      <c r="BN14">
        <f t="shared" si="23"/>
        <v>0</v>
      </c>
      <c r="BO14">
        <f t="shared" si="24"/>
        <v>0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1"/>
        <v>0</v>
      </c>
      <c r="BT14">
        <f t="shared" si="1"/>
        <v>3.2450719784582455E-4</v>
      </c>
      <c r="BU14">
        <f t="shared" si="1"/>
        <v>0</v>
      </c>
      <c r="BV14">
        <f t="shared" si="1"/>
        <v>0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</row>
    <row r="15" spans="1:78" x14ac:dyDescent="0.25">
      <c r="A15" t="s">
        <v>421</v>
      </c>
      <c r="B15" t="s">
        <v>58</v>
      </c>
      <c r="C15">
        <v>3495</v>
      </c>
      <c r="D15">
        <v>566</v>
      </c>
      <c r="E15">
        <v>6517</v>
      </c>
      <c r="F15">
        <v>5543</v>
      </c>
      <c r="G15">
        <v>171</v>
      </c>
      <c r="H15">
        <v>9407</v>
      </c>
      <c r="I15">
        <v>457</v>
      </c>
      <c r="J15">
        <v>1563</v>
      </c>
      <c r="K15">
        <v>859</v>
      </c>
      <c r="L15">
        <v>7437</v>
      </c>
      <c r="M15">
        <v>0</v>
      </c>
      <c r="N15">
        <v>0</v>
      </c>
      <c r="O15">
        <v>363</v>
      </c>
      <c r="P15">
        <v>13951</v>
      </c>
      <c r="Q15">
        <v>577</v>
      </c>
      <c r="R15">
        <v>151</v>
      </c>
      <c r="S15">
        <v>445</v>
      </c>
      <c r="T15">
        <v>0</v>
      </c>
      <c r="U15">
        <v>237</v>
      </c>
      <c r="V15">
        <v>0</v>
      </c>
      <c r="W15">
        <v>284</v>
      </c>
      <c r="X15">
        <v>1321</v>
      </c>
      <c r="Y15">
        <v>5498</v>
      </c>
      <c r="Z15">
        <v>708</v>
      </c>
      <c r="AA15">
        <v>422</v>
      </c>
      <c r="AB15">
        <v>468</v>
      </c>
      <c r="AC15">
        <v>0</v>
      </c>
      <c r="AD15">
        <v>0</v>
      </c>
      <c r="AE15">
        <v>0</v>
      </c>
      <c r="AF15">
        <v>2874</v>
      </c>
      <c r="AG15">
        <v>5660</v>
      </c>
      <c r="AH15">
        <v>214</v>
      </c>
      <c r="AI15">
        <v>0</v>
      </c>
      <c r="AJ15">
        <v>0</v>
      </c>
      <c r="AK15">
        <v>0</v>
      </c>
      <c r="AL15">
        <v>0</v>
      </c>
      <c r="AM15">
        <v>273</v>
      </c>
      <c r="AN15">
        <v>974037</v>
      </c>
      <c r="AP15">
        <f t="shared" si="2"/>
        <v>3.5881593820357954E-3</v>
      </c>
      <c r="AQ15">
        <f t="shared" si="28"/>
        <v>5.810867554312619E-4</v>
      </c>
      <c r="AR15">
        <f t="shared" si="29"/>
        <v>6.6907109278189639E-3</v>
      </c>
      <c r="AS15">
        <f t="shared" si="30"/>
        <v>5.6907489140556261E-3</v>
      </c>
      <c r="AT15">
        <f t="shared" si="3"/>
        <v>1.7555801268329642E-4</v>
      </c>
      <c r="AU15">
        <f t="shared" si="4"/>
        <v>9.6577440076711669E-3</v>
      </c>
      <c r="AV15">
        <f t="shared" si="5"/>
        <v>4.6918135553372203E-4</v>
      </c>
      <c r="AW15">
        <f t="shared" si="6"/>
        <v>1.6046618352280253E-3</v>
      </c>
      <c r="AX15">
        <f t="shared" si="7"/>
        <v>8.8189668359620835E-4</v>
      </c>
      <c r="AY15">
        <f t="shared" si="8"/>
        <v>7.6352335691559975E-3</v>
      </c>
      <c r="AZ15">
        <f t="shared" si="9"/>
        <v>0</v>
      </c>
      <c r="BA15">
        <f t="shared" si="10"/>
        <v>0</v>
      </c>
      <c r="BB15">
        <f t="shared" si="11"/>
        <v>3.7267578131015556E-4</v>
      </c>
      <c r="BC15">
        <f t="shared" si="12"/>
        <v>1.4322864531840167E-2</v>
      </c>
      <c r="BD15">
        <f t="shared" si="13"/>
        <v>5.9237996092550895E-4</v>
      </c>
      <c r="BE15">
        <f t="shared" si="14"/>
        <v>1.5502491178466526E-4</v>
      </c>
      <c r="BF15">
        <f t="shared" si="15"/>
        <v>4.5686149499454332E-4</v>
      </c>
      <c r="BG15">
        <f t="shared" si="16"/>
        <v>0</v>
      </c>
      <c r="BH15">
        <f t="shared" si="17"/>
        <v>2.4331724564877926E-4</v>
      </c>
      <c r="BI15">
        <f t="shared" si="18"/>
        <v>0</v>
      </c>
      <c r="BJ15">
        <f t="shared" si="19"/>
        <v>2.9157003276056249E-4</v>
      </c>
      <c r="BK15">
        <f t="shared" si="20"/>
        <v>1.3562113143545881E-3</v>
      </c>
      <c r="BL15">
        <f t="shared" si="21"/>
        <v>5.6445494370337065E-3</v>
      </c>
      <c r="BM15">
        <f t="shared" si="22"/>
        <v>7.2687177181154309E-4</v>
      </c>
      <c r="BN15">
        <f t="shared" si="23"/>
        <v>4.332484289611175E-4</v>
      </c>
      <c r="BO15">
        <f t="shared" si="24"/>
        <v>4.8047456102796914E-4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1"/>
        <v>2.9506065991332978E-3</v>
      </c>
      <c r="BT15">
        <f t="shared" si="1"/>
        <v>5.8108675543126183E-3</v>
      </c>
      <c r="BU15">
        <f t="shared" si="1"/>
        <v>2.1970417961535342E-4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2.8027682726631533E-4</v>
      </c>
    </row>
    <row r="16" spans="1:78" x14ac:dyDescent="0.25">
      <c r="A16" t="s">
        <v>421</v>
      </c>
      <c r="B16" t="s">
        <v>66</v>
      </c>
      <c r="C16">
        <v>18284</v>
      </c>
      <c r="D16">
        <v>3757</v>
      </c>
      <c r="E16">
        <v>34167</v>
      </c>
      <c r="F16">
        <v>12971</v>
      </c>
      <c r="G16">
        <v>503</v>
      </c>
      <c r="H16">
        <v>9137</v>
      </c>
      <c r="I16">
        <v>2156</v>
      </c>
      <c r="J16">
        <v>7961</v>
      </c>
      <c r="K16">
        <v>6550</v>
      </c>
      <c r="L16">
        <v>27657</v>
      </c>
      <c r="M16">
        <v>1066</v>
      </c>
      <c r="N16">
        <v>365</v>
      </c>
      <c r="O16">
        <v>267</v>
      </c>
      <c r="P16">
        <v>5696</v>
      </c>
      <c r="Q16">
        <v>1116</v>
      </c>
      <c r="R16">
        <v>3404</v>
      </c>
      <c r="S16">
        <v>1973</v>
      </c>
      <c r="T16">
        <v>182</v>
      </c>
      <c r="U16">
        <v>346</v>
      </c>
      <c r="V16">
        <v>191</v>
      </c>
      <c r="W16">
        <v>411</v>
      </c>
      <c r="X16">
        <v>2596</v>
      </c>
      <c r="Y16">
        <v>13829</v>
      </c>
      <c r="Z16">
        <v>3514</v>
      </c>
      <c r="AA16">
        <v>1170</v>
      </c>
      <c r="AB16">
        <v>1142</v>
      </c>
      <c r="AC16">
        <v>550</v>
      </c>
      <c r="AD16">
        <v>128</v>
      </c>
      <c r="AE16">
        <v>169</v>
      </c>
      <c r="AF16">
        <v>8967</v>
      </c>
      <c r="AG16">
        <v>593</v>
      </c>
      <c r="AH16">
        <v>1373</v>
      </c>
      <c r="AI16">
        <v>164</v>
      </c>
      <c r="AJ16">
        <v>146</v>
      </c>
      <c r="AK16">
        <v>130</v>
      </c>
      <c r="AL16">
        <v>124</v>
      </c>
      <c r="AM16">
        <v>0</v>
      </c>
      <c r="AN16">
        <v>890138</v>
      </c>
      <c r="AP16">
        <f t="shared" si="2"/>
        <v>2.0540635272283624E-2</v>
      </c>
      <c r="AQ16">
        <f t="shared" si="28"/>
        <v>4.2206938699392675E-3</v>
      </c>
      <c r="AR16">
        <f t="shared" si="29"/>
        <v>3.8383935973972577E-2</v>
      </c>
      <c r="AS16">
        <f t="shared" si="30"/>
        <v>1.4571897840559553E-2</v>
      </c>
      <c r="AT16">
        <f t="shared" si="3"/>
        <v>5.6508092003711781E-4</v>
      </c>
      <c r="AU16">
        <f t="shared" si="4"/>
        <v>1.0264700529580806E-2</v>
      </c>
      <c r="AV16">
        <f t="shared" si="5"/>
        <v>2.4220963491054198E-3</v>
      </c>
      <c r="AW16">
        <f t="shared" si="6"/>
        <v>8.9435570664323956E-3</v>
      </c>
      <c r="AX16">
        <f t="shared" si="7"/>
        <v>7.3584095949167433E-3</v>
      </c>
      <c r="AY16">
        <f t="shared" si="8"/>
        <v>3.1070463231543874E-2</v>
      </c>
      <c r="AZ16">
        <f t="shared" si="9"/>
        <v>1.1975671188062976E-3</v>
      </c>
      <c r="BA16">
        <f t="shared" si="10"/>
        <v>4.1004877895337575E-4</v>
      </c>
      <c r="BB16">
        <f t="shared" si="11"/>
        <v>2.9995349035767487E-4</v>
      </c>
      <c r="BC16">
        <f t="shared" si="12"/>
        <v>6.3990077942970638E-3</v>
      </c>
      <c r="BD16">
        <f t="shared" si="13"/>
        <v>1.2537381844163488E-3</v>
      </c>
      <c r="BE16">
        <f t="shared" si="14"/>
        <v>3.8241261467323044E-3</v>
      </c>
      <c r="BF16">
        <f t="shared" si="15"/>
        <v>2.2165102489726312E-3</v>
      </c>
      <c r="BG16">
        <f t="shared" si="16"/>
        <v>2.0446267882058737E-4</v>
      </c>
      <c r="BH16">
        <f t="shared" si="17"/>
        <v>3.8870377402155622E-4</v>
      </c>
      <c r="BI16">
        <f t="shared" si="18"/>
        <v>2.1457347063039663E-4</v>
      </c>
      <c r="BJ16">
        <f t="shared" si="19"/>
        <v>4.617261593146231E-4</v>
      </c>
      <c r="BK16">
        <f t="shared" si="20"/>
        <v>2.9164017264738727E-3</v>
      </c>
      <c r="BL16">
        <f t="shared" si="21"/>
        <v>1.5535793326428037E-2</v>
      </c>
      <c r="BM16">
        <f t="shared" si="22"/>
        <v>3.9477024910744181E-3</v>
      </c>
      <c r="BN16">
        <f t="shared" si="23"/>
        <v>1.3144029352752046E-3</v>
      </c>
      <c r="BO16">
        <f t="shared" si="24"/>
        <v>1.2829471385335757E-3</v>
      </c>
      <c r="BP16">
        <f t="shared" si="25"/>
        <v>6.1788172171056623E-4</v>
      </c>
      <c r="BQ16">
        <f t="shared" si="26"/>
        <v>1.4379792796173177E-4</v>
      </c>
      <c r="BR16">
        <f t="shared" si="27"/>
        <v>1.8985820176197399E-4</v>
      </c>
      <c r="BS16">
        <f t="shared" si="1"/>
        <v>1.0073718906506631E-2</v>
      </c>
      <c r="BT16">
        <f t="shared" si="1"/>
        <v>6.661888381352105E-4</v>
      </c>
      <c r="BU16">
        <f t="shared" si="1"/>
        <v>1.5424574616520136E-3</v>
      </c>
      <c r="BV16">
        <f t="shared" si="1"/>
        <v>1.8424109520096883E-4</v>
      </c>
      <c r="BW16">
        <f t="shared" si="1"/>
        <v>1.6401951158135031E-4</v>
      </c>
      <c r="BX16">
        <f t="shared" si="1"/>
        <v>1.4604477058613384E-4</v>
      </c>
      <c r="BY16">
        <f t="shared" si="1"/>
        <v>1.3930424271292767E-4</v>
      </c>
      <c r="BZ16">
        <f t="shared" si="1"/>
        <v>0</v>
      </c>
    </row>
    <row r="17" spans="1:78" x14ac:dyDescent="0.25">
      <c r="A17" t="s">
        <v>421</v>
      </c>
      <c r="B17" t="s">
        <v>74</v>
      </c>
      <c r="C17">
        <v>624</v>
      </c>
      <c r="D17">
        <v>116</v>
      </c>
      <c r="E17">
        <v>1594</v>
      </c>
      <c r="F17">
        <v>205</v>
      </c>
      <c r="G17">
        <v>0</v>
      </c>
      <c r="H17">
        <v>1244</v>
      </c>
      <c r="I17">
        <v>123</v>
      </c>
      <c r="J17">
        <v>219</v>
      </c>
      <c r="K17">
        <v>473</v>
      </c>
      <c r="L17">
        <v>590</v>
      </c>
      <c r="M17">
        <v>110</v>
      </c>
      <c r="N17">
        <v>0</v>
      </c>
      <c r="O17">
        <v>94</v>
      </c>
      <c r="P17">
        <v>2320</v>
      </c>
      <c r="Q17">
        <v>250</v>
      </c>
      <c r="R17">
        <v>0</v>
      </c>
      <c r="S17">
        <v>0</v>
      </c>
      <c r="T17">
        <v>0</v>
      </c>
      <c r="U17">
        <v>130</v>
      </c>
      <c r="V17">
        <v>0</v>
      </c>
      <c r="W17">
        <v>77</v>
      </c>
      <c r="X17">
        <v>0</v>
      </c>
      <c r="Y17">
        <v>276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103</v>
      </c>
      <c r="AG17">
        <v>2868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79</v>
      </c>
      <c r="AN17">
        <v>640991</v>
      </c>
      <c r="AP17">
        <f t="shared" si="2"/>
        <v>9.7349260754051145E-4</v>
      </c>
      <c r="AQ17">
        <f t="shared" si="28"/>
        <v>1.8096977960688996E-4</v>
      </c>
      <c r="AR17">
        <f t="shared" si="29"/>
        <v>2.486774385287781E-3</v>
      </c>
      <c r="AS17">
        <f t="shared" si="30"/>
        <v>3.1981728292596935E-4</v>
      </c>
      <c r="AT17">
        <f t="shared" si="3"/>
        <v>0</v>
      </c>
      <c r="AU17">
        <f t="shared" si="4"/>
        <v>1.9407448778531991E-3</v>
      </c>
      <c r="AV17">
        <f t="shared" si="5"/>
        <v>1.918903697555816E-4</v>
      </c>
      <c r="AW17">
        <f t="shared" si="6"/>
        <v>3.4165846322335258E-4</v>
      </c>
      <c r="AX17">
        <f t="shared" si="7"/>
        <v>7.3791987719016335E-4</v>
      </c>
      <c r="AY17">
        <f t="shared" si="8"/>
        <v>9.2044974110400927E-4</v>
      </c>
      <c r="AZ17">
        <f t="shared" si="9"/>
        <v>1.7160927376515427E-4</v>
      </c>
      <c r="BA17">
        <f t="shared" si="10"/>
        <v>0</v>
      </c>
      <c r="BB17">
        <f t="shared" si="11"/>
        <v>1.466479248538591E-4</v>
      </c>
      <c r="BC17">
        <f t="shared" si="12"/>
        <v>3.6193955921377989E-3</v>
      </c>
      <c r="BD17">
        <f t="shared" si="13"/>
        <v>3.9002107673898696E-4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2.0281095990427322E-4</v>
      </c>
      <c r="BI17">
        <f t="shared" si="18"/>
        <v>0</v>
      </c>
      <c r="BJ17">
        <f t="shared" si="19"/>
        <v>1.2012649163560799E-4</v>
      </c>
      <c r="BK17">
        <f t="shared" si="20"/>
        <v>0</v>
      </c>
      <c r="BL17">
        <f t="shared" si="21"/>
        <v>4.3058326871984163E-4</v>
      </c>
      <c r="BM17">
        <f t="shared" si="22"/>
        <v>0</v>
      </c>
      <c r="BN17">
        <f t="shared" si="23"/>
        <v>0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0</v>
      </c>
      <c r="BS17">
        <f t="shared" si="1"/>
        <v>1.6068868361646262E-4</v>
      </c>
      <c r="BT17">
        <f t="shared" si="1"/>
        <v>4.4743217923496588E-3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1.2324666024951988E-4</v>
      </c>
    </row>
    <row r="18" spans="1:78" x14ac:dyDescent="0.25">
      <c r="A18" t="s">
        <v>421</v>
      </c>
      <c r="B18" t="s">
        <v>485</v>
      </c>
      <c r="C18">
        <v>4712</v>
      </c>
      <c r="D18">
        <v>835</v>
      </c>
      <c r="E18">
        <v>1662</v>
      </c>
      <c r="F18">
        <v>1068</v>
      </c>
      <c r="G18">
        <v>0</v>
      </c>
      <c r="H18">
        <v>10622</v>
      </c>
      <c r="I18">
        <v>396</v>
      </c>
      <c r="J18">
        <v>933</v>
      </c>
      <c r="K18">
        <v>957</v>
      </c>
      <c r="L18">
        <v>8834</v>
      </c>
      <c r="M18">
        <v>315</v>
      </c>
      <c r="N18">
        <v>0</v>
      </c>
      <c r="O18">
        <v>263</v>
      </c>
      <c r="P18">
        <v>9201</v>
      </c>
      <c r="Q18">
        <v>1028</v>
      </c>
      <c r="R18">
        <v>0</v>
      </c>
      <c r="S18">
        <v>235</v>
      </c>
      <c r="T18">
        <v>0</v>
      </c>
      <c r="U18">
        <v>261</v>
      </c>
      <c r="V18">
        <v>360</v>
      </c>
      <c r="W18">
        <v>268</v>
      </c>
      <c r="X18">
        <v>848</v>
      </c>
      <c r="Y18">
        <v>14546</v>
      </c>
      <c r="Z18">
        <v>252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903</v>
      </c>
      <c r="AG18">
        <v>17602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345</v>
      </c>
      <c r="AN18">
        <v>1812836</v>
      </c>
      <c r="AP18">
        <f t="shared" si="2"/>
        <v>2.5992422921874898E-3</v>
      </c>
      <c r="AQ18">
        <f t="shared" si="28"/>
        <v>4.6060426867074574E-4</v>
      </c>
      <c r="AR18">
        <f t="shared" si="29"/>
        <v>9.1679556231231063E-4</v>
      </c>
      <c r="AS18">
        <f t="shared" si="30"/>
        <v>5.8913216639563644E-4</v>
      </c>
      <c r="AT18">
        <f t="shared" si="3"/>
        <v>0</v>
      </c>
      <c r="AU18">
        <f t="shared" si="4"/>
        <v>5.8593275949948035E-3</v>
      </c>
      <c r="AV18">
        <f t="shared" si="5"/>
        <v>2.1844226394444947E-4</v>
      </c>
      <c r="AW18">
        <f t="shared" si="6"/>
        <v>5.1466321277821047E-4</v>
      </c>
      <c r="AX18">
        <f t="shared" si="7"/>
        <v>5.279021378657529E-4</v>
      </c>
      <c r="AY18">
        <f t="shared" si="8"/>
        <v>4.8730276759728951E-3</v>
      </c>
      <c r="AZ18">
        <f t="shared" si="9"/>
        <v>1.7376089177399389E-4</v>
      </c>
      <c r="BA18">
        <f t="shared" si="10"/>
        <v>0</v>
      </c>
      <c r="BB18">
        <f t="shared" si="11"/>
        <v>1.4507655408431871E-4</v>
      </c>
      <c r="BC18">
        <f t="shared" si="12"/>
        <v>5.0754729054365644E-3</v>
      </c>
      <c r="BD18">
        <f t="shared" si="13"/>
        <v>5.6706729124973243E-4</v>
      </c>
      <c r="BE18">
        <f t="shared" si="14"/>
        <v>0</v>
      </c>
      <c r="BF18">
        <f t="shared" si="15"/>
        <v>1.2963114148218592E-4</v>
      </c>
      <c r="BG18">
        <f t="shared" si="16"/>
        <v>0</v>
      </c>
      <c r="BH18">
        <f t="shared" si="17"/>
        <v>1.439733103270235E-4</v>
      </c>
      <c r="BI18">
        <f t="shared" si="18"/>
        <v>1.9858387631313589E-4</v>
      </c>
      <c r="BJ18">
        <f t="shared" si="19"/>
        <v>1.478346634775567E-4</v>
      </c>
      <c r="BK18">
        <f t="shared" si="20"/>
        <v>4.6777535309316454E-4</v>
      </c>
      <c r="BL18">
        <f t="shared" si="21"/>
        <v>8.0238918468079849E-3</v>
      </c>
      <c r="BM18">
        <f t="shared" si="22"/>
        <v>1.3900871341919512E-4</v>
      </c>
      <c r="BN18">
        <f t="shared" si="23"/>
        <v>0</v>
      </c>
      <c r="BO18">
        <f t="shared" si="24"/>
        <v>0</v>
      </c>
      <c r="BP18">
        <f t="shared" si="25"/>
        <v>0</v>
      </c>
      <c r="BQ18">
        <f t="shared" si="26"/>
        <v>0</v>
      </c>
      <c r="BR18">
        <f t="shared" si="27"/>
        <v>0</v>
      </c>
      <c r="BS18">
        <f t="shared" ref="BS18:BS41" si="31">AF18/$AN18</f>
        <v>4.9811455641878249E-4</v>
      </c>
      <c r="BT18">
        <f t="shared" ref="BT18:BT41" si="32">AG18/$AN18</f>
        <v>9.7096483079550499E-3</v>
      </c>
      <c r="BU18">
        <f t="shared" ref="BU18:BU41" si="33">AH18/$AN18</f>
        <v>0</v>
      </c>
      <c r="BV18">
        <f t="shared" ref="BV18:BV41" si="34">AI18/$AN18</f>
        <v>0</v>
      </c>
      <c r="BW18">
        <f t="shared" ref="BW18:BW41" si="35">AJ18/$AN18</f>
        <v>0</v>
      </c>
      <c r="BX18">
        <f t="shared" ref="BX18:BX41" si="36">AK18/$AN18</f>
        <v>0</v>
      </c>
      <c r="BY18">
        <f t="shared" ref="BY18:BY41" si="37">AL18/$AN18</f>
        <v>0</v>
      </c>
      <c r="BZ18">
        <f t="shared" ref="BZ18:BZ41" si="38">AM18/$AN18</f>
        <v>1.9030954813342189E-4</v>
      </c>
    </row>
    <row r="19" spans="1:78" x14ac:dyDescent="0.25">
      <c r="A19" t="s">
        <v>421</v>
      </c>
      <c r="B19" t="s">
        <v>234</v>
      </c>
      <c r="C19">
        <v>12368</v>
      </c>
      <c r="D19">
        <v>2265</v>
      </c>
      <c r="E19">
        <v>20874</v>
      </c>
      <c r="F19">
        <v>3033</v>
      </c>
      <c r="G19">
        <v>281</v>
      </c>
      <c r="H19">
        <v>9697</v>
      </c>
      <c r="I19">
        <v>851</v>
      </c>
      <c r="J19">
        <v>2462</v>
      </c>
      <c r="K19">
        <v>3020</v>
      </c>
      <c r="L19">
        <v>42290</v>
      </c>
      <c r="M19">
        <v>526</v>
      </c>
      <c r="N19">
        <v>182</v>
      </c>
      <c r="O19">
        <v>283</v>
      </c>
      <c r="P19">
        <v>10070</v>
      </c>
      <c r="Q19">
        <v>1265</v>
      </c>
      <c r="R19">
        <v>1840</v>
      </c>
      <c r="S19">
        <v>2122</v>
      </c>
      <c r="T19">
        <v>0</v>
      </c>
      <c r="U19">
        <v>248</v>
      </c>
      <c r="V19">
        <v>138</v>
      </c>
      <c r="W19">
        <v>246</v>
      </c>
      <c r="X19">
        <v>2071</v>
      </c>
      <c r="Y19">
        <v>5736</v>
      </c>
      <c r="Z19">
        <v>1884</v>
      </c>
      <c r="AA19">
        <v>906</v>
      </c>
      <c r="AB19">
        <v>986</v>
      </c>
      <c r="AC19">
        <v>278</v>
      </c>
      <c r="AD19">
        <v>0</v>
      </c>
      <c r="AE19">
        <v>138</v>
      </c>
      <c r="AF19">
        <v>12719</v>
      </c>
      <c r="AG19">
        <v>338</v>
      </c>
      <c r="AH19">
        <v>521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1170675</v>
      </c>
      <c r="AP19">
        <f t="shared" si="2"/>
        <v>1.0564845068016315E-2</v>
      </c>
      <c r="AQ19">
        <f t="shared" si="28"/>
        <v>1.9347812159651483E-3</v>
      </c>
      <c r="AR19">
        <f t="shared" si="29"/>
        <v>1.7830738676404639E-2</v>
      </c>
      <c r="AS19">
        <f t="shared" si="30"/>
        <v>2.5908129925043244E-3</v>
      </c>
      <c r="AT19">
        <f t="shared" si="3"/>
        <v>2.4003245990561001E-4</v>
      </c>
      <c r="AU19">
        <f t="shared" si="4"/>
        <v>8.2832553868494672E-3</v>
      </c>
      <c r="AV19">
        <f t="shared" si="5"/>
        <v>7.2693104405577975E-4</v>
      </c>
      <c r="AW19">
        <f t="shared" si="6"/>
        <v>2.1030602003117857E-3</v>
      </c>
      <c r="AX19">
        <f t="shared" si="7"/>
        <v>2.5797082879535312E-3</v>
      </c>
      <c r="AY19">
        <f t="shared" si="8"/>
        <v>3.6124458111773124E-2</v>
      </c>
      <c r="AZ19">
        <f t="shared" si="9"/>
        <v>4.4931343028594615E-4</v>
      </c>
      <c r="BA19">
        <f t="shared" si="10"/>
        <v>1.5546586371110684E-4</v>
      </c>
      <c r="BB19">
        <f t="shared" si="11"/>
        <v>2.4174087599034745E-4</v>
      </c>
      <c r="BC19">
        <f t="shared" si="12"/>
        <v>8.6018749866529996E-3</v>
      </c>
      <c r="BD19">
        <f t="shared" si="13"/>
        <v>1.0805731735964294E-3</v>
      </c>
      <c r="BE19">
        <f t="shared" si="14"/>
        <v>1.5717427979584427E-3</v>
      </c>
      <c r="BF19">
        <f t="shared" si="15"/>
        <v>1.8126294659064216E-3</v>
      </c>
      <c r="BG19">
        <f t="shared" si="16"/>
        <v>0</v>
      </c>
      <c r="BH19">
        <f t="shared" si="17"/>
        <v>2.118435945074423E-4</v>
      </c>
      <c r="BI19">
        <f t="shared" si="18"/>
        <v>1.1788070984688321E-4</v>
      </c>
      <c r="BJ19">
        <f t="shared" si="19"/>
        <v>2.1013517842270485E-4</v>
      </c>
      <c r="BK19">
        <f t="shared" si="20"/>
        <v>1.7690648557456168E-3</v>
      </c>
      <c r="BL19">
        <f t="shared" si="21"/>
        <v>4.8997373310269718E-3</v>
      </c>
      <c r="BM19">
        <f t="shared" si="22"/>
        <v>1.6093279518226665E-3</v>
      </c>
      <c r="BN19">
        <f t="shared" si="23"/>
        <v>7.7391248638605933E-4</v>
      </c>
      <c r="BO19">
        <f t="shared" si="24"/>
        <v>8.4224912977555683E-4</v>
      </c>
      <c r="BP19">
        <f t="shared" si="25"/>
        <v>2.3746983577850386E-4</v>
      </c>
      <c r="BQ19">
        <f t="shared" si="26"/>
        <v>0</v>
      </c>
      <c r="BR19">
        <f t="shared" si="27"/>
        <v>1.1788070984688321E-4</v>
      </c>
      <c r="BS19">
        <f t="shared" si="31"/>
        <v>1.0864672090887735E-2</v>
      </c>
      <c r="BT19">
        <f t="shared" si="32"/>
        <v>2.8872231832062701E-4</v>
      </c>
      <c r="BU19">
        <f t="shared" si="33"/>
        <v>4.4504239007410256E-4</v>
      </c>
      <c r="BV19">
        <f t="shared" si="34"/>
        <v>0</v>
      </c>
      <c r="BW19">
        <f t="shared" si="35"/>
        <v>0</v>
      </c>
      <c r="BX19">
        <f t="shared" si="36"/>
        <v>0</v>
      </c>
      <c r="BY19">
        <f t="shared" si="37"/>
        <v>0</v>
      </c>
      <c r="BZ19">
        <f t="shared" si="38"/>
        <v>0</v>
      </c>
    </row>
    <row r="20" spans="1:78" x14ac:dyDescent="0.25">
      <c r="A20" t="s">
        <v>421</v>
      </c>
      <c r="B20" t="s">
        <v>42</v>
      </c>
      <c r="C20">
        <v>1026</v>
      </c>
      <c r="D20">
        <v>200</v>
      </c>
      <c r="E20">
        <v>0</v>
      </c>
      <c r="F20">
        <v>1257</v>
      </c>
      <c r="G20">
        <v>0</v>
      </c>
      <c r="H20">
        <v>743</v>
      </c>
      <c r="I20">
        <v>0</v>
      </c>
      <c r="J20">
        <v>304</v>
      </c>
      <c r="K20">
        <v>190</v>
      </c>
      <c r="L20">
        <v>6679</v>
      </c>
      <c r="M20">
        <v>0</v>
      </c>
      <c r="N20">
        <v>0</v>
      </c>
      <c r="O20">
        <v>298</v>
      </c>
      <c r="P20">
        <v>7170</v>
      </c>
      <c r="Q20">
        <v>331</v>
      </c>
      <c r="R20">
        <v>0</v>
      </c>
      <c r="S20">
        <v>0</v>
      </c>
      <c r="T20">
        <v>0</v>
      </c>
      <c r="U20">
        <v>310</v>
      </c>
      <c r="V20">
        <v>281</v>
      </c>
      <c r="W20">
        <v>0</v>
      </c>
      <c r="X20">
        <v>184</v>
      </c>
      <c r="Y20">
        <v>5964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2404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343</v>
      </c>
      <c r="AN20">
        <v>1350064</v>
      </c>
      <c r="AP20">
        <f t="shared" si="2"/>
        <v>7.5996397207836073E-4</v>
      </c>
      <c r="AQ20">
        <f t="shared" si="28"/>
        <v>1.4814112516147384E-4</v>
      </c>
      <c r="AR20">
        <f t="shared" si="29"/>
        <v>0</v>
      </c>
      <c r="AS20">
        <f t="shared" si="30"/>
        <v>9.31066971639863E-4</v>
      </c>
      <c r="AT20">
        <f t="shared" si="3"/>
        <v>0</v>
      </c>
      <c r="AU20">
        <f t="shared" si="4"/>
        <v>5.5034427997487523E-4</v>
      </c>
      <c r="AV20">
        <f t="shared" si="5"/>
        <v>0</v>
      </c>
      <c r="AW20">
        <f t="shared" si="6"/>
        <v>2.2517451024544022E-4</v>
      </c>
      <c r="AX20">
        <f t="shared" si="7"/>
        <v>1.4073406890340013E-4</v>
      </c>
      <c r="AY20">
        <f t="shared" si="8"/>
        <v>4.9471728747674188E-3</v>
      </c>
      <c r="AZ20">
        <f t="shared" si="9"/>
        <v>0</v>
      </c>
      <c r="BA20">
        <f t="shared" si="10"/>
        <v>0</v>
      </c>
      <c r="BB20">
        <f t="shared" si="11"/>
        <v>2.20730276490596E-4</v>
      </c>
      <c r="BC20">
        <f t="shared" si="12"/>
        <v>5.3108593370388363E-3</v>
      </c>
      <c r="BD20">
        <f t="shared" si="13"/>
        <v>2.4517356214223918E-4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2.2961874400028443E-4</v>
      </c>
      <c r="BI20">
        <f t="shared" si="18"/>
        <v>2.0813828085187072E-4</v>
      </c>
      <c r="BJ20">
        <f t="shared" si="19"/>
        <v>0</v>
      </c>
      <c r="BK20">
        <f t="shared" si="20"/>
        <v>1.3628983514855591E-4</v>
      </c>
      <c r="BL20">
        <f t="shared" si="21"/>
        <v>4.4175683523151495E-3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31"/>
        <v>0</v>
      </c>
      <c r="BT20">
        <f t="shared" si="32"/>
        <v>1.7806563244409154E-3</v>
      </c>
      <c r="BU20">
        <f t="shared" si="33"/>
        <v>0</v>
      </c>
      <c r="BV20">
        <f t="shared" si="34"/>
        <v>0</v>
      </c>
      <c r="BW20">
        <f t="shared" si="35"/>
        <v>0</v>
      </c>
      <c r="BX20">
        <f t="shared" si="36"/>
        <v>0</v>
      </c>
      <c r="BY20">
        <f t="shared" si="37"/>
        <v>0</v>
      </c>
      <c r="BZ20">
        <f t="shared" si="38"/>
        <v>2.5406202965192761E-4</v>
      </c>
    </row>
    <row r="21" spans="1:78" x14ac:dyDescent="0.25">
      <c r="A21" t="s">
        <v>421</v>
      </c>
      <c r="B21" t="s">
        <v>98</v>
      </c>
      <c r="C21">
        <v>1047</v>
      </c>
      <c r="D21">
        <v>295</v>
      </c>
      <c r="E21">
        <v>998</v>
      </c>
      <c r="F21">
        <v>809</v>
      </c>
      <c r="G21">
        <v>0</v>
      </c>
      <c r="H21">
        <v>2957</v>
      </c>
      <c r="I21">
        <v>445</v>
      </c>
      <c r="J21">
        <v>1763</v>
      </c>
      <c r="K21">
        <v>1190</v>
      </c>
      <c r="L21">
        <v>2230</v>
      </c>
      <c r="M21">
        <v>445</v>
      </c>
      <c r="N21">
        <v>0</v>
      </c>
      <c r="O21">
        <v>1323</v>
      </c>
      <c r="P21">
        <v>7881</v>
      </c>
      <c r="Q21">
        <v>651</v>
      </c>
      <c r="R21">
        <v>0</v>
      </c>
      <c r="S21">
        <v>0</v>
      </c>
      <c r="T21">
        <v>0</v>
      </c>
      <c r="U21">
        <v>461</v>
      </c>
      <c r="V21">
        <v>485</v>
      </c>
      <c r="W21">
        <v>0</v>
      </c>
      <c r="X21">
        <v>686</v>
      </c>
      <c r="Y21">
        <v>1132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30977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582</v>
      </c>
      <c r="AN21">
        <v>1709117</v>
      </c>
      <c r="AP21">
        <f t="shared" si="2"/>
        <v>6.125970310985146E-4</v>
      </c>
      <c r="AQ21">
        <f t="shared" si="28"/>
        <v>1.7260374801725102E-4</v>
      </c>
      <c r="AR21">
        <f t="shared" si="29"/>
        <v>5.8392725600412375E-4</v>
      </c>
      <c r="AS21">
        <f t="shared" si="30"/>
        <v>4.7334383778290196E-4</v>
      </c>
      <c r="AT21">
        <f t="shared" si="3"/>
        <v>0</v>
      </c>
      <c r="AU21">
        <f t="shared" si="4"/>
        <v>1.7301331623288518E-3</v>
      </c>
      <c r="AV21">
        <f t="shared" si="5"/>
        <v>2.6036836565314136E-4</v>
      </c>
      <c r="AW21">
        <f t="shared" si="6"/>
        <v>1.0315268059471645E-3</v>
      </c>
      <c r="AX21">
        <f t="shared" si="7"/>
        <v>6.9626596657806341E-4</v>
      </c>
      <c r="AY21">
        <f t="shared" si="8"/>
        <v>1.3047673155202365E-3</v>
      </c>
      <c r="AZ21">
        <f t="shared" si="9"/>
        <v>2.6036836565314136E-4</v>
      </c>
      <c r="BA21">
        <f t="shared" si="10"/>
        <v>0</v>
      </c>
      <c r="BB21">
        <f t="shared" si="11"/>
        <v>7.7408392754855289E-4</v>
      </c>
      <c r="BC21">
        <f t="shared" si="12"/>
        <v>4.6111530105896791E-3</v>
      </c>
      <c r="BD21">
        <f t="shared" si="13"/>
        <v>3.8089844053976408E-4</v>
      </c>
      <c r="BE21">
        <f t="shared" si="14"/>
        <v>0</v>
      </c>
      <c r="BF21">
        <f t="shared" si="15"/>
        <v>0</v>
      </c>
      <c r="BG21">
        <f t="shared" si="16"/>
        <v>0</v>
      </c>
      <c r="BH21">
        <f t="shared" si="17"/>
        <v>2.6972992486763633E-4</v>
      </c>
      <c r="BI21">
        <f t="shared" si="18"/>
        <v>2.8377226368937877E-4</v>
      </c>
      <c r="BJ21">
        <f t="shared" si="19"/>
        <v>0</v>
      </c>
      <c r="BK21">
        <f t="shared" si="20"/>
        <v>4.0137685132147187E-4</v>
      </c>
      <c r="BL21">
        <f t="shared" si="21"/>
        <v>6.6233031442551919E-4</v>
      </c>
      <c r="BM21">
        <f t="shared" si="22"/>
        <v>0</v>
      </c>
      <c r="BN21">
        <f t="shared" si="23"/>
        <v>0</v>
      </c>
      <c r="BO21">
        <f t="shared" si="24"/>
        <v>0</v>
      </c>
      <c r="BP21">
        <f t="shared" si="25"/>
        <v>0</v>
      </c>
      <c r="BQ21">
        <f t="shared" si="26"/>
        <v>0</v>
      </c>
      <c r="BR21">
        <f t="shared" si="27"/>
        <v>0</v>
      </c>
      <c r="BS21">
        <f t="shared" si="31"/>
        <v>0</v>
      </c>
      <c r="BT21">
        <f t="shared" si="32"/>
        <v>1.8124563736713169E-2</v>
      </c>
      <c r="BU21">
        <f t="shared" si="33"/>
        <v>0</v>
      </c>
      <c r="BV21">
        <f t="shared" si="34"/>
        <v>0</v>
      </c>
      <c r="BW21">
        <f t="shared" si="35"/>
        <v>0</v>
      </c>
      <c r="BX21">
        <f t="shared" si="36"/>
        <v>0</v>
      </c>
      <c r="BY21">
        <f t="shared" si="37"/>
        <v>0</v>
      </c>
      <c r="BZ21">
        <f t="shared" si="38"/>
        <v>3.4052671642725456E-4</v>
      </c>
    </row>
    <row r="22" spans="1:78" x14ac:dyDescent="0.25">
      <c r="A22" t="s">
        <v>422</v>
      </c>
      <c r="B22" t="s">
        <v>215</v>
      </c>
      <c r="C22">
        <v>0</v>
      </c>
      <c r="D22">
        <v>0</v>
      </c>
      <c r="E22">
        <v>208</v>
      </c>
      <c r="F22">
        <v>0</v>
      </c>
      <c r="G22">
        <v>0</v>
      </c>
      <c r="H22">
        <v>236</v>
      </c>
      <c r="I22">
        <v>0</v>
      </c>
      <c r="J22">
        <v>1725</v>
      </c>
      <c r="K22">
        <v>221</v>
      </c>
      <c r="L22">
        <v>14247</v>
      </c>
      <c r="M22">
        <v>0</v>
      </c>
      <c r="N22">
        <v>0</v>
      </c>
      <c r="O22">
        <v>0</v>
      </c>
      <c r="P22">
        <v>10611</v>
      </c>
      <c r="Q22">
        <v>431</v>
      </c>
      <c r="R22">
        <v>0</v>
      </c>
      <c r="S22">
        <v>0</v>
      </c>
      <c r="T22">
        <v>0</v>
      </c>
      <c r="U22">
        <v>230</v>
      </c>
      <c r="V22">
        <v>791</v>
      </c>
      <c r="W22">
        <v>0</v>
      </c>
      <c r="X22">
        <v>337</v>
      </c>
      <c r="Y22">
        <v>2056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9322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1477384</v>
      </c>
      <c r="AP22">
        <f t="shared" si="2"/>
        <v>0</v>
      </c>
      <c r="AQ22">
        <f t="shared" si="28"/>
        <v>0</v>
      </c>
      <c r="AR22">
        <f t="shared" si="29"/>
        <v>1.4078939530954714E-4</v>
      </c>
      <c r="AS22">
        <f t="shared" si="30"/>
        <v>0</v>
      </c>
      <c r="AT22">
        <f t="shared" si="3"/>
        <v>0</v>
      </c>
      <c r="AU22">
        <f t="shared" si="4"/>
        <v>1.5974181390890926E-4</v>
      </c>
      <c r="AV22">
        <f t="shared" si="5"/>
        <v>0</v>
      </c>
      <c r="AW22">
        <f t="shared" si="6"/>
        <v>1.1676043601392733E-3</v>
      </c>
      <c r="AX22">
        <f t="shared" si="7"/>
        <v>1.4958873251639385E-4</v>
      </c>
      <c r="AY22">
        <f t="shared" si="8"/>
        <v>9.6433967066111449E-3</v>
      </c>
      <c r="AZ22">
        <f t="shared" si="9"/>
        <v>0</v>
      </c>
      <c r="BA22">
        <f t="shared" si="10"/>
        <v>0</v>
      </c>
      <c r="BB22">
        <f t="shared" si="11"/>
        <v>0</v>
      </c>
      <c r="BC22">
        <f t="shared" si="12"/>
        <v>7.1822897770654074E-3</v>
      </c>
      <c r="BD22">
        <f t="shared" si="13"/>
        <v>2.9173187201160972E-4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1.5568058135190309E-4</v>
      </c>
      <c r="BI22">
        <f t="shared" si="18"/>
        <v>5.3540582543197979E-4</v>
      </c>
      <c r="BJ22">
        <f t="shared" si="19"/>
        <v>0</v>
      </c>
      <c r="BK22">
        <f t="shared" si="20"/>
        <v>2.2810589528517974E-4</v>
      </c>
      <c r="BL22">
        <f t="shared" si="21"/>
        <v>1.3916490228674469E-3</v>
      </c>
      <c r="BM22">
        <f t="shared" si="22"/>
        <v>0</v>
      </c>
      <c r="BN22">
        <f t="shared" si="23"/>
        <v>0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31"/>
        <v>0</v>
      </c>
      <c r="BT22">
        <f t="shared" si="32"/>
        <v>6.3098016494019162E-3</v>
      </c>
      <c r="BU22">
        <f t="shared" si="33"/>
        <v>0</v>
      </c>
      <c r="BV22">
        <f t="shared" si="34"/>
        <v>0</v>
      </c>
      <c r="BW22">
        <f t="shared" si="35"/>
        <v>0</v>
      </c>
      <c r="BX22">
        <f t="shared" si="36"/>
        <v>0</v>
      </c>
      <c r="BY22">
        <f t="shared" si="37"/>
        <v>0</v>
      </c>
      <c r="BZ22">
        <f t="shared" si="38"/>
        <v>0</v>
      </c>
    </row>
    <row r="23" spans="1:78" x14ac:dyDescent="0.25">
      <c r="A23" t="s">
        <v>422</v>
      </c>
      <c r="B23" t="s">
        <v>34</v>
      </c>
      <c r="C23">
        <v>10855</v>
      </c>
      <c r="D23">
        <v>2036</v>
      </c>
      <c r="E23">
        <v>38726</v>
      </c>
      <c r="F23">
        <v>3785</v>
      </c>
      <c r="G23">
        <v>149</v>
      </c>
      <c r="H23">
        <v>21784</v>
      </c>
      <c r="I23">
        <v>954</v>
      </c>
      <c r="J23">
        <v>2419</v>
      </c>
      <c r="K23">
        <v>2550</v>
      </c>
      <c r="L23">
        <v>7038</v>
      </c>
      <c r="M23">
        <v>224</v>
      </c>
      <c r="N23">
        <v>88</v>
      </c>
      <c r="O23">
        <v>182</v>
      </c>
      <c r="P23">
        <v>11793</v>
      </c>
      <c r="Q23">
        <v>1129</v>
      </c>
      <c r="R23">
        <v>480</v>
      </c>
      <c r="S23">
        <v>360</v>
      </c>
      <c r="T23">
        <v>0</v>
      </c>
      <c r="U23">
        <v>0</v>
      </c>
      <c r="V23">
        <v>0</v>
      </c>
      <c r="W23">
        <v>112</v>
      </c>
      <c r="X23">
        <v>3602</v>
      </c>
      <c r="Y23">
        <v>2644</v>
      </c>
      <c r="Z23">
        <v>997</v>
      </c>
      <c r="AA23">
        <v>381</v>
      </c>
      <c r="AB23">
        <v>445</v>
      </c>
      <c r="AC23">
        <v>134</v>
      </c>
      <c r="AD23">
        <v>0</v>
      </c>
      <c r="AE23">
        <v>0</v>
      </c>
      <c r="AF23">
        <v>4272</v>
      </c>
      <c r="AG23">
        <v>1019</v>
      </c>
      <c r="AH23">
        <v>114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648058</v>
      </c>
      <c r="AP23">
        <f t="shared" si="2"/>
        <v>1.6750043977545221E-2</v>
      </c>
      <c r="AQ23">
        <f t="shared" si="28"/>
        <v>3.1416941076261693E-3</v>
      </c>
      <c r="AR23">
        <f t="shared" si="29"/>
        <v>5.975699705890522E-2</v>
      </c>
      <c r="AS23">
        <f t="shared" si="30"/>
        <v>5.8405266195309677E-3</v>
      </c>
      <c r="AT23">
        <f t="shared" si="3"/>
        <v>2.2991769255220984E-4</v>
      </c>
      <c r="AU23">
        <f t="shared" si="4"/>
        <v>3.3614275265485494E-2</v>
      </c>
      <c r="AV23">
        <f t="shared" si="5"/>
        <v>1.472090461038981E-3</v>
      </c>
      <c r="AW23">
        <f t="shared" si="6"/>
        <v>3.7326905925086952E-3</v>
      </c>
      <c r="AX23">
        <f t="shared" si="7"/>
        <v>3.9348329933431882E-3</v>
      </c>
      <c r="AY23">
        <f t="shared" si="8"/>
        <v>1.0860139061627199E-2</v>
      </c>
      <c r="AZ23">
        <f t="shared" si="9"/>
        <v>3.4564807470936244E-4</v>
      </c>
      <c r="BA23">
        <f t="shared" si="10"/>
        <v>1.3579031506439238E-4</v>
      </c>
      <c r="BB23">
        <f t="shared" si="11"/>
        <v>2.8083906070135699E-4</v>
      </c>
      <c r="BC23">
        <f t="shared" si="12"/>
        <v>1.8197445290390676E-2</v>
      </c>
      <c r="BD23">
        <f t="shared" si="13"/>
        <v>1.7421280194056706E-3</v>
      </c>
      <c r="BE23">
        <f t="shared" si="14"/>
        <v>7.406744458057766E-4</v>
      </c>
      <c r="BF23">
        <f t="shared" si="15"/>
        <v>5.5550583435433245E-4</v>
      </c>
      <c r="BG23">
        <f t="shared" si="16"/>
        <v>0</v>
      </c>
      <c r="BH23">
        <f t="shared" si="17"/>
        <v>0</v>
      </c>
      <c r="BI23">
        <f t="shared" si="18"/>
        <v>0</v>
      </c>
      <c r="BJ23">
        <f t="shared" si="19"/>
        <v>1.7282403735468122E-4</v>
      </c>
      <c r="BK23">
        <f t="shared" si="20"/>
        <v>5.5581444870675158E-3</v>
      </c>
      <c r="BL23">
        <f t="shared" si="21"/>
        <v>4.0798817389801527E-3</v>
      </c>
      <c r="BM23">
        <f t="shared" si="22"/>
        <v>1.5384425468090818E-3</v>
      </c>
      <c r="BN23">
        <f t="shared" si="23"/>
        <v>5.8791034135833524E-4</v>
      </c>
      <c r="BO23">
        <f t="shared" si="24"/>
        <v>6.8666693413243877E-4</v>
      </c>
      <c r="BP23">
        <f t="shared" si="25"/>
        <v>2.067716161207793E-4</v>
      </c>
      <c r="BQ23">
        <f t="shared" si="26"/>
        <v>0</v>
      </c>
      <c r="BR23">
        <f t="shared" si="27"/>
        <v>0</v>
      </c>
      <c r="BS23">
        <f t="shared" si="31"/>
        <v>6.5920025676714121E-3</v>
      </c>
      <c r="BT23">
        <f t="shared" si="32"/>
        <v>1.5723901255751799E-3</v>
      </c>
      <c r="BU23">
        <f t="shared" si="33"/>
        <v>1.7591018087887195E-4</v>
      </c>
      <c r="BV23">
        <f t="shared" si="34"/>
        <v>0</v>
      </c>
      <c r="BW23">
        <f t="shared" si="35"/>
        <v>0</v>
      </c>
      <c r="BX23">
        <f t="shared" si="36"/>
        <v>0</v>
      </c>
      <c r="BY23">
        <f t="shared" si="37"/>
        <v>0</v>
      </c>
      <c r="BZ23">
        <f t="shared" si="38"/>
        <v>0</v>
      </c>
    </row>
    <row r="24" spans="1:78" x14ac:dyDescent="0.25">
      <c r="A24" t="s">
        <v>422</v>
      </c>
      <c r="B24" t="s">
        <v>50</v>
      </c>
      <c r="C24">
        <v>223</v>
      </c>
      <c r="D24">
        <v>0</v>
      </c>
      <c r="E24">
        <v>0</v>
      </c>
      <c r="F24">
        <v>159</v>
      </c>
      <c r="G24">
        <v>0</v>
      </c>
      <c r="H24">
        <v>391</v>
      </c>
      <c r="I24">
        <v>73</v>
      </c>
      <c r="J24">
        <v>121</v>
      </c>
      <c r="K24">
        <v>375</v>
      </c>
      <c r="L24">
        <v>423</v>
      </c>
      <c r="M24">
        <v>115</v>
      </c>
      <c r="N24">
        <v>0</v>
      </c>
      <c r="O24">
        <v>92</v>
      </c>
      <c r="P24">
        <v>1707</v>
      </c>
      <c r="Q24">
        <v>146</v>
      </c>
      <c r="R24">
        <v>0</v>
      </c>
      <c r="S24">
        <v>0</v>
      </c>
      <c r="T24">
        <v>0</v>
      </c>
      <c r="U24">
        <v>88</v>
      </c>
      <c r="V24">
        <v>0</v>
      </c>
      <c r="W24">
        <v>0</v>
      </c>
      <c r="X24">
        <v>0</v>
      </c>
      <c r="Y24">
        <v>334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621722</v>
      </c>
      <c r="AP24">
        <f t="shared" si="2"/>
        <v>3.5868121121658878E-4</v>
      </c>
      <c r="AQ24">
        <f t="shared" si="28"/>
        <v>0</v>
      </c>
      <c r="AR24">
        <f t="shared" si="29"/>
        <v>0</v>
      </c>
      <c r="AS24">
        <f t="shared" si="30"/>
        <v>2.5574131203335253E-4</v>
      </c>
      <c r="AT24">
        <f t="shared" si="3"/>
        <v>0</v>
      </c>
      <c r="AU24">
        <f t="shared" si="4"/>
        <v>6.2889844657258384E-4</v>
      </c>
      <c r="AV24">
        <f t="shared" si="5"/>
        <v>1.1741582250587884E-4</v>
      </c>
      <c r="AW24">
        <f t="shared" si="6"/>
        <v>1.9462074689330602E-4</v>
      </c>
      <c r="AX24">
        <f t="shared" si="7"/>
        <v>6.0316347177677486E-4</v>
      </c>
      <c r="AY24">
        <f t="shared" si="8"/>
        <v>6.8036839616420202E-4</v>
      </c>
      <c r="AZ24">
        <f t="shared" si="9"/>
        <v>1.8497013134487761E-4</v>
      </c>
      <c r="BA24">
        <f t="shared" si="10"/>
        <v>0</v>
      </c>
      <c r="BB24">
        <f t="shared" si="11"/>
        <v>1.479761050759021E-4</v>
      </c>
      <c r="BC24">
        <f t="shared" si="12"/>
        <v>2.7456001235278788E-3</v>
      </c>
      <c r="BD24">
        <f t="shared" si="13"/>
        <v>2.3483164501175767E-4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1.4154236137694983E-4</v>
      </c>
      <c r="BI24">
        <f t="shared" si="18"/>
        <v>0</v>
      </c>
      <c r="BJ24">
        <f t="shared" si="19"/>
        <v>0</v>
      </c>
      <c r="BK24">
        <f t="shared" si="20"/>
        <v>0</v>
      </c>
      <c r="BL24">
        <f t="shared" si="21"/>
        <v>5.3721759886251415E-4</v>
      </c>
      <c r="BM24">
        <f t="shared" si="22"/>
        <v>0</v>
      </c>
      <c r="BN24">
        <f t="shared" si="23"/>
        <v>0</v>
      </c>
      <c r="BO24">
        <f t="shared" si="24"/>
        <v>0</v>
      </c>
      <c r="BP24">
        <f t="shared" si="25"/>
        <v>0</v>
      </c>
      <c r="BQ24">
        <f t="shared" si="26"/>
        <v>0</v>
      </c>
      <c r="BR24">
        <f t="shared" si="27"/>
        <v>0</v>
      </c>
      <c r="BS24">
        <f t="shared" si="31"/>
        <v>0</v>
      </c>
      <c r="BT24">
        <f t="shared" si="32"/>
        <v>0</v>
      </c>
      <c r="BU24">
        <f t="shared" si="33"/>
        <v>0</v>
      </c>
      <c r="BV24">
        <f t="shared" si="34"/>
        <v>0</v>
      </c>
      <c r="BW24">
        <f t="shared" si="35"/>
        <v>0</v>
      </c>
      <c r="BX24">
        <f t="shared" si="36"/>
        <v>0</v>
      </c>
      <c r="BY24">
        <f t="shared" si="37"/>
        <v>0</v>
      </c>
      <c r="BZ24">
        <f t="shared" si="38"/>
        <v>0</v>
      </c>
    </row>
    <row r="25" spans="1:78" x14ac:dyDescent="0.25">
      <c r="A25" t="s">
        <v>422</v>
      </c>
      <c r="B25" t="s">
        <v>58</v>
      </c>
      <c r="C25">
        <v>9640</v>
      </c>
      <c r="D25">
        <v>1713</v>
      </c>
      <c r="E25">
        <v>26080</v>
      </c>
      <c r="F25">
        <v>1391</v>
      </c>
      <c r="G25">
        <v>0</v>
      </c>
      <c r="H25">
        <v>14115</v>
      </c>
      <c r="I25">
        <v>726</v>
      </c>
      <c r="J25">
        <v>3565</v>
      </c>
      <c r="K25">
        <v>1950</v>
      </c>
      <c r="L25">
        <v>9979</v>
      </c>
      <c r="M25">
        <v>277</v>
      </c>
      <c r="N25">
        <v>0</v>
      </c>
      <c r="O25">
        <v>910</v>
      </c>
      <c r="P25">
        <v>18334</v>
      </c>
      <c r="Q25">
        <v>1107</v>
      </c>
      <c r="R25">
        <v>528</v>
      </c>
      <c r="S25">
        <v>1031</v>
      </c>
      <c r="T25">
        <v>0</v>
      </c>
      <c r="U25">
        <v>310</v>
      </c>
      <c r="V25">
        <v>0</v>
      </c>
      <c r="W25">
        <v>0</v>
      </c>
      <c r="X25">
        <v>1490</v>
      </c>
      <c r="Y25">
        <v>6895</v>
      </c>
      <c r="Z25">
        <v>1966</v>
      </c>
      <c r="AA25">
        <v>910</v>
      </c>
      <c r="AB25">
        <v>861</v>
      </c>
      <c r="AC25">
        <v>0</v>
      </c>
      <c r="AD25">
        <v>0</v>
      </c>
      <c r="AE25">
        <v>0</v>
      </c>
      <c r="AF25">
        <v>6723</v>
      </c>
      <c r="AG25">
        <v>14823</v>
      </c>
      <c r="AH25">
        <v>1012</v>
      </c>
      <c r="AI25">
        <v>0</v>
      </c>
      <c r="AJ25">
        <v>0</v>
      </c>
      <c r="AK25">
        <v>0</v>
      </c>
      <c r="AL25">
        <v>0</v>
      </c>
      <c r="AM25">
        <v>278</v>
      </c>
      <c r="AN25">
        <v>1943315</v>
      </c>
      <c r="AP25">
        <f t="shared" si="2"/>
        <v>4.9605956831496696E-3</v>
      </c>
      <c r="AQ25">
        <f t="shared" si="28"/>
        <v>8.8148344452649208E-4</v>
      </c>
      <c r="AR25">
        <f t="shared" si="29"/>
        <v>1.3420366744454707E-2</v>
      </c>
      <c r="AS25">
        <f t="shared" si="30"/>
        <v>7.1578719867854666E-4</v>
      </c>
      <c r="AT25">
        <f t="shared" si="3"/>
        <v>0</v>
      </c>
      <c r="AU25">
        <f t="shared" si="4"/>
        <v>7.2633618327445628E-3</v>
      </c>
      <c r="AV25">
        <f t="shared" si="5"/>
        <v>3.7358843007952907E-4</v>
      </c>
      <c r="AW25">
        <f t="shared" si="6"/>
        <v>1.8344941504593955E-3</v>
      </c>
      <c r="AX25">
        <f t="shared" si="7"/>
        <v>1.0034399981474955E-3</v>
      </c>
      <c r="AY25">
        <f t="shared" si="8"/>
        <v>5.1350398674430029E-3</v>
      </c>
      <c r="AZ25">
        <f t="shared" si="9"/>
        <v>1.4253993819838781E-4</v>
      </c>
      <c r="BA25">
        <f t="shared" si="10"/>
        <v>0</v>
      </c>
      <c r="BB25">
        <f t="shared" si="11"/>
        <v>4.6827199913549784E-4</v>
      </c>
      <c r="BC25">
        <f t="shared" si="12"/>
        <v>9.4343943210441952E-3</v>
      </c>
      <c r="BD25">
        <f t="shared" si="13"/>
        <v>5.696451681791166E-4</v>
      </c>
      <c r="BE25">
        <f t="shared" si="14"/>
        <v>2.7170067642147568E-4</v>
      </c>
      <c r="BF25">
        <f t="shared" si="15"/>
        <v>5.30536737482086E-4</v>
      </c>
      <c r="BG25">
        <f t="shared" si="16"/>
        <v>0</v>
      </c>
      <c r="BH25">
        <f t="shared" si="17"/>
        <v>1.5952123047473005E-4</v>
      </c>
      <c r="BI25">
        <f t="shared" si="18"/>
        <v>0</v>
      </c>
      <c r="BJ25">
        <f t="shared" si="19"/>
        <v>0</v>
      </c>
      <c r="BK25">
        <f t="shared" si="20"/>
        <v>7.6673107550757338E-4</v>
      </c>
      <c r="BL25">
        <f t="shared" si="21"/>
        <v>3.5480609165266567E-3</v>
      </c>
      <c r="BM25">
        <f t="shared" si="22"/>
        <v>1.0116733519784493E-3</v>
      </c>
      <c r="BN25">
        <f t="shared" si="23"/>
        <v>4.6827199913549784E-4</v>
      </c>
      <c r="BO25">
        <f t="shared" si="24"/>
        <v>4.4305735302820179E-4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31"/>
        <v>3.4595523628439032E-3</v>
      </c>
      <c r="BT25">
        <f t="shared" si="32"/>
        <v>7.6276877397642691E-3</v>
      </c>
      <c r="BU25">
        <f t="shared" si="33"/>
        <v>5.2075962980782837E-4</v>
      </c>
      <c r="BV25">
        <f t="shared" si="34"/>
        <v>0</v>
      </c>
      <c r="BW25">
        <f t="shared" si="35"/>
        <v>0</v>
      </c>
      <c r="BX25">
        <f t="shared" si="36"/>
        <v>0</v>
      </c>
      <c r="BY25">
        <f t="shared" si="37"/>
        <v>0</v>
      </c>
      <c r="BZ25">
        <f t="shared" si="38"/>
        <v>1.4305452281282243E-4</v>
      </c>
    </row>
    <row r="26" spans="1:78" x14ac:dyDescent="0.25">
      <c r="A26" t="s">
        <v>422</v>
      </c>
      <c r="B26" t="s">
        <v>66</v>
      </c>
      <c r="C26">
        <v>19382</v>
      </c>
      <c r="D26">
        <v>3501</v>
      </c>
      <c r="E26">
        <v>121574</v>
      </c>
      <c r="F26">
        <v>774</v>
      </c>
      <c r="G26">
        <v>107</v>
      </c>
      <c r="H26">
        <v>6111</v>
      </c>
      <c r="I26">
        <v>1591</v>
      </c>
      <c r="J26">
        <v>6660</v>
      </c>
      <c r="K26">
        <v>7500</v>
      </c>
      <c r="L26">
        <v>23450</v>
      </c>
      <c r="M26">
        <v>889</v>
      </c>
      <c r="N26">
        <v>465</v>
      </c>
      <c r="O26">
        <v>280</v>
      </c>
      <c r="P26">
        <v>4012</v>
      </c>
      <c r="Q26">
        <v>522</v>
      </c>
      <c r="R26">
        <v>5609</v>
      </c>
      <c r="S26">
        <v>2494</v>
      </c>
      <c r="T26">
        <v>168</v>
      </c>
      <c r="U26">
        <v>170</v>
      </c>
      <c r="V26">
        <v>154</v>
      </c>
      <c r="W26">
        <v>278</v>
      </c>
      <c r="X26">
        <v>2676</v>
      </c>
      <c r="Y26">
        <v>7723</v>
      </c>
      <c r="Z26">
        <v>3055</v>
      </c>
      <c r="AA26">
        <v>1303</v>
      </c>
      <c r="AB26">
        <v>1429</v>
      </c>
      <c r="AC26">
        <v>474</v>
      </c>
      <c r="AD26">
        <v>116</v>
      </c>
      <c r="AE26">
        <v>190</v>
      </c>
      <c r="AF26">
        <v>18914</v>
      </c>
      <c r="AG26">
        <v>323</v>
      </c>
      <c r="AH26">
        <v>729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872561</v>
      </c>
      <c r="AP26">
        <f t="shared" si="2"/>
        <v>2.2212773662815551E-2</v>
      </c>
      <c r="AQ26">
        <f t="shared" si="28"/>
        <v>4.0123269318706658E-3</v>
      </c>
      <c r="AR26">
        <f t="shared" si="29"/>
        <v>0.13933008695094096</v>
      </c>
      <c r="AS26">
        <f t="shared" si="30"/>
        <v>8.8704400036215228E-4</v>
      </c>
      <c r="AT26">
        <f t="shared" si="3"/>
        <v>1.2262752976582725E-4</v>
      </c>
      <c r="AU26">
        <f t="shared" si="4"/>
        <v>7.003521816812807E-3</v>
      </c>
      <c r="AV26">
        <f t="shared" si="5"/>
        <v>1.8233682229666464E-3</v>
      </c>
      <c r="AW26">
        <f t="shared" si="6"/>
        <v>7.632704189162706E-3</v>
      </c>
      <c r="AX26">
        <f t="shared" si="7"/>
        <v>8.5953876004084533E-3</v>
      </c>
      <c r="AY26">
        <f t="shared" si="8"/>
        <v>2.6874911897277094E-2</v>
      </c>
      <c r="AZ26">
        <f t="shared" si="9"/>
        <v>1.0188399435684154E-3</v>
      </c>
      <c r="BA26">
        <f t="shared" si="10"/>
        <v>5.3291403122532408E-4</v>
      </c>
      <c r="BB26">
        <f t="shared" si="11"/>
        <v>3.2089447041524892E-4</v>
      </c>
      <c r="BC26">
        <f t="shared" si="12"/>
        <v>4.5979593403784949E-3</v>
      </c>
      <c r="BD26">
        <f t="shared" si="13"/>
        <v>5.9823897698842827E-4</v>
      </c>
      <c r="BE26">
        <f t="shared" si="14"/>
        <v>6.4282038734254686E-3</v>
      </c>
      <c r="BF26">
        <f t="shared" si="15"/>
        <v>2.8582528900558241E-3</v>
      </c>
      <c r="BG26">
        <f t="shared" si="16"/>
        <v>1.9253668224914933E-4</v>
      </c>
      <c r="BH26">
        <f t="shared" si="17"/>
        <v>1.9482878560925826E-4</v>
      </c>
      <c r="BI26">
        <f t="shared" si="18"/>
        <v>1.7649195872838691E-4</v>
      </c>
      <c r="BJ26">
        <f t="shared" si="19"/>
        <v>3.1860236705514E-4</v>
      </c>
      <c r="BK26">
        <f t="shared" si="20"/>
        <v>3.0668342958257359E-3</v>
      </c>
      <c r="BL26">
        <f t="shared" si="21"/>
        <v>8.8509571250605969E-3</v>
      </c>
      <c r="BM26">
        <f t="shared" si="22"/>
        <v>3.5011878825663765E-3</v>
      </c>
      <c r="BN26">
        <f t="shared" si="23"/>
        <v>1.4933053391109619E-3</v>
      </c>
      <c r="BO26">
        <f t="shared" si="24"/>
        <v>1.6377078507978239E-3</v>
      </c>
      <c r="BP26">
        <f t="shared" si="25"/>
        <v>5.4322849634581426E-4</v>
      </c>
      <c r="BQ26">
        <f t="shared" si="26"/>
        <v>1.329419948863174E-4</v>
      </c>
      <c r="BR26">
        <f t="shared" si="27"/>
        <v>2.1774981921034747E-4</v>
      </c>
      <c r="BS26">
        <f t="shared" si="31"/>
        <v>2.1676421476550065E-2</v>
      </c>
      <c r="BT26">
        <f t="shared" si="32"/>
        <v>3.701746926575907E-4</v>
      </c>
      <c r="BU26">
        <f t="shared" si="33"/>
        <v>8.3547167475970163E-4</v>
      </c>
      <c r="BV26">
        <f t="shared" si="34"/>
        <v>0</v>
      </c>
      <c r="BW26">
        <f t="shared" si="35"/>
        <v>0</v>
      </c>
      <c r="BX26">
        <f t="shared" si="36"/>
        <v>0</v>
      </c>
      <c r="BY26">
        <f t="shared" si="37"/>
        <v>0</v>
      </c>
      <c r="BZ26">
        <f t="shared" si="38"/>
        <v>0</v>
      </c>
    </row>
    <row r="27" spans="1:78" x14ac:dyDescent="0.25">
      <c r="A27" t="s">
        <v>422</v>
      </c>
      <c r="B27" t="s">
        <v>74</v>
      </c>
      <c r="C27">
        <v>84</v>
      </c>
      <c r="D27">
        <v>0</v>
      </c>
      <c r="E27">
        <v>329</v>
      </c>
      <c r="F27">
        <v>83</v>
      </c>
      <c r="G27">
        <v>0</v>
      </c>
      <c r="H27">
        <v>569</v>
      </c>
      <c r="I27">
        <v>39</v>
      </c>
      <c r="J27">
        <v>84</v>
      </c>
      <c r="K27">
        <v>132</v>
      </c>
      <c r="L27">
        <v>199</v>
      </c>
      <c r="M27">
        <v>46</v>
      </c>
      <c r="N27">
        <v>0</v>
      </c>
      <c r="O27">
        <v>31</v>
      </c>
      <c r="P27">
        <v>876</v>
      </c>
      <c r="Q27">
        <v>67</v>
      </c>
      <c r="R27">
        <v>0</v>
      </c>
      <c r="S27">
        <v>0</v>
      </c>
      <c r="T27">
        <v>0</v>
      </c>
      <c r="U27">
        <v>29</v>
      </c>
      <c r="V27">
        <v>0</v>
      </c>
      <c r="W27">
        <v>0</v>
      </c>
      <c r="X27">
        <v>33</v>
      </c>
      <c r="Y27">
        <v>75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31</v>
      </c>
      <c r="AG27">
        <v>110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184536</v>
      </c>
      <c r="AP27">
        <f t="shared" si="2"/>
        <v>4.5519573416569122E-4</v>
      </c>
      <c r="AQ27">
        <f t="shared" si="28"/>
        <v>0</v>
      </c>
      <c r="AR27">
        <f t="shared" si="29"/>
        <v>1.7828499588156241E-3</v>
      </c>
      <c r="AS27">
        <f t="shared" si="30"/>
        <v>4.4977673733038543E-4</v>
      </c>
      <c r="AT27">
        <f t="shared" si="3"/>
        <v>0</v>
      </c>
      <c r="AU27">
        <f t="shared" si="4"/>
        <v>3.0834091992890276E-3</v>
      </c>
      <c r="AV27">
        <f t="shared" si="5"/>
        <v>2.1134087657692809E-4</v>
      </c>
      <c r="AW27">
        <f t="shared" si="6"/>
        <v>4.5519573416569122E-4</v>
      </c>
      <c r="AX27">
        <f t="shared" si="7"/>
        <v>7.1530758226037196E-4</v>
      </c>
      <c r="AY27">
        <f t="shared" si="8"/>
        <v>1.0783803702258637E-3</v>
      </c>
      <c r="AZ27">
        <f t="shared" si="9"/>
        <v>2.4927385442406904E-4</v>
      </c>
      <c r="BA27">
        <f t="shared" si="10"/>
        <v>0</v>
      </c>
      <c r="BB27">
        <f t="shared" si="11"/>
        <v>1.6798890189448129E-4</v>
      </c>
      <c r="BC27">
        <f t="shared" si="12"/>
        <v>4.7470412277279229E-3</v>
      </c>
      <c r="BD27">
        <f t="shared" si="13"/>
        <v>3.6307278796549183E-4</v>
      </c>
      <c r="BE27">
        <f t="shared" si="14"/>
        <v>0</v>
      </c>
      <c r="BF27">
        <f t="shared" si="15"/>
        <v>0</v>
      </c>
      <c r="BG27">
        <f t="shared" si="16"/>
        <v>0</v>
      </c>
      <c r="BH27">
        <f t="shared" si="17"/>
        <v>1.5715090822386959E-4</v>
      </c>
      <c r="BI27">
        <f t="shared" si="18"/>
        <v>0</v>
      </c>
      <c r="BJ27">
        <f t="shared" si="19"/>
        <v>0</v>
      </c>
      <c r="BK27">
        <f t="shared" si="20"/>
        <v>1.7882689556509299E-4</v>
      </c>
      <c r="BL27">
        <f t="shared" si="21"/>
        <v>4.0642476264793863E-4</v>
      </c>
      <c r="BM27">
        <f t="shared" si="22"/>
        <v>0</v>
      </c>
      <c r="BN27">
        <f t="shared" si="23"/>
        <v>0</v>
      </c>
      <c r="BO27">
        <f t="shared" si="24"/>
        <v>0</v>
      </c>
      <c r="BP27">
        <f t="shared" si="25"/>
        <v>0</v>
      </c>
      <c r="BQ27">
        <f t="shared" si="26"/>
        <v>0</v>
      </c>
      <c r="BR27">
        <f t="shared" si="27"/>
        <v>0</v>
      </c>
      <c r="BS27">
        <f t="shared" si="31"/>
        <v>1.6798890189448129E-4</v>
      </c>
      <c r="BT27">
        <f t="shared" si="32"/>
        <v>5.9608965188364326E-4</v>
      </c>
      <c r="BU27">
        <f t="shared" si="33"/>
        <v>0</v>
      </c>
      <c r="BV27">
        <f t="shared" si="34"/>
        <v>0</v>
      </c>
      <c r="BW27">
        <f t="shared" si="35"/>
        <v>0</v>
      </c>
      <c r="BX27">
        <f t="shared" si="36"/>
        <v>0</v>
      </c>
      <c r="BY27">
        <f t="shared" si="37"/>
        <v>0</v>
      </c>
      <c r="BZ27">
        <f t="shared" si="38"/>
        <v>0</v>
      </c>
    </row>
    <row r="28" spans="1:78" x14ac:dyDescent="0.25">
      <c r="A28" t="s">
        <v>422</v>
      </c>
      <c r="B28" t="s">
        <v>485</v>
      </c>
      <c r="C28">
        <v>977</v>
      </c>
      <c r="D28">
        <v>214</v>
      </c>
      <c r="E28">
        <v>174</v>
      </c>
      <c r="F28">
        <v>224</v>
      </c>
      <c r="G28">
        <v>109</v>
      </c>
      <c r="H28">
        <v>1462</v>
      </c>
      <c r="I28">
        <v>150</v>
      </c>
      <c r="J28">
        <v>317</v>
      </c>
      <c r="K28">
        <v>471</v>
      </c>
      <c r="L28">
        <v>2844</v>
      </c>
      <c r="M28">
        <v>164</v>
      </c>
      <c r="N28">
        <v>0</v>
      </c>
      <c r="O28">
        <v>158</v>
      </c>
      <c r="P28">
        <v>4066</v>
      </c>
      <c r="Q28">
        <v>335</v>
      </c>
      <c r="R28">
        <v>0</v>
      </c>
      <c r="S28">
        <v>0</v>
      </c>
      <c r="T28">
        <v>0</v>
      </c>
      <c r="U28">
        <v>146</v>
      </c>
      <c r="V28">
        <v>0</v>
      </c>
      <c r="W28">
        <v>91</v>
      </c>
      <c r="X28">
        <v>578</v>
      </c>
      <c r="Y28">
        <v>1320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194</v>
      </c>
      <c r="AG28">
        <v>2829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125</v>
      </c>
      <c r="AN28">
        <v>624140</v>
      </c>
      <c r="AP28">
        <f t="shared" si="2"/>
        <v>1.5653539270035568E-3</v>
      </c>
      <c r="AQ28">
        <f t="shared" si="28"/>
        <v>3.4287179158522127E-4</v>
      </c>
      <c r="AR28">
        <f t="shared" si="29"/>
        <v>2.7878360624218927E-4</v>
      </c>
      <c r="AS28">
        <f t="shared" si="30"/>
        <v>3.5889383792097929E-4</v>
      </c>
      <c r="AT28">
        <f t="shared" si="3"/>
        <v>1.7464030505976222E-4</v>
      </c>
      <c r="AU28">
        <f t="shared" si="4"/>
        <v>2.34242317428782E-3</v>
      </c>
      <c r="AV28">
        <f t="shared" si="5"/>
        <v>2.4033069503637004E-4</v>
      </c>
      <c r="AW28">
        <f t="shared" si="6"/>
        <v>5.0789886884352871E-4</v>
      </c>
      <c r="AX28">
        <f t="shared" si="7"/>
        <v>7.5463838241420194E-4</v>
      </c>
      <c r="AY28">
        <f t="shared" si="8"/>
        <v>4.5566699778895759E-3</v>
      </c>
      <c r="AZ28">
        <f t="shared" si="9"/>
        <v>2.6276155990643125E-4</v>
      </c>
      <c r="BA28">
        <f t="shared" si="10"/>
        <v>0</v>
      </c>
      <c r="BB28">
        <f t="shared" si="11"/>
        <v>2.5314833210497646E-4</v>
      </c>
      <c r="BC28">
        <f t="shared" si="12"/>
        <v>6.5145640401192044E-3</v>
      </c>
      <c r="BD28">
        <f t="shared" si="13"/>
        <v>5.3673855224789307E-4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2.3392187650206683E-4</v>
      </c>
      <c r="BI28">
        <f t="shared" si="18"/>
        <v>0</v>
      </c>
      <c r="BJ28">
        <f t="shared" si="19"/>
        <v>1.4580062165539783E-4</v>
      </c>
      <c r="BK28">
        <f t="shared" si="20"/>
        <v>9.2607427820681255E-4</v>
      </c>
      <c r="BL28">
        <f t="shared" si="21"/>
        <v>2.1149101163200562E-3</v>
      </c>
      <c r="BM28">
        <f t="shared" si="22"/>
        <v>0</v>
      </c>
      <c r="BN28">
        <f t="shared" si="23"/>
        <v>0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31"/>
        <v>3.1082769891370524E-4</v>
      </c>
      <c r="BT28">
        <f t="shared" si="32"/>
        <v>4.532636908385939E-3</v>
      </c>
      <c r="BU28">
        <f t="shared" si="33"/>
        <v>0</v>
      </c>
      <c r="BV28">
        <f t="shared" si="34"/>
        <v>0</v>
      </c>
      <c r="BW28">
        <f t="shared" si="35"/>
        <v>0</v>
      </c>
      <c r="BX28">
        <f t="shared" si="36"/>
        <v>0</v>
      </c>
      <c r="BY28">
        <f t="shared" si="37"/>
        <v>0</v>
      </c>
      <c r="BZ28">
        <f t="shared" si="38"/>
        <v>2.0027557919697502E-4</v>
      </c>
    </row>
    <row r="29" spans="1:78" x14ac:dyDescent="0.25">
      <c r="A29" t="s">
        <v>422</v>
      </c>
      <c r="B29" t="s">
        <v>234</v>
      </c>
      <c r="C29">
        <v>5426</v>
      </c>
      <c r="D29">
        <v>1045</v>
      </c>
      <c r="E29">
        <v>10603</v>
      </c>
      <c r="F29">
        <v>2195</v>
      </c>
      <c r="G29">
        <v>117</v>
      </c>
      <c r="H29">
        <v>11085</v>
      </c>
      <c r="I29">
        <v>596</v>
      </c>
      <c r="J29">
        <v>1890</v>
      </c>
      <c r="K29">
        <v>2168</v>
      </c>
      <c r="L29">
        <v>5049</v>
      </c>
      <c r="M29">
        <v>430</v>
      </c>
      <c r="N29">
        <v>113</v>
      </c>
      <c r="O29">
        <v>157</v>
      </c>
      <c r="P29">
        <v>8307</v>
      </c>
      <c r="Q29">
        <v>595</v>
      </c>
      <c r="R29">
        <v>451</v>
      </c>
      <c r="S29">
        <v>365</v>
      </c>
      <c r="T29">
        <v>0</v>
      </c>
      <c r="U29">
        <v>138</v>
      </c>
      <c r="V29">
        <v>84</v>
      </c>
      <c r="W29">
        <v>151</v>
      </c>
      <c r="X29">
        <v>664</v>
      </c>
      <c r="Y29">
        <v>3688</v>
      </c>
      <c r="Z29">
        <v>1081</v>
      </c>
      <c r="AA29">
        <v>371</v>
      </c>
      <c r="AB29">
        <v>352</v>
      </c>
      <c r="AC29">
        <v>92</v>
      </c>
      <c r="AD29">
        <v>0</v>
      </c>
      <c r="AE29">
        <v>0</v>
      </c>
      <c r="AF29">
        <v>5115</v>
      </c>
      <c r="AG29">
        <v>1385</v>
      </c>
      <c r="AH29">
        <v>93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687198</v>
      </c>
      <c r="AP29">
        <f t="shared" si="2"/>
        <v>7.8958320600467403E-3</v>
      </c>
      <c r="AQ29">
        <f t="shared" si="28"/>
        <v>1.5206679879743539E-3</v>
      </c>
      <c r="AR29">
        <f t="shared" si="29"/>
        <v>1.5429323135399114E-2</v>
      </c>
      <c r="AS29">
        <f t="shared" si="30"/>
        <v>3.1941303670848867E-3</v>
      </c>
      <c r="AT29">
        <f t="shared" si="3"/>
        <v>1.7025660726602813E-4</v>
      </c>
      <c r="AU29">
        <f t="shared" si="4"/>
        <v>1.6130722149948051E-2</v>
      </c>
      <c r="AV29">
        <f t="shared" si="5"/>
        <v>8.6729006778250232E-4</v>
      </c>
      <c r="AW29">
        <f t="shared" si="6"/>
        <v>2.7502990404512239E-3</v>
      </c>
      <c r="AX29">
        <f t="shared" si="7"/>
        <v>3.1548403807927262E-3</v>
      </c>
      <c r="AY29">
        <f t="shared" si="8"/>
        <v>7.3472274366339829E-3</v>
      </c>
      <c r="AZ29">
        <f t="shared" si="9"/>
        <v>6.2572941131959058E-4</v>
      </c>
      <c r="BA29">
        <f t="shared" si="10"/>
        <v>1.6443586855607845E-4</v>
      </c>
      <c r="BB29">
        <f t="shared" si="11"/>
        <v>2.2846399436552494E-4</v>
      </c>
      <c r="BC29">
        <f t="shared" si="12"/>
        <v>1.2088219115887998E-2</v>
      </c>
      <c r="BD29">
        <f t="shared" si="13"/>
        <v>8.658348831050149E-4</v>
      </c>
      <c r="BE29">
        <f t="shared" si="14"/>
        <v>6.5628828954682639E-4</v>
      </c>
      <c r="BF29">
        <f t="shared" si="15"/>
        <v>5.3114240728290832E-4</v>
      </c>
      <c r="BG29">
        <f t="shared" si="16"/>
        <v>0</v>
      </c>
      <c r="BH29">
        <f t="shared" si="17"/>
        <v>2.0081548549326394E-4</v>
      </c>
      <c r="BI29">
        <f t="shared" si="18"/>
        <v>1.2223551290894326E-4</v>
      </c>
      <c r="BJ29">
        <f t="shared" si="19"/>
        <v>2.1973288630060042E-4</v>
      </c>
      <c r="BK29">
        <f t="shared" si="20"/>
        <v>9.6624262585164684E-4</v>
      </c>
      <c r="BL29">
        <f t="shared" si="21"/>
        <v>5.3667210905736047E-3</v>
      </c>
      <c r="BM29">
        <f t="shared" si="22"/>
        <v>1.573054636363901E-3</v>
      </c>
      <c r="BN29">
        <f t="shared" si="23"/>
        <v>5.3987351534783283E-4</v>
      </c>
      <c r="BO29">
        <f t="shared" si="24"/>
        <v>5.1222500647557186E-4</v>
      </c>
      <c r="BP29">
        <f t="shared" si="25"/>
        <v>1.3387699032884264E-4</v>
      </c>
      <c r="BQ29">
        <f t="shared" si="26"/>
        <v>0</v>
      </c>
      <c r="BR29">
        <f t="shared" si="27"/>
        <v>0</v>
      </c>
      <c r="BS29">
        <f t="shared" si="31"/>
        <v>7.4432696253481532E-3</v>
      </c>
      <c r="BT29">
        <f t="shared" si="32"/>
        <v>2.0154307783200767E-3</v>
      </c>
      <c r="BU29">
        <f t="shared" si="33"/>
        <v>1.3533217500633006E-4</v>
      </c>
      <c r="BV29">
        <f t="shared" si="34"/>
        <v>0</v>
      </c>
      <c r="BW29">
        <f t="shared" si="35"/>
        <v>0</v>
      </c>
      <c r="BX29">
        <f t="shared" si="36"/>
        <v>0</v>
      </c>
      <c r="BY29">
        <f t="shared" si="37"/>
        <v>0</v>
      </c>
      <c r="BZ29">
        <f t="shared" si="38"/>
        <v>0</v>
      </c>
    </row>
    <row r="30" spans="1:78" x14ac:dyDescent="0.25">
      <c r="A30" t="s">
        <v>422</v>
      </c>
      <c r="B30" t="s">
        <v>42</v>
      </c>
      <c r="C30">
        <v>171</v>
      </c>
      <c r="D30">
        <v>0</v>
      </c>
      <c r="E30">
        <v>0</v>
      </c>
      <c r="F30">
        <v>0</v>
      </c>
      <c r="G30">
        <v>0</v>
      </c>
      <c r="H30">
        <v>295</v>
      </c>
      <c r="I30">
        <v>0</v>
      </c>
      <c r="J30">
        <v>134</v>
      </c>
      <c r="K30">
        <v>0</v>
      </c>
      <c r="L30">
        <v>3165</v>
      </c>
      <c r="M30">
        <v>0</v>
      </c>
      <c r="N30">
        <v>0</v>
      </c>
      <c r="O30">
        <v>0</v>
      </c>
      <c r="P30">
        <v>144419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484</v>
      </c>
      <c r="Y30">
        <v>1056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6773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1019909</v>
      </c>
      <c r="AP30">
        <f t="shared" si="2"/>
        <v>1.6766201690542981E-4</v>
      </c>
      <c r="AQ30">
        <f t="shared" si="28"/>
        <v>0</v>
      </c>
      <c r="AR30">
        <f t="shared" si="29"/>
        <v>0</v>
      </c>
      <c r="AS30">
        <f t="shared" si="30"/>
        <v>0</v>
      </c>
      <c r="AT30">
        <f t="shared" si="3"/>
        <v>0</v>
      </c>
      <c r="AU30">
        <f t="shared" si="4"/>
        <v>2.8924149115264203E-4</v>
      </c>
      <c r="AV30">
        <f t="shared" si="5"/>
        <v>0</v>
      </c>
      <c r="AW30">
        <f t="shared" si="6"/>
        <v>1.313842705574713E-4</v>
      </c>
      <c r="AX30">
        <f t="shared" si="7"/>
        <v>0</v>
      </c>
      <c r="AY30">
        <f t="shared" si="8"/>
        <v>3.1032180321969903E-3</v>
      </c>
      <c r="AZ30">
        <f t="shared" si="9"/>
        <v>0</v>
      </c>
      <c r="BA30">
        <f t="shared" si="10"/>
        <v>0</v>
      </c>
      <c r="BB30">
        <f t="shared" si="11"/>
        <v>0</v>
      </c>
      <c r="BC30">
        <f t="shared" si="12"/>
        <v>0.14159988783313021</v>
      </c>
      <c r="BD30">
        <f t="shared" si="13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4.7455214141653814E-4</v>
      </c>
      <c r="BL30">
        <f t="shared" si="21"/>
        <v>1.0353864903633559E-3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0</v>
      </c>
      <c r="BR30">
        <f t="shared" si="27"/>
        <v>0</v>
      </c>
      <c r="BS30">
        <f t="shared" si="31"/>
        <v>0</v>
      </c>
      <c r="BT30">
        <f t="shared" si="32"/>
        <v>6.6407885409384563E-3</v>
      </c>
      <c r="BU30">
        <f t="shared" si="33"/>
        <v>0</v>
      </c>
      <c r="BV30">
        <f t="shared" si="34"/>
        <v>0</v>
      </c>
      <c r="BW30">
        <f t="shared" si="35"/>
        <v>0</v>
      </c>
      <c r="BX30">
        <f t="shared" si="36"/>
        <v>0</v>
      </c>
      <c r="BY30">
        <f t="shared" si="37"/>
        <v>0</v>
      </c>
      <c r="BZ30">
        <f t="shared" si="38"/>
        <v>0</v>
      </c>
    </row>
    <row r="31" spans="1:78" x14ac:dyDescent="0.25">
      <c r="A31" t="s">
        <v>422</v>
      </c>
      <c r="B31" t="s">
        <v>98</v>
      </c>
      <c r="C31">
        <v>352</v>
      </c>
      <c r="D31">
        <v>0</v>
      </c>
      <c r="E31">
        <v>528</v>
      </c>
      <c r="F31">
        <v>0</v>
      </c>
      <c r="G31">
        <v>0</v>
      </c>
      <c r="H31">
        <v>329</v>
      </c>
      <c r="I31">
        <v>517</v>
      </c>
      <c r="J31">
        <v>809</v>
      </c>
      <c r="K31">
        <v>2033</v>
      </c>
      <c r="L31">
        <v>116415</v>
      </c>
      <c r="M31">
        <v>690</v>
      </c>
      <c r="N31">
        <v>0</v>
      </c>
      <c r="O31">
        <v>280</v>
      </c>
      <c r="P31">
        <v>31285</v>
      </c>
      <c r="Q31">
        <v>464</v>
      </c>
      <c r="R31">
        <v>0</v>
      </c>
      <c r="S31">
        <v>0</v>
      </c>
      <c r="T31">
        <v>0</v>
      </c>
      <c r="U31">
        <v>383</v>
      </c>
      <c r="V31">
        <v>0</v>
      </c>
      <c r="W31">
        <v>0</v>
      </c>
      <c r="X31">
        <v>371</v>
      </c>
      <c r="Y31">
        <v>502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1059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325</v>
      </c>
      <c r="AN31">
        <v>1899547</v>
      </c>
      <c r="AP31">
        <f t="shared" si="2"/>
        <v>1.8530733906557722E-4</v>
      </c>
      <c r="AQ31">
        <f t="shared" si="28"/>
        <v>0</v>
      </c>
      <c r="AR31">
        <f t="shared" si="29"/>
        <v>2.779610085983658E-4</v>
      </c>
      <c r="AS31">
        <f t="shared" si="30"/>
        <v>0</v>
      </c>
      <c r="AT31">
        <f t="shared" si="3"/>
        <v>0</v>
      </c>
      <c r="AU31">
        <f t="shared" si="4"/>
        <v>1.7319918906981505E-4</v>
      </c>
      <c r="AV31">
        <f t="shared" si="5"/>
        <v>2.7217015425256652E-4</v>
      </c>
      <c r="AW31">
        <f t="shared" si="6"/>
        <v>4.2589101506832947E-4</v>
      </c>
      <c r="AX31">
        <f t="shared" si="7"/>
        <v>1.070255171364541E-3</v>
      </c>
      <c r="AY31">
        <f t="shared" si="8"/>
        <v>6.1285664424202191E-2</v>
      </c>
      <c r="AZ31">
        <f t="shared" si="9"/>
        <v>3.6324449987286444E-4</v>
      </c>
      <c r="BA31">
        <f t="shared" si="10"/>
        <v>0</v>
      </c>
      <c r="BB31">
        <f t="shared" si="11"/>
        <v>1.4740356516580006E-4</v>
      </c>
      <c r="BC31">
        <f t="shared" si="12"/>
        <v>1.646971620075734E-2</v>
      </c>
      <c r="BD31">
        <f t="shared" si="13"/>
        <v>2.4426876513189725E-4</v>
      </c>
      <c r="BE31">
        <f t="shared" si="14"/>
        <v>0</v>
      </c>
      <c r="BF31">
        <f t="shared" si="15"/>
        <v>0</v>
      </c>
      <c r="BG31">
        <f t="shared" si="16"/>
        <v>0</v>
      </c>
      <c r="BH31">
        <f t="shared" si="17"/>
        <v>2.0162701949464793E-4</v>
      </c>
      <c r="BI31">
        <f t="shared" si="18"/>
        <v>0</v>
      </c>
      <c r="BJ31">
        <f t="shared" si="19"/>
        <v>0</v>
      </c>
      <c r="BK31">
        <f t="shared" si="20"/>
        <v>1.9530972384468507E-4</v>
      </c>
      <c r="BL31">
        <f t="shared" si="21"/>
        <v>2.6427353469011297E-4</v>
      </c>
      <c r="BM31">
        <f t="shared" si="22"/>
        <v>0</v>
      </c>
      <c r="BN31">
        <f t="shared" si="23"/>
        <v>0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31"/>
        <v>0</v>
      </c>
      <c r="BT31">
        <f t="shared" si="32"/>
        <v>5.5750134110922232E-4</v>
      </c>
      <c r="BU31">
        <f t="shared" si="33"/>
        <v>0</v>
      </c>
      <c r="BV31">
        <f t="shared" si="34"/>
        <v>0</v>
      </c>
      <c r="BW31">
        <f t="shared" si="35"/>
        <v>0</v>
      </c>
      <c r="BX31">
        <f t="shared" si="36"/>
        <v>0</v>
      </c>
      <c r="BY31">
        <f t="shared" si="37"/>
        <v>0</v>
      </c>
      <c r="BZ31">
        <f t="shared" si="38"/>
        <v>1.7109342385316078E-4</v>
      </c>
    </row>
    <row r="32" spans="1:78" x14ac:dyDescent="0.25">
      <c r="A32" t="s">
        <v>423</v>
      </c>
      <c r="B32" t="s">
        <v>215</v>
      </c>
      <c r="C32">
        <v>158</v>
      </c>
      <c r="D32">
        <v>0</v>
      </c>
      <c r="E32">
        <v>57</v>
      </c>
      <c r="F32">
        <v>59</v>
      </c>
      <c r="G32">
        <v>0</v>
      </c>
      <c r="H32">
        <v>263</v>
      </c>
      <c r="I32">
        <v>0</v>
      </c>
      <c r="J32">
        <v>54</v>
      </c>
      <c r="K32">
        <v>235</v>
      </c>
      <c r="L32">
        <v>61554</v>
      </c>
      <c r="M32">
        <v>75</v>
      </c>
      <c r="N32">
        <v>0</v>
      </c>
      <c r="O32">
        <v>0</v>
      </c>
      <c r="P32">
        <v>1993</v>
      </c>
      <c r="Q32">
        <v>101</v>
      </c>
      <c r="R32">
        <v>0</v>
      </c>
      <c r="S32">
        <v>0</v>
      </c>
      <c r="T32">
        <v>0</v>
      </c>
      <c r="U32">
        <v>56</v>
      </c>
      <c r="V32">
        <v>0</v>
      </c>
      <c r="W32">
        <v>0</v>
      </c>
      <c r="X32">
        <v>126</v>
      </c>
      <c r="Y32">
        <v>111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786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51</v>
      </c>
      <c r="AN32">
        <v>395198</v>
      </c>
      <c r="AP32">
        <f t="shared" si="2"/>
        <v>3.9979959412750067E-4</v>
      </c>
      <c r="AQ32">
        <f t="shared" si="28"/>
        <v>0</v>
      </c>
      <c r="AR32">
        <f t="shared" si="29"/>
        <v>1.4423149914726289E-4</v>
      </c>
      <c r="AS32">
        <f t="shared" si="30"/>
        <v>1.4929225350330719E-4</v>
      </c>
      <c r="AT32">
        <f t="shared" si="3"/>
        <v>0</v>
      </c>
      <c r="AU32">
        <f t="shared" si="4"/>
        <v>6.6548919781982705E-4</v>
      </c>
      <c r="AV32">
        <f t="shared" si="5"/>
        <v>0</v>
      </c>
      <c r="AW32">
        <f t="shared" si="6"/>
        <v>1.3664036761319641E-4</v>
      </c>
      <c r="AX32">
        <f t="shared" si="7"/>
        <v>5.9463863683520662E-4</v>
      </c>
      <c r="AY32">
        <f t="shared" si="8"/>
        <v>0.15575483681597579</v>
      </c>
      <c r="AZ32">
        <f t="shared" si="9"/>
        <v>1.8977828835166171E-4</v>
      </c>
      <c r="BA32">
        <f t="shared" si="10"/>
        <v>0</v>
      </c>
      <c r="BB32">
        <f t="shared" si="11"/>
        <v>0</v>
      </c>
      <c r="BC32">
        <f t="shared" si="12"/>
        <v>5.0430417157981567E-3</v>
      </c>
      <c r="BD32">
        <f t="shared" si="13"/>
        <v>2.5556809498023778E-4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1.4170112196924074E-4</v>
      </c>
      <c r="BI32">
        <f t="shared" si="18"/>
        <v>0</v>
      </c>
      <c r="BJ32">
        <f t="shared" si="19"/>
        <v>0</v>
      </c>
      <c r="BK32">
        <f t="shared" si="20"/>
        <v>3.1882752443079164E-4</v>
      </c>
      <c r="BL32">
        <f t="shared" si="21"/>
        <v>2.8087186676045933E-4</v>
      </c>
      <c r="BM32">
        <f t="shared" si="22"/>
        <v>0</v>
      </c>
      <c r="BN32">
        <f t="shared" si="23"/>
        <v>0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31"/>
        <v>0</v>
      </c>
      <c r="BT32">
        <f t="shared" si="32"/>
        <v>1.9888764619254147E-3</v>
      </c>
      <c r="BU32">
        <f t="shared" si="33"/>
        <v>0</v>
      </c>
      <c r="BV32">
        <f t="shared" si="34"/>
        <v>0</v>
      </c>
      <c r="BW32">
        <f t="shared" si="35"/>
        <v>0</v>
      </c>
      <c r="BX32">
        <f t="shared" si="36"/>
        <v>0</v>
      </c>
      <c r="BY32">
        <f t="shared" si="37"/>
        <v>0</v>
      </c>
      <c r="BZ32">
        <f t="shared" si="38"/>
        <v>1.2904923607912996E-4</v>
      </c>
    </row>
    <row r="33" spans="1:78" x14ac:dyDescent="0.25">
      <c r="A33" t="s">
        <v>423</v>
      </c>
      <c r="B33" t="s">
        <v>34</v>
      </c>
      <c r="C33">
        <v>10905</v>
      </c>
      <c r="D33">
        <v>2202</v>
      </c>
      <c r="E33">
        <v>8352</v>
      </c>
      <c r="F33">
        <v>7450</v>
      </c>
      <c r="G33">
        <v>270</v>
      </c>
      <c r="H33">
        <v>9448</v>
      </c>
      <c r="I33">
        <v>930</v>
      </c>
      <c r="J33">
        <v>2095</v>
      </c>
      <c r="K33">
        <v>3916</v>
      </c>
      <c r="L33">
        <v>3301</v>
      </c>
      <c r="M33">
        <v>493</v>
      </c>
      <c r="N33">
        <v>238</v>
      </c>
      <c r="O33">
        <v>200</v>
      </c>
      <c r="P33">
        <v>24979</v>
      </c>
      <c r="Q33">
        <v>483</v>
      </c>
      <c r="R33">
        <v>1464</v>
      </c>
      <c r="S33">
        <v>852</v>
      </c>
      <c r="T33">
        <v>115</v>
      </c>
      <c r="U33">
        <v>154</v>
      </c>
      <c r="V33">
        <v>220</v>
      </c>
      <c r="W33">
        <v>529</v>
      </c>
      <c r="X33">
        <v>2022</v>
      </c>
      <c r="Y33">
        <v>7560</v>
      </c>
      <c r="Z33">
        <v>2182</v>
      </c>
      <c r="AA33">
        <v>822</v>
      </c>
      <c r="AB33">
        <v>924</v>
      </c>
      <c r="AC33">
        <v>323</v>
      </c>
      <c r="AD33">
        <v>0</v>
      </c>
      <c r="AE33">
        <v>116</v>
      </c>
      <c r="AF33">
        <v>9675</v>
      </c>
      <c r="AG33">
        <v>1288</v>
      </c>
      <c r="AH33">
        <v>290</v>
      </c>
      <c r="AI33">
        <v>94</v>
      </c>
      <c r="AJ33">
        <v>178</v>
      </c>
      <c r="AK33">
        <v>229</v>
      </c>
      <c r="AL33">
        <v>0</v>
      </c>
      <c r="AM33">
        <v>0</v>
      </c>
      <c r="AN33">
        <v>609976</v>
      </c>
      <c r="AP33">
        <f t="shared" si="2"/>
        <v>1.7877752567314123E-2</v>
      </c>
      <c r="AQ33">
        <f t="shared" si="28"/>
        <v>3.609978097498918E-3</v>
      </c>
      <c r="AR33">
        <f t="shared" si="29"/>
        <v>1.3692341993783361E-2</v>
      </c>
      <c r="AS33">
        <f t="shared" si="30"/>
        <v>1.2213595288994976E-2</v>
      </c>
      <c r="AT33">
        <f t="shared" si="3"/>
        <v>4.4264036617834145E-4</v>
      </c>
      <c r="AU33">
        <f t="shared" si="4"/>
        <v>1.5489133998714703E-2</v>
      </c>
      <c r="AV33">
        <f t="shared" si="5"/>
        <v>1.5246501501698427E-3</v>
      </c>
      <c r="AW33">
        <f t="shared" si="6"/>
        <v>3.4345613597912051E-3</v>
      </c>
      <c r="AX33">
        <f t="shared" si="7"/>
        <v>6.4199247183495747E-3</v>
      </c>
      <c r="AY33">
        <f t="shared" si="8"/>
        <v>5.4116883287211297E-3</v>
      </c>
      <c r="AZ33">
        <f t="shared" si="9"/>
        <v>8.0822852046637901E-4</v>
      </c>
      <c r="BA33">
        <f t="shared" si="10"/>
        <v>3.9017928574238987E-4</v>
      </c>
      <c r="BB33">
        <f t="shared" si="11"/>
        <v>3.2788175272469738E-4</v>
      </c>
      <c r="BC33">
        <f t="shared" si="12"/>
        <v>4.0950791506551079E-2</v>
      </c>
      <c r="BD33">
        <f t="shared" si="13"/>
        <v>7.9183443283014417E-4</v>
      </c>
      <c r="BE33">
        <f t="shared" si="14"/>
        <v>2.4000944299447848E-3</v>
      </c>
      <c r="BF33">
        <f t="shared" si="15"/>
        <v>1.3967762666072109E-3</v>
      </c>
      <c r="BG33">
        <f t="shared" si="16"/>
        <v>1.88532007816701E-4</v>
      </c>
      <c r="BH33">
        <f t="shared" si="17"/>
        <v>2.5246894959801697E-4</v>
      </c>
      <c r="BI33">
        <f t="shared" si="18"/>
        <v>3.6066992799716711E-4</v>
      </c>
      <c r="BJ33">
        <f t="shared" si="19"/>
        <v>8.6724723595682453E-4</v>
      </c>
      <c r="BK33">
        <f t="shared" si="20"/>
        <v>3.3148845200466903E-3</v>
      </c>
      <c r="BL33">
        <f t="shared" si="21"/>
        <v>1.2393930252993561E-2</v>
      </c>
      <c r="BM33">
        <f t="shared" si="22"/>
        <v>3.5771899222264481E-3</v>
      </c>
      <c r="BN33">
        <f t="shared" si="23"/>
        <v>1.3475940036985063E-3</v>
      </c>
      <c r="BO33">
        <f t="shared" si="24"/>
        <v>1.5148136975881019E-3</v>
      </c>
      <c r="BP33">
        <f t="shared" si="25"/>
        <v>5.2952903065038625E-4</v>
      </c>
      <c r="BQ33">
        <f t="shared" si="26"/>
        <v>0</v>
      </c>
      <c r="BR33">
        <f t="shared" si="27"/>
        <v>1.9017141658032448E-4</v>
      </c>
      <c r="BS33">
        <f t="shared" si="31"/>
        <v>1.5861279788057236E-2</v>
      </c>
      <c r="BT33">
        <f t="shared" si="32"/>
        <v>2.1115584875470508E-3</v>
      </c>
      <c r="BU33">
        <f t="shared" si="33"/>
        <v>4.7542854145081118E-4</v>
      </c>
      <c r="BV33">
        <f t="shared" si="34"/>
        <v>1.5410442378060776E-4</v>
      </c>
      <c r="BW33">
        <f t="shared" si="35"/>
        <v>2.9181475992498063E-4</v>
      </c>
      <c r="BX33">
        <f t="shared" si="36"/>
        <v>3.7542460686977846E-4</v>
      </c>
      <c r="BY33">
        <f t="shared" si="37"/>
        <v>0</v>
      </c>
      <c r="BZ33">
        <f t="shared" si="38"/>
        <v>0</v>
      </c>
    </row>
    <row r="34" spans="1:78" x14ac:dyDescent="0.25">
      <c r="A34" t="s">
        <v>423</v>
      </c>
      <c r="B34" t="s">
        <v>50</v>
      </c>
      <c r="C34">
        <v>200</v>
      </c>
      <c r="D34">
        <v>0</v>
      </c>
      <c r="E34">
        <v>0</v>
      </c>
      <c r="F34">
        <v>59</v>
      </c>
      <c r="G34">
        <v>0</v>
      </c>
      <c r="H34">
        <v>170</v>
      </c>
      <c r="I34">
        <v>0</v>
      </c>
      <c r="J34">
        <v>80</v>
      </c>
      <c r="K34">
        <v>228</v>
      </c>
      <c r="L34">
        <v>477</v>
      </c>
      <c r="M34">
        <v>65</v>
      </c>
      <c r="N34">
        <v>0</v>
      </c>
      <c r="O34">
        <v>68</v>
      </c>
      <c r="P34">
        <v>1289</v>
      </c>
      <c r="Q34">
        <v>128</v>
      </c>
      <c r="R34">
        <v>0</v>
      </c>
      <c r="S34">
        <v>0</v>
      </c>
      <c r="T34">
        <v>0</v>
      </c>
      <c r="U34">
        <v>84</v>
      </c>
      <c r="V34">
        <v>0</v>
      </c>
      <c r="W34">
        <v>0</v>
      </c>
      <c r="X34">
        <v>84</v>
      </c>
      <c r="Y34">
        <v>208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378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367898</v>
      </c>
      <c r="AP34">
        <f t="shared" si="2"/>
        <v>5.436289406302834E-4</v>
      </c>
      <c r="AQ34">
        <f t="shared" si="28"/>
        <v>0</v>
      </c>
      <c r="AR34">
        <f t="shared" si="29"/>
        <v>0</v>
      </c>
      <c r="AS34">
        <f t="shared" si="30"/>
        <v>1.6037053748593359E-4</v>
      </c>
      <c r="AT34">
        <f t="shared" si="3"/>
        <v>0</v>
      </c>
      <c r="AU34">
        <f t="shared" si="4"/>
        <v>4.6208459953574091E-4</v>
      </c>
      <c r="AV34">
        <f t="shared" si="5"/>
        <v>0</v>
      </c>
      <c r="AW34">
        <f t="shared" si="6"/>
        <v>2.1745157625211334E-4</v>
      </c>
      <c r="AX34">
        <f t="shared" si="7"/>
        <v>6.1973699231852311E-4</v>
      </c>
      <c r="AY34">
        <f t="shared" si="8"/>
        <v>1.296555023403226E-3</v>
      </c>
      <c r="AZ34">
        <f t="shared" si="9"/>
        <v>1.766794057048421E-4</v>
      </c>
      <c r="BA34">
        <f t="shared" si="10"/>
        <v>0</v>
      </c>
      <c r="BB34">
        <f t="shared" si="11"/>
        <v>1.8483383981429636E-4</v>
      </c>
      <c r="BC34">
        <f t="shared" si="12"/>
        <v>3.5036885223621765E-3</v>
      </c>
      <c r="BD34">
        <f t="shared" si="13"/>
        <v>3.4792252200338135E-4</v>
      </c>
      <c r="BE34">
        <f t="shared" si="14"/>
        <v>0</v>
      </c>
      <c r="BF34">
        <f t="shared" si="15"/>
        <v>0</v>
      </c>
      <c r="BG34">
        <f t="shared" si="16"/>
        <v>0</v>
      </c>
      <c r="BH34">
        <f t="shared" si="17"/>
        <v>2.2832415506471903E-4</v>
      </c>
      <c r="BI34">
        <f t="shared" si="18"/>
        <v>0</v>
      </c>
      <c r="BJ34">
        <f t="shared" si="19"/>
        <v>0</v>
      </c>
      <c r="BK34">
        <f t="shared" si="20"/>
        <v>2.2832415506471903E-4</v>
      </c>
      <c r="BL34">
        <f t="shared" si="21"/>
        <v>5.6537409825549478E-4</v>
      </c>
      <c r="BM34">
        <f t="shared" si="22"/>
        <v>0</v>
      </c>
      <c r="BN34">
        <f t="shared" si="23"/>
        <v>0</v>
      </c>
      <c r="BO34">
        <f t="shared" si="24"/>
        <v>0</v>
      </c>
      <c r="BP34">
        <f t="shared" si="25"/>
        <v>0</v>
      </c>
      <c r="BQ34">
        <f t="shared" si="26"/>
        <v>0</v>
      </c>
      <c r="BR34">
        <f t="shared" si="27"/>
        <v>0</v>
      </c>
      <c r="BS34">
        <f t="shared" si="31"/>
        <v>0</v>
      </c>
      <c r="BT34">
        <f t="shared" si="32"/>
        <v>1.0274586977912356E-3</v>
      </c>
      <c r="BU34">
        <f t="shared" si="33"/>
        <v>0</v>
      </c>
      <c r="BV34">
        <f t="shared" si="34"/>
        <v>0</v>
      </c>
      <c r="BW34">
        <f t="shared" si="35"/>
        <v>0</v>
      </c>
      <c r="BX34">
        <f t="shared" si="36"/>
        <v>0</v>
      </c>
      <c r="BY34">
        <f t="shared" si="37"/>
        <v>0</v>
      </c>
      <c r="BZ34">
        <f t="shared" si="38"/>
        <v>0</v>
      </c>
    </row>
    <row r="35" spans="1:78" x14ac:dyDescent="0.25">
      <c r="A35" t="s">
        <v>423</v>
      </c>
      <c r="B35" t="s">
        <v>58</v>
      </c>
      <c r="C35">
        <v>1360</v>
      </c>
      <c r="D35">
        <v>169</v>
      </c>
      <c r="E35">
        <v>785</v>
      </c>
      <c r="F35">
        <v>518</v>
      </c>
      <c r="G35">
        <v>0</v>
      </c>
      <c r="H35">
        <v>1464</v>
      </c>
      <c r="I35">
        <v>67</v>
      </c>
      <c r="J35">
        <v>163</v>
      </c>
      <c r="K35">
        <v>350</v>
      </c>
      <c r="L35">
        <v>4371</v>
      </c>
      <c r="M35">
        <v>81</v>
      </c>
      <c r="N35">
        <v>0</v>
      </c>
      <c r="O35">
        <v>119</v>
      </c>
      <c r="P35">
        <v>3034</v>
      </c>
      <c r="Q35">
        <v>211</v>
      </c>
      <c r="R35">
        <v>51</v>
      </c>
      <c r="S35">
        <v>138</v>
      </c>
      <c r="T35">
        <v>0</v>
      </c>
      <c r="U35">
        <v>79</v>
      </c>
      <c r="V35">
        <v>53</v>
      </c>
      <c r="W35">
        <v>57</v>
      </c>
      <c r="X35">
        <v>173</v>
      </c>
      <c r="Y35">
        <v>957</v>
      </c>
      <c r="Z35">
        <v>195</v>
      </c>
      <c r="AA35">
        <v>78</v>
      </c>
      <c r="AB35">
        <v>99</v>
      </c>
      <c r="AC35">
        <v>0</v>
      </c>
      <c r="AD35">
        <v>0</v>
      </c>
      <c r="AE35">
        <v>0</v>
      </c>
      <c r="AF35">
        <v>872</v>
      </c>
      <c r="AG35">
        <v>10383</v>
      </c>
      <c r="AH35">
        <v>57</v>
      </c>
      <c r="AI35">
        <v>0</v>
      </c>
      <c r="AJ35">
        <v>0</v>
      </c>
      <c r="AK35">
        <v>0</v>
      </c>
      <c r="AL35">
        <v>0</v>
      </c>
      <c r="AM35">
        <v>89</v>
      </c>
      <c r="AN35">
        <v>391905</v>
      </c>
      <c r="AP35">
        <f t="shared" si="2"/>
        <v>3.4702287544175247E-3</v>
      </c>
      <c r="AQ35">
        <f t="shared" si="28"/>
        <v>4.3122695551217768E-4</v>
      </c>
      <c r="AR35">
        <f t="shared" si="29"/>
        <v>2.0030364501601155E-3</v>
      </c>
      <c r="AS35">
        <f t="shared" si="30"/>
        <v>1.3217488932266749E-3</v>
      </c>
      <c r="AT35">
        <f t="shared" si="3"/>
        <v>0</v>
      </c>
      <c r="AU35">
        <f t="shared" si="4"/>
        <v>3.7355991885788648E-3</v>
      </c>
      <c r="AV35">
        <f t="shared" si="5"/>
        <v>1.7095979893086335E-4</v>
      </c>
      <c r="AW35">
        <f t="shared" si="6"/>
        <v>4.159171227721004E-4</v>
      </c>
      <c r="AX35">
        <f t="shared" si="7"/>
        <v>8.9307357650451002E-4</v>
      </c>
      <c r="AY35">
        <f t="shared" si="8"/>
        <v>1.1153213151146323E-2</v>
      </c>
      <c r="AZ35">
        <f t="shared" si="9"/>
        <v>2.0668274199104375E-4</v>
      </c>
      <c r="BA35">
        <f t="shared" si="10"/>
        <v>0</v>
      </c>
      <c r="BB35">
        <f t="shared" si="11"/>
        <v>3.0364501601153342E-4</v>
      </c>
      <c r="BC35">
        <f t="shared" si="12"/>
        <v>7.7416720888990953E-3</v>
      </c>
      <c r="BD35">
        <f t="shared" si="13"/>
        <v>5.3839578469271889E-4</v>
      </c>
      <c r="BE35">
        <f t="shared" si="14"/>
        <v>1.3013357829065716E-4</v>
      </c>
      <c r="BF35">
        <f t="shared" si="15"/>
        <v>3.5212615302177821E-4</v>
      </c>
      <c r="BG35">
        <f t="shared" si="16"/>
        <v>0</v>
      </c>
      <c r="BH35">
        <f t="shared" si="17"/>
        <v>2.0157946441101799E-4</v>
      </c>
      <c r="BI35">
        <f t="shared" si="18"/>
        <v>1.3523685587068295E-4</v>
      </c>
      <c r="BJ35">
        <f t="shared" si="19"/>
        <v>1.454434110307345E-4</v>
      </c>
      <c r="BK35">
        <f t="shared" si="20"/>
        <v>4.4143351067222925E-4</v>
      </c>
      <c r="BL35">
        <f t="shared" si="21"/>
        <v>2.4419183220423316E-3</v>
      </c>
      <c r="BM35">
        <f t="shared" si="22"/>
        <v>4.9756956405251271E-4</v>
      </c>
      <c r="BN35">
        <f t="shared" si="23"/>
        <v>1.9902782562100508E-4</v>
      </c>
      <c r="BO35">
        <f t="shared" si="24"/>
        <v>2.5261224021127572E-4</v>
      </c>
      <c r="BP35">
        <f t="shared" si="25"/>
        <v>0</v>
      </c>
      <c r="BQ35">
        <f t="shared" si="26"/>
        <v>0</v>
      </c>
      <c r="BR35">
        <f t="shared" si="27"/>
        <v>0</v>
      </c>
      <c r="BS35">
        <f t="shared" si="31"/>
        <v>2.2250290248912365E-3</v>
      </c>
      <c r="BT35">
        <f t="shared" si="32"/>
        <v>2.6493665556703794E-2</v>
      </c>
      <c r="BU35">
        <f t="shared" si="33"/>
        <v>1.454434110307345E-4</v>
      </c>
      <c r="BV35">
        <f t="shared" si="34"/>
        <v>0</v>
      </c>
      <c r="BW35">
        <f t="shared" si="35"/>
        <v>0</v>
      </c>
      <c r="BX35">
        <f t="shared" si="36"/>
        <v>0</v>
      </c>
      <c r="BY35">
        <f t="shared" si="37"/>
        <v>0</v>
      </c>
      <c r="BZ35">
        <f t="shared" si="38"/>
        <v>2.2709585231114684E-4</v>
      </c>
    </row>
    <row r="36" spans="1:78" x14ac:dyDescent="0.25">
      <c r="A36" t="s">
        <v>423</v>
      </c>
      <c r="B36" t="s">
        <v>66</v>
      </c>
      <c r="C36">
        <v>13472</v>
      </c>
      <c r="D36">
        <v>2087</v>
      </c>
      <c r="E36">
        <v>15932</v>
      </c>
      <c r="F36">
        <v>35469</v>
      </c>
      <c r="G36">
        <v>513</v>
      </c>
      <c r="H36">
        <v>44024</v>
      </c>
      <c r="I36">
        <v>806</v>
      </c>
      <c r="J36">
        <v>2150</v>
      </c>
      <c r="K36">
        <v>2147</v>
      </c>
      <c r="L36">
        <v>3782</v>
      </c>
      <c r="M36">
        <v>452</v>
      </c>
      <c r="N36">
        <v>94</v>
      </c>
      <c r="O36">
        <v>178</v>
      </c>
      <c r="P36">
        <v>12818</v>
      </c>
      <c r="Q36">
        <v>1272</v>
      </c>
      <c r="R36">
        <v>510</v>
      </c>
      <c r="S36">
        <v>222</v>
      </c>
      <c r="T36">
        <v>0</v>
      </c>
      <c r="U36">
        <v>87</v>
      </c>
      <c r="V36">
        <v>90</v>
      </c>
      <c r="W36">
        <v>96</v>
      </c>
      <c r="X36">
        <v>666</v>
      </c>
      <c r="Y36">
        <v>3415</v>
      </c>
      <c r="Z36">
        <v>973</v>
      </c>
      <c r="AA36">
        <v>343</v>
      </c>
      <c r="AB36">
        <v>240</v>
      </c>
      <c r="AC36">
        <v>111</v>
      </c>
      <c r="AD36">
        <v>0</v>
      </c>
      <c r="AE36">
        <v>63</v>
      </c>
      <c r="AF36">
        <v>3881</v>
      </c>
      <c r="AG36">
        <v>1353</v>
      </c>
      <c r="AH36">
        <v>162</v>
      </c>
      <c r="AI36">
        <v>145</v>
      </c>
      <c r="AJ36">
        <v>71</v>
      </c>
      <c r="AK36">
        <v>135</v>
      </c>
      <c r="AL36">
        <v>0</v>
      </c>
      <c r="AM36">
        <v>0</v>
      </c>
      <c r="AN36">
        <v>541923</v>
      </c>
      <c r="AP36">
        <f t="shared" si="2"/>
        <v>2.4859620278157597E-2</v>
      </c>
      <c r="AQ36">
        <f t="shared" si="28"/>
        <v>3.8511006176154177E-3</v>
      </c>
      <c r="AR36">
        <f t="shared" si="29"/>
        <v>2.9399010560540888E-2</v>
      </c>
      <c r="AS36">
        <f t="shared" si="30"/>
        <v>6.5450257693436154E-2</v>
      </c>
      <c r="AT36">
        <f t="shared" si="3"/>
        <v>9.4662894913114968E-4</v>
      </c>
      <c r="AU36">
        <f t="shared" si="4"/>
        <v>8.1236633248634949E-2</v>
      </c>
      <c r="AV36">
        <f t="shared" si="5"/>
        <v>1.4872961656914358E-3</v>
      </c>
      <c r="AW36">
        <f t="shared" si="6"/>
        <v>3.9673532955788919E-3</v>
      </c>
      <c r="AX36">
        <f t="shared" si="7"/>
        <v>3.9618174537711078E-3</v>
      </c>
      <c r="AY36">
        <f t="shared" si="8"/>
        <v>6.9788512390136608E-3</v>
      </c>
      <c r="AZ36">
        <f t="shared" si="9"/>
        <v>8.3406683237286481E-4</v>
      </c>
      <c r="BA36">
        <f t="shared" si="10"/>
        <v>1.7345637664391435E-4</v>
      </c>
      <c r="BB36">
        <f t="shared" si="11"/>
        <v>3.2845994726188039E-4</v>
      </c>
      <c r="BC36">
        <f t="shared" si="12"/>
        <v>2.3652806764060577E-2</v>
      </c>
      <c r="BD36">
        <f t="shared" si="13"/>
        <v>2.3471969265006281E-3</v>
      </c>
      <c r="BE36">
        <f t="shared" si="14"/>
        <v>9.4109310732336509E-4</v>
      </c>
      <c r="BF36">
        <f t="shared" si="15"/>
        <v>4.0965229377605306E-4</v>
      </c>
      <c r="BG36">
        <f t="shared" si="16"/>
        <v>0</v>
      </c>
      <c r="BH36">
        <f t="shared" si="17"/>
        <v>1.6053941242575052E-4</v>
      </c>
      <c r="BI36">
        <f t="shared" si="18"/>
        <v>1.6607525423353503E-4</v>
      </c>
      <c r="BJ36">
        <f t="shared" si="19"/>
        <v>1.7714693784910403E-4</v>
      </c>
      <c r="BK36">
        <f t="shared" si="20"/>
        <v>1.2289568813281591E-3</v>
      </c>
      <c r="BL36">
        <f t="shared" si="21"/>
        <v>6.3016332578613565E-3</v>
      </c>
      <c r="BM36">
        <f t="shared" si="22"/>
        <v>1.7954580263247731E-3</v>
      </c>
      <c r="BN36">
        <f t="shared" si="23"/>
        <v>6.3293124669002788E-4</v>
      </c>
      <c r="BO36">
        <f t="shared" si="24"/>
        <v>4.4286734462276007E-4</v>
      </c>
      <c r="BP36">
        <f t="shared" si="25"/>
        <v>2.0482614688802653E-4</v>
      </c>
      <c r="BQ36">
        <f t="shared" si="26"/>
        <v>0</v>
      </c>
      <c r="BR36">
        <f t="shared" si="27"/>
        <v>1.1625267796347452E-4</v>
      </c>
      <c r="BS36">
        <f t="shared" si="31"/>
        <v>7.1615340186705493E-3</v>
      </c>
      <c r="BT36">
        <f t="shared" si="32"/>
        <v>2.49666465531081E-3</v>
      </c>
      <c r="BU36">
        <f t="shared" si="33"/>
        <v>2.9893545762036305E-4</v>
      </c>
      <c r="BV36">
        <f t="shared" si="34"/>
        <v>2.6756568737625085E-4</v>
      </c>
      <c r="BW36">
        <f t="shared" si="35"/>
        <v>1.3101492278423318E-4</v>
      </c>
      <c r="BX36">
        <f t="shared" si="36"/>
        <v>2.4911288135030254E-4</v>
      </c>
      <c r="BY36">
        <f t="shared" si="37"/>
        <v>0</v>
      </c>
      <c r="BZ36">
        <f t="shared" si="38"/>
        <v>0</v>
      </c>
    </row>
    <row r="37" spans="1:78" x14ac:dyDescent="0.25">
      <c r="A37" t="s">
        <v>423</v>
      </c>
      <c r="B37" t="s">
        <v>74</v>
      </c>
      <c r="C37">
        <v>332</v>
      </c>
      <c r="D37">
        <v>69</v>
      </c>
      <c r="E37">
        <v>201</v>
      </c>
      <c r="F37">
        <v>824</v>
      </c>
      <c r="G37">
        <v>0</v>
      </c>
      <c r="H37">
        <v>960</v>
      </c>
      <c r="I37">
        <v>48</v>
      </c>
      <c r="J37">
        <v>76</v>
      </c>
      <c r="K37">
        <v>292</v>
      </c>
      <c r="L37">
        <v>241</v>
      </c>
      <c r="M37">
        <v>81</v>
      </c>
      <c r="N37">
        <v>0</v>
      </c>
      <c r="O37">
        <v>49</v>
      </c>
      <c r="P37">
        <v>5545</v>
      </c>
      <c r="Q37">
        <v>196</v>
      </c>
      <c r="R37">
        <v>0</v>
      </c>
      <c r="S37">
        <v>0</v>
      </c>
      <c r="T37">
        <v>0</v>
      </c>
      <c r="U37">
        <v>97</v>
      </c>
      <c r="V37">
        <v>0</v>
      </c>
      <c r="W37">
        <v>0</v>
      </c>
      <c r="X37">
        <v>48</v>
      </c>
      <c r="Y37">
        <v>254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675</v>
      </c>
      <c r="AH37">
        <v>0</v>
      </c>
      <c r="AI37">
        <v>0</v>
      </c>
      <c r="AJ37">
        <v>0</v>
      </c>
      <c r="AK37">
        <v>49</v>
      </c>
      <c r="AL37">
        <v>0</v>
      </c>
      <c r="AM37">
        <v>80</v>
      </c>
      <c r="AN37">
        <v>388127</v>
      </c>
      <c r="AP37">
        <f t="shared" si="2"/>
        <v>8.553901171523754E-4</v>
      </c>
      <c r="AQ37">
        <f t="shared" si="28"/>
        <v>1.7777686169733102E-4</v>
      </c>
      <c r="AR37">
        <f t="shared" si="29"/>
        <v>5.1787172755309474E-4</v>
      </c>
      <c r="AS37">
        <f t="shared" si="30"/>
        <v>2.1230164353420399E-3</v>
      </c>
      <c r="AT37">
        <f t="shared" si="3"/>
        <v>0</v>
      </c>
      <c r="AU37">
        <f t="shared" si="4"/>
        <v>2.4734172062237359E-3</v>
      </c>
      <c r="AV37">
        <f t="shared" si="5"/>
        <v>1.2367086031118681E-4</v>
      </c>
      <c r="AW37">
        <f t="shared" si="6"/>
        <v>1.9581219549271245E-4</v>
      </c>
      <c r="AX37">
        <f t="shared" si="7"/>
        <v>7.5233106689305302E-4</v>
      </c>
      <c r="AY37">
        <f t="shared" si="8"/>
        <v>6.2093077781241702E-4</v>
      </c>
      <c r="AZ37">
        <f t="shared" si="9"/>
        <v>2.0869457677512773E-4</v>
      </c>
      <c r="BA37">
        <f t="shared" si="10"/>
        <v>0</v>
      </c>
      <c r="BB37">
        <f t="shared" si="11"/>
        <v>1.2624733656766985E-4</v>
      </c>
      <c r="BC37">
        <f t="shared" si="12"/>
        <v>1.4286560842198559E-2</v>
      </c>
      <c r="BD37">
        <f t="shared" si="13"/>
        <v>5.0498934627067941E-4</v>
      </c>
      <c r="BE37">
        <f t="shared" si="14"/>
        <v>0</v>
      </c>
      <c r="BF37">
        <f t="shared" si="15"/>
        <v>0</v>
      </c>
      <c r="BG37">
        <f t="shared" si="16"/>
        <v>0</v>
      </c>
      <c r="BH37">
        <f t="shared" si="17"/>
        <v>2.4991819687885666E-4</v>
      </c>
      <c r="BI37">
        <f t="shared" si="18"/>
        <v>0</v>
      </c>
      <c r="BJ37">
        <f t="shared" si="19"/>
        <v>0</v>
      </c>
      <c r="BK37">
        <f t="shared" si="20"/>
        <v>1.2367086031118681E-4</v>
      </c>
      <c r="BL37">
        <f t="shared" si="21"/>
        <v>6.5442496914669683E-4</v>
      </c>
      <c r="BM37">
        <f t="shared" si="22"/>
        <v>0</v>
      </c>
      <c r="BN37">
        <f t="shared" si="23"/>
        <v>0</v>
      </c>
      <c r="BO37">
        <f t="shared" si="24"/>
        <v>0</v>
      </c>
      <c r="BP37">
        <f t="shared" si="25"/>
        <v>0</v>
      </c>
      <c r="BQ37">
        <f t="shared" si="26"/>
        <v>0</v>
      </c>
      <c r="BR37">
        <f t="shared" si="27"/>
        <v>0</v>
      </c>
      <c r="BS37">
        <f t="shared" si="31"/>
        <v>0</v>
      </c>
      <c r="BT37">
        <f t="shared" si="32"/>
        <v>1.7391214731260643E-3</v>
      </c>
      <c r="BU37">
        <f t="shared" si="33"/>
        <v>0</v>
      </c>
      <c r="BV37">
        <f t="shared" si="34"/>
        <v>0</v>
      </c>
      <c r="BW37">
        <f t="shared" si="35"/>
        <v>0</v>
      </c>
      <c r="BX37">
        <f t="shared" si="36"/>
        <v>1.2624733656766985E-4</v>
      </c>
      <c r="BY37">
        <f t="shared" si="37"/>
        <v>0</v>
      </c>
      <c r="BZ37">
        <f t="shared" si="38"/>
        <v>2.0611810051864466E-4</v>
      </c>
    </row>
    <row r="38" spans="1:78" x14ac:dyDescent="0.25">
      <c r="A38" t="s">
        <v>423</v>
      </c>
      <c r="B38" t="s">
        <v>485</v>
      </c>
      <c r="C38">
        <v>277</v>
      </c>
      <c r="D38">
        <v>54</v>
      </c>
      <c r="E38">
        <v>68</v>
      </c>
      <c r="F38">
        <v>153</v>
      </c>
      <c r="G38">
        <v>0</v>
      </c>
      <c r="H38">
        <v>279</v>
      </c>
      <c r="I38">
        <v>0</v>
      </c>
      <c r="J38">
        <v>82</v>
      </c>
      <c r="K38">
        <v>174</v>
      </c>
      <c r="L38">
        <v>177</v>
      </c>
      <c r="M38">
        <v>53</v>
      </c>
      <c r="N38">
        <v>0</v>
      </c>
      <c r="O38">
        <v>71</v>
      </c>
      <c r="P38">
        <v>5395</v>
      </c>
      <c r="Q38">
        <v>149</v>
      </c>
      <c r="R38">
        <v>0</v>
      </c>
      <c r="S38">
        <v>0</v>
      </c>
      <c r="T38">
        <v>0</v>
      </c>
      <c r="U38">
        <v>103</v>
      </c>
      <c r="V38">
        <v>0</v>
      </c>
      <c r="W38">
        <v>34</v>
      </c>
      <c r="X38">
        <v>0</v>
      </c>
      <c r="Y38">
        <v>388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315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51</v>
      </c>
      <c r="AN38">
        <v>247760</v>
      </c>
      <c r="AP38">
        <f t="shared" si="2"/>
        <v>1.1180174362286084E-3</v>
      </c>
      <c r="AQ38">
        <f t="shared" si="28"/>
        <v>2.1795285760413304E-4</v>
      </c>
      <c r="AR38">
        <f t="shared" si="29"/>
        <v>2.7445915402001935E-4</v>
      </c>
      <c r="AS38">
        <f t="shared" si="30"/>
        <v>6.1753309654504363E-4</v>
      </c>
      <c r="AT38">
        <f t="shared" si="3"/>
        <v>0</v>
      </c>
      <c r="AU38">
        <f t="shared" si="4"/>
        <v>1.1260897642880207E-3</v>
      </c>
      <c r="AV38">
        <f t="shared" si="5"/>
        <v>0</v>
      </c>
      <c r="AW38">
        <f t="shared" si="6"/>
        <v>3.3096545043590571E-4</v>
      </c>
      <c r="AX38">
        <f t="shared" si="7"/>
        <v>7.0229254116887315E-4</v>
      </c>
      <c r="AY38">
        <f t="shared" si="8"/>
        <v>7.1440103325799155E-4</v>
      </c>
      <c r="AZ38">
        <f t="shared" si="9"/>
        <v>2.1391669357442687E-4</v>
      </c>
      <c r="BA38">
        <f t="shared" si="10"/>
        <v>0</v>
      </c>
      <c r="BB38">
        <f t="shared" si="11"/>
        <v>2.8656764610913787E-4</v>
      </c>
      <c r="BC38">
        <f t="shared" si="12"/>
        <v>2.1775104940264772E-2</v>
      </c>
      <c r="BD38">
        <f t="shared" si="13"/>
        <v>6.0138844042621894E-4</v>
      </c>
      <c r="BE38">
        <f t="shared" si="14"/>
        <v>0</v>
      </c>
      <c r="BF38">
        <f t="shared" si="15"/>
        <v>0</v>
      </c>
      <c r="BG38">
        <f t="shared" si="16"/>
        <v>0</v>
      </c>
      <c r="BH38">
        <f t="shared" si="17"/>
        <v>4.1572489505973522E-4</v>
      </c>
      <c r="BI38">
        <f t="shared" si="18"/>
        <v>0</v>
      </c>
      <c r="BJ38">
        <f t="shared" si="19"/>
        <v>1.3722957701000967E-4</v>
      </c>
      <c r="BK38">
        <f t="shared" si="20"/>
        <v>0</v>
      </c>
      <c r="BL38">
        <f t="shared" si="21"/>
        <v>1.566031643525993E-3</v>
      </c>
      <c r="BM38">
        <f t="shared" si="22"/>
        <v>0</v>
      </c>
      <c r="BN38">
        <f t="shared" si="23"/>
        <v>0</v>
      </c>
      <c r="BO38">
        <f t="shared" si="24"/>
        <v>0</v>
      </c>
      <c r="BP38">
        <f t="shared" si="25"/>
        <v>0</v>
      </c>
      <c r="BQ38">
        <f t="shared" si="26"/>
        <v>0</v>
      </c>
      <c r="BR38">
        <f t="shared" si="27"/>
        <v>0</v>
      </c>
      <c r="BS38">
        <f t="shared" si="31"/>
        <v>0</v>
      </c>
      <c r="BT38">
        <f t="shared" si="32"/>
        <v>1.2713916693574427E-3</v>
      </c>
      <c r="BU38">
        <f t="shared" si="33"/>
        <v>0</v>
      </c>
      <c r="BV38">
        <f t="shared" si="34"/>
        <v>0</v>
      </c>
      <c r="BW38">
        <f t="shared" si="35"/>
        <v>0</v>
      </c>
      <c r="BX38">
        <f t="shared" si="36"/>
        <v>0</v>
      </c>
      <c r="BY38">
        <f t="shared" si="37"/>
        <v>0</v>
      </c>
      <c r="BZ38">
        <f t="shared" si="38"/>
        <v>2.0584436551501453E-4</v>
      </c>
    </row>
    <row r="39" spans="1:78" x14ac:dyDescent="0.25">
      <c r="A39" t="s">
        <v>423</v>
      </c>
      <c r="B39" t="s">
        <v>234</v>
      </c>
      <c r="C39">
        <v>7820</v>
      </c>
      <c r="D39">
        <v>1258</v>
      </c>
      <c r="E39">
        <v>10913</v>
      </c>
      <c r="F39">
        <v>23063</v>
      </c>
      <c r="G39">
        <v>231</v>
      </c>
      <c r="H39">
        <v>32693</v>
      </c>
      <c r="I39">
        <v>496</v>
      </c>
      <c r="J39">
        <v>1786</v>
      </c>
      <c r="K39">
        <v>1644</v>
      </c>
      <c r="L39">
        <v>2706</v>
      </c>
      <c r="M39">
        <v>377</v>
      </c>
      <c r="N39">
        <v>0</v>
      </c>
      <c r="O39">
        <v>205</v>
      </c>
      <c r="P39">
        <v>17932</v>
      </c>
      <c r="Q39">
        <v>1338</v>
      </c>
      <c r="R39">
        <v>347</v>
      </c>
      <c r="S39">
        <v>351</v>
      </c>
      <c r="T39">
        <v>0</v>
      </c>
      <c r="U39">
        <v>94</v>
      </c>
      <c r="V39">
        <v>127</v>
      </c>
      <c r="W39">
        <v>129</v>
      </c>
      <c r="X39">
        <v>510</v>
      </c>
      <c r="Y39">
        <v>3748</v>
      </c>
      <c r="Z39">
        <v>1019</v>
      </c>
      <c r="AA39">
        <v>474</v>
      </c>
      <c r="AB39">
        <v>440</v>
      </c>
      <c r="AC39">
        <v>86</v>
      </c>
      <c r="AD39">
        <v>0</v>
      </c>
      <c r="AE39">
        <v>0</v>
      </c>
      <c r="AF39">
        <v>4737</v>
      </c>
      <c r="AG39">
        <v>705</v>
      </c>
      <c r="AH39">
        <v>79</v>
      </c>
      <c r="AI39">
        <v>81</v>
      </c>
      <c r="AJ39">
        <v>0</v>
      </c>
      <c r="AK39">
        <v>197</v>
      </c>
      <c r="AL39">
        <v>0</v>
      </c>
      <c r="AM39">
        <v>0</v>
      </c>
      <c r="AN39">
        <v>641922</v>
      </c>
      <c r="AP39">
        <f t="shared" si="2"/>
        <v>1.2182165434429728E-2</v>
      </c>
      <c r="AQ39">
        <f t="shared" si="28"/>
        <v>1.9597396568430433E-3</v>
      </c>
      <c r="AR39">
        <f t="shared" si="29"/>
        <v>1.7000507849863379E-2</v>
      </c>
      <c r="AS39">
        <f t="shared" si="30"/>
        <v>3.592804110156686E-2</v>
      </c>
      <c r="AT39">
        <f t="shared" si="3"/>
        <v>3.5985680503238714E-4</v>
      </c>
      <c r="AU39">
        <f t="shared" si="4"/>
        <v>5.0929863752917019E-2</v>
      </c>
      <c r="AV39">
        <f t="shared" si="5"/>
        <v>7.7267954673620781E-4</v>
      </c>
      <c r="AW39">
        <f t="shared" si="6"/>
        <v>2.7822694969170708E-3</v>
      </c>
      <c r="AX39">
        <f t="shared" si="7"/>
        <v>2.5610588202304952E-3</v>
      </c>
      <c r="AY39">
        <f t="shared" si="8"/>
        <v>4.2154654303793917E-3</v>
      </c>
      <c r="AZ39">
        <f t="shared" si="9"/>
        <v>5.8729876838619027E-4</v>
      </c>
      <c r="BA39">
        <f t="shared" si="10"/>
        <v>0</v>
      </c>
      <c r="BB39">
        <f t="shared" si="11"/>
        <v>3.1935344169540847E-4</v>
      </c>
      <c r="BC39">
        <f t="shared" si="12"/>
        <v>2.7934858129180805E-2</v>
      </c>
      <c r="BD39">
        <f t="shared" si="13"/>
        <v>2.0843653901875931E-3</v>
      </c>
      <c r="BE39">
        <f t="shared" si="14"/>
        <v>5.4056411838198412E-4</v>
      </c>
      <c r="BF39">
        <f t="shared" si="15"/>
        <v>5.467954050492116E-4</v>
      </c>
      <c r="BG39">
        <f t="shared" si="16"/>
        <v>0</v>
      </c>
      <c r="BH39">
        <f t="shared" si="17"/>
        <v>1.4643523667984585E-4</v>
      </c>
      <c r="BI39">
        <f t="shared" si="18"/>
        <v>1.9784335168447257E-4</v>
      </c>
      <c r="BJ39">
        <f t="shared" si="19"/>
        <v>2.0095899501808631E-4</v>
      </c>
      <c r="BK39">
        <f t="shared" si="20"/>
        <v>7.9448905007150402E-4</v>
      </c>
      <c r="BL39">
        <f t="shared" si="21"/>
        <v>5.8387156071921511E-3</v>
      </c>
      <c r="BM39">
        <f t="shared" si="22"/>
        <v>1.5874202784762011E-3</v>
      </c>
      <c r="BN39">
        <f t="shared" si="23"/>
        <v>7.3840747006645663E-4</v>
      </c>
      <c r="BO39">
        <f t="shared" si="24"/>
        <v>6.854415333950231E-4</v>
      </c>
      <c r="BP39">
        <f t="shared" si="25"/>
        <v>1.3397266334539088E-4</v>
      </c>
      <c r="BQ39">
        <f t="shared" si="26"/>
        <v>0</v>
      </c>
      <c r="BR39">
        <f t="shared" si="27"/>
        <v>0</v>
      </c>
      <c r="BS39">
        <f t="shared" si="31"/>
        <v>7.379401235664146E-3</v>
      </c>
      <c r="BT39">
        <f t="shared" si="32"/>
        <v>1.0982642750988437E-3</v>
      </c>
      <c r="BU39">
        <f t="shared" si="33"/>
        <v>1.2306791167774277E-4</v>
      </c>
      <c r="BV39">
        <f t="shared" si="34"/>
        <v>1.2618355501135652E-4</v>
      </c>
      <c r="BW39">
        <f t="shared" si="35"/>
        <v>0</v>
      </c>
      <c r="BX39">
        <f t="shared" si="36"/>
        <v>3.0689086836095349E-4</v>
      </c>
      <c r="BY39">
        <f t="shared" si="37"/>
        <v>0</v>
      </c>
      <c r="BZ39">
        <f t="shared" si="38"/>
        <v>0</v>
      </c>
    </row>
    <row r="40" spans="1:78" x14ac:dyDescent="0.25">
      <c r="A40" t="s">
        <v>423</v>
      </c>
      <c r="B40" t="s">
        <v>42</v>
      </c>
      <c r="C40">
        <v>375</v>
      </c>
      <c r="D40">
        <v>0</v>
      </c>
      <c r="E40">
        <v>0</v>
      </c>
      <c r="F40">
        <v>1475</v>
      </c>
      <c r="G40">
        <v>0</v>
      </c>
      <c r="H40">
        <v>341</v>
      </c>
      <c r="I40">
        <v>0</v>
      </c>
      <c r="J40">
        <v>281</v>
      </c>
      <c r="K40">
        <v>700</v>
      </c>
      <c r="L40">
        <v>77935</v>
      </c>
      <c r="M40">
        <v>215</v>
      </c>
      <c r="N40">
        <v>0</v>
      </c>
      <c r="O40">
        <v>157</v>
      </c>
      <c r="P40">
        <v>7778</v>
      </c>
      <c r="Q40">
        <v>352</v>
      </c>
      <c r="R40">
        <v>0</v>
      </c>
      <c r="S40">
        <v>0</v>
      </c>
      <c r="T40">
        <v>0</v>
      </c>
      <c r="U40">
        <v>237</v>
      </c>
      <c r="V40">
        <v>0</v>
      </c>
      <c r="W40">
        <v>0</v>
      </c>
      <c r="X40">
        <v>2296</v>
      </c>
      <c r="Y40">
        <v>559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931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180</v>
      </c>
      <c r="AN40">
        <v>1275570</v>
      </c>
      <c r="AP40">
        <f t="shared" si="2"/>
        <v>2.9398621792610364E-4</v>
      </c>
      <c r="AQ40">
        <f t="shared" si="28"/>
        <v>0</v>
      </c>
      <c r="AR40">
        <f t="shared" si="29"/>
        <v>0</v>
      </c>
      <c r="AS40">
        <f t="shared" si="30"/>
        <v>1.156345790509341E-3</v>
      </c>
      <c r="AT40">
        <f t="shared" si="3"/>
        <v>0</v>
      </c>
      <c r="AU40">
        <f t="shared" si="4"/>
        <v>2.6733146750080358E-4</v>
      </c>
      <c r="AV40">
        <f t="shared" si="5"/>
        <v>0</v>
      </c>
      <c r="AW40">
        <f t="shared" si="6"/>
        <v>2.2029367263262699E-4</v>
      </c>
      <c r="AX40">
        <f t="shared" si="7"/>
        <v>5.487742734620601E-4</v>
      </c>
      <c r="AY40">
        <f t="shared" si="8"/>
        <v>6.1098175717522366E-2</v>
      </c>
      <c r="AZ40">
        <f t="shared" si="9"/>
        <v>1.6855209827763276E-4</v>
      </c>
      <c r="BA40">
        <f t="shared" si="10"/>
        <v>0</v>
      </c>
      <c r="BB40">
        <f t="shared" si="11"/>
        <v>1.2308222990506205E-4</v>
      </c>
      <c r="BC40">
        <f t="shared" si="12"/>
        <v>6.0976661414112905E-3</v>
      </c>
      <c r="BD40">
        <f t="shared" si="13"/>
        <v>2.7595506322663593E-4</v>
      </c>
      <c r="BE40">
        <f t="shared" si="14"/>
        <v>0</v>
      </c>
      <c r="BF40">
        <f t="shared" si="15"/>
        <v>0</v>
      </c>
      <c r="BG40">
        <f t="shared" si="16"/>
        <v>0</v>
      </c>
      <c r="BH40">
        <f t="shared" si="17"/>
        <v>1.8579928972929749E-4</v>
      </c>
      <c r="BI40">
        <f t="shared" si="18"/>
        <v>0</v>
      </c>
      <c r="BJ40">
        <f t="shared" si="19"/>
        <v>0</v>
      </c>
      <c r="BK40">
        <f t="shared" si="20"/>
        <v>1.7999796169555571E-3</v>
      </c>
      <c r="BL40">
        <f t="shared" si="21"/>
        <v>4.3823545552184516E-4</v>
      </c>
      <c r="BM40">
        <f t="shared" si="22"/>
        <v>0</v>
      </c>
      <c r="BN40">
        <f t="shared" si="23"/>
        <v>0</v>
      </c>
      <c r="BO40">
        <f t="shared" si="24"/>
        <v>0</v>
      </c>
      <c r="BP40">
        <f t="shared" si="25"/>
        <v>0</v>
      </c>
      <c r="BQ40">
        <f t="shared" si="26"/>
        <v>0</v>
      </c>
      <c r="BR40">
        <f t="shared" si="27"/>
        <v>0</v>
      </c>
      <c r="BS40">
        <f t="shared" si="31"/>
        <v>0</v>
      </c>
      <c r="BT40">
        <f t="shared" si="32"/>
        <v>7.2986978370453992E-4</v>
      </c>
      <c r="BU40">
        <f t="shared" si="33"/>
        <v>0</v>
      </c>
      <c r="BV40">
        <f t="shared" si="34"/>
        <v>0</v>
      </c>
      <c r="BW40">
        <f t="shared" si="35"/>
        <v>0</v>
      </c>
      <c r="BX40">
        <f t="shared" si="36"/>
        <v>0</v>
      </c>
      <c r="BY40">
        <f t="shared" si="37"/>
        <v>0</v>
      </c>
      <c r="BZ40">
        <f t="shared" si="38"/>
        <v>1.4111338460452973E-4</v>
      </c>
    </row>
    <row r="41" spans="1:78" x14ac:dyDescent="0.25">
      <c r="A41" t="s">
        <v>423</v>
      </c>
      <c r="B41" t="s">
        <v>98</v>
      </c>
      <c r="C41">
        <v>433</v>
      </c>
      <c r="D41">
        <v>86</v>
      </c>
      <c r="E41">
        <v>0</v>
      </c>
      <c r="F41">
        <v>140</v>
      </c>
      <c r="G41">
        <v>365</v>
      </c>
      <c r="H41">
        <v>420</v>
      </c>
      <c r="I41">
        <v>68</v>
      </c>
      <c r="J41">
        <v>114</v>
      </c>
      <c r="K41">
        <v>463</v>
      </c>
      <c r="L41">
        <v>1786</v>
      </c>
      <c r="M41">
        <v>104</v>
      </c>
      <c r="N41">
        <v>0</v>
      </c>
      <c r="O41">
        <v>96</v>
      </c>
      <c r="P41">
        <v>4141</v>
      </c>
      <c r="Q41">
        <v>215</v>
      </c>
      <c r="R41">
        <v>0</v>
      </c>
      <c r="S41">
        <v>0</v>
      </c>
      <c r="T41">
        <v>0</v>
      </c>
      <c r="U41">
        <v>149</v>
      </c>
      <c r="V41">
        <v>95</v>
      </c>
      <c r="W41">
        <v>0</v>
      </c>
      <c r="X41">
        <v>118</v>
      </c>
      <c r="Y41">
        <v>446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7564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197</v>
      </c>
      <c r="AN41">
        <v>472647</v>
      </c>
      <c r="AP41">
        <f t="shared" si="2"/>
        <v>9.1611710219254537E-4</v>
      </c>
      <c r="AQ41">
        <f t="shared" si="28"/>
        <v>1.8195397410752633E-4</v>
      </c>
      <c r="AR41">
        <f t="shared" si="29"/>
        <v>0</v>
      </c>
      <c r="AS41">
        <f t="shared" si="30"/>
        <v>2.962041438959731E-4</v>
      </c>
      <c r="AT41">
        <f t="shared" si="3"/>
        <v>7.7224651801450128E-4</v>
      </c>
      <c r="AU41">
        <f t="shared" si="4"/>
        <v>8.8861243168791935E-4</v>
      </c>
      <c r="AV41">
        <f t="shared" si="5"/>
        <v>1.4387058417804409E-4</v>
      </c>
      <c r="AW41">
        <f t="shared" si="6"/>
        <v>2.4119480288672097E-4</v>
      </c>
      <c r="AX41">
        <f t="shared" si="7"/>
        <v>9.795894187416825E-4</v>
      </c>
      <c r="AY41">
        <f t="shared" si="8"/>
        <v>3.7787185785586284E-3</v>
      </c>
      <c r="AZ41">
        <f t="shared" si="9"/>
        <v>2.2003736403700859E-4</v>
      </c>
      <c r="BA41">
        <f t="shared" si="10"/>
        <v>0</v>
      </c>
      <c r="BB41">
        <f t="shared" si="11"/>
        <v>2.031114129572387E-4</v>
      </c>
      <c r="BC41">
        <f t="shared" si="12"/>
        <v>8.7612954276658894E-3</v>
      </c>
      <c r="BD41">
        <f t="shared" si="13"/>
        <v>4.5488493526881586E-4</v>
      </c>
      <c r="BE41">
        <f t="shared" si="14"/>
        <v>0</v>
      </c>
      <c r="BF41">
        <f t="shared" si="15"/>
        <v>0</v>
      </c>
      <c r="BG41">
        <f t="shared" si="16"/>
        <v>0</v>
      </c>
      <c r="BH41">
        <f t="shared" si="17"/>
        <v>3.1524583886071426E-4</v>
      </c>
      <c r="BI41">
        <f t="shared" si="18"/>
        <v>2.0099566907226746E-4</v>
      </c>
      <c r="BJ41">
        <f t="shared" si="19"/>
        <v>0</v>
      </c>
      <c r="BK41">
        <f t="shared" si="20"/>
        <v>2.4965777842660591E-4</v>
      </c>
      <c r="BL41">
        <f t="shared" si="21"/>
        <v>9.436217726971715E-4</v>
      </c>
      <c r="BM41">
        <f t="shared" si="22"/>
        <v>0</v>
      </c>
      <c r="BN41">
        <f t="shared" si="23"/>
        <v>0</v>
      </c>
      <c r="BO41">
        <f t="shared" si="24"/>
        <v>0</v>
      </c>
      <c r="BP41">
        <f t="shared" si="25"/>
        <v>0</v>
      </c>
      <c r="BQ41">
        <f t="shared" si="26"/>
        <v>0</v>
      </c>
      <c r="BR41">
        <f t="shared" si="27"/>
        <v>0</v>
      </c>
      <c r="BS41">
        <f t="shared" si="31"/>
        <v>0</v>
      </c>
      <c r="BT41">
        <f t="shared" si="32"/>
        <v>1.6003486745922432E-2</v>
      </c>
      <c r="BU41">
        <f t="shared" si="33"/>
        <v>0</v>
      </c>
      <c r="BV41">
        <f t="shared" si="34"/>
        <v>0</v>
      </c>
      <c r="BW41">
        <f t="shared" si="35"/>
        <v>0</v>
      </c>
      <c r="BX41">
        <f t="shared" si="36"/>
        <v>0</v>
      </c>
      <c r="BY41">
        <f t="shared" si="37"/>
        <v>0</v>
      </c>
      <c r="BZ41">
        <f t="shared" si="38"/>
        <v>4.168015453393336E-4</v>
      </c>
    </row>
    <row r="44" spans="1:78" x14ac:dyDescent="0.25">
      <c r="B44" t="s">
        <v>421</v>
      </c>
      <c r="C44" t="s">
        <v>422</v>
      </c>
      <c r="D44" t="s">
        <v>420</v>
      </c>
      <c r="E44" t="s">
        <v>423</v>
      </c>
      <c r="F44" t="s">
        <v>421</v>
      </c>
      <c r="G44" t="s">
        <v>422</v>
      </c>
      <c r="H44" t="s">
        <v>420</v>
      </c>
      <c r="I44" t="s">
        <v>423</v>
      </c>
      <c r="J44" t="s">
        <v>421</v>
      </c>
      <c r="K44" t="s">
        <v>422</v>
      </c>
      <c r="L44" t="s">
        <v>420</v>
      </c>
      <c r="M44" t="s">
        <v>423</v>
      </c>
      <c r="N44" t="s">
        <v>421</v>
      </c>
      <c r="O44" t="s">
        <v>422</v>
      </c>
      <c r="P44" t="s">
        <v>420</v>
      </c>
      <c r="Q44" t="s">
        <v>423</v>
      </c>
      <c r="R44" t="s">
        <v>421</v>
      </c>
      <c r="S44" t="s">
        <v>422</v>
      </c>
      <c r="T44" t="s">
        <v>420</v>
      </c>
      <c r="U44" t="s">
        <v>423</v>
      </c>
      <c r="V44" t="s">
        <v>421</v>
      </c>
      <c r="W44" t="s">
        <v>422</v>
      </c>
      <c r="X44" t="s">
        <v>420</v>
      </c>
      <c r="Y44" t="s">
        <v>423</v>
      </c>
      <c r="Z44" t="s">
        <v>421</v>
      </c>
      <c r="AA44" t="s">
        <v>422</v>
      </c>
      <c r="AB44" t="s">
        <v>420</v>
      </c>
      <c r="AC44" t="s">
        <v>423</v>
      </c>
      <c r="AD44" t="s">
        <v>421</v>
      </c>
      <c r="AE44" t="s">
        <v>422</v>
      </c>
      <c r="AF44" t="s">
        <v>420</v>
      </c>
      <c r="AG44" t="s">
        <v>423</v>
      </c>
      <c r="AH44" t="s">
        <v>421</v>
      </c>
      <c r="AI44" t="s">
        <v>422</v>
      </c>
      <c r="AJ44" t="s">
        <v>420</v>
      </c>
      <c r="AK44" t="s">
        <v>423</v>
      </c>
      <c r="AL44" t="s">
        <v>421</v>
      </c>
      <c r="AM44" t="s">
        <v>422</v>
      </c>
      <c r="AN44" t="s">
        <v>420</v>
      </c>
      <c r="AO44" t="s">
        <v>423</v>
      </c>
    </row>
    <row r="45" spans="1:78" x14ac:dyDescent="0.25">
      <c r="B45" t="s">
        <v>439</v>
      </c>
      <c r="C45" t="s">
        <v>439</v>
      </c>
      <c r="D45" t="s">
        <v>439</v>
      </c>
      <c r="E45" t="s">
        <v>439</v>
      </c>
      <c r="F45" t="s">
        <v>440</v>
      </c>
      <c r="G45" t="s">
        <v>440</v>
      </c>
      <c r="H45" t="s">
        <v>440</v>
      </c>
      <c r="I45" t="s">
        <v>440</v>
      </c>
      <c r="J45" t="s">
        <v>441</v>
      </c>
      <c r="K45" t="s">
        <v>441</v>
      </c>
      <c r="L45" t="s">
        <v>441</v>
      </c>
      <c r="M45" t="s">
        <v>441</v>
      </c>
      <c r="N45" t="s">
        <v>58</v>
      </c>
      <c r="O45" t="s">
        <v>58</v>
      </c>
      <c r="P45" t="s">
        <v>58</v>
      </c>
      <c r="Q45" t="s">
        <v>58</v>
      </c>
      <c r="R45" t="s">
        <v>241</v>
      </c>
      <c r="S45" t="s">
        <v>241</v>
      </c>
      <c r="T45" t="s">
        <v>241</v>
      </c>
      <c r="U45" t="s">
        <v>241</v>
      </c>
      <c r="V45" t="s">
        <v>74</v>
      </c>
      <c r="W45" t="s">
        <v>74</v>
      </c>
      <c r="X45" t="s">
        <v>74</v>
      </c>
      <c r="Y45" t="s">
        <v>74</v>
      </c>
      <c r="Z45" t="s">
        <v>442</v>
      </c>
      <c r="AA45" t="s">
        <v>442</v>
      </c>
      <c r="AB45" t="s">
        <v>442</v>
      </c>
      <c r="AC45" t="s">
        <v>442</v>
      </c>
      <c r="AD45" t="s">
        <v>215</v>
      </c>
      <c r="AE45" t="s">
        <v>215</v>
      </c>
      <c r="AF45" t="s">
        <v>215</v>
      </c>
      <c r="AG45" t="s">
        <v>215</v>
      </c>
      <c r="AH45" t="s">
        <v>50</v>
      </c>
      <c r="AI45" t="s">
        <v>50</v>
      </c>
      <c r="AJ45" t="s">
        <v>50</v>
      </c>
      <c r="AK45" t="s">
        <v>50</v>
      </c>
      <c r="AL45" t="s">
        <v>42</v>
      </c>
      <c r="AM45" t="s">
        <v>42</v>
      </c>
      <c r="AN45" t="s">
        <v>42</v>
      </c>
      <c r="AO45" t="s">
        <v>42</v>
      </c>
    </row>
    <row r="46" spans="1:78" x14ac:dyDescent="0.25">
      <c r="A46" t="s">
        <v>106</v>
      </c>
      <c r="B46" t="s">
        <v>443</v>
      </c>
      <c r="C46" t="s">
        <v>444</v>
      </c>
      <c r="D46" t="s">
        <v>445</v>
      </c>
      <c r="E46" t="s">
        <v>446</v>
      </c>
      <c r="F46" t="s">
        <v>447</v>
      </c>
      <c r="G46" t="s">
        <v>448</v>
      </c>
      <c r="H46" t="s">
        <v>449</v>
      </c>
      <c r="I46" t="s">
        <v>450</v>
      </c>
      <c r="J46" t="s">
        <v>451</v>
      </c>
      <c r="K46" t="s">
        <v>452</v>
      </c>
      <c r="L46" t="s">
        <v>453</v>
      </c>
      <c r="M46" t="s">
        <v>454</v>
      </c>
      <c r="N46" t="s">
        <v>455</v>
      </c>
      <c r="O46" t="s">
        <v>456</v>
      </c>
      <c r="P46" t="s">
        <v>457</v>
      </c>
      <c r="Q46" t="s">
        <v>458</v>
      </c>
      <c r="R46" t="s">
        <v>459</v>
      </c>
      <c r="S46" t="s">
        <v>460</v>
      </c>
      <c r="T46" t="s">
        <v>461</v>
      </c>
      <c r="U46" t="s">
        <v>462</v>
      </c>
      <c r="V46" t="s">
        <v>463</v>
      </c>
      <c r="W46" t="s">
        <v>464</v>
      </c>
      <c r="X46" t="s">
        <v>465</v>
      </c>
      <c r="Y46" t="s">
        <v>466</v>
      </c>
      <c r="Z46" t="s">
        <v>467</v>
      </c>
      <c r="AA46" t="s">
        <v>468</v>
      </c>
      <c r="AB46" t="s">
        <v>469</v>
      </c>
      <c r="AC46" t="s">
        <v>470</v>
      </c>
      <c r="AD46" t="s">
        <v>471</v>
      </c>
      <c r="AE46" t="s">
        <v>472</v>
      </c>
      <c r="AF46" t="s">
        <v>473</v>
      </c>
      <c r="AG46" t="s">
        <v>474</v>
      </c>
      <c r="AH46" t="s">
        <v>475</v>
      </c>
      <c r="AI46" t="s">
        <v>476</v>
      </c>
      <c r="AJ46" t="s">
        <v>477</v>
      </c>
      <c r="AK46" t="s">
        <v>478</v>
      </c>
      <c r="AL46" t="s">
        <v>479</v>
      </c>
      <c r="AM46" t="s">
        <v>480</v>
      </c>
      <c r="AN46" t="s">
        <v>481</v>
      </c>
      <c r="AO46" t="s">
        <v>482</v>
      </c>
    </row>
    <row r="47" spans="1:78" x14ac:dyDescent="0.25">
      <c r="A47" t="s">
        <v>152</v>
      </c>
      <c r="B47">
        <v>532763</v>
      </c>
      <c r="C47">
        <v>523209</v>
      </c>
      <c r="D47">
        <v>543478</v>
      </c>
      <c r="E47">
        <v>493509</v>
      </c>
      <c r="F47">
        <v>681411</v>
      </c>
      <c r="G47">
        <v>617292</v>
      </c>
      <c r="H47">
        <v>499554</v>
      </c>
      <c r="I47">
        <v>389491</v>
      </c>
      <c r="J47">
        <v>1003478</v>
      </c>
      <c r="K47">
        <v>611545</v>
      </c>
      <c r="L47">
        <v>530912</v>
      </c>
      <c r="M47">
        <v>516097</v>
      </c>
      <c r="N47">
        <v>864586</v>
      </c>
      <c r="O47">
        <v>1775587</v>
      </c>
      <c r="P47">
        <v>334567</v>
      </c>
      <c r="Q47">
        <v>355986</v>
      </c>
      <c r="R47">
        <v>1592493</v>
      </c>
      <c r="S47">
        <v>579095</v>
      </c>
      <c r="T47">
        <v>2159434</v>
      </c>
      <c r="U47">
        <v>229800</v>
      </c>
      <c r="V47">
        <v>617702</v>
      </c>
      <c r="W47">
        <v>179611</v>
      </c>
      <c r="X47">
        <v>1889019</v>
      </c>
      <c r="Y47">
        <v>363058</v>
      </c>
      <c r="Z47">
        <v>1567131</v>
      </c>
      <c r="AA47">
        <v>1677357</v>
      </c>
      <c r="AB47">
        <v>920432</v>
      </c>
      <c r="AC47">
        <v>436606</v>
      </c>
      <c r="AD47">
        <v>249288</v>
      </c>
      <c r="AE47">
        <v>1323506</v>
      </c>
      <c r="AF47">
        <v>495160</v>
      </c>
      <c r="AG47">
        <v>321557</v>
      </c>
      <c r="AH47">
        <v>142238</v>
      </c>
      <c r="AI47">
        <v>612030</v>
      </c>
      <c r="AJ47">
        <v>577639</v>
      </c>
      <c r="AK47">
        <v>353084</v>
      </c>
      <c r="AL47">
        <v>1266125</v>
      </c>
      <c r="AM47">
        <v>840905</v>
      </c>
      <c r="AN47">
        <v>441768</v>
      </c>
      <c r="AO47">
        <v>1136673</v>
      </c>
    </row>
    <row r="48" spans="1:78" x14ac:dyDescent="0.25">
      <c r="A48" t="s">
        <v>153</v>
      </c>
      <c r="B48">
        <v>127588</v>
      </c>
      <c r="C48">
        <v>118272</v>
      </c>
      <c r="D48">
        <v>137533</v>
      </c>
      <c r="E48">
        <v>104299</v>
      </c>
      <c r="F48">
        <v>172755</v>
      </c>
      <c r="G48">
        <v>242623</v>
      </c>
      <c r="H48">
        <v>127114</v>
      </c>
      <c r="I48">
        <v>147759</v>
      </c>
      <c r="J48">
        <v>139638</v>
      </c>
      <c r="K48">
        <v>63806</v>
      </c>
      <c r="L48">
        <v>66551</v>
      </c>
      <c r="M48">
        <v>115586</v>
      </c>
      <c r="N48">
        <v>69461</v>
      </c>
      <c r="O48">
        <v>126614</v>
      </c>
      <c r="P48">
        <v>23834</v>
      </c>
      <c r="Q48">
        <v>25973</v>
      </c>
      <c r="R48">
        <v>76446</v>
      </c>
      <c r="S48">
        <v>16948</v>
      </c>
      <c r="T48">
        <v>135632</v>
      </c>
      <c r="U48">
        <v>7823</v>
      </c>
      <c r="V48">
        <v>11495</v>
      </c>
      <c r="W48">
        <v>2817</v>
      </c>
      <c r="X48">
        <v>46743</v>
      </c>
      <c r="Y48">
        <v>10117</v>
      </c>
      <c r="Z48">
        <v>56357</v>
      </c>
      <c r="AA48">
        <v>156342</v>
      </c>
      <c r="AB48">
        <v>17052</v>
      </c>
      <c r="AC48">
        <v>17000</v>
      </c>
      <c r="AD48">
        <v>1676</v>
      </c>
      <c r="AE48">
        <v>40415</v>
      </c>
      <c r="AF48">
        <v>10833</v>
      </c>
      <c r="AG48">
        <v>65679</v>
      </c>
      <c r="AH48">
        <v>1398</v>
      </c>
      <c r="AI48">
        <v>4247</v>
      </c>
      <c r="AJ48">
        <v>5840</v>
      </c>
      <c r="AK48">
        <v>3518</v>
      </c>
      <c r="AL48">
        <v>27684</v>
      </c>
      <c r="AM48">
        <v>156497</v>
      </c>
      <c r="AN48">
        <v>7089</v>
      </c>
      <c r="AO48">
        <v>93812</v>
      </c>
    </row>
    <row r="49" spans="1:41" x14ac:dyDescent="0.25">
      <c r="A49" t="s">
        <v>154</v>
      </c>
      <c r="B49">
        <v>1826</v>
      </c>
      <c r="C49">
        <v>993</v>
      </c>
      <c r="D49">
        <v>1518</v>
      </c>
      <c r="E49">
        <v>1525</v>
      </c>
      <c r="F49">
        <v>6181</v>
      </c>
      <c r="G49">
        <v>2494</v>
      </c>
      <c r="H49">
        <v>4468</v>
      </c>
      <c r="I49">
        <v>708</v>
      </c>
      <c r="J49">
        <v>3418</v>
      </c>
      <c r="K49">
        <v>2707</v>
      </c>
      <c r="L49">
        <v>2582</v>
      </c>
      <c r="M49">
        <v>1554</v>
      </c>
      <c r="N49">
        <v>7675</v>
      </c>
      <c r="O49">
        <v>8196</v>
      </c>
      <c r="P49">
        <v>3043</v>
      </c>
      <c r="Q49">
        <v>2072</v>
      </c>
      <c r="R49">
        <v>13904</v>
      </c>
      <c r="S49">
        <v>5829</v>
      </c>
      <c r="T49">
        <v>20012</v>
      </c>
      <c r="U49">
        <v>2077</v>
      </c>
      <c r="V49">
        <v>2344</v>
      </c>
      <c r="W49">
        <v>724</v>
      </c>
      <c r="X49">
        <v>15126</v>
      </c>
      <c r="Y49">
        <v>2015</v>
      </c>
      <c r="Z49">
        <v>22746</v>
      </c>
      <c r="AA49">
        <v>22266</v>
      </c>
      <c r="AB49">
        <v>10710</v>
      </c>
      <c r="AC49">
        <v>6297</v>
      </c>
      <c r="AD49">
        <v>1429</v>
      </c>
      <c r="AE49">
        <v>10278</v>
      </c>
      <c r="AF49">
        <v>2953</v>
      </c>
      <c r="AG49">
        <v>1009</v>
      </c>
      <c r="AH49">
        <v>213</v>
      </c>
      <c r="AI49">
        <v>1693</v>
      </c>
      <c r="AJ49">
        <v>3572</v>
      </c>
      <c r="AK49">
        <v>1646</v>
      </c>
      <c r="AL49">
        <v>19637</v>
      </c>
      <c r="AM49">
        <v>4264</v>
      </c>
      <c r="AN49">
        <v>8544</v>
      </c>
      <c r="AO49">
        <v>6329</v>
      </c>
    </row>
    <row r="50" spans="1:41" x14ac:dyDescent="0.25">
      <c r="A50" t="s">
        <v>155</v>
      </c>
      <c r="B50">
        <v>1507</v>
      </c>
      <c r="C50">
        <v>1914</v>
      </c>
      <c r="D50">
        <v>1703</v>
      </c>
      <c r="E50">
        <v>983</v>
      </c>
      <c r="F50">
        <v>5340</v>
      </c>
      <c r="G50">
        <v>2336</v>
      </c>
      <c r="H50">
        <v>2869</v>
      </c>
      <c r="I50">
        <v>626</v>
      </c>
      <c r="J50">
        <v>9327</v>
      </c>
      <c r="K50">
        <v>2654</v>
      </c>
      <c r="L50">
        <v>6512</v>
      </c>
      <c r="M50">
        <v>1666</v>
      </c>
      <c r="N50">
        <v>26475</v>
      </c>
      <c r="O50">
        <v>23843</v>
      </c>
      <c r="P50">
        <v>20769</v>
      </c>
      <c r="Q50">
        <v>5894</v>
      </c>
      <c r="R50">
        <v>32329</v>
      </c>
      <c r="S50">
        <v>13692</v>
      </c>
      <c r="T50">
        <v>38160</v>
      </c>
      <c r="U50">
        <v>3504</v>
      </c>
      <c r="V50">
        <v>3413</v>
      </c>
      <c r="W50">
        <v>832</v>
      </c>
      <c r="X50">
        <v>7973</v>
      </c>
      <c r="Y50">
        <v>4955</v>
      </c>
      <c r="Z50">
        <v>59449</v>
      </c>
      <c r="AA50">
        <v>34455</v>
      </c>
      <c r="AB50">
        <v>20384</v>
      </c>
      <c r="AC50">
        <v>9164</v>
      </c>
      <c r="AD50">
        <v>1817</v>
      </c>
      <c r="AE50">
        <v>20049</v>
      </c>
      <c r="AF50">
        <v>5966</v>
      </c>
      <c r="AG50">
        <v>2363</v>
      </c>
      <c r="AH50">
        <v>772</v>
      </c>
      <c r="AI50">
        <v>2336</v>
      </c>
      <c r="AJ50">
        <v>6614</v>
      </c>
      <c r="AK50">
        <v>2385</v>
      </c>
      <c r="AL50">
        <v>22751</v>
      </c>
      <c r="AM50">
        <v>3638</v>
      </c>
      <c r="AN50">
        <v>31888</v>
      </c>
      <c r="AO50">
        <v>31061</v>
      </c>
    </row>
    <row r="51" spans="1:41" x14ac:dyDescent="0.25">
      <c r="A51" t="s">
        <v>156</v>
      </c>
      <c r="B51">
        <v>6551</v>
      </c>
      <c r="C51">
        <v>3670</v>
      </c>
      <c r="D51">
        <v>9116</v>
      </c>
      <c r="E51">
        <v>9660</v>
      </c>
      <c r="F51">
        <v>24451</v>
      </c>
      <c r="G51">
        <v>7816</v>
      </c>
      <c r="H51">
        <v>14158</v>
      </c>
      <c r="I51">
        <v>3339</v>
      </c>
      <c r="J51">
        <v>14814</v>
      </c>
      <c r="K51">
        <v>6486</v>
      </c>
      <c r="L51">
        <v>12436</v>
      </c>
      <c r="M51">
        <v>7019</v>
      </c>
      <c r="N51">
        <v>5840</v>
      </c>
      <c r="O51">
        <v>9075</v>
      </c>
      <c r="P51">
        <v>5109</v>
      </c>
      <c r="Q51">
        <v>1980</v>
      </c>
      <c r="R51">
        <v>97664</v>
      </c>
      <c r="S51">
        <v>8576</v>
      </c>
      <c r="T51">
        <v>83108</v>
      </c>
      <c r="U51">
        <v>4556</v>
      </c>
      <c r="V51">
        <v>6037</v>
      </c>
      <c r="W51">
        <v>552</v>
      </c>
      <c r="X51">
        <v>42913</v>
      </c>
      <c r="Y51">
        <v>7982</v>
      </c>
      <c r="Z51">
        <v>3434</v>
      </c>
      <c r="AA51">
        <v>9127</v>
      </c>
      <c r="AB51">
        <v>8522</v>
      </c>
      <c r="AC51">
        <v>3580</v>
      </c>
      <c r="AD51">
        <v>6367</v>
      </c>
      <c r="AE51">
        <v>83136</v>
      </c>
      <c r="AF51">
        <v>16801</v>
      </c>
      <c r="AG51">
        <v>4590</v>
      </c>
      <c r="AH51">
        <v>214</v>
      </c>
      <c r="AI51">
        <v>1416</v>
      </c>
      <c r="AJ51">
        <v>5637</v>
      </c>
      <c r="AK51">
        <v>7265</v>
      </c>
      <c r="AL51">
        <v>13867</v>
      </c>
      <c r="AM51">
        <v>14605</v>
      </c>
      <c r="AN51">
        <v>7691</v>
      </c>
      <c r="AO51">
        <v>7695</v>
      </c>
    </row>
    <row r="52" spans="1:41" x14ac:dyDescent="0.25">
      <c r="B52">
        <v>670235</v>
      </c>
      <c r="C52">
        <v>648058</v>
      </c>
      <c r="D52">
        <v>693348</v>
      </c>
      <c r="E52">
        <v>609976</v>
      </c>
      <c r="F52">
        <v>890138</v>
      </c>
      <c r="G52">
        <v>872561</v>
      </c>
      <c r="H52">
        <v>648163</v>
      </c>
      <c r="I52">
        <v>541923</v>
      </c>
      <c r="J52">
        <v>1170675</v>
      </c>
      <c r="K52">
        <v>687198</v>
      </c>
      <c r="L52">
        <v>618993</v>
      </c>
      <c r="M52">
        <v>641922</v>
      </c>
      <c r="N52">
        <v>974037</v>
      </c>
      <c r="O52">
        <v>1943315</v>
      </c>
      <c r="P52">
        <v>387322</v>
      </c>
      <c r="Q52">
        <v>391905</v>
      </c>
      <c r="R52">
        <v>1812836</v>
      </c>
      <c r="S52">
        <v>624140</v>
      </c>
      <c r="T52">
        <v>2436346</v>
      </c>
      <c r="U52">
        <v>247760</v>
      </c>
      <c r="V52">
        <v>640991</v>
      </c>
      <c r="W52">
        <v>184536</v>
      </c>
      <c r="X52">
        <v>2001774</v>
      </c>
      <c r="Y52">
        <v>388127</v>
      </c>
      <c r="Z52">
        <v>1709117</v>
      </c>
      <c r="AA52">
        <v>1899547</v>
      </c>
      <c r="AB52">
        <v>977100</v>
      </c>
      <c r="AC52">
        <v>472647</v>
      </c>
      <c r="AD52">
        <v>260577</v>
      </c>
      <c r="AE52">
        <v>1477384</v>
      </c>
      <c r="AF52">
        <v>531713</v>
      </c>
      <c r="AG52">
        <v>395198</v>
      </c>
      <c r="AH52">
        <v>144835</v>
      </c>
      <c r="AI52">
        <v>621722</v>
      </c>
      <c r="AJ52">
        <v>599302</v>
      </c>
      <c r="AK52">
        <v>367898</v>
      </c>
      <c r="AL52">
        <v>1350064</v>
      </c>
      <c r="AM52">
        <v>1019909</v>
      </c>
      <c r="AN52">
        <v>496980</v>
      </c>
      <c r="AO52">
        <v>1275570</v>
      </c>
    </row>
    <row r="54" spans="1:41" x14ac:dyDescent="0.25">
      <c r="C54" t="s">
        <v>106</v>
      </c>
      <c r="D54" t="s">
        <v>152</v>
      </c>
      <c r="E54" t="s">
        <v>153</v>
      </c>
      <c r="F54" t="s">
        <v>154</v>
      </c>
      <c r="G54" t="s">
        <v>155</v>
      </c>
      <c r="H54" t="s">
        <v>156</v>
      </c>
      <c r="I54" t="s">
        <v>483</v>
      </c>
    </row>
    <row r="55" spans="1:41" x14ac:dyDescent="0.25">
      <c r="A55" t="s">
        <v>420</v>
      </c>
      <c r="B55" t="s">
        <v>215</v>
      </c>
      <c r="C55" t="s">
        <v>473</v>
      </c>
      <c r="D55">
        <v>495160</v>
      </c>
      <c r="E55">
        <v>10833</v>
      </c>
      <c r="F55">
        <v>2953</v>
      </c>
      <c r="G55">
        <v>5966</v>
      </c>
      <c r="H55">
        <v>16801</v>
      </c>
      <c r="I55">
        <v>531713</v>
      </c>
    </row>
    <row r="56" spans="1:41" x14ac:dyDescent="0.25">
      <c r="A56" t="s">
        <v>420</v>
      </c>
      <c r="B56" t="s">
        <v>439</v>
      </c>
      <c r="C56" t="s">
        <v>445</v>
      </c>
      <c r="D56">
        <v>543478</v>
      </c>
      <c r="E56">
        <v>137533</v>
      </c>
      <c r="F56">
        <v>1518</v>
      </c>
      <c r="G56">
        <v>1703</v>
      </c>
      <c r="H56">
        <v>9116</v>
      </c>
      <c r="I56">
        <v>693348</v>
      </c>
    </row>
    <row r="57" spans="1:41" x14ac:dyDescent="0.25">
      <c r="A57" t="s">
        <v>420</v>
      </c>
      <c r="B57" t="s">
        <v>50</v>
      </c>
      <c r="C57" t="s">
        <v>477</v>
      </c>
      <c r="D57">
        <v>577639</v>
      </c>
      <c r="E57">
        <v>5840</v>
      </c>
      <c r="F57">
        <v>3572</v>
      </c>
      <c r="G57">
        <v>6614</v>
      </c>
      <c r="H57">
        <v>5637</v>
      </c>
      <c r="I57">
        <v>599302</v>
      </c>
    </row>
    <row r="58" spans="1:41" x14ac:dyDescent="0.25">
      <c r="A58" t="s">
        <v>420</v>
      </c>
      <c r="B58" t="s">
        <v>58</v>
      </c>
      <c r="C58" t="s">
        <v>457</v>
      </c>
      <c r="D58">
        <v>334567</v>
      </c>
      <c r="E58">
        <v>23834</v>
      </c>
      <c r="F58">
        <v>3043</v>
      </c>
      <c r="G58">
        <v>20769</v>
      </c>
      <c r="H58">
        <v>5109</v>
      </c>
      <c r="I58">
        <v>387322</v>
      </c>
    </row>
    <row r="59" spans="1:41" x14ac:dyDescent="0.25">
      <c r="A59" t="s">
        <v>420</v>
      </c>
      <c r="B59" t="s">
        <v>440</v>
      </c>
      <c r="C59" t="s">
        <v>449</v>
      </c>
      <c r="D59">
        <v>499554</v>
      </c>
      <c r="E59">
        <v>127114</v>
      </c>
      <c r="F59">
        <v>4468</v>
      </c>
      <c r="G59">
        <v>2869</v>
      </c>
      <c r="H59">
        <v>14158</v>
      </c>
      <c r="I59">
        <v>648163</v>
      </c>
    </row>
    <row r="60" spans="1:41" x14ac:dyDescent="0.25">
      <c r="A60" t="s">
        <v>420</v>
      </c>
      <c r="B60" t="s">
        <v>74</v>
      </c>
      <c r="C60" t="s">
        <v>465</v>
      </c>
      <c r="D60">
        <v>1889019</v>
      </c>
      <c r="E60">
        <v>46743</v>
      </c>
      <c r="F60">
        <v>15126</v>
      </c>
      <c r="G60">
        <v>7973</v>
      </c>
      <c r="H60">
        <v>42913</v>
      </c>
      <c r="I60">
        <v>2001774</v>
      </c>
    </row>
    <row r="61" spans="1:41" x14ac:dyDescent="0.25">
      <c r="A61" t="s">
        <v>420</v>
      </c>
      <c r="B61" t="s">
        <v>485</v>
      </c>
      <c r="C61" t="s">
        <v>461</v>
      </c>
      <c r="D61">
        <v>2159434</v>
      </c>
      <c r="E61">
        <v>135632</v>
      </c>
      <c r="F61">
        <v>20012</v>
      </c>
      <c r="G61">
        <v>38160</v>
      </c>
      <c r="H61">
        <v>83108</v>
      </c>
      <c r="I61">
        <v>2436346</v>
      </c>
    </row>
    <row r="62" spans="1:41" x14ac:dyDescent="0.25">
      <c r="A62" t="s">
        <v>420</v>
      </c>
      <c r="B62" t="s">
        <v>234</v>
      </c>
      <c r="C62" t="s">
        <v>453</v>
      </c>
      <c r="D62">
        <v>530912</v>
      </c>
      <c r="E62">
        <v>66551</v>
      </c>
      <c r="F62">
        <v>2582</v>
      </c>
      <c r="G62">
        <v>6512</v>
      </c>
      <c r="H62">
        <v>12436</v>
      </c>
      <c r="I62">
        <v>618993</v>
      </c>
    </row>
    <row r="63" spans="1:41" x14ac:dyDescent="0.25">
      <c r="A63" t="s">
        <v>420</v>
      </c>
      <c r="B63" t="s">
        <v>42</v>
      </c>
      <c r="C63" t="s">
        <v>481</v>
      </c>
      <c r="D63">
        <v>441768</v>
      </c>
      <c r="E63">
        <v>7089</v>
      </c>
      <c r="F63">
        <v>8544</v>
      </c>
      <c r="G63">
        <v>31888</v>
      </c>
      <c r="H63">
        <v>7691</v>
      </c>
      <c r="I63">
        <v>496980</v>
      </c>
    </row>
    <row r="64" spans="1:41" x14ac:dyDescent="0.25">
      <c r="A64" t="s">
        <v>420</v>
      </c>
      <c r="B64" t="s">
        <v>442</v>
      </c>
      <c r="C64" t="s">
        <v>469</v>
      </c>
      <c r="D64">
        <v>920432</v>
      </c>
      <c r="E64">
        <v>17052</v>
      </c>
      <c r="F64">
        <v>10710</v>
      </c>
      <c r="G64">
        <v>20384</v>
      </c>
      <c r="H64">
        <v>8522</v>
      </c>
      <c r="I64">
        <v>977100</v>
      </c>
    </row>
    <row r="65" spans="1:10" x14ac:dyDescent="0.25">
      <c r="A65" t="s">
        <v>421</v>
      </c>
      <c r="B65" t="s">
        <v>215</v>
      </c>
      <c r="C65" t="s">
        <v>471</v>
      </c>
      <c r="D65">
        <v>249288</v>
      </c>
      <c r="E65">
        <v>1676</v>
      </c>
      <c r="F65">
        <v>1429</v>
      </c>
      <c r="G65">
        <v>1817</v>
      </c>
      <c r="H65">
        <v>6367</v>
      </c>
      <c r="I65">
        <v>260577</v>
      </c>
    </row>
    <row r="66" spans="1:10" x14ac:dyDescent="0.25">
      <c r="A66" t="s">
        <v>421</v>
      </c>
      <c r="B66" t="s">
        <v>439</v>
      </c>
      <c r="C66" t="s">
        <v>443</v>
      </c>
      <c r="D66">
        <v>532763</v>
      </c>
      <c r="E66">
        <v>127588</v>
      </c>
      <c r="F66">
        <v>1826</v>
      </c>
      <c r="G66">
        <v>1507</v>
      </c>
      <c r="H66">
        <v>6551</v>
      </c>
      <c r="I66">
        <v>670235</v>
      </c>
      <c r="J66">
        <f>E66/I66</f>
        <v>0.19036308160570548</v>
      </c>
    </row>
    <row r="67" spans="1:10" x14ac:dyDescent="0.25">
      <c r="A67" t="s">
        <v>421</v>
      </c>
      <c r="B67" t="s">
        <v>50</v>
      </c>
      <c r="C67" t="s">
        <v>475</v>
      </c>
      <c r="D67">
        <v>142238</v>
      </c>
      <c r="E67">
        <v>1398</v>
      </c>
      <c r="F67">
        <v>213</v>
      </c>
      <c r="G67">
        <v>772</v>
      </c>
      <c r="H67">
        <v>214</v>
      </c>
      <c r="I67">
        <v>144835</v>
      </c>
    </row>
    <row r="68" spans="1:10" x14ac:dyDescent="0.25">
      <c r="A68" t="s">
        <v>421</v>
      </c>
      <c r="B68" t="s">
        <v>58</v>
      </c>
      <c r="C68" t="s">
        <v>455</v>
      </c>
      <c r="D68">
        <v>864586</v>
      </c>
      <c r="E68">
        <v>69461</v>
      </c>
      <c r="F68">
        <v>7675</v>
      </c>
      <c r="G68">
        <v>26475</v>
      </c>
      <c r="H68">
        <v>5840</v>
      </c>
      <c r="I68">
        <v>974037</v>
      </c>
    </row>
    <row r="69" spans="1:10" x14ac:dyDescent="0.25">
      <c r="A69" t="s">
        <v>421</v>
      </c>
      <c r="B69" t="s">
        <v>440</v>
      </c>
      <c r="C69" t="s">
        <v>447</v>
      </c>
      <c r="D69">
        <v>681411</v>
      </c>
      <c r="E69">
        <v>172755</v>
      </c>
      <c r="F69">
        <v>6181</v>
      </c>
      <c r="G69">
        <v>5340</v>
      </c>
      <c r="H69">
        <v>24451</v>
      </c>
      <c r="I69">
        <v>890138</v>
      </c>
    </row>
    <row r="70" spans="1:10" x14ac:dyDescent="0.25">
      <c r="A70" t="s">
        <v>421</v>
      </c>
      <c r="B70" t="s">
        <v>74</v>
      </c>
      <c r="C70" t="s">
        <v>463</v>
      </c>
      <c r="D70">
        <v>617702</v>
      </c>
      <c r="E70">
        <v>11495</v>
      </c>
      <c r="F70">
        <v>2344</v>
      </c>
      <c r="G70">
        <v>3413</v>
      </c>
      <c r="H70">
        <v>6037</v>
      </c>
      <c r="I70">
        <v>640991</v>
      </c>
    </row>
    <row r="71" spans="1:10" x14ac:dyDescent="0.25">
      <c r="A71" t="s">
        <v>421</v>
      </c>
      <c r="B71" t="s">
        <v>485</v>
      </c>
      <c r="C71" t="s">
        <v>459</v>
      </c>
      <c r="D71">
        <v>1592493</v>
      </c>
      <c r="E71">
        <v>76446</v>
      </c>
      <c r="F71">
        <v>13904</v>
      </c>
      <c r="G71">
        <v>32329</v>
      </c>
      <c r="H71">
        <v>97664</v>
      </c>
      <c r="I71">
        <v>1812836</v>
      </c>
    </row>
    <row r="72" spans="1:10" x14ac:dyDescent="0.25">
      <c r="A72" t="s">
        <v>421</v>
      </c>
      <c r="B72" t="s">
        <v>234</v>
      </c>
      <c r="C72" t="s">
        <v>451</v>
      </c>
      <c r="D72">
        <v>1003478</v>
      </c>
      <c r="E72">
        <v>139638</v>
      </c>
      <c r="F72">
        <v>3418</v>
      </c>
      <c r="G72">
        <v>9327</v>
      </c>
      <c r="H72">
        <v>14814</v>
      </c>
      <c r="I72">
        <v>1170675</v>
      </c>
    </row>
    <row r="73" spans="1:10" x14ac:dyDescent="0.25">
      <c r="A73" t="s">
        <v>421</v>
      </c>
      <c r="B73" t="s">
        <v>42</v>
      </c>
      <c r="C73" t="s">
        <v>479</v>
      </c>
      <c r="D73">
        <v>1266125</v>
      </c>
      <c r="E73">
        <v>27684</v>
      </c>
      <c r="F73">
        <v>19637</v>
      </c>
      <c r="G73">
        <v>22751</v>
      </c>
      <c r="H73">
        <v>13867</v>
      </c>
      <c r="I73">
        <v>1350064</v>
      </c>
    </row>
    <row r="74" spans="1:10" x14ac:dyDescent="0.25">
      <c r="A74" t="s">
        <v>421</v>
      </c>
      <c r="B74" t="s">
        <v>442</v>
      </c>
      <c r="C74" t="s">
        <v>467</v>
      </c>
      <c r="D74">
        <v>1567131</v>
      </c>
      <c r="E74">
        <v>56357</v>
      </c>
      <c r="F74">
        <v>22746</v>
      </c>
      <c r="G74">
        <v>59449</v>
      </c>
      <c r="H74">
        <v>3434</v>
      </c>
      <c r="I74">
        <v>1709117</v>
      </c>
    </row>
    <row r="75" spans="1:10" x14ac:dyDescent="0.25">
      <c r="A75" t="s">
        <v>422</v>
      </c>
      <c r="B75" t="s">
        <v>215</v>
      </c>
      <c r="C75" t="s">
        <v>472</v>
      </c>
      <c r="D75">
        <v>1323506</v>
      </c>
      <c r="E75">
        <v>40415</v>
      </c>
      <c r="F75">
        <v>10278</v>
      </c>
      <c r="G75">
        <v>20049</v>
      </c>
      <c r="H75">
        <v>83136</v>
      </c>
      <c r="I75">
        <v>1477384</v>
      </c>
    </row>
    <row r="76" spans="1:10" x14ac:dyDescent="0.25">
      <c r="A76" t="s">
        <v>422</v>
      </c>
      <c r="B76" t="s">
        <v>439</v>
      </c>
      <c r="C76" t="s">
        <v>444</v>
      </c>
      <c r="D76">
        <v>523209</v>
      </c>
      <c r="E76">
        <v>118272</v>
      </c>
      <c r="F76">
        <v>993</v>
      </c>
      <c r="G76">
        <v>1914</v>
      </c>
      <c r="H76">
        <v>3670</v>
      </c>
      <c r="I76">
        <v>648058</v>
      </c>
    </row>
    <row r="77" spans="1:10" x14ac:dyDescent="0.25">
      <c r="A77" t="s">
        <v>422</v>
      </c>
      <c r="B77" t="s">
        <v>50</v>
      </c>
      <c r="C77" t="s">
        <v>476</v>
      </c>
      <c r="D77">
        <v>612030</v>
      </c>
      <c r="E77">
        <v>4247</v>
      </c>
      <c r="F77">
        <v>1693</v>
      </c>
      <c r="G77">
        <v>2336</v>
      </c>
      <c r="H77">
        <v>1416</v>
      </c>
      <c r="I77">
        <v>621722</v>
      </c>
    </row>
    <row r="78" spans="1:10" x14ac:dyDescent="0.25">
      <c r="A78" t="s">
        <v>422</v>
      </c>
      <c r="B78" t="s">
        <v>58</v>
      </c>
      <c r="C78" t="s">
        <v>456</v>
      </c>
      <c r="D78">
        <v>1775587</v>
      </c>
      <c r="E78">
        <v>126614</v>
      </c>
      <c r="F78">
        <v>8196</v>
      </c>
      <c r="G78">
        <v>23843</v>
      </c>
      <c r="H78">
        <v>9075</v>
      </c>
      <c r="I78">
        <v>1943315</v>
      </c>
    </row>
    <row r="79" spans="1:10" x14ac:dyDescent="0.25">
      <c r="A79" t="s">
        <v>422</v>
      </c>
      <c r="B79" t="s">
        <v>440</v>
      </c>
      <c r="C79" t="s">
        <v>448</v>
      </c>
      <c r="D79">
        <v>617292</v>
      </c>
      <c r="E79">
        <v>242623</v>
      </c>
      <c r="F79">
        <v>2494</v>
      </c>
      <c r="G79">
        <v>2336</v>
      </c>
      <c r="H79">
        <v>7816</v>
      </c>
      <c r="I79">
        <v>872561</v>
      </c>
    </row>
    <row r="80" spans="1:10" x14ac:dyDescent="0.25">
      <c r="A80" t="s">
        <v>422</v>
      </c>
      <c r="B80" t="s">
        <v>74</v>
      </c>
      <c r="C80" t="s">
        <v>464</v>
      </c>
      <c r="D80">
        <v>179611</v>
      </c>
      <c r="E80">
        <v>2817</v>
      </c>
      <c r="F80">
        <v>724</v>
      </c>
      <c r="G80">
        <v>832</v>
      </c>
      <c r="H80">
        <v>552</v>
      </c>
      <c r="I80">
        <v>184536</v>
      </c>
    </row>
    <row r="81" spans="1:9" x14ac:dyDescent="0.25">
      <c r="A81" t="s">
        <v>422</v>
      </c>
      <c r="B81" t="s">
        <v>485</v>
      </c>
      <c r="C81" t="s">
        <v>460</v>
      </c>
      <c r="D81">
        <v>579095</v>
      </c>
      <c r="E81">
        <v>16948</v>
      </c>
      <c r="F81">
        <v>5829</v>
      </c>
      <c r="G81">
        <v>13692</v>
      </c>
      <c r="H81">
        <v>8576</v>
      </c>
      <c r="I81">
        <v>624140</v>
      </c>
    </row>
    <row r="82" spans="1:9" x14ac:dyDescent="0.25">
      <c r="A82" t="s">
        <v>422</v>
      </c>
      <c r="B82" t="s">
        <v>234</v>
      </c>
      <c r="C82" t="s">
        <v>452</v>
      </c>
      <c r="D82">
        <v>611545</v>
      </c>
      <c r="E82">
        <v>63806</v>
      </c>
      <c r="F82">
        <v>2707</v>
      </c>
      <c r="G82">
        <v>2654</v>
      </c>
      <c r="H82">
        <v>6486</v>
      </c>
      <c r="I82">
        <v>687198</v>
      </c>
    </row>
    <row r="83" spans="1:9" x14ac:dyDescent="0.25">
      <c r="A83" t="s">
        <v>422</v>
      </c>
      <c r="B83" t="s">
        <v>42</v>
      </c>
      <c r="C83" t="s">
        <v>480</v>
      </c>
      <c r="D83">
        <v>840905</v>
      </c>
      <c r="E83">
        <v>156497</v>
      </c>
      <c r="F83">
        <v>4264</v>
      </c>
      <c r="G83">
        <v>3638</v>
      </c>
      <c r="H83">
        <v>14605</v>
      </c>
      <c r="I83">
        <v>1019909</v>
      </c>
    </row>
    <row r="84" spans="1:9" x14ac:dyDescent="0.25">
      <c r="A84" t="s">
        <v>422</v>
      </c>
      <c r="B84" t="s">
        <v>442</v>
      </c>
      <c r="C84" t="s">
        <v>468</v>
      </c>
      <c r="D84">
        <v>1677357</v>
      </c>
      <c r="E84">
        <v>156342</v>
      </c>
      <c r="F84">
        <v>22266</v>
      </c>
      <c r="G84">
        <v>34455</v>
      </c>
      <c r="H84">
        <v>9127</v>
      </c>
      <c r="I84">
        <v>1899547</v>
      </c>
    </row>
    <row r="85" spans="1:9" x14ac:dyDescent="0.25">
      <c r="A85" t="s">
        <v>423</v>
      </c>
      <c r="B85" t="s">
        <v>215</v>
      </c>
      <c r="C85" t="s">
        <v>474</v>
      </c>
      <c r="D85">
        <v>321557</v>
      </c>
      <c r="E85">
        <v>65679</v>
      </c>
      <c r="F85">
        <v>1009</v>
      </c>
      <c r="G85">
        <v>2363</v>
      </c>
      <c r="H85">
        <v>4590</v>
      </c>
      <c r="I85">
        <v>395198</v>
      </c>
    </row>
    <row r="86" spans="1:9" x14ac:dyDescent="0.25">
      <c r="A86" t="s">
        <v>423</v>
      </c>
      <c r="B86" t="s">
        <v>439</v>
      </c>
      <c r="C86" t="s">
        <v>446</v>
      </c>
      <c r="D86">
        <v>493509</v>
      </c>
      <c r="E86">
        <v>104299</v>
      </c>
      <c r="F86">
        <v>1525</v>
      </c>
      <c r="G86">
        <v>983</v>
      </c>
      <c r="H86">
        <v>9660</v>
      </c>
      <c r="I86">
        <v>609976</v>
      </c>
    </row>
    <row r="87" spans="1:9" x14ac:dyDescent="0.25">
      <c r="A87" t="s">
        <v>423</v>
      </c>
      <c r="B87" t="s">
        <v>50</v>
      </c>
      <c r="C87" t="s">
        <v>478</v>
      </c>
      <c r="D87">
        <v>353084</v>
      </c>
      <c r="E87">
        <v>3518</v>
      </c>
      <c r="F87">
        <v>1646</v>
      </c>
      <c r="G87">
        <v>2385</v>
      </c>
      <c r="H87">
        <v>7265</v>
      </c>
      <c r="I87">
        <v>367898</v>
      </c>
    </row>
    <row r="88" spans="1:9" x14ac:dyDescent="0.25">
      <c r="A88" t="s">
        <v>423</v>
      </c>
      <c r="B88" t="s">
        <v>58</v>
      </c>
      <c r="C88" t="s">
        <v>458</v>
      </c>
      <c r="D88">
        <v>355986</v>
      </c>
      <c r="E88">
        <v>25973</v>
      </c>
      <c r="F88">
        <v>2072</v>
      </c>
      <c r="G88">
        <v>5894</v>
      </c>
      <c r="H88">
        <v>1980</v>
      </c>
      <c r="I88">
        <v>391905</v>
      </c>
    </row>
    <row r="89" spans="1:9" x14ac:dyDescent="0.25">
      <c r="A89" t="s">
        <v>423</v>
      </c>
      <c r="B89" t="s">
        <v>440</v>
      </c>
      <c r="C89" t="s">
        <v>450</v>
      </c>
      <c r="D89">
        <v>389491</v>
      </c>
      <c r="E89">
        <v>147759</v>
      </c>
      <c r="F89">
        <v>708</v>
      </c>
      <c r="G89">
        <v>626</v>
      </c>
      <c r="H89">
        <v>3339</v>
      </c>
      <c r="I89">
        <v>541923</v>
      </c>
    </row>
    <row r="90" spans="1:9" x14ac:dyDescent="0.25">
      <c r="A90" t="s">
        <v>423</v>
      </c>
      <c r="B90" t="s">
        <v>74</v>
      </c>
      <c r="C90" t="s">
        <v>466</v>
      </c>
      <c r="D90">
        <v>363058</v>
      </c>
      <c r="E90">
        <v>10117</v>
      </c>
      <c r="F90">
        <v>2015</v>
      </c>
      <c r="G90">
        <v>4955</v>
      </c>
      <c r="H90">
        <v>7982</v>
      </c>
      <c r="I90">
        <v>388127</v>
      </c>
    </row>
    <row r="91" spans="1:9" x14ac:dyDescent="0.25">
      <c r="A91" t="s">
        <v>423</v>
      </c>
      <c r="B91" t="s">
        <v>485</v>
      </c>
      <c r="C91" t="s">
        <v>462</v>
      </c>
      <c r="D91">
        <v>229800</v>
      </c>
      <c r="E91">
        <v>7823</v>
      </c>
      <c r="F91">
        <v>2077</v>
      </c>
      <c r="G91">
        <v>3504</v>
      </c>
      <c r="H91">
        <v>4556</v>
      </c>
      <c r="I91">
        <v>247760</v>
      </c>
    </row>
    <row r="92" spans="1:9" x14ac:dyDescent="0.25">
      <c r="A92" t="s">
        <v>423</v>
      </c>
      <c r="B92" t="s">
        <v>234</v>
      </c>
      <c r="C92" t="s">
        <v>454</v>
      </c>
      <c r="D92">
        <v>516097</v>
      </c>
      <c r="E92">
        <v>115586</v>
      </c>
      <c r="F92">
        <v>1554</v>
      </c>
      <c r="G92">
        <v>1666</v>
      </c>
      <c r="H92">
        <v>7019</v>
      </c>
      <c r="I92">
        <v>641922</v>
      </c>
    </row>
    <row r="93" spans="1:9" x14ac:dyDescent="0.25">
      <c r="A93" t="s">
        <v>423</v>
      </c>
      <c r="B93" t="s">
        <v>42</v>
      </c>
      <c r="C93" t="s">
        <v>482</v>
      </c>
      <c r="D93">
        <v>1136673</v>
      </c>
      <c r="E93">
        <v>93812</v>
      </c>
      <c r="F93">
        <v>6329</v>
      </c>
      <c r="G93">
        <v>31061</v>
      </c>
      <c r="H93">
        <v>7695</v>
      </c>
      <c r="I93">
        <v>1275570</v>
      </c>
    </row>
    <row r="94" spans="1:9" x14ac:dyDescent="0.25">
      <c r="A94" t="s">
        <v>423</v>
      </c>
      <c r="B94" t="s">
        <v>442</v>
      </c>
      <c r="C94" t="s">
        <v>470</v>
      </c>
      <c r="D94">
        <v>436606</v>
      </c>
      <c r="E94">
        <v>17000</v>
      </c>
      <c r="F94">
        <v>6297</v>
      </c>
      <c r="G94">
        <v>9164</v>
      </c>
      <c r="H94">
        <v>3580</v>
      </c>
      <c r="I94">
        <v>472647</v>
      </c>
    </row>
  </sheetData>
  <autoFilter ref="A54:AO94" xr:uid="{467AA7F9-62BE-4A53-B026-7C5FAD79C804}">
    <sortState xmlns:xlrd2="http://schemas.microsoft.com/office/spreadsheetml/2017/richdata2" ref="A55:AO94">
      <sortCondition ref="A54:A94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2D75-7298-437B-A96A-9F8C194A7647}">
  <dimension ref="A1:AW36"/>
  <sheetViews>
    <sheetView workbookViewId="0">
      <selection activeCell="F31" sqref="F31"/>
    </sheetView>
  </sheetViews>
  <sheetFormatPr defaultRowHeight="15" x14ac:dyDescent="0.25"/>
  <sheetData>
    <row r="1" spans="1:49" x14ac:dyDescent="0.25">
      <c r="A1" t="s">
        <v>584</v>
      </c>
    </row>
    <row r="3" spans="1:49" x14ac:dyDescent="0.25">
      <c r="A3" t="s">
        <v>570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t="s">
        <v>165</v>
      </c>
      <c r="H3" t="s">
        <v>166</v>
      </c>
      <c r="I3" t="s">
        <v>167</v>
      </c>
      <c r="J3" t="s">
        <v>168</v>
      </c>
      <c r="K3" t="s">
        <v>169</v>
      </c>
      <c r="L3" t="s">
        <v>170</v>
      </c>
      <c r="M3" t="s">
        <v>171</v>
      </c>
      <c r="N3" t="s">
        <v>172</v>
      </c>
      <c r="O3" t="s">
        <v>173</v>
      </c>
      <c r="P3" t="s">
        <v>174</v>
      </c>
      <c r="Q3" t="s">
        <v>175</v>
      </c>
      <c r="R3" t="s">
        <v>176</v>
      </c>
      <c r="S3" t="s">
        <v>177</v>
      </c>
      <c r="T3" t="s">
        <v>178</v>
      </c>
      <c r="U3" t="s">
        <v>179</v>
      </c>
      <c r="V3" t="s">
        <v>180</v>
      </c>
      <c r="W3" t="s">
        <v>181</v>
      </c>
      <c r="X3" t="s">
        <v>182</v>
      </c>
      <c r="Y3" t="s">
        <v>183</v>
      </c>
      <c r="Z3" t="s">
        <v>184</v>
      </c>
      <c r="AA3" t="s">
        <v>185</v>
      </c>
      <c r="AB3" t="s">
        <v>186</v>
      </c>
      <c r="AC3" t="s">
        <v>187</v>
      </c>
      <c r="AD3" t="s">
        <v>188</v>
      </c>
      <c r="AE3" t="s">
        <v>189</v>
      </c>
      <c r="AF3" t="s">
        <v>190</v>
      </c>
      <c r="AG3" t="s">
        <v>191</v>
      </c>
      <c r="AH3" t="s">
        <v>192</v>
      </c>
      <c r="AI3" t="s">
        <v>193</v>
      </c>
      <c r="AJ3" t="s">
        <v>194</v>
      </c>
      <c r="AK3" t="s">
        <v>195</v>
      </c>
      <c r="AL3" t="s">
        <v>196</v>
      </c>
      <c r="AM3" t="s">
        <v>197</v>
      </c>
      <c r="AN3" t="s">
        <v>198</v>
      </c>
      <c r="AO3" t="s">
        <v>199</v>
      </c>
      <c r="AP3" t="s">
        <v>200</v>
      </c>
      <c r="AQ3" t="s">
        <v>201</v>
      </c>
      <c r="AR3" t="s">
        <v>202</v>
      </c>
      <c r="AS3" t="s">
        <v>203</v>
      </c>
      <c r="AT3" t="s">
        <v>204</v>
      </c>
      <c r="AU3" t="s">
        <v>205</v>
      </c>
      <c r="AV3" t="s">
        <v>206</v>
      </c>
      <c r="AW3" t="s">
        <v>583</v>
      </c>
    </row>
    <row r="4" spans="1:49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</row>
    <row r="5" spans="1:49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8</v>
      </c>
      <c r="I5" s="22">
        <v>8</v>
      </c>
      <c r="J5" s="22">
        <v>8</v>
      </c>
      <c r="K5" s="22">
        <v>8</v>
      </c>
      <c r="L5" s="22">
        <v>8</v>
      </c>
      <c r="M5" s="22">
        <v>8</v>
      </c>
      <c r="N5" s="22">
        <v>8</v>
      </c>
      <c r="O5" s="22">
        <v>8</v>
      </c>
      <c r="P5" s="22">
        <v>8</v>
      </c>
      <c r="Q5" s="22">
        <v>8</v>
      </c>
      <c r="R5" s="22">
        <v>8</v>
      </c>
      <c r="S5" s="22">
        <v>8</v>
      </c>
      <c r="T5" s="22">
        <v>8</v>
      </c>
      <c r="U5" s="22">
        <v>8</v>
      </c>
      <c r="V5" s="22">
        <v>8</v>
      </c>
      <c r="W5" s="22">
        <v>8</v>
      </c>
      <c r="X5" s="22">
        <v>8</v>
      </c>
      <c r="Y5" s="22">
        <v>8</v>
      </c>
      <c r="Z5" s="22">
        <v>8</v>
      </c>
      <c r="AA5" s="22">
        <v>8</v>
      </c>
      <c r="AB5" s="22">
        <v>8</v>
      </c>
      <c r="AC5" s="22">
        <v>8</v>
      </c>
      <c r="AD5" s="22">
        <v>8</v>
      </c>
      <c r="AE5" s="22">
        <v>8</v>
      </c>
      <c r="AF5" s="22">
        <v>8</v>
      </c>
      <c r="AG5" s="22">
        <v>8</v>
      </c>
      <c r="AH5" s="22">
        <v>8</v>
      </c>
      <c r="AI5" s="22">
        <v>8</v>
      </c>
      <c r="AJ5" s="22">
        <v>8</v>
      </c>
      <c r="AK5" s="22">
        <v>8</v>
      </c>
      <c r="AL5" s="22">
        <v>8</v>
      </c>
      <c r="AM5" s="22">
        <v>8</v>
      </c>
      <c r="AN5" s="22">
        <v>8</v>
      </c>
      <c r="AO5" s="22">
        <v>8</v>
      </c>
      <c r="AP5" s="22">
        <v>8</v>
      </c>
      <c r="AQ5" s="22">
        <v>8</v>
      </c>
      <c r="AR5" s="22">
        <v>8</v>
      </c>
      <c r="AS5" s="22">
        <v>8</v>
      </c>
      <c r="AT5" s="22">
        <v>8</v>
      </c>
      <c r="AU5" s="22">
        <v>8</v>
      </c>
      <c r="AV5" s="22">
        <v>8</v>
      </c>
      <c r="AW5" s="22">
        <v>376</v>
      </c>
    </row>
    <row r="6" spans="1:49" x14ac:dyDescent="0.25">
      <c r="A6" s="22" t="s">
        <v>572</v>
      </c>
      <c r="B6" s="22">
        <v>7.4909754621979321</v>
      </c>
      <c r="C6" s="22">
        <v>6.8794759247432875</v>
      </c>
      <c r="D6" s="22">
        <v>3.3500009186023663</v>
      </c>
      <c r="E6" s="22">
        <v>2.270501157616748</v>
      </c>
      <c r="F6" s="22">
        <v>1.019705661936664</v>
      </c>
      <c r="G6" s="22">
        <v>1.0289681405741207</v>
      </c>
      <c r="H6" s="22">
        <v>0.52528807566086777</v>
      </c>
      <c r="I6" s="22">
        <v>0.59383278351451696</v>
      </c>
      <c r="J6" s="22">
        <v>0.87961519915584507</v>
      </c>
      <c r="K6" s="22">
        <v>0.37482987826275088</v>
      </c>
      <c r="L6" s="22">
        <v>0.30260984749457248</v>
      </c>
      <c r="M6" s="22">
        <v>0.33993966037383816</v>
      </c>
      <c r="N6" s="22">
        <v>0.19704019440615694</v>
      </c>
      <c r="O6" s="22">
        <v>0.13581464273278973</v>
      </c>
      <c r="P6" s="22">
        <v>0.14327439202507861</v>
      </c>
      <c r="Q6" s="22">
        <v>0.10563538851311202</v>
      </c>
      <c r="R6" s="22">
        <v>9.2576437976598133E-2</v>
      </c>
      <c r="S6" s="22">
        <v>6.1134737543926468E-2</v>
      </c>
      <c r="T6" s="22">
        <v>2.7135852483543912E-2</v>
      </c>
      <c r="U6" s="22">
        <v>4.2275356399793372E-2</v>
      </c>
      <c r="V6" s="22">
        <v>1.7600260241804038E-2</v>
      </c>
      <c r="W6" s="22">
        <v>3.2196064039121466E-2</v>
      </c>
      <c r="X6" s="22">
        <v>5.9379094698932856E-3</v>
      </c>
      <c r="Y6" s="22">
        <v>8.736552838112456E-3</v>
      </c>
      <c r="Z6" s="22">
        <v>1.12608683784087E-2</v>
      </c>
      <c r="AA6" s="22">
        <v>6.5523238325183196E-3</v>
      </c>
      <c r="AB6" s="22">
        <v>5.8176036673811488E-3</v>
      </c>
      <c r="AC6" s="22">
        <v>1.4135989161856065E-2</v>
      </c>
      <c r="AD6" s="22">
        <v>3.126965521838403E-3</v>
      </c>
      <c r="AE6" s="22">
        <v>5.1630459693633749E-3</v>
      </c>
      <c r="AF6" s="22">
        <v>3.5753977202548195E-3</v>
      </c>
      <c r="AG6" s="22">
        <v>3.6305753971097184E-3</v>
      </c>
      <c r="AH6" s="22">
        <v>2.8577710621454058E-3</v>
      </c>
      <c r="AI6" s="22">
        <v>3.8669069939694274E-3</v>
      </c>
      <c r="AJ6" s="22">
        <v>2.5143643935467705E-3</v>
      </c>
      <c r="AK6" s="22">
        <v>1.1855360363138721E-3</v>
      </c>
      <c r="AL6" s="22">
        <v>1.9675403475574184E-3</v>
      </c>
      <c r="AM6" s="22">
        <v>3.0174069363507945E-3</v>
      </c>
      <c r="AN6" s="22">
        <v>1.8485392139010724E-3</v>
      </c>
      <c r="AO6" s="22">
        <v>2.0667771742402855E-3</v>
      </c>
      <c r="AP6" s="22">
        <v>1.7056985318776603E-3</v>
      </c>
      <c r="AQ6" s="22">
        <v>1.7906659764601554E-3</v>
      </c>
      <c r="AR6" s="22">
        <v>2.1227724797396302E-3</v>
      </c>
      <c r="AS6" s="22">
        <v>9.0186065577323453E-4</v>
      </c>
      <c r="AT6" s="22">
        <v>5.6059388285264729E-4</v>
      </c>
      <c r="AU6" s="22">
        <v>1.3211821808626262E-4</v>
      </c>
      <c r="AV6" s="22">
        <v>6.7975339910481745E-5</v>
      </c>
      <c r="AW6" s="22">
        <v>26.004969795694905</v>
      </c>
    </row>
    <row r="7" spans="1:49" x14ac:dyDescent="0.25">
      <c r="A7" s="22" t="s">
        <v>573</v>
      </c>
      <c r="B7" s="22">
        <v>0.93637193277474151</v>
      </c>
      <c r="C7" s="22">
        <v>0.85993449059291094</v>
      </c>
      <c r="D7" s="22">
        <v>0.41875011482529578</v>
      </c>
      <c r="E7" s="22">
        <v>0.2838126447020935</v>
      </c>
      <c r="F7" s="22">
        <v>0.127463207742083</v>
      </c>
      <c r="G7" s="22">
        <v>0.12862101757176508</v>
      </c>
      <c r="H7" s="22">
        <v>6.5661009457608471E-2</v>
      </c>
      <c r="I7" s="22">
        <v>7.422909793931462E-2</v>
      </c>
      <c r="J7" s="22">
        <v>0.10995189989448063</v>
      </c>
      <c r="K7" s="22">
        <v>4.685373478284386E-2</v>
      </c>
      <c r="L7" s="22">
        <v>3.782623093682156E-2</v>
      </c>
      <c r="M7" s="22">
        <v>4.249245754672977E-2</v>
      </c>
      <c r="N7" s="22">
        <v>2.4630024300769618E-2</v>
      </c>
      <c r="O7" s="22">
        <v>1.6976830341598716E-2</v>
      </c>
      <c r="P7" s="22">
        <v>1.7909299003134826E-2</v>
      </c>
      <c r="Q7" s="22">
        <v>1.3204423564139003E-2</v>
      </c>
      <c r="R7" s="22">
        <v>1.1572054747074767E-2</v>
      </c>
      <c r="S7" s="22">
        <v>7.6418421929908085E-3</v>
      </c>
      <c r="T7" s="22">
        <v>3.391981560442989E-3</v>
      </c>
      <c r="U7" s="22">
        <v>5.2844195499741715E-3</v>
      </c>
      <c r="V7" s="22">
        <v>2.2000325302255048E-3</v>
      </c>
      <c r="W7" s="22">
        <v>4.0245080048901833E-3</v>
      </c>
      <c r="X7" s="22">
        <v>7.422386837366607E-4</v>
      </c>
      <c r="Y7" s="22">
        <v>1.092069104764057E-3</v>
      </c>
      <c r="Z7" s="22">
        <v>1.4076085473010876E-3</v>
      </c>
      <c r="AA7" s="22">
        <v>8.1904047906478995E-4</v>
      </c>
      <c r="AB7" s="22">
        <v>7.272004584226436E-4</v>
      </c>
      <c r="AC7" s="22">
        <v>1.7669986452320081E-3</v>
      </c>
      <c r="AD7" s="22">
        <v>3.9087069022980037E-4</v>
      </c>
      <c r="AE7" s="22">
        <v>6.4538074617042187E-4</v>
      </c>
      <c r="AF7" s="22">
        <v>4.4692471503185243E-4</v>
      </c>
      <c r="AG7" s="22">
        <v>4.538219246387148E-4</v>
      </c>
      <c r="AH7" s="22">
        <v>3.5722138276817573E-4</v>
      </c>
      <c r="AI7" s="22">
        <v>4.8336337424617843E-4</v>
      </c>
      <c r="AJ7" s="22">
        <v>3.1429554919334632E-4</v>
      </c>
      <c r="AK7" s="22">
        <v>1.4819200453923401E-4</v>
      </c>
      <c r="AL7" s="22">
        <v>2.459425434446773E-4</v>
      </c>
      <c r="AM7" s="22">
        <v>3.7717586704384931E-4</v>
      </c>
      <c r="AN7" s="22">
        <v>2.3106740173763405E-4</v>
      </c>
      <c r="AO7" s="22">
        <v>2.5834714678003569E-4</v>
      </c>
      <c r="AP7" s="22">
        <v>2.1321231648470753E-4</v>
      </c>
      <c r="AQ7" s="22">
        <v>2.2383324705751943E-4</v>
      </c>
      <c r="AR7" s="22">
        <v>2.6534655996745377E-4</v>
      </c>
      <c r="AS7" s="22">
        <v>1.1273258197165432E-4</v>
      </c>
      <c r="AT7" s="22">
        <v>7.0074235356580911E-5</v>
      </c>
      <c r="AU7" s="22">
        <v>1.6514777260782827E-5</v>
      </c>
      <c r="AV7" s="22">
        <v>8.4969174888102182E-6</v>
      </c>
      <c r="AW7" s="22">
        <v>6.9162153711954527E-2</v>
      </c>
    </row>
    <row r="8" spans="1:49" x14ac:dyDescent="0.25">
      <c r="A8" s="22" t="s">
        <v>574</v>
      </c>
      <c r="B8" s="22">
        <v>3.6506785909704823E-3</v>
      </c>
      <c r="C8" s="22">
        <v>3.7357729382144589E-3</v>
      </c>
      <c r="D8" s="22">
        <v>2.0772330394239597E-3</v>
      </c>
      <c r="E8" s="22">
        <v>4.5203983784820065E-4</v>
      </c>
      <c r="F8" s="22">
        <v>5.9165395729099803E-4</v>
      </c>
      <c r="G8" s="22">
        <v>1.1224747701150089E-4</v>
      </c>
      <c r="H8" s="22">
        <v>1.8531247353088015E-4</v>
      </c>
      <c r="I8" s="22">
        <v>5.7970895612000424E-5</v>
      </c>
      <c r="J8" s="22">
        <v>8.004503245696927E-4</v>
      </c>
      <c r="K8" s="22">
        <v>2.7928497478263127E-5</v>
      </c>
      <c r="L8" s="22">
        <v>6.707515333424218E-6</v>
      </c>
      <c r="M8" s="22">
        <v>2.0129746947667448E-5</v>
      </c>
      <c r="N8" s="22">
        <v>1.456236250913698E-5</v>
      </c>
      <c r="O8" s="22">
        <v>2.5406085725098227E-5</v>
      </c>
      <c r="P8" s="22">
        <v>1.6072189553576768E-5</v>
      </c>
      <c r="Q8" s="22">
        <v>3.5835177731241303E-5</v>
      </c>
      <c r="R8" s="22">
        <v>7.3554560053449274E-7</v>
      </c>
      <c r="S8" s="22">
        <v>3.1890861442658093E-6</v>
      </c>
      <c r="T8" s="22">
        <v>3.4736679105879469E-6</v>
      </c>
      <c r="U8" s="22">
        <v>2.4602093266672006E-6</v>
      </c>
      <c r="V8" s="22">
        <v>4.0417487678895152E-6</v>
      </c>
      <c r="W8" s="22">
        <v>3.2126194785669061E-6</v>
      </c>
      <c r="X8" s="22">
        <v>1.0147495401141535E-6</v>
      </c>
      <c r="Y8" s="22">
        <v>7.8566340310326345E-7</v>
      </c>
      <c r="Z8" s="22">
        <v>1.696234492034319E-7</v>
      </c>
      <c r="AA8" s="22">
        <v>2.9069254016286688E-7</v>
      </c>
      <c r="AB8" s="22">
        <v>1.5947172289815293E-7</v>
      </c>
      <c r="AC8" s="22">
        <v>1.3178922088679255E-6</v>
      </c>
      <c r="AD8" s="22">
        <v>9.8121209781769204E-8</v>
      </c>
      <c r="AE8" s="22">
        <v>2.4771115364706398E-8</v>
      </c>
      <c r="AF8" s="22">
        <v>2.7162962985962525E-8</v>
      </c>
      <c r="AG8" s="22">
        <v>7.1957828838726982E-8</v>
      </c>
      <c r="AH8" s="22">
        <v>6.0435931259710268E-8</v>
      </c>
      <c r="AI8" s="22">
        <v>6.903350116235918E-8</v>
      </c>
      <c r="AJ8" s="22">
        <v>8.3986824238361245E-8</v>
      </c>
      <c r="AK8" s="22">
        <v>2.2883547455581478E-8</v>
      </c>
      <c r="AL8" s="22">
        <v>5.2112958681149834E-8</v>
      </c>
      <c r="AM8" s="22">
        <v>1.16808836991908E-7</v>
      </c>
      <c r="AN8" s="22">
        <v>5.6615888288713019E-8</v>
      </c>
      <c r="AO8" s="22">
        <v>2.6205533956731853E-8</v>
      </c>
      <c r="AP8" s="22">
        <v>2.2559619779467418E-8</v>
      </c>
      <c r="AQ8" s="22">
        <v>3.7298269338300509E-8</v>
      </c>
      <c r="AR8" s="22">
        <v>6.8146170505714564E-8</v>
      </c>
      <c r="AS8" s="22">
        <v>2.3171955899950685E-8</v>
      </c>
      <c r="AT8" s="22">
        <v>6.6757340586980491E-9</v>
      </c>
      <c r="AU8" s="22">
        <v>1.1060066513098711E-9</v>
      </c>
      <c r="AV8" s="22">
        <v>2.9279639258051313E-10</v>
      </c>
      <c r="AW8" s="22">
        <v>3.6682650005935805E-2</v>
      </c>
    </row>
    <row r="9" spans="1:49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pans="1:49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8</v>
      </c>
      <c r="I11" s="22">
        <v>8</v>
      </c>
      <c r="J11" s="22">
        <v>8</v>
      </c>
      <c r="K11" s="22">
        <v>8</v>
      </c>
      <c r="L11" s="22">
        <v>8</v>
      </c>
      <c r="M11" s="22">
        <v>8</v>
      </c>
      <c r="N11" s="22">
        <v>8</v>
      </c>
      <c r="O11" s="22">
        <v>8</v>
      </c>
      <c r="P11" s="22">
        <v>8</v>
      </c>
      <c r="Q11" s="22">
        <v>8</v>
      </c>
      <c r="R11" s="22">
        <v>8</v>
      </c>
      <c r="S11" s="22">
        <v>8</v>
      </c>
      <c r="T11" s="22">
        <v>8</v>
      </c>
      <c r="U11" s="22">
        <v>8</v>
      </c>
      <c r="V11" s="22">
        <v>8</v>
      </c>
      <c r="W11" s="22">
        <v>8</v>
      </c>
      <c r="X11" s="22">
        <v>8</v>
      </c>
      <c r="Y11" s="22">
        <v>8</v>
      </c>
      <c r="Z11" s="22">
        <v>8</v>
      </c>
      <c r="AA11" s="22">
        <v>8</v>
      </c>
      <c r="AB11" s="22">
        <v>8</v>
      </c>
      <c r="AC11" s="22">
        <v>8</v>
      </c>
      <c r="AD11" s="22">
        <v>8</v>
      </c>
      <c r="AE11" s="22">
        <v>8</v>
      </c>
      <c r="AF11" s="22">
        <v>8</v>
      </c>
      <c r="AG11" s="22">
        <v>8</v>
      </c>
      <c r="AH11" s="22">
        <v>8</v>
      </c>
      <c r="AI11" s="22">
        <v>8</v>
      </c>
      <c r="AJ11" s="22">
        <v>8</v>
      </c>
      <c r="AK11" s="22">
        <v>8</v>
      </c>
      <c r="AL11" s="22">
        <v>8</v>
      </c>
      <c r="AM11" s="22">
        <v>8</v>
      </c>
      <c r="AN11" s="22">
        <v>8</v>
      </c>
      <c r="AO11" s="22">
        <v>8</v>
      </c>
      <c r="AP11" s="22">
        <v>8</v>
      </c>
      <c r="AQ11" s="22">
        <v>8</v>
      </c>
      <c r="AR11" s="22">
        <v>8</v>
      </c>
      <c r="AS11" s="22">
        <v>8</v>
      </c>
      <c r="AT11" s="22">
        <v>8</v>
      </c>
      <c r="AU11" s="22">
        <v>8</v>
      </c>
      <c r="AV11" s="22">
        <v>8</v>
      </c>
      <c r="AW11" s="22">
        <v>376</v>
      </c>
    </row>
    <row r="12" spans="1:49" x14ac:dyDescent="0.25">
      <c r="A12" s="22" t="s">
        <v>572</v>
      </c>
      <c r="B12" s="22">
        <v>7.186351213464313</v>
      </c>
      <c r="C12" s="22">
        <v>7.1537692381807148</v>
      </c>
      <c r="D12" s="22">
        <v>3.5686121635494068</v>
      </c>
      <c r="E12" s="22">
        <v>2.3961650389656111</v>
      </c>
      <c r="F12" s="22">
        <v>0.92643380690215316</v>
      </c>
      <c r="G12" s="22">
        <v>0.98025325940694485</v>
      </c>
      <c r="H12" s="22">
        <v>0.5850812702827014</v>
      </c>
      <c r="I12" s="22">
        <v>0.65849965426325441</v>
      </c>
      <c r="J12" s="22">
        <v>0.51291383716836136</v>
      </c>
      <c r="K12" s="22">
        <v>0.35221884155821059</v>
      </c>
      <c r="L12" s="22">
        <v>0.43625284512353923</v>
      </c>
      <c r="M12" s="22">
        <v>0.31413853042135453</v>
      </c>
      <c r="N12" s="22">
        <v>0.11579316532538608</v>
      </c>
      <c r="O12" s="22">
        <v>8.7448190472409995E-2</v>
      </c>
      <c r="P12" s="22">
        <v>9.9926907537998183E-2</v>
      </c>
      <c r="Q12" s="22">
        <v>7.2251928899818782E-2</v>
      </c>
      <c r="R12" s="22">
        <v>0.12197212815643796</v>
      </c>
      <c r="S12" s="22">
        <v>5.5746885544633647E-2</v>
      </c>
      <c r="T12" s="22">
        <v>1.7691561148857657E-2</v>
      </c>
      <c r="U12" s="22">
        <v>2.0483986109117974E-2</v>
      </c>
      <c r="V12" s="22">
        <v>3.9837048884342613E-3</v>
      </c>
      <c r="W12" s="22">
        <v>5.4801211582963166E-2</v>
      </c>
      <c r="X12" s="22">
        <v>1.0469067283173639E-3</v>
      </c>
      <c r="Y12" s="22">
        <v>5.8305895978989991E-3</v>
      </c>
      <c r="Z12" s="22">
        <v>1.4640936550497634E-2</v>
      </c>
      <c r="AA12" s="22">
        <v>2.5816089550007326E-3</v>
      </c>
      <c r="AB12" s="22">
        <v>9.0176400139398358E-3</v>
      </c>
      <c r="AC12" s="22">
        <v>7.4136465389542678E-3</v>
      </c>
      <c r="AD12" s="22">
        <v>3.7734923113205733E-3</v>
      </c>
      <c r="AE12" s="22">
        <v>4.2163386065167978E-3</v>
      </c>
      <c r="AF12" s="22">
        <v>4.9442045546831794E-3</v>
      </c>
      <c r="AG12" s="22">
        <v>6.8978406560670086E-3</v>
      </c>
      <c r="AH12" s="22">
        <v>5.6911886690396082E-3</v>
      </c>
      <c r="AI12" s="22">
        <v>2.909563273514478E-3</v>
      </c>
      <c r="AJ12" s="22">
        <v>2.9644594640483089E-3</v>
      </c>
      <c r="AK12" s="22">
        <v>6.9140609875488753E-5</v>
      </c>
      <c r="AL12" s="22">
        <v>3.2276693203227239E-3</v>
      </c>
      <c r="AM12" s="22">
        <v>1.9716226737818004E-3</v>
      </c>
      <c r="AN12" s="22">
        <v>2.7635860115774258E-3</v>
      </c>
      <c r="AO12" s="22">
        <v>1.6217024230729482E-3</v>
      </c>
      <c r="AP12" s="22">
        <v>8.5924809980012081E-4</v>
      </c>
      <c r="AQ12" s="22">
        <v>2.7949320345072659E-3</v>
      </c>
      <c r="AR12" s="22">
        <v>1.5443228892158879E-3</v>
      </c>
      <c r="AS12" s="22">
        <v>9.4560336864264575E-4</v>
      </c>
      <c r="AT12" s="22">
        <v>3.4746363799613997E-4</v>
      </c>
      <c r="AU12" s="22">
        <v>2.0267873961344598E-4</v>
      </c>
      <c r="AV12" s="22">
        <v>6.3388241106817885E-5</v>
      </c>
      <c r="AW12" s="22">
        <v>25.80912914292194</v>
      </c>
    </row>
    <row r="13" spans="1:49" x14ac:dyDescent="0.25">
      <c r="A13" s="22" t="s">
        <v>573</v>
      </c>
      <c r="B13" s="22">
        <v>0.89829390168303913</v>
      </c>
      <c r="C13" s="22">
        <v>0.89422115477258934</v>
      </c>
      <c r="D13" s="22">
        <v>0.44607652044367585</v>
      </c>
      <c r="E13" s="22">
        <v>0.29952062987070138</v>
      </c>
      <c r="F13" s="22">
        <v>0.11580422586276914</v>
      </c>
      <c r="G13" s="22">
        <v>0.12253165742586811</v>
      </c>
      <c r="H13" s="22">
        <v>7.3135158785337676E-2</v>
      </c>
      <c r="I13" s="22">
        <v>8.2312456782906801E-2</v>
      </c>
      <c r="J13" s="22">
        <v>6.411422964604517E-2</v>
      </c>
      <c r="K13" s="22">
        <v>4.4027355194776324E-2</v>
      </c>
      <c r="L13" s="22">
        <v>5.4531605640442404E-2</v>
      </c>
      <c r="M13" s="22">
        <v>3.9267316302669317E-2</v>
      </c>
      <c r="N13" s="22">
        <v>1.447414566567326E-2</v>
      </c>
      <c r="O13" s="22">
        <v>1.0931023809051249E-2</v>
      </c>
      <c r="P13" s="22">
        <v>1.2490863442249773E-2</v>
      </c>
      <c r="Q13" s="22">
        <v>9.0314911124773477E-3</v>
      </c>
      <c r="R13" s="22">
        <v>1.5246516019554745E-2</v>
      </c>
      <c r="S13" s="22">
        <v>6.9683606930792058E-3</v>
      </c>
      <c r="T13" s="22">
        <v>2.2114451436072071E-3</v>
      </c>
      <c r="U13" s="22">
        <v>2.5604982636397468E-3</v>
      </c>
      <c r="V13" s="22">
        <v>4.9796311105428266E-4</v>
      </c>
      <c r="W13" s="22">
        <v>6.8501514478703958E-3</v>
      </c>
      <c r="X13" s="22">
        <v>1.3086334103967049E-4</v>
      </c>
      <c r="Y13" s="22">
        <v>7.2882369973737489E-4</v>
      </c>
      <c r="Z13" s="22">
        <v>1.8301170688122042E-3</v>
      </c>
      <c r="AA13" s="22">
        <v>3.2270111937509157E-4</v>
      </c>
      <c r="AB13" s="22">
        <v>1.1272050017424795E-3</v>
      </c>
      <c r="AC13" s="22">
        <v>9.2670581736928347E-4</v>
      </c>
      <c r="AD13" s="22">
        <v>4.7168653891507166E-4</v>
      </c>
      <c r="AE13" s="22">
        <v>5.2704232581459972E-4</v>
      </c>
      <c r="AF13" s="22">
        <v>6.1802556933539742E-4</v>
      </c>
      <c r="AG13" s="22">
        <v>8.6223008200837607E-4</v>
      </c>
      <c r="AH13" s="22">
        <v>7.1139858362995103E-4</v>
      </c>
      <c r="AI13" s="22">
        <v>3.6369540918930975E-4</v>
      </c>
      <c r="AJ13" s="22">
        <v>3.7055743300603861E-4</v>
      </c>
      <c r="AK13" s="22">
        <v>8.6425762344360941E-6</v>
      </c>
      <c r="AL13" s="22">
        <v>4.0345866504034049E-4</v>
      </c>
      <c r="AM13" s="22">
        <v>2.4645283422272506E-4</v>
      </c>
      <c r="AN13" s="22">
        <v>3.4544825144717823E-4</v>
      </c>
      <c r="AO13" s="22">
        <v>2.0271280288411853E-4</v>
      </c>
      <c r="AP13" s="22">
        <v>1.074060124750151E-4</v>
      </c>
      <c r="AQ13" s="22">
        <v>3.4936650431340824E-4</v>
      </c>
      <c r="AR13" s="22">
        <v>1.9304036115198598E-4</v>
      </c>
      <c r="AS13" s="22">
        <v>1.1820042108033072E-4</v>
      </c>
      <c r="AT13" s="22">
        <v>4.3432954749517496E-5</v>
      </c>
      <c r="AU13" s="22">
        <v>2.5334842451680748E-5</v>
      </c>
      <c r="AV13" s="22">
        <v>7.9235301383522356E-6</v>
      </c>
      <c r="AW13" s="22">
        <v>6.8641300912026429E-2</v>
      </c>
    </row>
    <row r="14" spans="1:49" x14ac:dyDescent="0.25">
      <c r="A14" s="22" t="s">
        <v>574</v>
      </c>
      <c r="B14" s="22">
        <v>2.8737682686427846E-2</v>
      </c>
      <c r="C14" s="22">
        <v>2.8811105268223485E-2</v>
      </c>
      <c r="D14" s="22">
        <v>1.6851675837566398E-2</v>
      </c>
      <c r="E14" s="22">
        <v>1.5296318924964256E-3</v>
      </c>
      <c r="F14" s="22">
        <v>4.8107473788522453E-3</v>
      </c>
      <c r="G14" s="22">
        <v>1.0083291472152264E-3</v>
      </c>
      <c r="H14" s="22">
        <v>2.9097190944436406E-4</v>
      </c>
      <c r="I14" s="22">
        <v>7.3469679908688983E-4</v>
      </c>
      <c r="J14" s="22">
        <v>2.0561192854933177E-3</v>
      </c>
      <c r="K14" s="22">
        <v>1.6808768620045617E-5</v>
      </c>
      <c r="L14" s="22">
        <v>3.2009994110927017E-4</v>
      </c>
      <c r="M14" s="22">
        <v>6.8073187852048489E-5</v>
      </c>
      <c r="N14" s="22">
        <v>2.657916526984847E-5</v>
      </c>
      <c r="O14" s="22">
        <v>2.795585180509927E-5</v>
      </c>
      <c r="P14" s="22">
        <v>1.2369086445289252E-5</v>
      </c>
      <c r="Q14" s="22">
        <v>4.1982448406944983E-5</v>
      </c>
      <c r="R14" s="22">
        <v>1.7540429664690306E-5</v>
      </c>
      <c r="S14" s="22">
        <v>1.7573799847948324E-5</v>
      </c>
      <c r="T14" s="22">
        <v>1.1723555931580446E-6</v>
      </c>
      <c r="U14" s="22">
        <v>2.5560639970394465E-6</v>
      </c>
      <c r="V14" s="22">
        <v>1.2234871659978097E-7</v>
      </c>
      <c r="W14" s="22">
        <v>1.5036362920707437E-4</v>
      </c>
      <c r="X14" s="22">
        <v>3.8600812310754904E-8</v>
      </c>
      <c r="Y14" s="22">
        <v>1.0587206226197265E-6</v>
      </c>
      <c r="Z14" s="22">
        <v>6.4901398539045198E-7</v>
      </c>
      <c r="AA14" s="22">
        <v>2.433527007560863E-7</v>
      </c>
      <c r="AB14" s="22">
        <v>4.1816951095240255E-6</v>
      </c>
      <c r="AC14" s="22">
        <v>2.6345720947744975E-7</v>
      </c>
      <c r="AD14" s="22">
        <v>1.2171009991325838E-6</v>
      </c>
      <c r="AE14" s="22">
        <v>6.0470911895484695E-7</v>
      </c>
      <c r="AF14" s="22">
        <v>6.6959801369042895E-7</v>
      </c>
      <c r="AG14" s="22">
        <v>2.9950980332952545E-7</v>
      </c>
      <c r="AH14" s="22">
        <v>3.5037189266916001E-7</v>
      </c>
      <c r="AI14" s="22">
        <v>1.086307611428933E-7</v>
      </c>
      <c r="AJ14" s="22">
        <v>1.5713027952971261E-7</v>
      </c>
      <c r="AK14" s="22">
        <v>5.9755299174431665E-10</v>
      </c>
      <c r="AL14" s="22">
        <v>8.1151976235896813E-8</v>
      </c>
      <c r="AM14" s="22">
        <v>1.4382288835854041E-7</v>
      </c>
      <c r="AN14" s="22">
        <v>3.2509230240913554E-7</v>
      </c>
      <c r="AO14" s="22">
        <v>2.0013323919181969E-7</v>
      </c>
      <c r="AP14" s="22">
        <v>9.3904947999342629E-9</v>
      </c>
      <c r="AQ14" s="22">
        <v>9.2337920714009524E-8</v>
      </c>
      <c r="AR14" s="22">
        <v>6.107830045929078E-8</v>
      </c>
      <c r="AS14" s="22">
        <v>1.4290193775019192E-8</v>
      </c>
      <c r="AT14" s="22">
        <v>6.5540564861957388E-9</v>
      </c>
      <c r="AU14" s="22">
        <v>1.6048564421864555E-9</v>
      </c>
      <c r="AV14" s="22">
        <v>5.0225863882700963E-10</v>
      </c>
      <c r="AW14" s="22">
        <v>3.8414810976175155E-2</v>
      </c>
    </row>
    <row r="15" spans="1:49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</row>
    <row r="16" spans="1:49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</row>
    <row r="17" spans="1:49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22">
        <v>8</v>
      </c>
      <c r="O17" s="22">
        <v>8</v>
      </c>
      <c r="P17" s="22">
        <v>8</v>
      </c>
      <c r="Q17" s="22">
        <v>8</v>
      </c>
      <c r="R17" s="22">
        <v>8</v>
      </c>
      <c r="S17" s="22">
        <v>8</v>
      </c>
      <c r="T17" s="22">
        <v>8</v>
      </c>
      <c r="U17" s="22">
        <v>8</v>
      </c>
      <c r="V17" s="22">
        <v>8</v>
      </c>
      <c r="W17" s="22">
        <v>8</v>
      </c>
      <c r="X17" s="22">
        <v>8</v>
      </c>
      <c r="Y17" s="22">
        <v>8</v>
      </c>
      <c r="Z17" s="22">
        <v>8</v>
      </c>
      <c r="AA17" s="22">
        <v>8</v>
      </c>
      <c r="AB17" s="22">
        <v>8</v>
      </c>
      <c r="AC17" s="22">
        <v>8</v>
      </c>
      <c r="AD17" s="22">
        <v>8</v>
      </c>
      <c r="AE17" s="22">
        <v>8</v>
      </c>
      <c r="AF17" s="22">
        <v>8</v>
      </c>
      <c r="AG17" s="22">
        <v>8</v>
      </c>
      <c r="AH17" s="22">
        <v>8</v>
      </c>
      <c r="AI17" s="22">
        <v>8</v>
      </c>
      <c r="AJ17" s="22">
        <v>8</v>
      </c>
      <c r="AK17" s="22">
        <v>8</v>
      </c>
      <c r="AL17" s="22">
        <v>8</v>
      </c>
      <c r="AM17" s="22">
        <v>8</v>
      </c>
      <c r="AN17" s="22">
        <v>8</v>
      </c>
      <c r="AO17" s="22">
        <v>8</v>
      </c>
      <c r="AP17" s="22">
        <v>8</v>
      </c>
      <c r="AQ17" s="22">
        <v>8</v>
      </c>
      <c r="AR17" s="22">
        <v>8</v>
      </c>
      <c r="AS17" s="22">
        <v>8</v>
      </c>
      <c r="AT17" s="22">
        <v>8</v>
      </c>
      <c r="AU17" s="22">
        <v>8</v>
      </c>
      <c r="AV17" s="22">
        <v>8</v>
      </c>
      <c r="AW17" s="22">
        <v>376</v>
      </c>
    </row>
    <row r="18" spans="1:49" x14ac:dyDescent="0.25">
      <c r="A18" s="22" t="s">
        <v>572</v>
      </c>
      <c r="B18" s="22">
        <v>7.2941990608915734</v>
      </c>
      <c r="C18" s="22">
        <v>7.104877657466206</v>
      </c>
      <c r="D18" s="22">
        <v>2.8744911665736295</v>
      </c>
      <c r="E18" s="22">
        <v>2.1775874935297956</v>
      </c>
      <c r="F18" s="22">
        <v>0.96260674077023956</v>
      </c>
      <c r="G18" s="22">
        <v>0.85715636568871034</v>
      </c>
      <c r="H18" s="22">
        <v>0.58310636146234951</v>
      </c>
      <c r="I18" s="22">
        <v>0.78368983137007797</v>
      </c>
      <c r="J18" s="22">
        <v>0.32173118478706808</v>
      </c>
      <c r="K18" s="22">
        <v>0.30046199281999947</v>
      </c>
      <c r="L18" s="22">
        <v>0.34252162298559241</v>
      </c>
      <c r="M18" s="22">
        <v>0.29473604751529348</v>
      </c>
      <c r="N18" s="22">
        <v>0.23960564400393666</v>
      </c>
      <c r="O18" s="22">
        <v>5.9706655764214904E-2</v>
      </c>
      <c r="P18" s="22">
        <v>6.5412495341425708E-2</v>
      </c>
      <c r="Q18" s="22">
        <v>3.8603116078405934E-2</v>
      </c>
      <c r="R18" s="22">
        <v>0.12460959782084993</v>
      </c>
      <c r="S18" s="22">
        <v>5.7075315094923029E-2</v>
      </c>
      <c r="T18" s="22">
        <v>2.2432720701606467E-2</v>
      </c>
      <c r="U18" s="22">
        <v>1.14984580560185E-2</v>
      </c>
      <c r="V18" s="22">
        <v>7.0130230779733372E-3</v>
      </c>
      <c r="W18" s="22">
        <v>1.7001444294902086E-2</v>
      </c>
      <c r="X18" s="22">
        <v>1.2785107906310999E-4</v>
      </c>
      <c r="Y18" s="22">
        <v>2.6972940874711734E-3</v>
      </c>
      <c r="Z18" s="22">
        <v>1.1890164629815875E-2</v>
      </c>
      <c r="AA18" s="22">
        <v>1.7378526782557073E-3</v>
      </c>
      <c r="AB18" s="22">
        <v>1.111068085559093E-3</v>
      </c>
      <c r="AC18" s="22">
        <v>1.0879531404187499E-2</v>
      </c>
      <c r="AD18" s="22">
        <v>2.4500875819106361E-3</v>
      </c>
      <c r="AE18" s="22">
        <v>3.1156484695528852E-3</v>
      </c>
      <c r="AF18" s="22">
        <v>1.4816509581462088E-3</v>
      </c>
      <c r="AG18" s="22">
        <v>3.5323686005767269E-3</v>
      </c>
      <c r="AH18" s="22">
        <v>3.3478058412150162E-3</v>
      </c>
      <c r="AI18" s="22">
        <v>2.5750901601507429E-3</v>
      </c>
      <c r="AJ18" s="22">
        <v>4.6309307791308311E-3</v>
      </c>
      <c r="AK18" s="22">
        <v>2.822994708082238E-4</v>
      </c>
      <c r="AL18" s="22">
        <v>2.0121481635230667E-3</v>
      </c>
      <c r="AM18" s="22">
        <v>2.3375559890388897E-3</v>
      </c>
      <c r="AN18" s="22">
        <v>1.7691823045935503E-3</v>
      </c>
      <c r="AO18" s="22">
        <v>1.9548614474635064E-3</v>
      </c>
      <c r="AP18" s="22">
        <v>2.0793296466653068E-3</v>
      </c>
      <c r="AQ18" s="22">
        <v>4.8051480313696771E-4</v>
      </c>
      <c r="AR18" s="22">
        <v>4.4421490946631374E-4</v>
      </c>
      <c r="AS18" s="22">
        <v>1.0342563030690029E-3</v>
      </c>
      <c r="AT18" s="22">
        <v>9.8784570840019809E-4</v>
      </c>
      <c r="AU18" s="22">
        <v>0</v>
      </c>
      <c r="AV18" s="22">
        <v>0</v>
      </c>
      <c r="AW18" s="22">
        <v>24.60308354919599</v>
      </c>
    </row>
    <row r="19" spans="1:49" x14ac:dyDescent="0.25">
      <c r="A19" s="22" t="s">
        <v>573</v>
      </c>
      <c r="B19" s="22">
        <v>0.91177488261144668</v>
      </c>
      <c r="C19" s="22">
        <v>0.88810970718327575</v>
      </c>
      <c r="D19" s="22">
        <v>0.35931139582170368</v>
      </c>
      <c r="E19" s="22">
        <v>0.27219843669122445</v>
      </c>
      <c r="F19" s="22">
        <v>0.12032584259627994</v>
      </c>
      <c r="G19" s="22">
        <v>0.10714454571108879</v>
      </c>
      <c r="H19" s="22">
        <v>7.2888295182793689E-2</v>
      </c>
      <c r="I19" s="22">
        <v>9.7961228921259746E-2</v>
      </c>
      <c r="J19" s="22">
        <v>4.021639809838351E-2</v>
      </c>
      <c r="K19" s="22">
        <v>3.7557749102499934E-2</v>
      </c>
      <c r="L19" s="22">
        <v>4.2815202873199051E-2</v>
      </c>
      <c r="M19" s="22">
        <v>3.6842005939411684E-2</v>
      </c>
      <c r="N19" s="22">
        <v>2.9950705500492083E-2</v>
      </c>
      <c r="O19" s="22">
        <v>7.463331970526863E-3</v>
      </c>
      <c r="P19" s="22">
        <v>8.1765619176782135E-3</v>
      </c>
      <c r="Q19" s="22">
        <v>4.8253895098007418E-3</v>
      </c>
      <c r="R19" s="22">
        <v>1.5576199727606242E-2</v>
      </c>
      <c r="S19" s="22">
        <v>7.1344143868653787E-3</v>
      </c>
      <c r="T19" s="22">
        <v>2.8040900877008084E-3</v>
      </c>
      <c r="U19" s="22">
        <v>1.4373072570023125E-3</v>
      </c>
      <c r="V19" s="22">
        <v>8.7662788474666715E-4</v>
      </c>
      <c r="W19" s="22">
        <v>2.1251805368627608E-3</v>
      </c>
      <c r="X19" s="22">
        <v>1.5981384882888748E-5</v>
      </c>
      <c r="Y19" s="22">
        <v>3.3716176093389667E-4</v>
      </c>
      <c r="Z19" s="22">
        <v>1.4862705787269843E-3</v>
      </c>
      <c r="AA19" s="22">
        <v>2.1723158478196341E-4</v>
      </c>
      <c r="AB19" s="22">
        <v>1.3888351069488663E-4</v>
      </c>
      <c r="AC19" s="22">
        <v>1.3599414255234374E-3</v>
      </c>
      <c r="AD19" s="22">
        <v>3.0626094773882951E-4</v>
      </c>
      <c r="AE19" s="22">
        <v>3.8945605869411065E-4</v>
      </c>
      <c r="AF19" s="22">
        <v>1.852063697682761E-4</v>
      </c>
      <c r="AG19" s="22">
        <v>4.4154607507209087E-4</v>
      </c>
      <c r="AH19" s="22">
        <v>4.1847573015187702E-4</v>
      </c>
      <c r="AI19" s="22">
        <v>3.2188627001884286E-4</v>
      </c>
      <c r="AJ19" s="22">
        <v>5.7886634739135389E-4</v>
      </c>
      <c r="AK19" s="22">
        <v>3.5287433851027975E-5</v>
      </c>
      <c r="AL19" s="22">
        <v>2.5151852044038333E-4</v>
      </c>
      <c r="AM19" s="22">
        <v>2.9219449862986121E-4</v>
      </c>
      <c r="AN19" s="22">
        <v>2.2114778807419378E-4</v>
      </c>
      <c r="AO19" s="22">
        <v>2.443576809329383E-4</v>
      </c>
      <c r="AP19" s="22">
        <v>2.5991620583316335E-4</v>
      </c>
      <c r="AQ19" s="22">
        <v>6.0064350392120964E-5</v>
      </c>
      <c r="AR19" s="22">
        <v>5.5526863683289218E-5</v>
      </c>
      <c r="AS19" s="22">
        <v>1.2928203788362537E-4</v>
      </c>
      <c r="AT19" s="22">
        <v>1.2348071355002476E-4</v>
      </c>
      <c r="AU19" s="22">
        <v>0</v>
      </c>
      <c r="AV19" s="22">
        <v>0</v>
      </c>
      <c r="AW19" s="22">
        <v>6.543373284360636E-2</v>
      </c>
    </row>
    <row r="20" spans="1:49" x14ac:dyDescent="0.25">
      <c r="A20" s="22" t="s">
        <v>574</v>
      </c>
      <c r="B20" s="22">
        <v>3.0635139489648658E-3</v>
      </c>
      <c r="C20" s="22">
        <v>4.8067921589548656E-3</v>
      </c>
      <c r="D20" s="22">
        <v>2.8026105602748313E-4</v>
      </c>
      <c r="E20" s="22">
        <v>3.3295160478793301E-4</v>
      </c>
      <c r="F20" s="22">
        <v>1.5345796643071735E-4</v>
      </c>
      <c r="G20" s="22">
        <v>1.5131251115567005E-4</v>
      </c>
      <c r="H20" s="22">
        <v>7.7573704888712311E-5</v>
      </c>
      <c r="I20" s="22">
        <v>3.1373800882132451E-4</v>
      </c>
      <c r="J20" s="22">
        <v>6.0794372365805529E-5</v>
      </c>
      <c r="K20" s="22">
        <v>7.1483947678683947E-5</v>
      </c>
      <c r="L20" s="22">
        <v>5.3377465937795783E-6</v>
      </c>
      <c r="M20" s="22">
        <v>1.3918410961295308E-5</v>
      </c>
      <c r="N20" s="22">
        <v>5.1828339707467308E-5</v>
      </c>
      <c r="O20" s="22">
        <v>9.4432932254723786E-6</v>
      </c>
      <c r="P20" s="22">
        <v>8.9227696110111405E-6</v>
      </c>
      <c r="Q20" s="22">
        <v>4.4649355919013636E-6</v>
      </c>
      <c r="R20" s="22">
        <v>3.9613083700799321E-6</v>
      </c>
      <c r="S20" s="22">
        <v>1.331625733289653E-6</v>
      </c>
      <c r="T20" s="22">
        <v>1.5700330743803827E-6</v>
      </c>
      <c r="U20" s="22">
        <v>2.8840453525902432E-7</v>
      </c>
      <c r="V20" s="22">
        <v>7.865977459098885E-7</v>
      </c>
      <c r="W20" s="22">
        <v>1.9714924339299546E-6</v>
      </c>
      <c r="X20" s="22">
        <v>2.0432373022002008E-9</v>
      </c>
      <c r="Y20" s="22">
        <v>6.8063747787166738E-8</v>
      </c>
      <c r="Z20" s="22">
        <v>2.3692395645027648E-7</v>
      </c>
      <c r="AA20" s="22">
        <v>2.6759893367470922E-8</v>
      </c>
      <c r="AB20" s="22">
        <v>1.7666944126055907E-8</v>
      </c>
      <c r="AC20" s="22">
        <v>2.4514442935849845E-7</v>
      </c>
      <c r="AD20" s="22">
        <v>1.7865980797293161E-7</v>
      </c>
      <c r="AE20" s="22">
        <v>1.1815883548634476E-7</v>
      </c>
      <c r="AF20" s="22">
        <v>5.6472207342550666E-8</v>
      </c>
      <c r="AG20" s="22">
        <v>1.5191348746517378E-7</v>
      </c>
      <c r="AH20" s="22">
        <v>1.8101910774909231E-7</v>
      </c>
      <c r="AI20" s="22">
        <v>9.2567101107890286E-8</v>
      </c>
      <c r="AJ20" s="22">
        <v>2.7585039925907857E-7</v>
      </c>
      <c r="AK20" s="22">
        <v>2.6440299897243431E-9</v>
      </c>
      <c r="AL20" s="22">
        <v>1.2157181183294507E-7</v>
      </c>
      <c r="AM20" s="22">
        <v>8.1762788827004735E-8</v>
      </c>
      <c r="AN20" s="22">
        <v>1.390155260949163E-7</v>
      </c>
      <c r="AO20" s="22">
        <v>1.3900293630134166E-7</v>
      </c>
      <c r="AP20" s="22">
        <v>7.7921930384340444E-8</v>
      </c>
      <c r="AQ20" s="22">
        <v>7.8135834180517288E-9</v>
      </c>
      <c r="AR20" s="22">
        <v>6.6669692763226882E-9</v>
      </c>
      <c r="AS20" s="22">
        <v>2.0619727919445947E-8</v>
      </c>
      <c r="AT20" s="22">
        <v>2.9416113496160818E-8</v>
      </c>
      <c r="AU20" s="22">
        <v>0</v>
      </c>
      <c r="AV20" s="22">
        <v>0</v>
      </c>
      <c r="AW20" s="22">
        <v>3.5812668539622984E-2</v>
      </c>
    </row>
    <row r="21" spans="1:49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</row>
    <row r="22" spans="1:49" ht="15.75" thickBot="1" x14ac:dyDescent="0.3">
      <c r="A22" s="25" t="s">
        <v>583</v>
      </c>
      <c r="B22" s="25"/>
      <c r="C22" s="25"/>
      <c r="D22" s="25"/>
      <c r="E22" s="25"/>
    </row>
    <row r="23" spans="1:49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  <c r="H23">
        <v>24</v>
      </c>
      <c r="I23">
        <v>24</v>
      </c>
      <c r="J23">
        <v>24</v>
      </c>
      <c r="K23">
        <v>24</v>
      </c>
      <c r="L23">
        <v>24</v>
      </c>
      <c r="M23">
        <v>24</v>
      </c>
      <c r="N23">
        <v>24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v>24</v>
      </c>
      <c r="AT23">
        <v>24</v>
      </c>
      <c r="AU23">
        <v>24</v>
      </c>
      <c r="AV23">
        <v>24</v>
      </c>
    </row>
    <row r="24" spans="1:49" x14ac:dyDescent="0.25">
      <c r="A24" s="22" t="s">
        <v>572</v>
      </c>
      <c r="B24" s="22">
        <v>21.971525736553819</v>
      </c>
      <c r="C24" s="22">
        <v>21.138122820390208</v>
      </c>
      <c r="D24" s="22">
        <v>9.7931042487254025</v>
      </c>
      <c r="E24" s="22">
        <v>6.8442536901121542</v>
      </c>
      <c r="F24">
        <v>2.9087462096090566</v>
      </c>
      <c r="G24">
        <v>2.8663777656697755</v>
      </c>
      <c r="H24">
        <v>1.6934757074059188</v>
      </c>
      <c r="I24">
        <v>2.0360222691478493</v>
      </c>
      <c r="J24">
        <v>1.7142602211112745</v>
      </c>
      <c r="K24">
        <v>1.0275107126409608</v>
      </c>
      <c r="L24">
        <v>1.081384315603704</v>
      </c>
      <c r="M24">
        <v>0.94881423831048617</v>
      </c>
      <c r="N24">
        <v>0.55243900373547972</v>
      </c>
      <c r="O24">
        <v>0.28296948896941465</v>
      </c>
      <c r="P24">
        <v>0.30861379490450247</v>
      </c>
      <c r="Q24">
        <v>0.21649043349133673</v>
      </c>
      <c r="R24">
        <v>0.33915816395388598</v>
      </c>
      <c r="S24">
        <v>0.17395693818348315</v>
      </c>
      <c r="T24">
        <v>6.7260134334008043E-2</v>
      </c>
      <c r="U24">
        <v>7.4257800564929852E-2</v>
      </c>
      <c r="V24">
        <v>2.8596988208211636E-2</v>
      </c>
      <c r="W24">
        <v>0.10399871991698673</v>
      </c>
      <c r="X24">
        <v>7.11266727727376E-3</v>
      </c>
      <c r="Y24">
        <v>1.7264436523482626E-2</v>
      </c>
      <c r="Z24">
        <v>3.7791969558722209E-2</v>
      </c>
      <c r="AA24">
        <v>1.0871785465774759E-2</v>
      </c>
      <c r="AB24">
        <v>1.5946311766880078E-2</v>
      </c>
      <c r="AC24">
        <v>3.2429167104997832E-2</v>
      </c>
      <c r="AD24">
        <v>9.3505454150696124E-3</v>
      </c>
      <c r="AE24">
        <v>1.2495033045433057E-2</v>
      </c>
      <c r="AF24">
        <v>1.0001253233084208E-2</v>
      </c>
      <c r="AG24">
        <v>1.4060784653753454E-2</v>
      </c>
      <c r="AH24">
        <v>1.189676557240003E-2</v>
      </c>
      <c r="AI24">
        <v>9.3515604276346483E-3</v>
      </c>
      <c r="AJ24">
        <v>1.010975463672591E-2</v>
      </c>
      <c r="AK24">
        <v>1.5369761169975846E-3</v>
      </c>
      <c r="AL24">
        <v>7.2073578314032095E-3</v>
      </c>
      <c r="AM24">
        <v>7.3265855991714842E-3</v>
      </c>
      <c r="AN24">
        <v>6.3813075300720489E-3</v>
      </c>
      <c r="AO24">
        <v>5.6433410447767401E-3</v>
      </c>
      <c r="AP24">
        <v>4.6442762783430874E-3</v>
      </c>
      <c r="AQ24">
        <v>5.0661128141043892E-3</v>
      </c>
      <c r="AR24">
        <v>4.1113102784218316E-3</v>
      </c>
      <c r="AS24">
        <v>2.8817203274848833E-3</v>
      </c>
      <c r="AT24">
        <v>1.8959032292489852E-3</v>
      </c>
      <c r="AU24">
        <v>3.347969576997086E-4</v>
      </c>
      <c r="AV24">
        <v>1.3136358101729963E-4</v>
      </c>
    </row>
    <row r="25" spans="1:49" x14ac:dyDescent="0.25">
      <c r="A25" s="22" t="s">
        <v>573</v>
      </c>
      <c r="B25" s="22">
        <v>0.91548023902307574</v>
      </c>
      <c r="C25" s="22">
        <v>0.88075511751625857</v>
      </c>
      <c r="D25" s="22">
        <v>0.40804601036355836</v>
      </c>
      <c r="E25" s="22">
        <v>0.28517723708800641</v>
      </c>
      <c r="F25">
        <v>0.12119775873371069</v>
      </c>
      <c r="G25">
        <v>0.11943240690290731</v>
      </c>
      <c r="H25">
        <v>7.0561487808579945E-2</v>
      </c>
      <c r="I25">
        <v>8.4834261214493736E-2</v>
      </c>
      <c r="J25">
        <v>7.1427509212969767E-2</v>
      </c>
      <c r="K25">
        <v>4.2812946360040037E-2</v>
      </c>
      <c r="L25">
        <v>4.505767981682101E-2</v>
      </c>
      <c r="M25">
        <v>3.9533926596270266E-2</v>
      </c>
      <c r="N25">
        <v>2.3018291822311656E-2</v>
      </c>
      <c r="O25">
        <v>1.179039537372561E-2</v>
      </c>
      <c r="P25">
        <v>1.2858908121020937E-2</v>
      </c>
      <c r="Q25">
        <v>9.0204347288056989E-3</v>
      </c>
      <c r="R25">
        <v>1.413159016474525E-2</v>
      </c>
      <c r="S25">
        <v>7.2482057576451313E-3</v>
      </c>
      <c r="T25">
        <v>2.802505597250335E-3</v>
      </c>
      <c r="U25">
        <v>3.0940750235387438E-3</v>
      </c>
      <c r="V25">
        <v>1.1915411753421516E-3</v>
      </c>
      <c r="W25">
        <v>4.3332799965411133E-3</v>
      </c>
      <c r="X25">
        <v>2.963611365530733E-4</v>
      </c>
      <c r="Y25">
        <v>7.193515218117761E-4</v>
      </c>
      <c r="Z25">
        <v>1.5746653982800921E-3</v>
      </c>
      <c r="AA25">
        <v>4.5299106107394828E-4</v>
      </c>
      <c r="AB25">
        <v>6.6442965695333669E-4</v>
      </c>
      <c r="AC25">
        <v>1.3512152960415767E-3</v>
      </c>
      <c r="AD25">
        <v>3.8960605896123387E-4</v>
      </c>
      <c r="AE25">
        <v>5.2062637689304395E-4</v>
      </c>
      <c r="AF25">
        <v>4.1671888471184198E-4</v>
      </c>
      <c r="AG25">
        <v>5.8586602723972728E-4</v>
      </c>
      <c r="AH25">
        <v>4.9569856551666793E-4</v>
      </c>
      <c r="AI25">
        <v>3.8964835115144368E-4</v>
      </c>
      <c r="AJ25">
        <v>4.2123977653024626E-4</v>
      </c>
      <c r="AK25">
        <v>6.4040671541566025E-5</v>
      </c>
      <c r="AL25">
        <v>3.0030657630846712E-4</v>
      </c>
      <c r="AM25">
        <v>3.0527439996547856E-4</v>
      </c>
      <c r="AN25">
        <v>2.6588781375300202E-4</v>
      </c>
      <c r="AO25">
        <v>2.3513921019903083E-4</v>
      </c>
      <c r="AP25">
        <v>1.9351151159762865E-4</v>
      </c>
      <c r="AQ25">
        <v>2.1108803392101621E-4</v>
      </c>
      <c r="AR25">
        <v>1.7130459493424298E-4</v>
      </c>
      <c r="AS25">
        <v>1.2007168031187012E-4</v>
      </c>
      <c r="AT25">
        <v>7.8995967885374399E-5</v>
      </c>
      <c r="AU25">
        <v>1.3949873237487858E-5</v>
      </c>
      <c r="AV25">
        <v>5.4734825423874843E-6</v>
      </c>
    </row>
    <row r="26" spans="1:49" x14ac:dyDescent="0.25">
      <c r="A26" s="22" t="s">
        <v>574</v>
      </c>
      <c r="B26" s="22">
        <v>1.1049027321107636E-2</v>
      </c>
      <c r="C26" s="22">
        <v>1.1601177121307786E-2</v>
      </c>
      <c r="D26" s="22">
        <v>7.2152987461619441E-3</v>
      </c>
      <c r="E26" s="22">
        <v>8.3524859369698038E-4</v>
      </c>
      <c r="F26">
        <v>1.714950669777171E-3</v>
      </c>
      <c r="G26">
        <v>4.7232363337632152E-4</v>
      </c>
      <c r="H26">
        <v>1.8110550601829696E-4</v>
      </c>
      <c r="I26">
        <v>4.3800043737009784E-4</v>
      </c>
      <c r="J26">
        <v>1.761544235491458E-3</v>
      </c>
      <c r="K26">
        <v>5.1169885275226983E-5</v>
      </c>
      <c r="L26">
        <v>1.5224517527482286E-4</v>
      </c>
      <c r="M26">
        <v>3.6670122016412944E-5</v>
      </c>
      <c r="N26">
        <v>7.1306820377107648E-5</v>
      </c>
      <c r="O26">
        <v>3.5240237136925427E-5</v>
      </c>
      <c r="P26">
        <v>2.791645593889096E-5</v>
      </c>
      <c r="Q26">
        <v>3.7252706337786636E-5</v>
      </c>
      <c r="R26">
        <v>1.0204800412533325E-5</v>
      </c>
      <c r="S26">
        <v>6.8100553527907172E-6</v>
      </c>
      <c r="T26">
        <v>2.134221352178537E-6</v>
      </c>
      <c r="U26">
        <v>4.3369689954848768E-6</v>
      </c>
      <c r="V26">
        <v>2.0623074961143416E-6</v>
      </c>
      <c r="W26">
        <v>5.127302913001779E-5</v>
      </c>
      <c r="X26">
        <v>4.2722730558612272E-7</v>
      </c>
      <c r="Y26">
        <v>6.8120658571746867E-7</v>
      </c>
      <c r="Z26">
        <v>3.5638031607795991E-7</v>
      </c>
      <c r="AA26">
        <v>2.4252336295005825E-7</v>
      </c>
      <c r="AB26">
        <v>1.498531999856912E-6</v>
      </c>
      <c r="AC26">
        <v>6.7872777496461141E-7</v>
      </c>
      <c r="AD26">
        <v>4.594198180253032E-7</v>
      </c>
      <c r="AE26">
        <v>2.3895466278641067E-7</v>
      </c>
      <c r="AF26">
        <v>2.6230047097444102E-7</v>
      </c>
      <c r="AG26">
        <v>1.9916503098184073E-7</v>
      </c>
      <c r="AH26">
        <v>2.0504847286122598E-7</v>
      </c>
      <c r="AI26">
        <v>8.7130505522107038E-8</v>
      </c>
      <c r="AJ26">
        <v>1.7085164128555913E-7</v>
      </c>
      <c r="AK26">
        <v>1.1769263867495555E-8</v>
      </c>
      <c r="AL26">
        <v>8.3115905836728183E-8</v>
      </c>
      <c r="AM26">
        <v>1.0726820218736416E-7</v>
      </c>
      <c r="AN26">
        <v>1.6180078136710215E-7</v>
      </c>
      <c r="AO26">
        <v>1.1177358475931445E-7</v>
      </c>
      <c r="AP26">
        <v>3.7686922244223428E-8</v>
      </c>
      <c r="AQ26">
        <v>5.6473071514837212E-8</v>
      </c>
      <c r="AR26">
        <v>4.9261157560055697E-8</v>
      </c>
      <c r="AS26">
        <v>1.7726552193833888E-8</v>
      </c>
      <c r="AT26">
        <v>1.4135090033874041E-8</v>
      </c>
      <c r="AU26">
        <v>9.4010449628107835E-10</v>
      </c>
      <c r="AV26">
        <v>2.576612367725723E-10</v>
      </c>
    </row>
    <row r="27" spans="1:49" x14ac:dyDescent="0.25">
      <c r="A27" s="22"/>
      <c r="B27" s="22"/>
      <c r="C27" s="22"/>
      <c r="D27" s="22"/>
      <c r="E27" s="22"/>
    </row>
    <row r="29" spans="1:49" ht="15.75" thickBot="1" x14ac:dyDescent="0.3">
      <c r="A29" t="s">
        <v>575</v>
      </c>
    </row>
    <row r="30" spans="1:49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49" x14ac:dyDescent="0.25">
      <c r="A31" s="22" t="s">
        <v>585</v>
      </c>
      <c r="B31" s="22">
        <v>3.0657664748545699E-3</v>
      </c>
      <c r="C31" s="22">
        <v>2</v>
      </c>
      <c r="D31" s="22">
        <v>1.5328832374272849E-3</v>
      </c>
      <c r="E31" s="22">
        <v>2.0238519307380933</v>
      </c>
      <c r="F31" s="22">
        <v>0.13269350070112651</v>
      </c>
      <c r="G31" s="22">
        <v>3.0048433159133721</v>
      </c>
    </row>
    <row r="32" spans="1:49" x14ac:dyDescent="0.25">
      <c r="A32" s="22" t="s">
        <v>586</v>
      </c>
      <c r="B32" s="22">
        <v>40.771804786435226</v>
      </c>
      <c r="C32" s="22">
        <v>46</v>
      </c>
      <c r="D32" s="22">
        <v>0.88634358231380928</v>
      </c>
      <c r="E32" s="22">
        <v>1170.2314478784394</v>
      </c>
      <c r="F32" s="22">
        <v>0</v>
      </c>
      <c r="G32" s="22">
        <v>1.3788396463743424</v>
      </c>
    </row>
    <row r="33" spans="1:7" x14ac:dyDescent="0.25">
      <c r="A33" s="22" t="s">
        <v>587</v>
      </c>
      <c r="B33" s="22">
        <v>7.193131071485237E-2</v>
      </c>
      <c r="C33" s="22">
        <v>92</v>
      </c>
      <c r="D33" s="22">
        <v>7.8186207298752578E-4</v>
      </c>
      <c r="E33" s="22">
        <v>1.0322854522451876</v>
      </c>
      <c r="F33" s="22">
        <v>0.40149155322590219</v>
      </c>
      <c r="G33" s="22">
        <v>1.270169225835946</v>
      </c>
    </row>
    <row r="34" spans="1:7" x14ac:dyDescent="0.25">
      <c r="A34" s="22" t="s">
        <v>588</v>
      </c>
      <c r="B34" s="22">
        <v>0.74756247350020277</v>
      </c>
      <c r="C34" s="22">
        <v>987</v>
      </c>
      <c r="D34" s="22">
        <v>7.5740878774083361E-4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41.594364337125135</v>
      </c>
      <c r="C36" s="23">
        <v>1127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3CF5-6D26-45CF-BD77-A733F3CE7F21}">
  <dimension ref="A1:AK36"/>
  <sheetViews>
    <sheetView workbookViewId="0">
      <selection sqref="A1:AI36"/>
    </sheetView>
  </sheetViews>
  <sheetFormatPr defaultRowHeight="15" x14ac:dyDescent="0.25"/>
  <sheetData>
    <row r="1" spans="1:37" x14ac:dyDescent="0.25">
      <c r="A1" t="s">
        <v>584</v>
      </c>
    </row>
    <row r="3" spans="1:37" x14ac:dyDescent="0.25">
      <c r="A3" t="s">
        <v>570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t="s">
        <v>165</v>
      </c>
      <c r="H3" t="s">
        <v>166</v>
      </c>
      <c r="I3" t="s">
        <v>167</v>
      </c>
      <c r="J3" t="s">
        <v>168</v>
      </c>
      <c r="K3" t="s">
        <v>169</v>
      </c>
      <c r="L3" t="s">
        <v>170</v>
      </c>
      <c r="M3" t="s">
        <v>171</v>
      </c>
      <c r="N3" t="s">
        <v>172</v>
      </c>
      <c r="O3" t="s">
        <v>173</v>
      </c>
      <c r="P3" t="s">
        <v>174</v>
      </c>
      <c r="Q3" t="s">
        <v>175</v>
      </c>
      <c r="R3" t="s">
        <v>176</v>
      </c>
      <c r="S3" t="s">
        <v>177</v>
      </c>
      <c r="T3" t="s">
        <v>178</v>
      </c>
      <c r="U3" t="s">
        <v>179</v>
      </c>
      <c r="V3" t="s">
        <v>180</v>
      </c>
      <c r="W3" t="s">
        <v>181</v>
      </c>
      <c r="X3" t="s">
        <v>182</v>
      </c>
      <c r="Y3" t="s">
        <v>183</v>
      </c>
      <c r="Z3" t="s">
        <v>184</v>
      </c>
      <c r="AA3" t="s">
        <v>185</v>
      </c>
      <c r="AB3" t="s">
        <v>186</v>
      </c>
      <c r="AC3" t="s">
        <v>187</v>
      </c>
      <c r="AD3" t="s">
        <v>188</v>
      </c>
      <c r="AE3" t="s">
        <v>189</v>
      </c>
      <c r="AF3" t="s">
        <v>190</v>
      </c>
      <c r="AG3" t="s">
        <v>191</v>
      </c>
      <c r="AH3" t="s">
        <v>192</v>
      </c>
      <c r="AI3" t="s">
        <v>193</v>
      </c>
      <c r="AJ3" t="s">
        <v>194</v>
      </c>
      <c r="AK3" t="s">
        <v>583</v>
      </c>
    </row>
    <row r="4" spans="1:37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8</v>
      </c>
      <c r="I5" s="22">
        <v>8</v>
      </c>
      <c r="J5" s="22">
        <v>8</v>
      </c>
      <c r="K5" s="22">
        <v>8</v>
      </c>
      <c r="L5" s="22">
        <v>8</v>
      </c>
      <c r="M5" s="22">
        <v>8</v>
      </c>
      <c r="N5" s="22">
        <v>8</v>
      </c>
      <c r="O5" s="22">
        <v>8</v>
      </c>
      <c r="P5" s="22">
        <v>8</v>
      </c>
      <c r="Q5" s="22">
        <v>8</v>
      </c>
      <c r="R5" s="22">
        <v>8</v>
      </c>
      <c r="S5" s="22">
        <v>8</v>
      </c>
      <c r="T5" s="22">
        <v>8</v>
      </c>
      <c r="U5" s="22">
        <v>8</v>
      </c>
      <c r="V5" s="22">
        <v>8</v>
      </c>
      <c r="W5" s="22">
        <v>8</v>
      </c>
      <c r="X5" s="22">
        <v>8</v>
      </c>
      <c r="Y5" s="22">
        <v>8</v>
      </c>
      <c r="Z5" s="22">
        <v>8</v>
      </c>
      <c r="AA5" s="22">
        <v>8</v>
      </c>
      <c r="AB5" s="22">
        <v>8</v>
      </c>
      <c r="AC5" s="22">
        <v>8</v>
      </c>
      <c r="AD5" s="22">
        <v>8</v>
      </c>
      <c r="AE5" s="22">
        <v>8</v>
      </c>
      <c r="AF5" s="22">
        <v>8</v>
      </c>
      <c r="AG5" s="22">
        <v>8</v>
      </c>
      <c r="AH5" s="22">
        <v>8</v>
      </c>
      <c r="AI5" s="22">
        <v>8</v>
      </c>
      <c r="AJ5" s="22">
        <v>8</v>
      </c>
      <c r="AK5" s="22">
        <v>280</v>
      </c>
    </row>
    <row r="6" spans="1:37" x14ac:dyDescent="0.25">
      <c r="A6" s="22" t="s">
        <v>572</v>
      </c>
      <c r="B6" s="22">
        <v>7.4909754621979321</v>
      </c>
      <c r="C6" s="22">
        <v>6.8794759247432875</v>
      </c>
      <c r="D6" s="22">
        <v>3.3500009186023663</v>
      </c>
      <c r="E6" s="22">
        <v>2.270501157616748</v>
      </c>
      <c r="F6" s="22">
        <v>1.019705661936664</v>
      </c>
      <c r="G6" s="22">
        <v>1.0289681405741207</v>
      </c>
      <c r="H6" s="22">
        <v>0.52528807566086777</v>
      </c>
      <c r="I6" s="22">
        <v>0.59383278351451696</v>
      </c>
      <c r="J6" s="22">
        <v>0.87961519915584507</v>
      </c>
      <c r="K6" s="22">
        <v>0.37482987826275088</v>
      </c>
      <c r="L6" s="22">
        <v>0.30260984749457248</v>
      </c>
      <c r="M6" s="22">
        <v>0.33993966037383816</v>
      </c>
      <c r="N6" s="22">
        <v>0.19704019440615694</v>
      </c>
      <c r="O6" s="22">
        <v>0.13581464273278973</v>
      </c>
      <c r="P6" s="22">
        <v>0.14327439202507861</v>
      </c>
      <c r="Q6" s="22">
        <v>0.10563538851311202</v>
      </c>
      <c r="R6" s="22">
        <v>9.2576437976598133E-2</v>
      </c>
      <c r="S6" s="22">
        <v>6.1134737543926468E-2</v>
      </c>
      <c r="T6" s="22">
        <v>2.7135852483543912E-2</v>
      </c>
      <c r="U6" s="22">
        <v>4.2275356399793372E-2</v>
      </c>
      <c r="V6" s="22">
        <v>1.7600260241804038E-2</v>
      </c>
      <c r="W6" s="22">
        <v>3.2196064039121466E-2</v>
      </c>
      <c r="X6" s="22">
        <v>5.9379094698932856E-3</v>
      </c>
      <c r="Y6" s="22">
        <v>8.736552838112456E-3</v>
      </c>
      <c r="Z6" s="22">
        <v>1.12608683784087E-2</v>
      </c>
      <c r="AA6" s="22">
        <v>6.5523238325183196E-3</v>
      </c>
      <c r="AB6" s="22">
        <v>5.8176036673811488E-3</v>
      </c>
      <c r="AC6" s="22">
        <v>1.4135989161856065E-2</v>
      </c>
      <c r="AD6" s="22">
        <v>3.126965521838403E-3</v>
      </c>
      <c r="AE6" s="22">
        <v>5.1630459693633749E-3</v>
      </c>
      <c r="AF6" s="22">
        <v>3.5753977202548195E-3</v>
      </c>
      <c r="AG6" s="22">
        <v>3.6305753971097184E-3</v>
      </c>
      <c r="AH6" s="22">
        <v>2.8577710621454058E-3</v>
      </c>
      <c r="AI6" s="22">
        <v>3.8669069939694274E-3</v>
      </c>
      <c r="AJ6" s="22">
        <v>2.5143643935467705E-3</v>
      </c>
      <c r="AK6" s="22">
        <v>25.987602310901838</v>
      </c>
    </row>
    <row r="7" spans="1:37" x14ac:dyDescent="0.25">
      <c r="A7" s="22" t="s">
        <v>573</v>
      </c>
      <c r="B7" s="22">
        <v>0.93637193277474151</v>
      </c>
      <c r="C7" s="22">
        <v>0.85993449059291094</v>
      </c>
      <c r="D7" s="22">
        <v>0.41875011482529578</v>
      </c>
      <c r="E7" s="22">
        <v>0.2838126447020935</v>
      </c>
      <c r="F7" s="22">
        <v>0.127463207742083</v>
      </c>
      <c r="G7" s="22">
        <v>0.12862101757176508</v>
      </c>
      <c r="H7" s="22">
        <v>6.5661009457608471E-2</v>
      </c>
      <c r="I7" s="22">
        <v>7.422909793931462E-2</v>
      </c>
      <c r="J7" s="22">
        <v>0.10995189989448063</v>
      </c>
      <c r="K7" s="22">
        <v>4.685373478284386E-2</v>
      </c>
      <c r="L7" s="22">
        <v>3.782623093682156E-2</v>
      </c>
      <c r="M7" s="22">
        <v>4.249245754672977E-2</v>
      </c>
      <c r="N7" s="22">
        <v>2.4630024300769618E-2</v>
      </c>
      <c r="O7" s="22">
        <v>1.6976830341598716E-2</v>
      </c>
      <c r="P7" s="22">
        <v>1.7909299003134826E-2</v>
      </c>
      <c r="Q7" s="22">
        <v>1.3204423564139003E-2</v>
      </c>
      <c r="R7" s="22">
        <v>1.1572054747074767E-2</v>
      </c>
      <c r="S7" s="22">
        <v>7.6418421929908085E-3</v>
      </c>
      <c r="T7" s="22">
        <v>3.391981560442989E-3</v>
      </c>
      <c r="U7" s="22">
        <v>5.2844195499741715E-3</v>
      </c>
      <c r="V7" s="22">
        <v>2.2000325302255048E-3</v>
      </c>
      <c r="W7" s="22">
        <v>4.0245080048901833E-3</v>
      </c>
      <c r="X7" s="22">
        <v>7.422386837366607E-4</v>
      </c>
      <c r="Y7" s="22">
        <v>1.092069104764057E-3</v>
      </c>
      <c r="Z7" s="22">
        <v>1.4076085473010876E-3</v>
      </c>
      <c r="AA7" s="22">
        <v>8.1904047906478995E-4</v>
      </c>
      <c r="AB7" s="22">
        <v>7.272004584226436E-4</v>
      </c>
      <c r="AC7" s="22">
        <v>1.7669986452320081E-3</v>
      </c>
      <c r="AD7" s="22">
        <v>3.9087069022980037E-4</v>
      </c>
      <c r="AE7" s="22">
        <v>6.4538074617042187E-4</v>
      </c>
      <c r="AF7" s="22">
        <v>4.4692471503185243E-4</v>
      </c>
      <c r="AG7" s="22">
        <v>4.538219246387148E-4</v>
      </c>
      <c r="AH7" s="22">
        <v>3.5722138276817573E-4</v>
      </c>
      <c r="AI7" s="22">
        <v>4.8336337424617843E-4</v>
      </c>
      <c r="AJ7" s="22">
        <v>3.1429554919334632E-4</v>
      </c>
      <c r="AK7" s="22">
        <v>9.2812865396077998E-2</v>
      </c>
    </row>
    <row r="8" spans="1:37" x14ac:dyDescent="0.25">
      <c r="A8" s="22" t="s">
        <v>574</v>
      </c>
      <c r="B8" s="22">
        <v>3.6506785909704823E-3</v>
      </c>
      <c r="C8" s="22">
        <v>3.7357729382144589E-3</v>
      </c>
      <c r="D8" s="22">
        <v>2.0772330394239597E-3</v>
      </c>
      <c r="E8" s="22">
        <v>4.5203983784820065E-4</v>
      </c>
      <c r="F8" s="22">
        <v>5.9165395729099803E-4</v>
      </c>
      <c r="G8" s="22">
        <v>1.1224747701150089E-4</v>
      </c>
      <c r="H8" s="22">
        <v>1.8531247353088015E-4</v>
      </c>
      <c r="I8" s="22">
        <v>5.7970895612000424E-5</v>
      </c>
      <c r="J8" s="22">
        <v>8.004503245696927E-4</v>
      </c>
      <c r="K8" s="22">
        <v>2.7928497478263127E-5</v>
      </c>
      <c r="L8" s="22">
        <v>6.707515333424218E-6</v>
      </c>
      <c r="M8" s="22">
        <v>2.0129746947667448E-5</v>
      </c>
      <c r="N8" s="22">
        <v>1.456236250913698E-5</v>
      </c>
      <c r="O8" s="22">
        <v>2.5406085725098227E-5</v>
      </c>
      <c r="P8" s="22">
        <v>1.6072189553576768E-5</v>
      </c>
      <c r="Q8" s="22">
        <v>3.5835177731241303E-5</v>
      </c>
      <c r="R8" s="22">
        <v>7.3554560053449274E-7</v>
      </c>
      <c r="S8" s="22">
        <v>3.1890861442658093E-6</v>
      </c>
      <c r="T8" s="22">
        <v>3.4736679105879469E-6</v>
      </c>
      <c r="U8" s="22">
        <v>2.4602093266672006E-6</v>
      </c>
      <c r="V8" s="22">
        <v>4.0417487678895152E-6</v>
      </c>
      <c r="W8" s="22">
        <v>3.2126194785669061E-6</v>
      </c>
      <c r="X8" s="22">
        <v>1.0147495401141535E-6</v>
      </c>
      <c r="Y8" s="22">
        <v>7.8566340310326345E-7</v>
      </c>
      <c r="Z8" s="22">
        <v>1.696234492034319E-7</v>
      </c>
      <c r="AA8" s="22">
        <v>2.9069254016286688E-7</v>
      </c>
      <c r="AB8" s="22">
        <v>1.5947172289815293E-7</v>
      </c>
      <c r="AC8" s="22">
        <v>1.3178922088679255E-6</v>
      </c>
      <c r="AD8" s="22">
        <v>9.8121209781769204E-8</v>
      </c>
      <c r="AE8" s="22">
        <v>2.4771115364706398E-8</v>
      </c>
      <c r="AF8" s="22">
        <v>2.7162962985962525E-8</v>
      </c>
      <c r="AG8" s="22">
        <v>7.1957828838726982E-8</v>
      </c>
      <c r="AH8" s="22">
        <v>6.0435931259710268E-8</v>
      </c>
      <c r="AI8" s="22">
        <v>6.903350116235918E-8</v>
      </c>
      <c r="AJ8" s="22">
        <v>8.3986824238361245E-8</v>
      </c>
      <c r="AK8" s="22">
        <v>4.7105958307838931E-2</v>
      </c>
    </row>
    <row r="9" spans="1:37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</row>
    <row r="10" spans="1:37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8</v>
      </c>
      <c r="I11" s="22">
        <v>8</v>
      </c>
      <c r="J11" s="22">
        <v>8</v>
      </c>
      <c r="K11" s="22">
        <v>8</v>
      </c>
      <c r="L11" s="22">
        <v>8</v>
      </c>
      <c r="M11" s="22">
        <v>8</v>
      </c>
      <c r="N11" s="22">
        <v>8</v>
      </c>
      <c r="O11" s="22">
        <v>8</v>
      </c>
      <c r="P11" s="22">
        <v>8</v>
      </c>
      <c r="Q11" s="22">
        <v>8</v>
      </c>
      <c r="R11" s="22">
        <v>8</v>
      </c>
      <c r="S11" s="22">
        <v>8</v>
      </c>
      <c r="T11" s="22">
        <v>8</v>
      </c>
      <c r="U11" s="22">
        <v>8</v>
      </c>
      <c r="V11" s="22">
        <v>8</v>
      </c>
      <c r="W11" s="22">
        <v>8</v>
      </c>
      <c r="X11" s="22">
        <v>8</v>
      </c>
      <c r="Y11" s="22">
        <v>8</v>
      </c>
      <c r="Z11" s="22">
        <v>8</v>
      </c>
      <c r="AA11" s="22">
        <v>8</v>
      </c>
      <c r="AB11" s="22">
        <v>8</v>
      </c>
      <c r="AC11" s="22">
        <v>8</v>
      </c>
      <c r="AD11" s="22">
        <v>8</v>
      </c>
      <c r="AE11" s="22">
        <v>8</v>
      </c>
      <c r="AF11" s="22">
        <v>8</v>
      </c>
      <c r="AG11" s="22">
        <v>8</v>
      </c>
      <c r="AH11" s="22">
        <v>8</v>
      </c>
      <c r="AI11" s="22">
        <v>8</v>
      </c>
      <c r="AJ11" s="22">
        <v>8</v>
      </c>
      <c r="AK11" s="22">
        <v>280</v>
      </c>
    </row>
    <row r="12" spans="1:37" x14ac:dyDescent="0.25">
      <c r="A12" s="22" t="s">
        <v>572</v>
      </c>
      <c r="B12" s="22">
        <v>7.186351213464313</v>
      </c>
      <c r="C12" s="22">
        <v>7.1537692381807148</v>
      </c>
      <c r="D12" s="22">
        <v>3.5686121635494068</v>
      </c>
      <c r="E12" s="22">
        <v>2.3961650389656111</v>
      </c>
      <c r="F12" s="22">
        <v>0.92643380690215316</v>
      </c>
      <c r="G12" s="22">
        <v>0.98025325940694485</v>
      </c>
      <c r="H12" s="22">
        <v>0.5850812702827014</v>
      </c>
      <c r="I12" s="22">
        <v>0.65849965426325441</v>
      </c>
      <c r="J12" s="22">
        <v>0.51291383716836136</v>
      </c>
      <c r="K12" s="22">
        <v>0.35221884155821059</v>
      </c>
      <c r="L12" s="22">
        <v>0.43625284512353923</v>
      </c>
      <c r="M12" s="22">
        <v>0.31413853042135453</v>
      </c>
      <c r="N12" s="22">
        <v>0.11579316532538608</v>
      </c>
      <c r="O12" s="22">
        <v>8.7448190472409995E-2</v>
      </c>
      <c r="P12" s="22">
        <v>9.9926907537998183E-2</v>
      </c>
      <c r="Q12" s="22">
        <v>7.2251928899818782E-2</v>
      </c>
      <c r="R12" s="22">
        <v>0.12197212815643796</v>
      </c>
      <c r="S12" s="22">
        <v>5.5746885544633647E-2</v>
      </c>
      <c r="T12" s="22">
        <v>1.7691561148857657E-2</v>
      </c>
      <c r="U12" s="22">
        <v>2.0483986109117974E-2</v>
      </c>
      <c r="V12" s="22">
        <v>3.9837048884342613E-3</v>
      </c>
      <c r="W12" s="22">
        <v>5.4801211582963166E-2</v>
      </c>
      <c r="X12" s="22">
        <v>1.0469067283173639E-3</v>
      </c>
      <c r="Y12" s="22">
        <v>5.8305895978989991E-3</v>
      </c>
      <c r="Z12" s="22">
        <v>1.4640936550497634E-2</v>
      </c>
      <c r="AA12" s="22">
        <v>2.5816089550007326E-3</v>
      </c>
      <c r="AB12" s="22">
        <v>9.0176400139398358E-3</v>
      </c>
      <c r="AC12" s="22">
        <v>7.4136465389542678E-3</v>
      </c>
      <c r="AD12" s="22">
        <v>3.7734923113205733E-3</v>
      </c>
      <c r="AE12" s="22">
        <v>4.2163386065167978E-3</v>
      </c>
      <c r="AF12" s="22">
        <v>4.9442045546831794E-3</v>
      </c>
      <c r="AG12" s="22">
        <v>6.8978406560670086E-3</v>
      </c>
      <c r="AH12" s="22">
        <v>5.6911886690396082E-3</v>
      </c>
      <c r="AI12" s="22">
        <v>2.909563273514478E-3</v>
      </c>
      <c r="AJ12" s="22">
        <v>2.9644594640483089E-3</v>
      </c>
      <c r="AK12" s="22">
        <v>25.79271778487243</v>
      </c>
    </row>
    <row r="13" spans="1:37" x14ac:dyDescent="0.25">
      <c r="A13" s="22" t="s">
        <v>573</v>
      </c>
      <c r="B13" s="22">
        <v>0.89829390168303913</v>
      </c>
      <c r="C13" s="22">
        <v>0.89422115477258934</v>
      </c>
      <c r="D13" s="22">
        <v>0.44607652044367585</v>
      </c>
      <c r="E13" s="22">
        <v>0.29952062987070138</v>
      </c>
      <c r="F13" s="22">
        <v>0.11580422586276914</v>
      </c>
      <c r="G13" s="22">
        <v>0.12253165742586811</v>
      </c>
      <c r="H13" s="22">
        <v>7.3135158785337676E-2</v>
      </c>
      <c r="I13" s="22">
        <v>8.2312456782906801E-2</v>
      </c>
      <c r="J13" s="22">
        <v>6.411422964604517E-2</v>
      </c>
      <c r="K13" s="22">
        <v>4.4027355194776324E-2</v>
      </c>
      <c r="L13" s="22">
        <v>5.4531605640442404E-2</v>
      </c>
      <c r="M13" s="22">
        <v>3.9267316302669317E-2</v>
      </c>
      <c r="N13" s="22">
        <v>1.447414566567326E-2</v>
      </c>
      <c r="O13" s="22">
        <v>1.0931023809051249E-2</v>
      </c>
      <c r="P13" s="22">
        <v>1.2490863442249773E-2</v>
      </c>
      <c r="Q13" s="22">
        <v>9.0314911124773477E-3</v>
      </c>
      <c r="R13" s="22">
        <v>1.5246516019554745E-2</v>
      </c>
      <c r="S13" s="22">
        <v>6.9683606930792058E-3</v>
      </c>
      <c r="T13" s="22">
        <v>2.2114451436072071E-3</v>
      </c>
      <c r="U13" s="22">
        <v>2.5604982636397468E-3</v>
      </c>
      <c r="V13" s="22">
        <v>4.9796311105428266E-4</v>
      </c>
      <c r="W13" s="22">
        <v>6.8501514478703958E-3</v>
      </c>
      <c r="X13" s="22">
        <v>1.3086334103967049E-4</v>
      </c>
      <c r="Y13" s="22">
        <v>7.2882369973737489E-4</v>
      </c>
      <c r="Z13" s="22">
        <v>1.8301170688122042E-3</v>
      </c>
      <c r="AA13" s="22">
        <v>3.2270111937509157E-4</v>
      </c>
      <c r="AB13" s="22">
        <v>1.1272050017424795E-3</v>
      </c>
      <c r="AC13" s="22">
        <v>9.2670581736928347E-4</v>
      </c>
      <c r="AD13" s="22">
        <v>4.7168653891507166E-4</v>
      </c>
      <c r="AE13" s="22">
        <v>5.2704232581459972E-4</v>
      </c>
      <c r="AF13" s="22">
        <v>6.1802556933539742E-4</v>
      </c>
      <c r="AG13" s="22">
        <v>8.6223008200837607E-4</v>
      </c>
      <c r="AH13" s="22">
        <v>7.1139858362995103E-4</v>
      </c>
      <c r="AI13" s="22">
        <v>3.6369540918930975E-4</v>
      </c>
      <c r="AJ13" s="22">
        <v>3.7055743300603861E-4</v>
      </c>
      <c r="AK13" s="22">
        <v>9.2116849231687253E-2</v>
      </c>
    </row>
    <row r="14" spans="1:37" x14ac:dyDescent="0.25">
      <c r="A14" s="22" t="s">
        <v>574</v>
      </c>
      <c r="B14" s="22">
        <v>2.8737682686427846E-2</v>
      </c>
      <c r="C14" s="22">
        <v>2.8811105268223485E-2</v>
      </c>
      <c r="D14" s="22">
        <v>1.6851675837566398E-2</v>
      </c>
      <c r="E14" s="22">
        <v>1.5296318924964256E-3</v>
      </c>
      <c r="F14" s="22">
        <v>4.8107473788522453E-3</v>
      </c>
      <c r="G14" s="22">
        <v>1.0083291472152264E-3</v>
      </c>
      <c r="H14" s="22">
        <v>2.9097190944436406E-4</v>
      </c>
      <c r="I14" s="22">
        <v>7.3469679908688983E-4</v>
      </c>
      <c r="J14" s="22">
        <v>2.0561192854933177E-3</v>
      </c>
      <c r="K14" s="22">
        <v>1.6808768620045617E-5</v>
      </c>
      <c r="L14" s="22">
        <v>3.2009994110927017E-4</v>
      </c>
      <c r="M14" s="22">
        <v>6.8073187852048489E-5</v>
      </c>
      <c r="N14" s="22">
        <v>2.657916526984847E-5</v>
      </c>
      <c r="O14" s="22">
        <v>2.795585180509927E-5</v>
      </c>
      <c r="P14" s="22">
        <v>1.2369086445289252E-5</v>
      </c>
      <c r="Q14" s="22">
        <v>4.1982448406944983E-5</v>
      </c>
      <c r="R14" s="22">
        <v>1.7540429664690306E-5</v>
      </c>
      <c r="S14" s="22">
        <v>1.7573799847948324E-5</v>
      </c>
      <c r="T14" s="22">
        <v>1.1723555931580446E-6</v>
      </c>
      <c r="U14" s="22">
        <v>2.5560639970394465E-6</v>
      </c>
      <c r="V14" s="22">
        <v>1.2234871659978097E-7</v>
      </c>
      <c r="W14" s="22">
        <v>1.5036362920707437E-4</v>
      </c>
      <c r="X14" s="22">
        <v>3.8600812310754904E-8</v>
      </c>
      <c r="Y14" s="22">
        <v>1.0587206226197265E-6</v>
      </c>
      <c r="Z14" s="22">
        <v>6.4901398539045198E-7</v>
      </c>
      <c r="AA14" s="22">
        <v>2.433527007560863E-7</v>
      </c>
      <c r="AB14" s="22">
        <v>4.1816951095240255E-6</v>
      </c>
      <c r="AC14" s="22">
        <v>2.6345720947744975E-7</v>
      </c>
      <c r="AD14" s="22">
        <v>1.2171009991325838E-6</v>
      </c>
      <c r="AE14" s="22">
        <v>6.0470911895484695E-7</v>
      </c>
      <c r="AF14" s="22">
        <v>6.6959801369042895E-7</v>
      </c>
      <c r="AG14" s="22">
        <v>2.9950980332952545E-7</v>
      </c>
      <c r="AH14" s="22">
        <v>3.5037189266916001E-7</v>
      </c>
      <c r="AI14" s="22">
        <v>1.086307611428933E-7</v>
      </c>
      <c r="AJ14" s="22">
        <v>1.5713027952971261E-7</v>
      </c>
      <c r="AK14" s="22">
        <v>4.94665637740829E-2</v>
      </c>
    </row>
    <row r="15" spans="1:37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</row>
    <row r="16" spans="1:37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1:37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22">
        <v>8</v>
      </c>
      <c r="O17" s="22">
        <v>8</v>
      </c>
      <c r="P17" s="22">
        <v>8</v>
      </c>
      <c r="Q17" s="22">
        <v>8</v>
      </c>
      <c r="R17" s="22">
        <v>8</v>
      </c>
      <c r="S17" s="22">
        <v>8</v>
      </c>
      <c r="T17" s="22">
        <v>8</v>
      </c>
      <c r="U17" s="22">
        <v>8</v>
      </c>
      <c r="V17" s="22">
        <v>8</v>
      </c>
      <c r="W17" s="22">
        <v>8</v>
      </c>
      <c r="X17" s="22">
        <v>8</v>
      </c>
      <c r="Y17" s="22">
        <v>8</v>
      </c>
      <c r="Z17" s="22">
        <v>8</v>
      </c>
      <c r="AA17" s="22">
        <v>8</v>
      </c>
      <c r="AB17" s="22">
        <v>8</v>
      </c>
      <c r="AC17" s="22">
        <v>8</v>
      </c>
      <c r="AD17" s="22">
        <v>8</v>
      </c>
      <c r="AE17" s="22">
        <v>8</v>
      </c>
      <c r="AF17" s="22">
        <v>8</v>
      </c>
      <c r="AG17" s="22">
        <v>8</v>
      </c>
      <c r="AH17" s="22">
        <v>8</v>
      </c>
      <c r="AI17" s="22">
        <v>8</v>
      </c>
      <c r="AJ17" s="22">
        <v>8</v>
      </c>
      <c r="AK17" s="22">
        <v>280</v>
      </c>
    </row>
    <row r="18" spans="1:37" x14ac:dyDescent="0.25">
      <c r="A18" s="22" t="s">
        <v>572</v>
      </c>
      <c r="B18" s="22">
        <v>7.2941990608915734</v>
      </c>
      <c r="C18" s="22">
        <v>7.104877657466206</v>
      </c>
      <c r="D18" s="22">
        <v>2.8744911665736295</v>
      </c>
      <c r="E18" s="22">
        <v>2.1775874935297956</v>
      </c>
      <c r="F18" s="22">
        <v>0.96260674077023956</v>
      </c>
      <c r="G18" s="22">
        <v>0.85715636568871034</v>
      </c>
      <c r="H18" s="22">
        <v>0.58310636146234951</v>
      </c>
      <c r="I18" s="22">
        <v>0.78368983137007797</v>
      </c>
      <c r="J18" s="22">
        <v>0.32173118478706808</v>
      </c>
      <c r="K18" s="22">
        <v>0.30046199281999947</v>
      </c>
      <c r="L18" s="22">
        <v>0.34252162298559241</v>
      </c>
      <c r="M18" s="22">
        <v>0.29473604751529348</v>
      </c>
      <c r="N18" s="22">
        <v>0.23960564400393666</v>
      </c>
      <c r="O18" s="22">
        <v>5.9706655764214904E-2</v>
      </c>
      <c r="P18" s="22">
        <v>6.5412495341425708E-2</v>
      </c>
      <c r="Q18" s="22">
        <v>3.8603116078405934E-2</v>
      </c>
      <c r="R18" s="22">
        <v>0.12460959782084993</v>
      </c>
      <c r="S18" s="22">
        <v>5.7075315094923029E-2</v>
      </c>
      <c r="T18" s="22">
        <v>2.2432720701606467E-2</v>
      </c>
      <c r="U18" s="22">
        <v>1.14984580560185E-2</v>
      </c>
      <c r="V18" s="22">
        <v>7.0130230779733372E-3</v>
      </c>
      <c r="W18" s="22">
        <v>1.7001444294902086E-2</v>
      </c>
      <c r="X18" s="22">
        <v>1.2785107906310999E-4</v>
      </c>
      <c r="Y18" s="22">
        <v>2.6972940874711734E-3</v>
      </c>
      <c r="Z18" s="22">
        <v>1.1890164629815875E-2</v>
      </c>
      <c r="AA18" s="22">
        <v>1.7378526782557073E-3</v>
      </c>
      <c r="AB18" s="22">
        <v>1.111068085559093E-3</v>
      </c>
      <c r="AC18" s="22">
        <v>1.0879531404187499E-2</v>
      </c>
      <c r="AD18" s="22">
        <v>2.4500875819106361E-3</v>
      </c>
      <c r="AE18" s="22">
        <v>3.1156484695528852E-3</v>
      </c>
      <c r="AF18" s="22">
        <v>1.4816509581462088E-3</v>
      </c>
      <c r="AG18" s="22">
        <v>3.5323686005767269E-3</v>
      </c>
      <c r="AH18" s="22">
        <v>3.3478058412150162E-3</v>
      </c>
      <c r="AI18" s="22">
        <v>2.5750901601507429E-3</v>
      </c>
      <c r="AJ18" s="22">
        <v>4.6309307791308311E-3</v>
      </c>
      <c r="AK18" s="22">
        <v>24.589701340449828</v>
      </c>
    </row>
    <row r="19" spans="1:37" x14ac:dyDescent="0.25">
      <c r="A19" s="22" t="s">
        <v>573</v>
      </c>
      <c r="B19" s="22">
        <v>0.91177488261144668</v>
      </c>
      <c r="C19" s="22">
        <v>0.88810970718327575</v>
      </c>
      <c r="D19" s="22">
        <v>0.35931139582170368</v>
      </c>
      <c r="E19" s="22">
        <v>0.27219843669122445</v>
      </c>
      <c r="F19" s="22">
        <v>0.12032584259627994</v>
      </c>
      <c r="G19" s="22">
        <v>0.10714454571108879</v>
      </c>
      <c r="H19" s="22">
        <v>7.2888295182793689E-2</v>
      </c>
      <c r="I19" s="22">
        <v>9.7961228921259746E-2</v>
      </c>
      <c r="J19" s="22">
        <v>4.021639809838351E-2</v>
      </c>
      <c r="K19" s="22">
        <v>3.7557749102499934E-2</v>
      </c>
      <c r="L19" s="22">
        <v>4.2815202873199051E-2</v>
      </c>
      <c r="M19" s="22">
        <v>3.6842005939411684E-2</v>
      </c>
      <c r="N19" s="22">
        <v>2.9950705500492083E-2</v>
      </c>
      <c r="O19" s="22">
        <v>7.463331970526863E-3</v>
      </c>
      <c r="P19" s="22">
        <v>8.1765619176782135E-3</v>
      </c>
      <c r="Q19" s="22">
        <v>4.8253895098007418E-3</v>
      </c>
      <c r="R19" s="22">
        <v>1.5576199727606242E-2</v>
      </c>
      <c r="S19" s="22">
        <v>7.1344143868653787E-3</v>
      </c>
      <c r="T19" s="22">
        <v>2.8040900877008084E-3</v>
      </c>
      <c r="U19" s="22">
        <v>1.4373072570023125E-3</v>
      </c>
      <c r="V19" s="22">
        <v>8.7662788474666715E-4</v>
      </c>
      <c r="W19" s="22">
        <v>2.1251805368627608E-3</v>
      </c>
      <c r="X19" s="22">
        <v>1.5981384882888748E-5</v>
      </c>
      <c r="Y19" s="22">
        <v>3.3716176093389667E-4</v>
      </c>
      <c r="Z19" s="22">
        <v>1.4862705787269843E-3</v>
      </c>
      <c r="AA19" s="22">
        <v>2.1723158478196341E-4</v>
      </c>
      <c r="AB19" s="22">
        <v>1.3888351069488663E-4</v>
      </c>
      <c r="AC19" s="22">
        <v>1.3599414255234374E-3</v>
      </c>
      <c r="AD19" s="22">
        <v>3.0626094773882951E-4</v>
      </c>
      <c r="AE19" s="22">
        <v>3.8945605869411065E-4</v>
      </c>
      <c r="AF19" s="22">
        <v>1.852063697682761E-4</v>
      </c>
      <c r="AG19" s="22">
        <v>4.4154607507209087E-4</v>
      </c>
      <c r="AH19" s="22">
        <v>4.1847573015187702E-4</v>
      </c>
      <c r="AI19" s="22">
        <v>3.2188627001884286E-4</v>
      </c>
      <c r="AJ19" s="22">
        <v>5.7886634739135389E-4</v>
      </c>
      <c r="AK19" s="22">
        <v>8.7820361930177962E-2</v>
      </c>
    </row>
    <row r="20" spans="1:37" x14ac:dyDescent="0.25">
      <c r="A20" s="22" t="s">
        <v>574</v>
      </c>
      <c r="B20" s="22">
        <v>3.0635139489648658E-3</v>
      </c>
      <c r="C20" s="22">
        <v>4.8067921589548656E-3</v>
      </c>
      <c r="D20" s="22">
        <v>2.8026105602748313E-4</v>
      </c>
      <c r="E20" s="22">
        <v>3.3295160478793301E-4</v>
      </c>
      <c r="F20" s="22">
        <v>1.5345796643071735E-4</v>
      </c>
      <c r="G20" s="22">
        <v>1.5131251115567005E-4</v>
      </c>
      <c r="H20" s="22">
        <v>7.7573704888712311E-5</v>
      </c>
      <c r="I20" s="22">
        <v>3.1373800882132451E-4</v>
      </c>
      <c r="J20" s="22">
        <v>6.0794372365805529E-5</v>
      </c>
      <c r="K20" s="22">
        <v>7.1483947678683947E-5</v>
      </c>
      <c r="L20" s="22">
        <v>5.3377465937795783E-6</v>
      </c>
      <c r="M20" s="22">
        <v>1.3918410961295308E-5</v>
      </c>
      <c r="N20" s="22">
        <v>5.1828339707467308E-5</v>
      </c>
      <c r="O20" s="22">
        <v>9.4432932254723786E-6</v>
      </c>
      <c r="P20" s="22">
        <v>8.9227696110111405E-6</v>
      </c>
      <c r="Q20" s="22">
        <v>4.4649355919013636E-6</v>
      </c>
      <c r="R20" s="22">
        <v>3.9613083700799321E-6</v>
      </c>
      <c r="S20" s="22">
        <v>1.331625733289653E-6</v>
      </c>
      <c r="T20" s="22">
        <v>1.5700330743803827E-6</v>
      </c>
      <c r="U20" s="22">
        <v>2.8840453525902432E-7</v>
      </c>
      <c r="V20" s="22">
        <v>7.865977459098885E-7</v>
      </c>
      <c r="W20" s="22">
        <v>1.9714924339299546E-6</v>
      </c>
      <c r="X20" s="22">
        <v>2.0432373022002008E-9</v>
      </c>
      <c r="Y20" s="22">
        <v>6.8063747787166738E-8</v>
      </c>
      <c r="Z20" s="22">
        <v>2.3692395645027648E-7</v>
      </c>
      <c r="AA20" s="22">
        <v>2.6759893367470922E-8</v>
      </c>
      <c r="AB20" s="22">
        <v>1.7666944126055907E-8</v>
      </c>
      <c r="AC20" s="22">
        <v>2.4514442935849845E-7</v>
      </c>
      <c r="AD20" s="22">
        <v>1.7865980797293161E-7</v>
      </c>
      <c r="AE20" s="22">
        <v>1.1815883548634476E-7</v>
      </c>
      <c r="AF20" s="22">
        <v>5.6472207342550666E-8</v>
      </c>
      <c r="AG20" s="22">
        <v>1.5191348746517378E-7</v>
      </c>
      <c r="AH20" s="22">
        <v>1.8101910774909231E-7</v>
      </c>
      <c r="AI20" s="22">
        <v>9.2567101107890286E-8</v>
      </c>
      <c r="AJ20" s="22">
        <v>2.7585039925907857E-7</v>
      </c>
      <c r="AK20" s="22">
        <v>4.6165371054635522E-2</v>
      </c>
    </row>
    <row r="21" spans="1:37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</row>
    <row r="22" spans="1:37" ht="15.75" thickBot="1" x14ac:dyDescent="0.3">
      <c r="A22" s="25" t="s">
        <v>583</v>
      </c>
      <c r="B22" s="25"/>
      <c r="C22" s="25"/>
      <c r="D22" s="25"/>
      <c r="E22" s="25"/>
    </row>
    <row r="23" spans="1:37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  <c r="H23">
        <v>24</v>
      </c>
      <c r="I23">
        <v>24</v>
      </c>
      <c r="J23">
        <v>24</v>
      </c>
      <c r="K23">
        <v>24</v>
      </c>
      <c r="L23">
        <v>24</v>
      </c>
      <c r="M23">
        <v>24</v>
      </c>
      <c r="N23">
        <v>24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</row>
    <row r="24" spans="1:37" x14ac:dyDescent="0.25">
      <c r="A24" s="22" t="s">
        <v>572</v>
      </c>
      <c r="B24" s="22">
        <v>21.971525736553819</v>
      </c>
      <c r="C24" s="22">
        <v>21.138122820390208</v>
      </c>
      <c r="D24" s="22">
        <v>9.7931042487254025</v>
      </c>
      <c r="E24" s="22">
        <v>6.8442536901121542</v>
      </c>
      <c r="F24">
        <v>2.9087462096090566</v>
      </c>
      <c r="G24">
        <v>2.8663777656697755</v>
      </c>
      <c r="H24">
        <v>1.6934757074059188</v>
      </c>
      <c r="I24">
        <v>2.0360222691478493</v>
      </c>
      <c r="J24">
        <v>1.7142602211112745</v>
      </c>
      <c r="K24">
        <v>1.0275107126409608</v>
      </c>
      <c r="L24">
        <v>1.081384315603704</v>
      </c>
      <c r="M24">
        <v>0.94881423831048617</v>
      </c>
      <c r="N24">
        <v>0.55243900373547972</v>
      </c>
      <c r="O24">
        <v>0.28296948896941465</v>
      </c>
      <c r="P24">
        <v>0.30861379490450247</v>
      </c>
      <c r="Q24">
        <v>0.21649043349133673</v>
      </c>
      <c r="R24">
        <v>0.33915816395388598</v>
      </c>
      <c r="S24">
        <v>0.17395693818348315</v>
      </c>
      <c r="T24">
        <v>6.7260134334008043E-2</v>
      </c>
      <c r="U24">
        <v>7.4257800564929852E-2</v>
      </c>
      <c r="V24">
        <v>2.8596988208211636E-2</v>
      </c>
      <c r="W24">
        <v>0.10399871991698673</v>
      </c>
      <c r="X24">
        <v>7.11266727727376E-3</v>
      </c>
      <c r="Y24">
        <v>1.7264436523482626E-2</v>
      </c>
      <c r="Z24">
        <v>3.7791969558722209E-2</v>
      </c>
      <c r="AA24">
        <v>1.0871785465774759E-2</v>
      </c>
      <c r="AB24">
        <v>1.5946311766880078E-2</v>
      </c>
      <c r="AC24">
        <v>3.2429167104997832E-2</v>
      </c>
      <c r="AD24">
        <v>9.3505454150696124E-3</v>
      </c>
      <c r="AE24">
        <v>1.2495033045433057E-2</v>
      </c>
      <c r="AF24">
        <v>1.0001253233084208E-2</v>
      </c>
      <c r="AG24">
        <v>1.4060784653753454E-2</v>
      </c>
      <c r="AH24">
        <v>1.189676557240003E-2</v>
      </c>
      <c r="AI24">
        <v>9.3515604276346483E-3</v>
      </c>
      <c r="AJ24">
        <v>1.010975463672591E-2</v>
      </c>
    </row>
    <row r="25" spans="1:37" x14ac:dyDescent="0.25">
      <c r="A25" s="22" t="s">
        <v>573</v>
      </c>
      <c r="B25" s="22">
        <v>0.91548023902307574</v>
      </c>
      <c r="C25" s="22">
        <v>0.88075511751625857</v>
      </c>
      <c r="D25" s="22">
        <v>0.40804601036355836</v>
      </c>
      <c r="E25" s="22">
        <v>0.28517723708800641</v>
      </c>
      <c r="F25">
        <v>0.12119775873371069</v>
      </c>
      <c r="G25">
        <v>0.11943240690290731</v>
      </c>
      <c r="H25">
        <v>7.0561487808579945E-2</v>
      </c>
      <c r="I25">
        <v>8.4834261214493736E-2</v>
      </c>
      <c r="J25">
        <v>7.1427509212969767E-2</v>
      </c>
      <c r="K25">
        <v>4.2812946360040037E-2</v>
      </c>
      <c r="L25">
        <v>4.505767981682101E-2</v>
      </c>
      <c r="M25">
        <v>3.9533926596270266E-2</v>
      </c>
      <c r="N25">
        <v>2.3018291822311656E-2</v>
      </c>
      <c r="O25">
        <v>1.179039537372561E-2</v>
      </c>
      <c r="P25">
        <v>1.2858908121020937E-2</v>
      </c>
      <c r="Q25">
        <v>9.0204347288056989E-3</v>
      </c>
      <c r="R25">
        <v>1.413159016474525E-2</v>
      </c>
      <c r="S25">
        <v>7.2482057576451313E-3</v>
      </c>
      <c r="T25">
        <v>2.802505597250335E-3</v>
      </c>
      <c r="U25">
        <v>3.0940750235387438E-3</v>
      </c>
      <c r="V25">
        <v>1.1915411753421516E-3</v>
      </c>
      <c r="W25">
        <v>4.3332799965411133E-3</v>
      </c>
      <c r="X25">
        <v>2.963611365530733E-4</v>
      </c>
      <c r="Y25">
        <v>7.193515218117761E-4</v>
      </c>
      <c r="Z25">
        <v>1.5746653982800921E-3</v>
      </c>
      <c r="AA25">
        <v>4.5299106107394828E-4</v>
      </c>
      <c r="AB25">
        <v>6.6442965695333669E-4</v>
      </c>
      <c r="AC25">
        <v>1.3512152960415767E-3</v>
      </c>
      <c r="AD25">
        <v>3.8960605896123387E-4</v>
      </c>
      <c r="AE25">
        <v>5.2062637689304395E-4</v>
      </c>
      <c r="AF25">
        <v>4.1671888471184198E-4</v>
      </c>
      <c r="AG25">
        <v>5.8586602723972728E-4</v>
      </c>
      <c r="AH25">
        <v>4.9569856551666793E-4</v>
      </c>
      <c r="AI25">
        <v>3.8964835115144368E-4</v>
      </c>
      <c r="AJ25">
        <v>4.2123977653024626E-4</v>
      </c>
    </row>
    <row r="26" spans="1:37" x14ac:dyDescent="0.25">
      <c r="A26" s="22" t="s">
        <v>574</v>
      </c>
      <c r="B26" s="22">
        <v>1.1049027321107636E-2</v>
      </c>
      <c r="C26" s="22">
        <v>1.1601177121307786E-2</v>
      </c>
      <c r="D26" s="22">
        <v>7.2152987461619441E-3</v>
      </c>
      <c r="E26" s="22">
        <v>8.3524859369698038E-4</v>
      </c>
      <c r="F26">
        <v>1.714950669777171E-3</v>
      </c>
      <c r="G26">
        <v>4.7232363337632152E-4</v>
      </c>
      <c r="H26">
        <v>1.8110550601829696E-4</v>
      </c>
      <c r="I26">
        <v>4.3800043737009784E-4</v>
      </c>
      <c r="J26">
        <v>1.761544235491458E-3</v>
      </c>
      <c r="K26">
        <v>5.1169885275226983E-5</v>
      </c>
      <c r="L26">
        <v>1.5224517527482286E-4</v>
      </c>
      <c r="M26">
        <v>3.6670122016412944E-5</v>
      </c>
      <c r="N26">
        <v>7.1306820377107648E-5</v>
      </c>
      <c r="O26">
        <v>3.5240237136925427E-5</v>
      </c>
      <c r="P26">
        <v>2.791645593889096E-5</v>
      </c>
      <c r="Q26">
        <v>3.7252706337786636E-5</v>
      </c>
      <c r="R26">
        <v>1.0204800412533325E-5</v>
      </c>
      <c r="S26">
        <v>6.8100553527907172E-6</v>
      </c>
      <c r="T26">
        <v>2.134221352178537E-6</v>
      </c>
      <c r="U26">
        <v>4.3369689954848768E-6</v>
      </c>
      <c r="V26">
        <v>2.0623074961143416E-6</v>
      </c>
      <c r="W26">
        <v>5.127302913001779E-5</v>
      </c>
      <c r="X26">
        <v>4.2722730558612272E-7</v>
      </c>
      <c r="Y26">
        <v>6.8120658571746867E-7</v>
      </c>
      <c r="Z26">
        <v>3.5638031607795991E-7</v>
      </c>
      <c r="AA26">
        <v>2.4252336295005825E-7</v>
      </c>
      <c r="AB26">
        <v>1.498531999856912E-6</v>
      </c>
      <c r="AC26">
        <v>6.7872777496461141E-7</v>
      </c>
      <c r="AD26">
        <v>4.594198180253032E-7</v>
      </c>
      <c r="AE26">
        <v>2.3895466278641067E-7</v>
      </c>
      <c r="AF26">
        <v>2.6230047097444102E-7</v>
      </c>
      <c r="AG26">
        <v>1.9916503098184073E-7</v>
      </c>
      <c r="AH26">
        <v>2.0504847286122598E-7</v>
      </c>
      <c r="AI26">
        <v>8.7130505522107038E-8</v>
      </c>
      <c r="AJ26">
        <v>1.7085164128555913E-7</v>
      </c>
    </row>
    <row r="27" spans="1:37" x14ac:dyDescent="0.25">
      <c r="A27" s="22"/>
      <c r="B27" s="22"/>
      <c r="C27" s="22"/>
      <c r="D27" s="22"/>
      <c r="E27" s="22"/>
    </row>
    <row r="29" spans="1:37" ht="15.75" thickBot="1" x14ac:dyDescent="0.3">
      <c r="A29" t="s">
        <v>575</v>
      </c>
    </row>
    <row r="30" spans="1:37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37" x14ac:dyDescent="0.25">
      <c r="A31" s="22" t="s">
        <v>585</v>
      </c>
      <c r="B31" s="22">
        <v>4.0944710324382072E-3</v>
      </c>
      <c r="C31" s="22">
        <v>2</v>
      </c>
      <c r="D31" s="22">
        <v>2.0472355162191036E-3</v>
      </c>
      <c r="E31" s="22">
        <v>2.012870219982331</v>
      </c>
      <c r="F31" s="22">
        <v>0.13434047787992287</v>
      </c>
      <c r="G31" s="22">
        <v>3.0079756028874702</v>
      </c>
    </row>
    <row r="32" spans="1:37" x14ac:dyDescent="0.25">
      <c r="A32" s="22" t="s">
        <v>586</v>
      </c>
      <c r="B32" s="22">
        <v>39.00542210623292</v>
      </c>
      <c r="C32" s="22">
        <v>34</v>
      </c>
      <c r="D32" s="22">
        <v>1.1472182972421447</v>
      </c>
      <c r="E32" s="22">
        <v>1127.96086627212</v>
      </c>
      <c r="F32" s="22">
        <v>0</v>
      </c>
      <c r="G32" s="22">
        <v>1.4455879140940227</v>
      </c>
    </row>
    <row r="33" spans="1:7" x14ac:dyDescent="0.25">
      <c r="A33" s="22" t="s">
        <v>587</v>
      </c>
      <c r="B33" s="22">
        <v>7.0901583447869232E-2</v>
      </c>
      <c r="C33" s="22">
        <v>68</v>
      </c>
      <c r="D33" s="22">
        <v>1.0426703448216063E-3</v>
      </c>
      <c r="E33" s="22">
        <v>1.0251678762520557</v>
      </c>
      <c r="F33" s="22">
        <v>0.42518486784716347</v>
      </c>
      <c r="G33" s="22">
        <v>1.3172352352032808</v>
      </c>
    </row>
    <row r="34" spans="1:7" x14ac:dyDescent="0.25">
      <c r="A34" s="22" t="s">
        <v>588</v>
      </c>
      <c r="B34" s="22">
        <v>0.74754849541877055</v>
      </c>
      <c r="C34" s="22">
        <v>735</v>
      </c>
      <c r="D34" s="22">
        <v>1.0170727828826809E-3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39.827966656131998</v>
      </c>
      <c r="C36" s="23">
        <v>839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394F-1269-4048-8B98-2FEC2DBD8277}">
  <dimension ref="A1:AN36"/>
  <sheetViews>
    <sheetView topLeftCell="E1" workbookViewId="0">
      <selection activeCell="C3" sqref="C3"/>
    </sheetView>
  </sheetViews>
  <sheetFormatPr defaultRowHeight="15" x14ac:dyDescent="0.25"/>
  <cols>
    <col min="2" max="2" width="17.28515625" customWidth="1"/>
  </cols>
  <sheetData>
    <row r="1" spans="1:40" x14ac:dyDescent="0.25">
      <c r="A1" t="s">
        <v>584</v>
      </c>
    </row>
    <row r="3" spans="1:40" x14ac:dyDescent="0.25">
      <c r="A3" t="s">
        <v>570</v>
      </c>
      <c r="B3" t="s">
        <v>160</v>
      </c>
      <c r="C3" t="s">
        <v>163</v>
      </c>
      <c r="D3" t="s">
        <v>164</v>
      </c>
      <c r="E3" t="s">
        <v>165</v>
      </c>
      <c r="F3" t="s">
        <v>170</v>
      </c>
      <c r="G3" t="s">
        <v>171</v>
      </c>
      <c r="H3" t="s">
        <v>173</v>
      </c>
      <c r="I3" t="s">
        <v>174</v>
      </c>
      <c r="J3" t="s">
        <v>176</v>
      </c>
      <c r="K3" t="s">
        <v>177</v>
      </c>
      <c r="L3" t="s">
        <v>179</v>
      </c>
      <c r="M3" t="s">
        <v>180</v>
      </c>
      <c r="N3" t="s">
        <v>181</v>
      </c>
      <c r="O3" t="s">
        <v>182</v>
      </c>
      <c r="P3" t="s">
        <v>183</v>
      </c>
      <c r="Q3" t="s">
        <v>184</v>
      </c>
      <c r="R3" t="s">
        <v>185</v>
      </c>
      <c r="S3" t="s">
        <v>186</v>
      </c>
      <c r="T3" t="s">
        <v>187</v>
      </c>
      <c r="U3" t="s">
        <v>188</v>
      </c>
      <c r="V3" t="s">
        <v>189</v>
      </c>
      <c r="W3" t="s">
        <v>190</v>
      </c>
      <c r="X3" t="s">
        <v>191</v>
      </c>
      <c r="Y3" t="s">
        <v>192</v>
      </c>
      <c r="Z3" t="s">
        <v>193</v>
      </c>
      <c r="AA3" t="s">
        <v>194</v>
      </c>
      <c r="AB3" t="s">
        <v>195</v>
      </c>
      <c r="AC3" t="s">
        <v>196</v>
      </c>
      <c r="AD3" t="s">
        <v>197</v>
      </c>
      <c r="AE3" t="s">
        <v>198</v>
      </c>
      <c r="AF3" t="s">
        <v>199</v>
      </c>
      <c r="AG3" t="s">
        <v>200</v>
      </c>
      <c r="AH3" t="s">
        <v>201</v>
      </c>
      <c r="AI3" t="s">
        <v>202</v>
      </c>
      <c r="AJ3" t="s">
        <v>203</v>
      </c>
      <c r="AK3" t="s">
        <v>204</v>
      </c>
      <c r="AL3" t="s">
        <v>205</v>
      </c>
      <c r="AM3" t="s">
        <v>206</v>
      </c>
      <c r="AN3" t="s">
        <v>583</v>
      </c>
    </row>
    <row r="4" spans="1:40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8</v>
      </c>
      <c r="I5" s="22">
        <v>8</v>
      </c>
      <c r="J5" s="22">
        <v>8</v>
      </c>
      <c r="K5" s="22">
        <v>8</v>
      </c>
      <c r="L5" s="22">
        <v>8</v>
      </c>
      <c r="M5" s="22">
        <v>8</v>
      </c>
      <c r="N5" s="22">
        <v>8</v>
      </c>
      <c r="O5" s="22">
        <v>8</v>
      </c>
      <c r="P5" s="22">
        <v>8</v>
      </c>
      <c r="Q5" s="22">
        <v>8</v>
      </c>
      <c r="R5" s="22">
        <v>8</v>
      </c>
      <c r="S5" s="22">
        <v>8</v>
      </c>
      <c r="T5" s="22">
        <v>8</v>
      </c>
      <c r="U5" s="22">
        <v>8</v>
      </c>
      <c r="V5" s="22">
        <v>8</v>
      </c>
      <c r="W5" s="22">
        <v>8</v>
      </c>
      <c r="X5" s="22">
        <v>8</v>
      </c>
      <c r="Y5" s="22">
        <v>8</v>
      </c>
      <c r="Z5" s="22">
        <v>8</v>
      </c>
      <c r="AA5" s="22">
        <v>8</v>
      </c>
      <c r="AB5" s="22">
        <v>8</v>
      </c>
      <c r="AC5" s="22">
        <v>8</v>
      </c>
      <c r="AD5" s="22">
        <v>8</v>
      </c>
      <c r="AE5" s="22">
        <v>8</v>
      </c>
      <c r="AF5" s="22">
        <v>8</v>
      </c>
      <c r="AG5" s="22">
        <v>8</v>
      </c>
      <c r="AH5" s="22">
        <v>8</v>
      </c>
      <c r="AI5" s="22">
        <v>8</v>
      </c>
      <c r="AJ5" s="22">
        <v>8</v>
      </c>
      <c r="AK5" s="22">
        <v>8</v>
      </c>
      <c r="AL5" s="22">
        <v>8</v>
      </c>
      <c r="AM5" s="22">
        <v>8</v>
      </c>
      <c r="AN5" s="22">
        <v>304</v>
      </c>
    </row>
    <row r="6" spans="1:40" x14ac:dyDescent="0.25">
      <c r="A6" s="22" t="s">
        <v>572</v>
      </c>
      <c r="B6" s="22">
        <v>7.4909754621979321</v>
      </c>
      <c r="C6" s="22">
        <v>2.270501157616748</v>
      </c>
      <c r="D6" s="22">
        <v>1.019705661936664</v>
      </c>
      <c r="E6" s="22">
        <v>1.0289681405741207</v>
      </c>
      <c r="F6" s="22">
        <v>0.30260984749457248</v>
      </c>
      <c r="G6" s="22">
        <v>0.33993966037383816</v>
      </c>
      <c r="H6" s="22">
        <v>0.13581464273278973</v>
      </c>
      <c r="I6" s="22">
        <v>0.14327439202507861</v>
      </c>
      <c r="J6" s="22">
        <v>9.2576437976598133E-2</v>
      </c>
      <c r="K6" s="22">
        <v>6.1134737543926468E-2</v>
      </c>
      <c r="L6" s="22">
        <v>4.2275356399793372E-2</v>
      </c>
      <c r="M6" s="22">
        <v>1.7600260241804038E-2</v>
      </c>
      <c r="N6" s="22">
        <v>3.2196064039121466E-2</v>
      </c>
      <c r="O6" s="22">
        <v>5.9379094698932856E-3</v>
      </c>
      <c r="P6" s="22">
        <v>8.736552838112456E-3</v>
      </c>
      <c r="Q6" s="22">
        <v>1.12608683784087E-2</v>
      </c>
      <c r="R6" s="22">
        <v>6.5523238325183196E-3</v>
      </c>
      <c r="S6" s="22">
        <v>5.8176036673811488E-3</v>
      </c>
      <c r="T6" s="22">
        <v>1.4135989161856065E-2</v>
      </c>
      <c r="U6" s="22">
        <v>3.126965521838403E-3</v>
      </c>
      <c r="V6" s="22">
        <v>5.1630459693633749E-3</v>
      </c>
      <c r="W6" s="22">
        <v>3.5753977202548195E-3</v>
      </c>
      <c r="X6" s="22">
        <v>3.6305753971097184E-3</v>
      </c>
      <c r="Y6" s="22">
        <v>2.8577710621454058E-3</v>
      </c>
      <c r="Z6" s="22">
        <v>3.8669069939694274E-3</v>
      </c>
      <c r="AA6" s="22">
        <v>2.5143643935467705E-3</v>
      </c>
      <c r="AB6" s="22">
        <v>1.1855360363138721E-3</v>
      </c>
      <c r="AC6" s="22">
        <v>1.9675403475574184E-3</v>
      </c>
      <c r="AD6" s="22">
        <v>3.0174069363507945E-3</v>
      </c>
      <c r="AE6" s="22">
        <v>1.8485392139010724E-3</v>
      </c>
      <c r="AF6" s="22">
        <v>2.0667771742402855E-3</v>
      </c>
      <c r="AG6" s="22">
        <v>1.7056985318776603E-3</v>
      </c>
      <c r="AH6" s="22">
        <v>1.7906659764601554E-3</v>
      </c>
      <c r="AI6" s="22">
        <v>2.1227724797396302E-3</v>
      </c>
      <c r="AJ6" s="22">
        <v>9.0186065577323453E-4</v>
      </c>
      <c r="AK6" s="22">
        <v>5.6059388285264729E-4</v>
      </c>
      <c r="AL6" s="22">
        <v>1.3211821808626262E-4</v>
      </c>
      <c r="AM6" s="22">
        <v>6.7975339910481745E-5</v>
      </c>
      <c r="AN6" s="22">
        <v>13.072115580352449</v>
      </c>
    </row>
    <row r="7" spans="1:40" x14ac:dyDescent="0.25">
      <c r="A7" s="22" t="s">
        <v>573</v>
      </c>
      <c r="B7" s="22">
        <v>0.93637193277474151</v>
      </c>
      <c r="C7" s="22">
        <v>0.2838126447020935</v>
      </c>
      <c r="D7" s="22">
        <v>0.127463207742083</v>
      </c>
      <c r="E7" s="22">
        <v>0.12862101757176508</v>
      </c>
      <c r="F7" s="22">
        <v>3.782623093682156E-2</v>
      </c>
      <c r="G7" s="22">
        <v>4.249245754672977E-2</v>
      </c>
      <c r="H7" s="22">
        <v>1.6976830341598716E-2</v>
      </c>
      <c r="I7" s="22">
        <v>1.7909299003134826E-2</v>
      </c>
      <c r="J7" s="22">
        <v>1.1572054747074767E-2</v>
      </c>
      <c r="K7" s="22">
        <v>7.6418421929908085E-3</v>
      </c>
      <c r="L7" s="22">
        <v>5.2844195499741715E-3</v>
      </c>
      <c r="M7" s="22">
        <v>2.2000325302255048E-3</v>
      </c>
      <c r="N7" s="22">
        <v>4.0245080048901833E-3</v>
      </c>
      <c r="O7" s="22">
        <v>7.422386837366607E-4</v>
      </c>
      <c r="P7" s="22">
        <v>1.092069104764057E-3</v>
      </c>
      <c r="Q7" s="22">
        <v>1.4076085473010876E-3</v>
      </c>
      <c r="R7" s="22">
        <v>8.1904047906478995E-4</v>
      </c>
      <c r="S7" s="22">
        <v>7.272004584226436E-4</v>
      </c>
      <c r="T7" s="22">
        <v>1.7669986452320081E-3</v>
      </c>
      <c r="U7" s="22">
        <v>3.9087069022980037E-4</v>
      </c>
      <c r="V7" s="22">
        <v>6.4538074617042187E-4</v>
      </c>
      <c r="W7" s="22">
        <v>4.4692471503185243E-4</v>
      </c>
      <c r="X7" s="22">
        <v>4.538219246387148E-4</v>
      </c>
      <c r="Y7" s="22">
        <v>3.5722138276817573E-4</v>
      </c>
      <c r="Z7" s="22">
        <v>4.8336337424617843E-4</v>
      </c>
      <c r="AA7" s="22">
        <v>3.1429554919334632E-4</v>
      </c>
      <c r="AB7" s="22">
        <v>1.4819200453923401E-4</v>
      </c>
      <c r="AC7" s="22">
        <v>2.459425434446773E-4</v>
      </c>
      <c r="AD7" s="22">
        <v>3.7717586704384931E-4</v>
      </c>
      <c r="AE7" s="22">
        <v>2.3106740173763405E-4</v>
      </c>
      <c r="AF7" s="22">
        <v>2.5834714678003569E-4</v>
      </c>
      <c r="AG7" s="22">
        <v>2.1321231648470753E-4</v>
      </c>
      <c r="AH7" s="22">
        <v>2.2383324705751943E-4</v>
      </c>
      <c r="AI7" s="22">
        <v>2.6534655996745377E-4</v>
      </c>
      <c r="AJ7" s="22">
        <v>1.1273258197165432E-4</v>
      </c>
      <c r="AK7" s="22">
        <v>7.0074235356580911E-5</v>
      </c>
      <c r="AL7" s="22">
        <v>1.6514777260782827E-5</v>
      </c>
      <c r="AM7" s="22">
        <v>8.4969174888102182E-6</v>
      </c>
      <c r="AN7" s="22">
        <v>4.3000380198527789E-2</v>
      </c>
    </row>
    <row r="8" spans="1:40" x14ac:dyDescent="0.25">
      <c r="A8" s="22" t="s">
        <v>574</v>
      </c>
      <c r="B8" s="22">
        <v>3.6506785909704823E-3</v>
      </c>
      <c r="C8" s="22">
        <v>4.5203983784820065E-4</v>
      </c>
      <c r="D8" s="22">
        <v>5.9165395729099803E-4</v>
      </c>
      <c r="E8" s="22">
        <v>1.1224747701150089E-4</v>
      </c>
      <c r="F8" s="22">
        <v>6.707515333424218E-6</v>
      </c>
      <c r="G8" s="22">
        <v>2.0129746947667448E-5</v>
      </c>
      <c r="H8" s="22">
        <v>2.5406085725098227E-5</v>
      </c>
      <c r="I8" s="22">
        <v>1.6072189553576768E-5</v>
      </c>
      <c r="J8" s="22">
        <v>7.3554560053449274E-7</v>
      </c>
      <c r="K8" s="22">
        <v>3.1890861442658093E-6</v>
      </c>
      <c r="L8" s="22">
        <v>2.4602093266672006E-6</v>
      </c>
      <c r="M8" s="22">
        <v>4.0417487678895152E-6</v>
      </c>
      <c r="N8" s="22">
        <v>3.2126194785669061E-6</v>
      </c>
      <c r="O8" s="22">
        <v>1.0147495401141535E-6</v>
      </c>
      <c r="P8" s="22">
        <v>7.8566340310326345E-7</v>
      </c>
      <c r="Q8" s="22">
        <v>1.696234492034319E-7</v>
      </c>
      <c r="R8" s="22">
        <v>2.9069254016286688E-7</v>
      </c>
      <c r="S8" s="22">
        <v>1.5947172289815293E-7</v>
      </c>
      <c r="T8" s="22">
        <v>1.3178922088679255E-6</v>
      </c>
      <c r="U8" s="22">
        <v>9.8121209781769204E-8</v>
      </c>
      <c r="V8" s="22">
        <v>2.4771115364706398E-8</v>
      </c>
      <c r="W8" s="22">
        <v>2.7162962985962525E-8</v>
      </c>
      <c r="X8" s="22">
        <v>7.1957828838726982E-8</v>
      </c>
      <c r="Y8" s="22">
        <v>6.0435931259710268E-8</v>
      </c>
      <c r="Z8" s="22">
        <v>6.903350116235918E-8</v>
      </c>
      <c r="AA8" s="22">
        <v>8.3986824238361245E-8</v>
      </c>
      <c r="AB8" s="22">
        <v>2.2883547455581478E-8</v>
      </c>
      <c r="AC8" s="22">
        <v>5.2112958681149834E-8</v>
      </c>
      <c r="AD8" s="22">
        <v>1.16808836991908E-7</v>
      </c>
      <c r="AE8" s="22">
        <v>5.6615888288713019E-8</v>
      </c>
      <c r="AF8" s="22">
        <v>2.6205533956731853E-8</v>
      </c>
      <c r="AG8" s="22">
        <v>2.2559619779467418E-8</v>
      </c>
      <c r="AH8" s="22">
        <v>3.7298269338300509E-8</v>
      </c>
      <c r="AI8" s="22">
        <v>6.8146170505714564E-8</v>
      </c>
      <c r="AJ8" s="22">
        <v>2.3171955899950685E-8</v>
      </c>
      <c r="AK8" s="22">
        <v>6.6757340586980491E-9</v>
      </c>
      <c r="AL8" s="22">
        <v>1.1060066513098711E-9</v>
      </c>
      <c r="AM8" s="22">
        <v>2.9279639258051313E-10</v>
      </c>
      <c r="AN8" s="22">
        <v>2.4508177221179692E-2</v>
      </c>
    </row>
    <row r="9" spans="1:40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</row>
    <row r="10" spans="1:40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8</v>
      </c>
      <c r="I11" s="22">
        <v>8</v>
      </c>
      <c r="J11" s="22">
        <v>8</v>
      </c>
      <c r="K11" s="22">
        <v>8</v>
      </c>
      <c r="L11" s="22">
        <v>8</v>
      </c>
      <c r="M11" s="22">
        <v>8</v>
      </c>
      <c r="N11" s="22">
        <v>8</v>
      </c>
      <c r="O11" s="22">
        <v>8</v>
      </c>
      <c r="P11" s="22">
        <v>8</v>
      </c>
      <c r="Q11" s="22">
        <v>8</v>
      </c>
      <c r="R11" s="22">
        <v>8</v>
      </c>
      <c r="S11" s="22">
        <v>8</v>
      </c>
      <c r="T11" s="22">
        <v>8</v>
      </c>
      <c r="U11" s="22">
        <v>8</v>
      </c>
      <c r="V11" s="22">
        <v>8</v>
      </c>
      <c r="W11" s="22">
        <v>8</v>
      </c>
      <c r="X11" s="22">
        <v>8</v>
      </c>
      <c r="Y11" s="22">
        <v>8</v>
      </c>
      <c r="Z11" s="22">
        <v>8</v>
      </c>
      <c r="AA11" s="22">
        <v>8</v>
      </c>
      <c r="AB11" s="22">
        <v>8</v>
      </c>
      <c r="AC11" s="22">
        <v>8</v>
      </c>
      <c r="AD11" s="22">
        <v>8</v>
      </c>
      <c r="AE11" s="22">
        <v>8</v>
      </c>
      <c r="AF11" s="22">
        <v>8</v>
      </c>
      <c r="AG11" s="22">
        <v>8</v>
      </c>
      <c r="AH11" s="22">
        <v>8</v>
      </c>
      <c r="AI11" s="22">
        <v>8</v>
      </c>
      <c r="AJ11" s="22">
        <v>8</v>
      </c>
      <c r="AK11" s="22">
        <v>8</v>
      </c>
      <c r="AL11" s="22">
        <v>8</v>
      </c>
      <c r="AM11" s="22">
        <v>8</v>
      </c>
      <c r="AN11" s="22">
        <v>304</v>
      </c>
    </row>
    <row r="12" spans="1:40" x14ac:dyDescent="0.25">
      <c r="A12" s="22" t="s">
        <v>572</v>
      </c>
      <c r="B12" s="22">
        <v>7.186351213464313</v>
      </c>
      <c r="C12" s="22">
        <v>2.3961650389656111</v>
      </c>
      <c r="D12" s="22">
        <v>0.92643380690215316</v>
      </c>
      <c r="E12" s="22">
        <v>0.98025325940694485</v>
      </c>
      <c r="F12" s="22">
        <v>0.43625284512353923</v>
      </c>
      <c r="G12" s="22">
        <v>0.31413853042135453</v>
      </c>
      <c r="H12" s="22">
        <v>8.7448190472409995E-2</v>
      </c>
      <c r="I12" s="22">
        <v>9.9926907537998183E-2</v>
      </c>
      <c r="J12" s="22">
        <v>0.12197212815643796</v>
      </c>
      <c r="K12" s="22">
        <v>5.5746885544633647E-2</v>
      </c>
      <c r="L12" s="22">
        <v>2.0483986109117974E-2</v>
      </c>
      <c r="M12" s="22">
        <v>3.9837048884342613E-3</v>
      </c>
      <c r="N12" s="22">
        <v>5.4801211582963166E-2</v>
      </c>
      <c r="O12" s="22">
        <v>1.0469067283173639E-3</v>
      </c>
      <c r="P12" s="22">
        <v>5.8305895978989991E-3</v>
      </c>
      <c r="Q12" s="22">
        <v>1.4640936550497634E-2</v>
      </c>
      <c r="R12" s="22">
        <v>2.5816089550007326E-3</v>
      </c>
      <c r="S12" s="22">
        <v>9.0176400139398358E-3</v>
      </c>
      <c r="T12" s="22">
        <v>7.4136465389542678E-3</v>
      </c>
      <c r="U12" s="22">
        <v>3.7734923113205733E-3</v>
      </c>
      <c r="V12" s="22">
        <v>4.2163386065167978E-3</v>
      </c>
      <c r="W12" s="22">
        <v>4.9442045546831794E-3</v>
      </c>
      <c r="X12" s="22">
        <v>6.8978406560670086E-3</v>
      </c>
      <c r="Y12" s="22">
        <v>5.6911886690396082E-3</v>
      </c>
      <c r="Z12" s="22">
        <v>2.909563273514478E-3</v>
      </c>
      <c r="AA12" s="22">
        <v>2.9644594640483089E-3</v>
      </c>
      <c r="AB12" s="22">
        <v>6.9140609875488753E-5</v>
      </c>
      <c r="AC12" s="22">
        <v>3.2276693203227239E-3</v>
      </c>
      <c r="AD12" s="22">
        <v>1.9716226737818004E-3</v>
      </c>
      <c r="AE12" s="22">
        <v>2.7635860115774258E-3</v>
      </c>
      <c r="AF12" s="22">
        <v>1.6217024230729482E-3</v>
      </c>
      <c r="AG12" s="22">
        <v>8.5924809980012081E-4</v>
      </c>
      <c r="AH12" s="22">
        <v>2.7949320345072659E-3</v>
      </c>
      <c r="AI12" s="22">
        <v>1.5443228892158879E-3</v>
      </c>
      <c r="AJ12" s="22">
        <v>9.4560336864264575E-4</v>
      </c>
      <c r="AK12" s="22">
        <v>3.4746363799613997E-4</v>
      </c>
      <c r="AL12" s="22">
        <v>2.0267873961344598E-4</v>
      </c>
      <c r="AM12" s="22">
        <v>6.3388241106817885E-5</v>
      </c>
      <c r="AN12" s="22">
        <v>12.772297482545222</v>
      </c>
    </row>
    <row r="13" spans="1:40" x14ac:dyDescent="0.25">
      <c r="A13" s="22" t="s">
        <v>573</v>
      </c>
      <c r="B13" s="22">
        <v>0.89829390168303913</v>
      </c>
      <c r="C13" s="22">
        <v>0.29952062987070138</v>
      </c>
      <c r="D13" s="22">
        <v>0.11580422586276914</v>
      </c>
      <c r="E13" s="22">
        <v>0.12253165742586811</v>
      </c>
      <c r="F13" s="22">
        <v>5.4531605640442404E-2</v>
      </c>
      <c r="G13" s="22">
        <v>3.9267316302669317E-2</v>
      </c>
      <c r="H13" s="22">
        <v>1.0931023809051249E-2</v>
      </c>
      <c r="I13" s="22">
        <v>1.2490863442249773E-2</v>
      </c>
      <c r="J13" s="22">
        <v>1.5246516019554745E-2</v>
      </c>
      <c r="K13" s="22">
        <v>6.9683606930792058E-3</v>
      </c>
      <c r="L13" s="22">
        <v>2.5604982636397468E-3</v>
      </c>
      <c r="M13" s="22">
        <v>4.9796311105428266E-4</v>
      </c>
      <c r="N13" s="22">
        <v>6.8501514478703958E-3</v>
      </c>
      <c r="O13" s="22">
        <v>1.3086334103967049E-4</v>
      </c>
      <c r="P13" s="22">
        <v>7.2882369973737489E-4</v>
      </c>
      <c r="Q13" s="22">
        <v>1.8301170688122042E-3</v>
      </c>
      <c r="R13" s="22">
        <v>3.2270111937509157E-4</v>
      </c>
      <c r="S13" s="22">
        <v>1.1272050017424795E-3</v>
      </c>
      <c r="T13" s="22">
        <v>9.2670581736928347E-4</v>
      </c>
      <c r="U13" s="22">
        <v>4.7168653891507166E-4</v>
      </c>
      <c r="V13" s="22">
        <v>5.2704232581459972E-4</v>
      </c>
      <c r="W13" s="22">
        <v>6.1802556933539742E-4</v>
      </c>
      <c r="X13" s="22">
        <v>8.6223008200837607E-4</v>
      </c>
      <c r="Y13" s="22">
        <v>7.1139858362995103E-4</v>
      </c>
      <c r="Z13" s="22">
        <v>3.6369540918930975E-4</v>
      </c>
      <c r="AA13" s="22">
        <v>3.7055743300603861E-4</v>
      </c>
      <c r="AB13" s="22">
        <v>8.6425762344360941E-6</v>
      </c>
      <c r="AC13" s="22">
        <v>4.0345866504034049E-4</v>
      </c>
      <c r="AD13" s="22">
        <v>2.4645283422272506E-4</v>
      </c>
      <c r="AE13" s="22">
        <v>3.4544825144717823E-4</v>
      </c>
      <c r="AF13" s="22">
        <v>2.0271280288411853E-4</v>
      </c>
      <c r="AG13" s="22">
        <v>1.074060124750151E-4</v>
      </c>
      <c r="AH13" s="22">
        <v>3.4936650431340824E-4</v>
      </c>
      <c r="AI13" s="22">
        <v>1.9304036115198598E-4</v>
      </c>
      <c r="AJ13" s="22">
        <v>1.1820042108033072E-4</v>
      </c>
      <c r="AK13" s="22">
        <v>4.3432954749517496E-5</v>
      </c>
      <c r="AL13" s="22">
        <v>2.5334842451680748E-5</v>
      </c>
      <c r="AM13" s="22">
        <v>7.9235301383522356E-6</v>
      </c>
      <c r="AN13" s="22">
        <v>4.2014136455740862E-2</v>
      </c>
    </row>
    <row r="14" spans="1:40" x14ac:dyDescent="0.25">
      <c r="A14" s="22" t="s">
        <v>574</v>
      </c>
      <c r="B14" s="22">
        <v>2.8737682686427846E-2</v>
      </c>
      <c r="C14" s="22">
        <v>1.5296318924964256E-3</v>
      </c>
      <c r="D14" s="22">
        <v>4.8107473788522453E-3</v>
      </c>
      <c r="E14" s="22">
        <v>1.0083291472152264E-3</v>
      </c>
      <c r="F14" s="22">
        <v>3.2009994110927017E-4</v>
      </c>
      <c r="G14" s="22">
        <v>6.8073187852048489E-5</v>
      </c>
      <c r="H14" s="22">
        <v>2.795585180509927E-5</v>
      </c>
      <c r="I14" s="22">
        <v>1.2369086445289252E-5</v>
      </c>
      <c r="J14" s="22">
        <v>1.7540429664690306E-5</v>
      </c>
      <c r="K14" s="22">
        <v>1.7573799847948324E-5</v>
      </c>
      <c r="L14" s="22">
        <v>2.5560639970394465E-6</v>
      </c>
      <c r="M14" s="22">
        <v>1.2234871659978097E-7</v>
      </c>
      <c r="N14" s="22">
        <v>1.5036362920707437E-4</v>
      </c>
      <c r="O14" s="22">
        <v>3.8600812310754904E-8</v>
      </c>
      <c r="P14" s="22">
        <v>1.0587206226197265E-6</v>
      </c>
      <c r="Q14" s="22">
        <v>6.4901398539045198E-7</v>
      </c>
      <c r="R14" s="22">
        <v>2.433527007560863E-7</v>
      </c>
      <c r="S14" s="22">
        <v>4.1816951095240255E-6</v>
      </c>
      <c r="T14" s="22">
        <v>2.6345720947744975E-7</v>
      </c>
      <c r="U14" s="22">
        <v>1.2171009991325838E-6</v>
      </c>
      <c r="V14" s="22">
        <v>6.0470911895484695E-7</v>
      </c>
      <c r="W14" s="22">
        <v>6.6959801369042895E-7</v>
      </c>
      <c r="X14" s="22">
        <v>2.9950980332952545E-7</v>
      </c>
      <c r="Y14" s="22">
        <v>3.5037189266916001E-7</v>
      </c>
      <c r="Z14" s="22">
        <v>1.086307611428933E-7</v>
      </c>
      <c r="AA14" s="22">
        <v>1.5713027952971261E-7</v>
      </c>
      <c r="AB14" s="22">
        <v>5.9755299174431665E-10</v>
      </c>
      <c r="AC14" s="22">
        <v>8.1151976235896813E-8</v>
      </c>
      <c r="AD14" s="22">
        <v>1.4382288835854041E-7</v>
      </c>
      <c r="AE14" s="22">
        <v>3.2509230240913554E-7</v>
      </c>
      <c r="AF14" s="22">
        <v>2.0013323919181969E-7</v>
      </c>
      <c r="AG14" s="22">
        <v>9.3904947999342629E-9</v>
      </c>
      <c r="AH14" s="22">
        <v>9.2337920714009524E-8</v>
      </c>
      <c r="AI14" s="22">
        <v>6.107830045929078E-8</v>
      </c>
      <c r="AJ14" s="22">
        <v>1.4290193775019192E-8</v>
      </c>
      <c r="AK14" s="22">
        <v>6.5540564861957388E-9</v>
      </c>
      <c r="AL14" s="22">
        <v>1.6048564421864555E-9</v>
      </c>
      <c r="AM14" s="22">
        <v>5.0225863882700963E-10</v>
      </c>
      <c r="AN14" s="22">
        <v>2.3637006100934235E-2</v>
      </c>
    </row>
    <row r="15" spans="1:40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</row>
    <row r="16" spans="1:40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8</v>
      </c>
      <c r="J17" s="22">
        <v>8</v>
      </c>
      <c r="K17" s="22">
        <v>8</v>
      </c>
      <c r="L17" s="22">
        <v>8</v>
      </c>
      <c r="M17" s="22">
        <v>8</v>
      </c>
      <c r="N17" s="22">
        <v>8</v>
      </c>
      <c r="O17" s="22">
        <v>8</v>
      </c>
      <c r="P17" s="22">
        <v>8</v>
      </c>
      <c r="Q17" s="22">
        <v>8</v>
      </c>
      <c r="R17" s="22">
        <v>8</v>
      </c>
      <c r="S17" s="22">
        <v>8</v>
      </c>
      <c r="T17" s="22">
        <v>8</v>
      </c>
      <c r="U17" s="22">
        <v>8</v>
      </c>
      <c r="V17" s="22">
        <v>8</v>
      </c>
      <c r="W17" s="22">
        <v>8</v>
      </c>
      <c r="X17" s="22">
        <v>8</v>
      </c>
      <c r="Y17" s="22">
        <v>8</v>
      </c>
      <c r="Z17" s="22">
        <v>8</v>
      </c>
      <c r="AA17" s="22">
        <v>8</v>
      </c>
      <c r="AB17" s="22">
        <v>8</v>
      </c>
      <c r="AC17" s="22">
        <v>8</v>
      </c>
      <c r="AD17" s="22">
        <v>8</v>
      </c>
      <c r="AE17" s="22">
        <v>8</v>
      </c>
      <c r="AF17" s="22">
        <v>8</v>
      </c>
      <c r="AG17" s="22">
        <v>8</v>
      </c>
      <c r="AH17" s="22">
        <v>8</v>
      </c>
      <c r="AI17" s="22">
        <v>8</v>
      </c>
      <c r="AJ17" s="22">
        <v>8</v>
      </c>
      <c r="AK17" s="22">
        <v>8</v>
      </c>
      <c r="AL17" s="22">
        <v>8</v>
      </c>
      <c r="AM17" s="22">
        <v>8</v>
      </c>
      <c r="AN17" s="22">
        <v>304</v>
      </c>
    </row>
    <row r="18" spans="1:40" x14ac:dyDescent="0.25">
      <c r="A18" s="22" t="s">
        <v>572</v>
      </c>
      <c r="B18" s="22">
        <v>7.2941990608915734</v>
      </c>
      <c r="C18" s="22">
        <v>2.1775874935297956</v>
      </c>
      <c r="D18" s="22">
        <v>0.96260674077023956</v>
      </c>
      <c r="E18" s="22">
        <v>0.85715636568871034</v>
      </c>
      <c r="F18" s="22">
        <v>0.34252162298559241</v>
      </c>
      <c r="G18" s="22">
        <v>0.29473604751529348</v>
      </c>
      <c r="H18" s="22">
        <v>5.9706655764214904E-2</v>
      </c>
      <c r="I18" s="22">
        <v>6.5412495341425708E-2</v>
      </c>
      <c r="J18" s="22">
        <v>0.12460959782084993</v>
      </c>
      <c r="K18" s="22">
        <v>5.7075315094923029E-2</v>
      </c>
      <c r="L18" s="22">
        <v>1.14984580560185E-2</v>
      </c>
      <c r="M18" s="22">
        <v>7.0130230779733372E-3</v>
      </c>
      <c r="N18" s="22">
        <v>1.7001444294902086E-2</v>
      </c>
      <c r="O18" s="22">
        <v>1.2785107906310999E-4</v>
      </c>
      <c r="P18" s="22">
        <v>2.6972940874711734E-3</v>
      </c>
      <c r="Q18" s="22">
        <v>1.1890164629815875E-2</v>
      </c>
      <c r="R18" s="22">
        <v>1.7378526782557073E-3</v>
      </c>
      <c r="S18" s="22">
        <v>1.111068085559093E-3</v>
      </c>
      <c r="T18" s="22">
        <v>1.0879531404187499E-2</v>
      </c>
      <c r="U18" s="22">
        <v>2.4500875819106361E-3</v>
      </c>
      <c r="V18" s="22">
        <v>3.1156484695528852E-3</v>
      </c>
      <c r="W18" s="22">
        <v>1.4816509581462088E-3</v>
      </c>
      <c r="X18" s="22">
        <v>3.5323686005767269E-3</v>
      </c>
      <c r="Y18" s="22">
        <v>3.3478058412150162E-3</v>
      </c>
      <c r="Z18" s="22">
        <v>2.5750901601507429E-3</v>
      </c>
      <c r="AA18" s="22">
        <v>4.6309307791308311E-3</v>
      </c>
      <c r="AB18" s="22">
        <v>2.822994708082238E-4</v>
      </c>
      <c r="AC18" s="22">
        <v>2.0121481635230667E-3</v>
      </c>
      <c r="AD18" s="22">
        <v>2.3375559890388897E-3</v>
      </c>
      <c r="AE18" s="22">
        <v>1.7691823045935503E-3</v>
      </c>
      <c r="AF18" s="22">
        <v>1.9548614474635064E-3</v>
      </c>
      <c r="AG18" s="22">
        <v>2.0793296466653068E-3</v>
      </c>
      <c r="AH18" s="22">
        <v>4.8051480313696771E-4</v>
      </c>
      <c r="AI18" s="22">
        <v>4.4421490946631374E-4</v>
      </c>
      <c r="AJ18" s="22">
        <v>1.0342563030690029E-3</v>
      </c>
      <c r="AK18" s="22">
        <v>9.8784570840019809E-4</v>
      </c>
      <c r="AL18" s="22">
        <v>0</v>
      </c>
      <c r="AM18" s="22">
        <v>0</v>
      </c>
      <c r="AN18" s="22">
        <v>12.334083873932704</v>
      </c>
    </row>
    <row r="19" spans="1:40" x14ac:dyDescent="0.25">
      <c r="A19" s="22" t="s">
        <v>573</v>
      </c>
      <c r="B19" s="22">
        <v>0.91177488261144668</v>
      </c>
      <c r="C19" s="22">
        <v>0.27219843669122445</v>
      </c>
      <c r="D19" s="22">
        <v>0.12032584259627994</v>
      </c>
      <c r="E19" s="22">
        <v>0.10714454571108879</v>
      </c>
      <c r="F19" s="22">
        <v>4.2815202873199051E-2</v>
      </c>
      <c r="G19" s="22">
        <v>3.6842005939411684E-2</v>
      </c>
      <c r="H19" s="22">
        <v>7.463331970526863E-3</v>
      </c>
      <c r="I19" s="22">
        <v>8.1765619176782135E-3</v>
      </c>
      <c r="J19" s="22">
        <v>1.5576199727606242E-2</v>
      </c>
      <c r="K19" s="22">
        <v>7.1344143868653787E-3</v>
      </c>
      <c r="L19" s="22">
        <v>1.4373072570023125E-3</v>
      </c>
      <c r="M19" s="22">
        <v>8.7662788474666715E-4</v>
      </c>
      <c r="N19" s="22">
        <v>2.1251805368627608E-3</v>
      </c>
      <c r="O19" s="22">
        <v>1.5981384882888748E-5</v>
      </c>
      <c r="P19" s="22">
        <v>3.3716176093389667E-4</v>
      </c>
      <c r="Q19" s="22">
        <v>1.4862705787269843E-3</v>
      </c>
      <c r="R19" s="22">
        <v>2.1723158478196341E-4</v>
      </c>
      <c r="S19" s="22">
        <v>1.3888351069488663E-4</v>
      </c>
      <c r="T19" s="22">
        <v>1.3599414255234374E-3</v>
      </c>
      <c r="U19" s="22">
        <v>3.0626094773882951E-4</v>
      </c>
      <c r="V19" s="22">
        <v>3.8945605869411065E-4</v>
      </c>
      <c r="W19" s="22">
        <v>1.852063697682761E-4</v>
      </c>
      <c r="X19" s="22">
        <v>4.4154607507209087E-4</v>
      </c>
      <c r="Y19" s="22">
        <v>4.1847573015187702E-4</v>
      </c>
      <c r="Z19" s="22">
        <v>3.2188627001884286E-4</v>
      </c>
      <c r="AA19" s="22">
        <v>5.7886634739135389E-4</v>
      </c>
      <c r="AB19" s="22">
        <v>3.5287433851027975E-5</v>
      </c>
      <c r="AC19" s="22">
        <v>2.5151852044038333E-4</v>
      </c>
      <c r="AD19" s="22">
        <v>2.9219449862986121E-4</v>
      </c>
      <c r="AE19" s="22">
        <v>2.2114778807419378E-4</v>
      </c>
      <c r="AF19" s="22">
        <v>2.443576809329383E-4</v>
      </c>
      <c r="AG19" s="22">
        <v>2.5991620583316335E-4</v>
      </c>
      <c r="AH19" s="22">
        <v>6.0064350392120964E-5</v>
      </c>
      <c r="AI19" s="22">
        <v>5.5526863683289218E-5</v>
      </c>
      <c r="AJ19" s="22">
        <v>1.2928203788362537E-4</v>
      </c>
      <c r="AK19" s="22">
        <v>1.2348071355002476E-4</v>
      </c>
      <c r="AL19" s="22">
        <v>0</v>
      </c>
      <c r="AM19" s="22">
        <v>0</v>
      </c>
      <c r="AN19" s="22">
        <v>4.057264432214705E-2</v>
      </c>
    </row>
    <row r="20" spans="1:40" x14ac:dyDescent="0.25">
      <c r="A20" s="22" t="s">
        <v>574</v>
      </c>
      <c r="B20" s="22">
        <v>3.0635139489648658E-3</v>
      </c>
      <c r="C20" s="22">
        <v>3.3295160478793301E-4</v>
      </c>
      <c r="D20" s="22">
        <v>1.5345796643071735E-4</v>
      </c>
      <c r="E20" s="22">
        <v>1.5131251115567005E-4</v>
      </c>
      <c r="F20" s="22">
        <v>5.3377465937795783E-6</v>
      </c>
      <c r="G20" s="22">
        <v>1.3918410961295308E-5</v>
      </c>
      <c r="H20" s="22">
        <v>9.4432932254723786E-6</v>
      </c>
      <c r="I20" s="22">
        <v>8.9227696110111405E-6</v>
      </c>
      <c r="J20" s="22">
        <v>3.9613083700799321E-6</v>
      </c>
      <c r="K20" s="22">
        <v>1.331625733289653E-6</v>
      </c>
      <c r="L20" s="22">
        <v>2.8840453525902432E-7</v>
      </c>
      <c r="M20" s="22">
        <v>7.865977459098885E-7</v>
      </c>
      <c r="N20" s="22">
        <v>1.9714924339299546E-6</v>
      </c>
      <c r="O20" s="22">
        <v>2.0432373022002008E-9</v>
      </c>
      <c r="P20" s="22">
        <v>6.8063747787166738E-8</v>
      </c>
      <c r="Q20" s="22">
        <v>2.3692395645027648E-7</v>
      </c>
      <c r="R20" s="22">
        <v>2.6759893367470922E-8</v>
      </c>
      <c r="S20" s="22">
        <v>1.7666944126055907E-8</v>
      </c>
      <c r="T20" s="22">
        <v>2.4514442935849845E-7</v>
      </c>
      <c r="U20" s="22">
        <v>1.7865980797293161E-7</v>
      </c>
      <c r="V20" s="22">
        <v>1.1815883548634476E-7</v>
      </c>
      <c r="W20" s="22">
        <v>5.6472207342550666E-8</v>
      </c>
      <c r="X20" s="22">
        <v>1.5191348746517378E-7</v>
      </c>
      <c r="Y20" s="22">
        <v>1.8101910774909231E-7</v>
      </c>
      <c r="Z20" s="22">
        <v>9.2567101107890286E-8</v>
      </c>
      <c r="AA20" s="22">
        <v>2.7585039925907857E-7</v>
      </c>
      <c r="AB20" s="22">
        <v>2.6440299897243431E-9</v>
      </c>
      <c r="AC20" s="22">
        <v>1.2157181183294507E-7</v>
      </c>
      <c r="AD20" s="22">
        <v>8.1762788827004735E-8</v>
      </c>
      <c r="AE20" s="22">
        <v>1.390155260949163E-7</v>
      </c>
      <c r="AF20" s="22">
        <v>1.3900293630134166E-7</v>
      </c>
      <c r="AG20" s="22">
        <v>7.7921930384340444E-8</v>
      </c>
      <c r="AH20" s="22">
        <v>7.8135834180517288E-9</v>
      </c>
      <c r="AI20" s="22">
        <v>6.6669692763226882E-9</v>
      </c>
      <c r="AJ20" s="22">
        <v>2.0619727919445947E-8</v>
      </c>
      <c r="AK20" s="22">
        <v>2.9416113496160818E-8</v>
      </c>
      <c r="AL20" s="22">
        <v>0</v>
      </c>
      <c r="AM20" s="22">
        <v>0</v>
      </c>
      <c r="AN20" s="22">
        <v>2.3121604539814225E-2</v>
      </c>
    </row>
    <row r="21" spans="1:40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</row>
    <row r="22" spans="1:40" ht="15.75" thickBot="1" x14ac:dyDescent="0.3">
      <c r="A22" s="25" t="s">
        <v>583</v>
      </c>
      <c r="B22" s="25"/>
      <c r="C22" s="25"/>
      <c r="D22" s="25"/>
      <c r="E22" s="25"/>
    </row>
    <row r="23" spans="1:40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  <c r="H23">
        <v>24</v>
      </c>
      <c r="I23">
        <v>24</v>
      </c>
      <c r="J23">
        <v>24</v>
      </c>
      <c r="K23">
        <v>24</v>
      </c>
      <c r="L23">
        <v>24</v>
      </c>
      <c r="M23">
        <v>24</v>
      </c>
      <c r="N23">
        <v>24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</row>
    <row r="24" spans="1:40" x14ac:dyDescent="0.25">
      <c r="A24" s="22" t="s">
        <v>572</v>
      </c>
      <c r="B24" s="22">
        <v>21.971525736553819</v>
      </c>
      <c r="C24" s="22">
        <v>6.8442536901121542</v>
      </c>
      <c r="D24" s="22">
        <v>2.9087462096090566</v>
      </c>
      <c r="E24" s="22">
        <v>2.8663777656697755</v>
      </c>
      <c r="F24">
        <v>1.081384315603704</v>
      </c>
      <c r="G24">
        <v>0.94881423831048617</v>
      </c>
      <c r="H24">
        <v>0.28296948896941465</v>
      </c>
      <c r="I24">
        <v>0.30861379490450247</v>
      </c>
      <c r="J24">
        <v>0.33915816395388598</v>
      </c>
      <c r="K24">
        <v>0.17395693818348315</v>
      </c>
      <c r="L24">
        <v>7.4257800564929852E-2</v>
      </c>
      <c r="M24">
        <v>2.8596988208211636E-2</v>
      </c>
      <c r="N24">
        <v>0.10399871991698673</v>
      </c>
      <c r="O24">
        <v>7.11266727727376E-3</v>
      </c>
      <c r="P24">
        <v>1.7264436523482626E-2</v>
      </c>
      <c r="Q24">
        <v>3.7791969558722209E-2</v>
      </c>
      <c r="R24">
        <v>1.0871785465774759E-2</v>
      </c>
      <c r="S24">
        <v>1.5946311766880078E-2</v>
      </c>
      <c r="T24">
        <v>3.2429167104997832E-2</v>
      </c>
      <c r="U24">
        <v>9.3505454150696124E-3</v>
      </c>
      <c r="V24">
        <v>1.2495033045433057E-2</v>
      </c>
      <c r="W24">
        <v>1.0001253233084208E-2</v>
      </c>
      <c r="X24">
        <v>1.4060784653753454E-2</v>
      </c>
      <c r="Y24">
        <v>1.189676557240003E-2</v>
      </c>
      <c r="Z24">
        <v>9.3515604276346483E-3</v>
      </c>
      <c r="AA24">
        <v>1.010975463672591E-2</v>
      </c>
      <c r="AB24">
        <v>1.5369761169975846E-3</v>
      </c>
      <c r="AC24">
        <v>7.2073578314032095E-3</v>
      </c>
      <c r="AD24">
        <v>7.3265855991714842E-3</v>
      </c>
      <c r="AE24">
        <v>6.3813075300720489E-3</v>
      </c>
      <c r="AF24">
        <v>5.6433410447767401E-3</v>
      </c>
      <c r="AG24">
        <v>4.6442762783430874E-3</v>
      </c>
      <c r="AH24">
        <v>5.0661128141043892E-3</v>
      </c>
      <c r="AI24">
        <v>4.1113102784218316E-3</v>
      </c>
      <c r="AJ24">
        <v>2.8817203274848833E-3</v>
      </c>
      <c r="AK24">
        <v>1.8959032292489852E-3</v>
      </c>
      <c r="AL24">
        <v>3.347969576997086E-4</v>
      </c>
      <c r="AM24">
        <v>1.3136358101729963E-4</v>
      </c>
    </row>
    <row r="25" spans="1:40" x14ac:dyDescent="0.25">
      <c r="A25" s="22" t="s">
        <v>573</v>
      </c>
      <c r="B25" s="22">
        <v>0.91548023902307574</v>
      </c>
      <c r="C25" s="22">
        <v>0.28517723708800641</v>
      </c>
      <c r="D25" s="22">
        <v>0.12119775873371069</v>
      </c>
      <c r="E25" s="22">
        <v>0.11943240690290731</v>
      </c>
      <c r="F25">
        <v>4.505767981682101E-2</v>
      </c>
      <c r="G25">
        <v>3.9533926596270266E-2</v>
      </c>
      <c r="H25">
        <v>1.179039537372561E-2</v>
      </c>
      <c r="I25">
        <v>1.2858908121020937E-2</v>
      </c>
      <c r="J25">
        <v>1.413159016474525E-2</v>
      </c>
      <c r="K25">
        <v>7.2482057576451313E-3</v>
      </c>
      <c r="L25">
        <v>3.0940750235387438E-3</v>
      </c>
      <c r="M25">
        <v>1.1915411753421516E-3</v>
      </c>
      <c r="N25">
        <v>4.3332799965411133E-3</v>
      </c>
      <c r="O25">
        <v>2.963611365530733E-4</v>
      </c>
      <c r="P25">
        <v>7.193515218117761E-4</v>
      </c>
      <c r="Q25">
        <v>1.5746653982800921E-3</v>
      </c>
      <c r="R25">
        <v>4.5299106107394828E-4</v>
      </c>
      <c r="S25">
        <v>6.6442965695333669E-4</v>
      </c>
      <c r="T25">
        <v>1.3512152960415767E-3</v>
      </c>
      <c r="U25">
        <v>3.8960605896123387E-4</v>
      </c>
      <c r="V25">
        <v>5.2062637689304395E-4</v>
      </c>
      <c r="W25">
        <v>4.1671888471184198E-4</v>
      </c>
      <c r="X25">
        <v>5.8586602723972728E-4</v>
      </c>
      <c r="Y25">
        <v>4.9569856551666793E-4</v>
      </c>
      <c r="Z25">
        <v>3.8964835115144368E-4</v>
      </c>
      <c r="AA25">
        <v>4.2123977653024626E-4</v>
      </c>
      <c r="AB25">
        <v>6.4040671541566025E-5</v>
      </c>
      <c r="AC25">
        <v>3.0030657630846712E-4</v>
      </c>
      <c r="AD25">
        <v>3.0527439996547856E-4</v>
      </c>
      <c r="AE25">
        <v>2.6588781375300202E-4</v>
      </c>
      <c r="AF25">
        <v>2.3513921019903083E-4</v>
      </c>
      <c r="AG25">
        <v>1.9351151159762865E-4</v>
      </c>
      <c r="AH25">
        <v>2.1108803392101621E-4</v>
      </c>
      <c r="AI25">
        <v>1.7130459493424298E-4</v>
      </c>
      <c r="AJ25">
        <v>1.2007168031187012E-4</v>
      </c>
      <c r="AK25">
        <v>7.8995967885374399E-5</v>
      </c>
      <c r="AL25">
        <v>1.3949873237487858E-5</v>
      </c>
      <c r="AM25">
        <v>5.4734825423874843E-6</v>
      </c>
    </row>
    <row r="26" spans="1:40" x14ac:dyDescent="0.25">
      <c r="A26" s="22" t="s">
        <v>574</v>
      </c>
      <c r="B26" s="22">
        <v>1.1049027321107636E-2</v>
      </c>
      <c r="C26" s="22">
        <v>8.3524859369698038E-4</v>
      </c>
      <c r="D26" s="22">
        <v>1.714950669777171E-3</v>
      </c>
      <c r="E26" s="22">
        <v>4.7232363337632152E-4</v>
      </c>
      <c r="F26">
        <v>1.5224517527482286E-4</v>
      </c>
      <c r="G26">
        <v>3.6670122016412944E-5</v>
      </c>
      <c r="H26">
        <v>3.5240237136925427E-5</v>
      </c>
      <c r="I26">
        <v>2.791645593889096E-5</v>
      </c>
      <c r="J26">
        <v>1.0204800412533325E-5</v>
      </c>
      <c r="K26">
        <v>6.8100553527907172E-6</v>
      </c>
      <c r="L26">
        <v>4.3369689954848768E-6</v>
      </c>
      <c r="M26">
        <v>2.0623074961143416E-6</v>
      </c>
      <c r="N26">
        <v>5.127302913001779E-5</v>
      </c>
      <c r="O26">
        <v>4.2722730558612272E-7</v>
      </c>
      <c r="P26">
        <v>6.8120658571746867E-7</v>
      </c>
      <c r="Q26">
        <v>3.5638031607795991E-7</v>
      </c>
      <c r="R26">
        <v>2.4252336295005825E-7</v>
      </c>
      <c r="S26">
        <v>1.498531999856912E-6</v>
      </c>
      <c r="T26">
        <v>6.7872777496461141E-7</v>
      </c>
      <c r="U26">
        <v>4.594198180253032E-7</v>
      </c>
      <c r="V26">
        <v>2.3895466278641067E-7</v>
      </c>
      <c r="W26">
        <v>2.6230047097444102E-7</v>
      </c>
      <c r="X26">
        <v>1.9916503098184073E-7</v>
      </c>
      <c r="Y26">
        <v>2.0504847286122598E-7</v>
      </c>
      <c r="Z26">
        <v>8.7130505522107038E-8</v>
      </c>
      <c r="AA26">
        <v>1.7085164128555913E-7</v>
      </c>
      <c r="AB26">
        <v>1.1769263867495555E-8</v>
      </c>
      <c r="AC26">
        <v>8.3115905836728183E-8</v>
      </c>
      <c r="AD26">
        <v>1.0726820218736416E-7</v>
      </c>
      <c r="AE26">
        <v>1.6180078136710215E-7</v>
      </c>
      <c r="AF26">
        <v>1.1177358475931445E-7</v>
      </c>
      <c r="AG26">
        <v>3.7686922244223428E-8</v>
      </c>
      <c r="AH26">
        <v>5.6473071514837212E-8</v>
      </c>
      <c r="AI26">
        <v>4.9261157560055697E-8</v>
      </c>
      <c r="AJ26">
        <v>1.7726552193833888E-8</v>
      </c>
      <c r="AK26">
        <v>1.4135090033874041E-8</v>
      </c>
      <c r="AL26">
        <v>9.4010449628107835E-10</v>
      </c>
      <c r="AM26">
        <v>2.576612367725723E-10</v>
      </c>
    </row>
    <row r="27" spans="1:40" x14ac:dyDescent="0.25">
      <c r="A27" s="22"/>
      <c r="B27" s="22"/>
      <c r="C27" s="22"/>
      <c r="D27" s="22"/>
      <c r="E27" s="22"/>
    </row>
    <row r="29" spans="1:40" ht="15.75" thickBot="1" x14ac:dyDescent="0.3">
      <c r="A29" t="s">
        <v>575</v>
      </c>
    </row>
    <row r="30" spans="1:40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40" x14ac:dyDescent="0.25">
      <c r="A31" s="22" t="s">
        <v>585</v>
      </c>
      <c r="B31" s="22">
        <v>9.0637374816537886E-4</v>
      </c>
      <c r="C31" s="22">
        <v>2</v>
      </c>
      <c r="D31" s="22">
        <v>4.5318687408268943E-4</v>
      </c>
      <c r="E31" s="22">
        <v>1.139050079835259</v>
      </c>
      <c r="F31" s="22">
        <v>0.32064287663765711</v>
      </c>
      <c r="G31" s="22">
        <v>3.0070066023008821</v>
      </c>
    </row>
    <row r="32" spans="1:40" x14ac:dyDescent="0.25">
      <c r="A32" s="22" t="s">
        <v>586</v>
      </c>
      <c r="B32" s="22">
        <v>21.263440307855372</v>
      </c>
      <c r="C32" s="22">
        <v>37</v>
      </c>
      <c r="D32" s="22">
        <v>0.57468757588798303</v>
      </c>
      <c r="E32" s="22">
        <v>1444.432675859229</v>
      </c>
      <c r="F32" s="22">
        <v>0</v>
      </c>
      <c r="G32" s="22">
        <v>1.4257556628575601</v>
      </c>
    </row>
    <row r="33" spans="1:7" x14ac:dyDescent="0.25">
      <c r="A33" s="22" t="s">
        <v>587</v>
      </c>
      <c r="B33" s="22">
        <v>1.2901045211205053E-2</v>
      </c>
      <c r="C33" s="22">
        <v>74</v>
      </c>
      <c r="D33" s="22">
        <v>1.743384488000683E-4</v>
      </c>
      <c r="E33" s="22">
        <v>0.43818617744837784</v>
      </c>
      <c r="F33" s="22">
        <v>0.99998903541812889</v>
      </c>
      <c r="G33" s="22">
        <v>1.3032621034441951</v>
      </c>
    </row>
    <row r="34" spans="1:7" x14ac:dyDescent="0.25">
      <c r="A34" s="22" t="s">
        <v>588</v>
      </c>
      <c r="B34" s="22">
        <v>0.31749536909763498</v>
      </c>
      <c r="C34" s="22">
        <v>798</v>
      </c>
      <c r="D34" s="22">
        <v>3.9786387104966792E-4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21.594743095912378</v>
      </c>
      <c r="C36" s="23">
        <v>911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BDFA-3DA9-469A-8B7C-5E6EA4AB9BF6}">
  <dimension ref="A1:K36"/>
  <sheetViews>
    <sheetView workbookViewId="0">
      <selection activeCell="C25" sqref="C25"/>
    </sheetView>
  </sheetViews>
  <sheetFormatPr defaultRowHeight="15" x14ac:dyDescent="0.25"/>
  <sheetData>
    <row r="1" spans="1:11" x14ac:dyDescent="0.25">
      <c r="A1" t="s">
        <v>584</v>
      </c>
    </row>
    <row r="3" spans="1:11" x14ac:dyDescent="0.25">
      <c r="A3" t="s">
        <v>570</v>
      </c>
      <c r="B3" t="s">
        <v>161</v>
      </c>
      <c r="C3" t="s">
        <v>162</v>
      </c>
      <c r="D3" t="s">
        <v>166</v>
      </c>
      <c r="E3" t="s">
        <v>167</v>
      </c>
      <c r="F3" t="s">
        <v>168</v>
      </c>
      <c r="G3" t="s">
        <v>169</v>
      </c>
      <c r="H3" t="s">
        <v>172</v>
      </c>
      <c r="I3" t="s">
        <v>175</v>
      </c>
      <c r="J3" t="s">
        <v>178</v>
      </c>
      <c r="K3" t="s">
        <v>583</v>
      </c>
    </row>
    <row r="4" spans="1:11" ht="15.75" thickBot="1" x14ac:dyDescent="0.3">
      <c r="A4" s="25" t="s">
        <v>563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s="22" t="s">
        <v>571</v>
      </c>
      <c r="B5" s="22">
        <v>8</v>
      </c>
      <c r="C5" s="22">
        <v>8</v>
      </c>
      <c r="D5" s="22">
        <v>8</v>
      </c>
      <c r="E5" s="22">
        <v>8</v>
      </c>
      <c r="F5" s="22">
        <v>8</v>
      </c>
      <c r="G5" s="22">
        <v>8</v>
      </c>
      <c r="H5" s="22">
        <v>8</v>
      </c>
      <c r="I5" s="22">
        <v>8</v>
      </c>
      <c r="J5" s="22">
        <v>8</v>
      </c>
      <c r="K5" s="22">
        <v>72</v>
      </c>
    </row>
    <row r="6" spans="1:11" x14ac:dyDescent="0.25">
      <c r="A6" s="22" t="s">
        <v>572</v>
      </c>
      <c r="B6" s="22">
        <v>6.8794759247432875</v>
      </c>
      <c r="C6" s="22">
        <v>3.3500009186023663</v>
      </c>
      <c r="D6" s="22">
        <v>0.52528807566086777</v>
      </c>
      <c r="E6" s="22">
        <v>0.59383278351451696</v>
      </c>
      <c r="F6" s="22">
        <v>0.87961519915584507</v>
      </c>
      <c r="G6" s="22">
        <v>0.37482987826275088</v>
      </c>
      <c r="H6" s="22">
        <v>0.19704019440615694</v>
      </c>
      <c r="I6" s="22">
        <v>0.10563538851311202</v>
      </c>
      <c r="J6" s="22">
        <v>2.7135852483543912E-2</v>
      </c>
      <c r="K6" s="22">
        <v>12.932854215342447</v>
      </c>
    </row>
    <row r="7" spans="1:11" x14ac:dyDescent="0.25">
      <c r="A7" s="22" t="s">
        <v>573</v>
      </c>
      <c r="B7" s="22">
        <v>0.85993449059291094</v>
      </c>
      <c r="C7" s="22">
        <v>0.41875011482529578</v>
      </c>
      <c r="D7" s="22">
        <v>6.5661009457608471E-2</v>
      </c>
      <c r="E7" s="22">
        <v>7.422909793931462E-2</v>
      </c>
      <c r="F7" s="22">
        <v>0.10995189989448063</v>
      </c>
      <c r="G7" s="22">
        <v>4.685373478284386E-2</v>
      </c>
      <c r="H7" s="22">
        <v>2.4630024300769618E-2</v>
      </c>
      <c r="I7" s="22">
        <v>1.3204423564139003E-2</v>
      </c>
      <c r="J7" s="22">
        <v>3.391981560442989E-3</v>
      </c>
      <c r="K7" s="22">
        <v>0.17962297521308954</v>
      </c>
    </row>
    <row r="8" spans="1:11" x14ac:dyDescent="0.25">
      <c r="A8" s="22" t="s">
        <v>574</v>
      </c>
      <c r="B8" s="22">
        <v>3.7357729382144589E-3</v>
      </c>
      <c r="C8" s="22">
        <v>2.0772330394239597E-3</v>
      </c>
      <c r="D8" s="22">
        <v>1.8531247353088015E-4</v>
      </c>
      <c r="E8" s="22">
        <v>5.7970895612000424E-5</v>
      </c>
      <c r="F8" s="22">
        <v>8.004503245696927E-4</v>
      </c>
      <c r="G8" s="22">
        <v>2.7928497478263127E-5</v>
      </c>
      <c r="H8" s="22">
        <v>1.456236250913698E-5</v>
      </c>
      <c r="I8" s="22">
        <v>3.5835177731241303E-5</v>
      </c>
      <c r="J8" s="22">
        <v>3.4736679105879469E-6</v>
      </c>
      <c r="K8" s="22">
        <v>7.3851156061716411E-2</v>
      </c>
    </row>
    <row r="9" spans="1:1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ht="15.75" thickBot="1" x14ac:dyDescent="0.3">
      <c r="A10" s="25" t="s">
        <v>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s="22" t="s">
        <v>571</v>
      </c>
      <c r="B11" s="22">
        <v>8</v>
      </c>
      <c r="C11" s="22">
        <v>8</v>
      </c>
      <c r="D11" s="22">
        <v>8</v>
      </c>
      <c r="E11" s="22">
        <v>8</v>
      </c>
      <c r="F11" s="22">
        <v>8</v>
      </c>
      <c r="G11" s="22">
        <v>8</v>
      </c>
      <c r="H11" s="22">
        <v>8</v>
      </c>
      <c r="I11" s="22">
        <v>8</v>
      </c>
      <c r="J11" s="22">
        <v>8</v>
      </c>
      <c r="K11" s="22">
        <v>72</v>
      </c>
    </row>
    <row r="12" spans="1:11" x14ac:dyDescent="0.25">
      <c r="A12" s="22" t="s">
        <v>572</v>
      </c>
      <c r="B12" s="22">
        <v>7.1537692381807148</v>
      </c>
      <c r="C12" s="22">
        <v>3.5686121635494068</v>
      </c>
      <c r="D12" s="22">
        <v>0.5850812702827014</v>
      </c>
      <c r="E12" s="22">
        <v>0.65849965426325441</v>
      </c>
      <c r="F12" s="22">
        <v>0.51291383716836136</v>
      </c>
      <c r="G12" s="22">
        <v>0.35221884155821059</v>
      </c>
      <c r="H12" s="22">
        <v>0.11579316532538608</v>
      </c>
      <c r="I12" s="22">
        <v>7.2251928899818782E-2</v>
      </c>
      <c r="J12" s="22">
        <v>1.7691561148857657E-2</v>
      </c>
      <c r="K12" s="22">
        <v>13.036831660376713</v>
      </c>
    </row>
    <row r="13" spans="1:11" x14ac:dyDescent="0.25">
      <c r="A13" s="22" t="s">
        <v>573</v>
      </c>
      <c r="B13" s="22">
        <v>0.89422115477258934</v>
      </c>
      <c r="C13" s="22">
        <v>0.44607652044367585</v>
      </c>
      <c r="D13" s="22">
        <v>7.3135158785337676E-2</v>
      </c>
      <c r="E13" s="22">
        <v>8.2312456782906801E-2</v>
      </c>
      <c r="F13" s="22">
        <v>6.411422964604517E-2</v>
      </c>
      <c r="G13" s="22">
        <v>4.4027355194776324E-2</v>
      </c>
      <c r="H13" s="22">
        <v>1.447414566567326E-2</v>
      </c>
      <c r="I13" s="22">
        <v>9.0314911124773477E-3</v>
      </c>
      <c r="J13" s="22">
        <v>2.2114451436072071E-3</v>
      </c>
      <c r="K13" s="22">
        <v>0.18106710639412102</v>
      </c>
    </row>
    <row r="14" spans="1:11" x14ac:dyDescent="0.25">
      <c r="A14" s="22" t="s">
        <v>574</v>
      </c>
      <c r="B14" s="22">
        <v>2.8811105268223485E-2</v>
      </c>
      <c r="C14" s="22">
        <v>1.6851675837566398E-2</v>
      </c>
      <c r="D14" s="22">
        <v>2.9097190944436406E-4</v>
      </c>
      <c r="E14" s="22">
        <v>7.3469679908688983E-4</v>
      </c>
      <c r="F14" s="22">
        <v>2.0561192854933177E-3</v>
      </c>
      <c r="G14" s="22">
        <v>1.6808768620045617E-5</v>
      </c>
      <c r="H14" s="22">
        <v>2.657916526984847E-5</v>
      </c>
      <c r="I14" s="22">
        <v>4.1982448406944983E-5</v>
      </c>
      <c r="J14" s="22">
        <v>1.1723555931580446E-6</v>
      </c>
      <c r="K14" s="22">
        <v>8.6168380742008929E-2</v>
      </c>
    </row>
    <row r="15" spans="1:1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ht="15.75" thickBot="1" x14ac:dyDescent="0.3">
      <c r="A16" s="25" t="s">
        <v>567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22" t="s">
        <v>571</v>
      </c>
      <c r="B17" s="22">
        <v>8</v>
      </c>
      <c r="C17" s="22">
        <v>8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8</v>
      </c>
      <c r="J17" s="22">
        <v>8</v>
      </c>
      <c r="K17" s="22">
        <v>72</v>
      </c>
    </row>
    <row r="18" spans="1:11" x14ac:dyDescent="0.25">
      <c r="A18" s="22" t="s">
        <v>572</v>
      </c>
      <c r="B18" s="22">
        <v>7.104877657466206</v>
      </c>
      <c r="C18" s="22">
        <v>2.8744911665736295</v>
      </c>
      <c r="D18" s="22">
        <v>0.58310636146234951</v>
      </c>
      <c r="E18" s="22">
        <v>0.78368983137007797</v>
      </c>
      <c r="F18" s="22">
        <v>0.32173118478706808</v>
      </c>
      <c r="G18" s="22">
        <v>0.30046199281999947</v>
      </c>
      <c r="H18" s="22">
        <v>0.23960564400393666</v>
      </c>
      <c r="I18" s="22">
        <v>3.8603116078405934E-2</v>
      </c>
      <c r="J18" s="22">
        <v>2.2432720701606467E-2</v>
      </c>
      <c r="K18" s="22">
        <v>12.268999675263284</v>
      </c>
    </row>
    <row r="19" spans="1:11" x14ac:dyDescent="0.25">
      <c r="A19" s="22" t="s">
        <v>573</v>
      </c>
      <c r="B19" s="22">
        <v>0.88810970718327575</v>
      </c>
      <c r="C19" s="22">
        <v>0.35931139582170368</v>
      </c>
      <c r="D19" s="22">
        <v>7.2888295182793689E-2</v>
      </c>
      <c r="E19" s="22">
        <v>9.7961228921259746E-2</v>
      </c>
      <c r="F19" s="22">
        <v>4.021639809838351E-2</v>
      </c>
      <c r="G19" s="22">
        <v>3.7557749102499934E-2</v>
      </c>
      <c r="H19" s="22">
        <v>2.9950705500492083E-2</v>
      </c>
      <c r="I19" s="22">
        <v>4.8253895098007418E-3</v>
      </c>
      <c r="J19" s="22">
        <v>2.8040900877008084E-3</v>
      </c>
      <c r="K19" s="22">
        <v>0.1704027732675456</v>
      </c>
    </row>
    <row r="20" spans="1:11" x14ac:dyDescent="0.25">
      <c r="A20" s="22" t="s">
        <v>574</v>
      </c>
      <c r="B20" s="22">
        <v>4.8067921589548656E-3</v>
      </c>
      <c r="C20" s="22">
        <v>2.8026105602748313E-4</v>
      </c>
      <c r="D20" s="22">
        <v>7.7573704888712311E-5</v>
      </c>
      <c r="E20" s="22">
        <v>3.1373800882132451E-4</v>
      </c>
      <c r="F20" s="22">
        <v>6.0794372365805529E-5</v>
      </c>
      <c r="G20" s="22">
        <v>7.1483947678683947E-5</v>
      </c>
      <c r="H20" s="22">
        <v>5.1828339707467308E-5</v>
      </c>
      <c r="I20" s="22">
        <v>4.4649355919013636E-6</v>
      </c>
      <c r="J20" s="22">
        <v>1.5700330743803827E-6</v>
      </c>
      <c r="K20" s="22">
        <v>7.6657438801997949E-2</v>
      </c>
    </row>
    <row r="21" spans="1:1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ht="15.75" thickBot="1" x14ac:dyDescent="0.3">
      <c r="A22" s="25" t="s">
        <v>583</v>
      </c>
      <c r="B22" s="25"/>
      <c r="C22" s="25"/>
      <c r="D22" s="25"/>
      <c r="E22" s="25"/>
    </row>
    <row r="23" spans="1:11" x14ac:dyDescent="0.25">
      <c r="A23" s="22" t="s">
        <v>571</v>
      </c>
      <c r="B23" s="22">
        <v>24</v>
      </c>
      <c r="C23" s="22">
        <v>24</v>
      </c>
      <c r="D23" s="22">
        <v>24</v>
      </c>
      <c r="E23" s="22">
        <v>24</v>
      </c>
      <c r="F23">
        <v>24</v>
      </c>
      <c r="G23">
        <v>24</v>
      </c>
      <c r="H23">
        <v>24</v>
      </c>
      <c r="I23">
        <v>24</v>
      </c>
      <c r="J23">
        <v>24</v>
      </c>
    </row>
    <row r="24" spans="1:11" x14ac:dyDescent="0.25">
      <c r="A24" s="22" t="s">
        <v>572</v>
      </c>
      <c r="B24" s="22">
        <v>21.138122820390208</v>
      </c>
      <c r="C24" s="22">
        <v>9.7931042487254025</v>
      </c>
      <c r="D24" s="22">
        <v>1.6934757074059188</v>
      </c>
      <c r="E24" s="22">
        <v>2.0360222691478493</v>
      </c>
      <c r="F24">
        <v>1.7142602211112745</v>
      </c>
      <c r="G24">
        <v>1.0275107126409608</v>
      </c>
      <c r="H24">
        <v>0.55243900373547972</v>
      </c>
      <c r="I24">
        <v>0.21649043349133673</v>
      </c>
      <c r="J24">
        <v>6.7260134334008043E-2</v>
      </c>
    </row>
    <row r="25" spans="1:11" x14ac:dyDescent="0.25">
      <c r="A25" s="22" t="s">
        <v>573</v>
      </c>
      <c r="B25" s="22">
        <v>0.88075511751625857</v>
      </c>
      <c r="C25" s="22">
        <v>0.40804601036355836</v>
      </c>
      <c r="D25" s="22">
        <v>7.0561487808579945E-2</v>
      </c>
      <c r="E25" s="22">
        <v>8.4834261214493736E-2</v>
      </c>
      <c r="F25">
        <v>7.1427509212969767E-2</v>
      </c>
      <c r="G25">
        <v>4.2812946360040037E-2</v>
      </c>
      <c r="H25">
        <v>2.3018291822311656E-2</v>
      </c>
      <c r="I25">
        <v>9.0204347288056989E-3</v>
      </c>
      <c r="J25">
        <v>2.802505597250335E-3</v>
      </c>
    </row>
    <row r="26" spans="1:11" x14ac:dyDescent="0.25">
      <c r="A26" s="22" t="s">
        <v>574</v>
      </c>
      <c r="B26" s="22">
        <v>1.1601177121307786E-2</v>
      </c>
      <c r="C26" s="22">
        <v>7.2152987461619441E-3</v>
      </c>
      <c r="D26" s="22">
        <v>1.8110550601829696E-4</v>
      </c>
      <c r="E26" s="22">
        <v>4.3800043737009784E-4</v>
      </c>
      <c r="F26">
        <v>1.761544235491458E-3</v>
      </c>
      <c r="G26">
        <v>5.1169885275226983E-5</v>
      </c>
      <c r="H26">
        <v>7.1306820377107648E-5</v>
      </c>
      <c r="I26">
        <v>3.7252706337786636E-5</v>
      </c>
      <c r="J26">
        <v>2.134221352178537E-6</v>
      </c>
    </row>
    <row r="27" spans="1:11" x14ac:dyDescent="0.25">
      <c r="A27" s="22"/>
      <c r="B27" s="22"/>
      <c r="C27" s="22"/>
      <c r="D27" s="22"/>
      <c r="E27" s="22"/>
    </row>
    <row r="29" spans="1:11" ht="15.75" thickBot="1" x14ac:dyDescent="0.3">
      <c r="A29" t="s">
        <v>575</v>
      </c>
    </row>
    <row r="30" spans="1:11" x14ac:dyDescent="0.25">
      <c r="A30" s="24" t="s">
        <v>576</v>
      </c>
      <c r="B30" s="24" t="s">
        <v>577</v>
      </c>
      <c r="C30" s="24" t="s">
        <v>578</v>
      </c>
      <c r="D30" s="24" t="s">
        <v>579</v>
      </c>
      <c r="E30" s="24" t="s">
        <v>580</v>
      </c>
      <c r="F30" s="24" t="s">
        <v>581</v>
      </c>
      <c r="G30" s="24" t="s">
        <v>582</v>
      </c>
    </row>
    <row r="31" spans="1:11" x14ac:dyDescent="0.25">
      <c r="A31" s="22" t="s">
        <v>585</v>
      </c>
      <c r="B31" s="22">
        <v>4.8198153556633372E-3</v>
      </c>
      <c r="C31" s="22">
        <v>2</v>
      </c>
      <c r="D31" s="22">
        <v>2.4099076778316686E-3</v>
      </c>
      <c r="E31" s="22">
        <v>1.0590732154297393</v>
      </c>
      <c r="F31" s="22">
        <v>0.34882580642545147</v>
      </c>
      <c r="G31" s="22">
        <v>3.0437216938407832</v>
      </c>
    </row>
    <row r="32" spans="1:11" x14ac:dyDescent="0.25">
      <c r="A32" s="22" t="s">
        <v>586</v>
      </c>
      <c r="B32" s="22">
        <v>16.31762832072911</v>
      </c>
      <c r="C32" s="22">
        <v>8</v>
      </c>
      <c r="D32" s="22">
        <v>2.0397035400911387</v>
      </c>
      <c r="E32" s="22">
        <v>896.3809720177311</v>
      </c>
      <c r="F32" s="22">
        <v>7.035099504894762E-146</v>
      </c>
      <c r="G32" s="22">
        <v>1.9876585457436651</v>
      </c>
    </row>
    <row r="33" spans="1:7" x14ac:dyDescent="0.25">
      <c r="A33" s="22" t="s">
        <v>587</v>
      </c>
      <c r="B33" s="22">
        <v>5.6369842874676224E-2</v>
      </c>
      <c r="C33" s="22">
        <v>16</v>
      </c>
      <c r="D33" s="22">
        <v>3.523115179667264E-3</v>
      </c>
      <c r="E33" s="22">
        <v>1.5482903996624215</v>
      </c>
      <c r="F33" s="22">
        <v>8.6807668354912271E-2</v>
      </c>
      <c r="G33" s="22">
        <v>1.6972690889532853</v>
      </c>
    </row>
    <row r="34" spans="1:7" x14ac:dyDescent="0.25">
      <c r="A34" s="22" t="s">
        <v>588</v>
      </c>
      <c r="B34" s="22">
        <v>0.43006710440256829</v>
      </c>
      <c r="C34" s="22">
        <v>189</v>
      </c>
      <c r="D34" s="22">
        <v>2.2754873248813138E-3</v>
      </c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ht="15.75" thickBot="1" x14ac:dyDescent="0.3">
      <c r="A36" s="23" t="s">
        <v>583</v>
      </c>
      <c r="B36" s="23">
        <v>16.808885083362018</v>
      </c>
      <c r="C36" s="23">
        <v>215</v>
      </c>
      <c r="D36" s="23"/>
      <c r="E36" s="23"/>
      <c r="F36" s="23"/>
      <c r="G36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fisico_quimicos</vt:lpstr>
      <vt:lpstr>Planilha2</vt:lpstr>
      <vt:lpstr>Tab_sup_2</vt:lpstr>
      <vt:lpstr>Tab_sup_3</vt:lpstr>
      <vt:lpstr>bacterias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  <vt:lpstr>Planilha16</vt:lpstr>
      <vt:lpstr>teste_t_arg</vt:lpstr>
      <vt:lpstr>ANOSIM_resultado</vt:lpstr>
      <vt:lpstr>Planilha1</vt:lpstr>
      <vt:lpstr>teste_t_bact</vt:lpstr>
      <vt:lpstr>genes_resitencia</vt:lpstr>
      <vt:lpstr>citometria</vt:lpstr>
      <vt:lpstr>NMDS</vt:lpstr>
      <vt:lpstr>NMDS_2</vt:lpstr>
      <vt:lpstr>PCA_VEGAN_t</vt:lpstr>
      <vt:lpstr>PCA_VEGAN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2024-08-20T18:14:37Z</dcterms:created>
  <dcterms:modified xsi:type="dcterms:W3CDTF">2024-09-24T03:58:11Z</dcterms:modified>
</cp:coreProperties>
</file>