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ajinomotodobrasil-my.sharepoint.com/personal/cesar_valerio_br_ajinomoto_com/Documents/Área de Trabalho/Programação/Projetos com Leo/"/>
    </mc:Choice>
  </mc:AlternateContent>
  <xr:revisionPtr revIDLastSave="3" documentId="13_ncr:1_{9D7F1DFD-E393-924F-AB41-2E87CC4908E1}" xr6:coauthVersionLast="47" xr6:coauthVersionMax="47" xr10:uidLastSave="{7B56F395-8828-425B-9EC6-BFF9AC97EF90}"/>
  <bookViews>
    <workbookView xWindow="28680" yWindow="2445" windowWidth="21840" windowHeight="1314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<sst xmlns="http://schemas.openxmlformats.org/spreadsheetml/2006/main" count="56" uniqueCount="19">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</sst>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Semana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H17" sqref="H17"/>
    </sheetView>
  </sheetViews>
  <sheetFormatPr defaultColWidth="10.6640625" defaultRowHeight="15.5" x14ac:dyDescent="0.35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35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35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35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35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35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0.27083333333333331</v>
      </c>
      <c r="K5" s="14">
        <f>Tabela3[[#This Row],[Total Estimado]]/2</f>
        <v>0.41666666666666669</v>
      </c>
      <c r="L5" s="14">
        <f>SUMIFS($C$2:$C$200,$B$2:$B$200,"Semana 2",$A$2:$A$200,"Cesar")</f>
        <v>0.10416666666666666</v>
      </c>
      <c r="M5" s="14">
        <f>Tabela3[[#This Row],[Total Estimado]]/2</f>
        <v>0.41666666666666669</v>
      </c>
      <c r="N5" s="14">
        <f>SUMIFS($C$2:$C$200,$B$2:$B$200,"Semana 2",$A$2:$A$200,"Leonardo")</f>
        <v>0.16666666666666666</v>
      </c>
      <c r="O5" s="14">
        <f t="shared" ref="O5:O6" si="0">I5 - J5</f>
        <v>0.5625</v>
      </c>
    </row>
    <row r="6" spans="1:15" x14ac:dyDescent="0.35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SUMIFS($C$2:$C$200,$B$2:$B$200,"Semana 3",$A$2:$A$200,"Cesar")</f>
        <v>0</v>
      </c>
      <c r="M6" s="17">
        <f>Tabela3[[#This Row],[Total Estimado]]/2</f>
        <v>0.41666666666666669</v>
      </c>
      <c r="N6" s="17">
        <f>SUMIFS($C$2:$C$200,$B$2:$B$200,"Semana 3",$A$2:$A$200,"Leonardo")</f>
        <v>0</v>
      </c>
      <c r="O6" s="14">
        <f t="shared" si="0"/>
        <v>0.83333333333333337</v>
      </c>
    </row>
    <row r="7" spans="1:15" x14ac:dyDescent="0.35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35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35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35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35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35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35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35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35">
      <c r="A15" s="3" t="s">
        <v>2</v>
      </c>
      <c r="B15" s="4" t="s">
        <v>17</v>
      </c>
      <c r="C15" s="5">
        <v>8.3333333333333329E-2</v>
      </c>
      <c r="D15" s="2">
        <f>IF(B15 = Fases!$A$2,Tabela2[[#This Row],[Tempo gasto]],0)</f>
        <v>0</v>
      </c>
      <c r="E15" s="2">
        <f>IF(B15 = Fases!$A$3,Tabela2[[#This Row],[Tempo gasto]],0)</f>
        <v>8.3333333333333329E-2</v>
      </c>
      <c r="F15" s="7">
        <f>IF(B15 = Fases!$A$4,Tabela2[[#This Row],[Tempo gasto]],0)</f>
        <v>0</v>
      </c>
    </row>
    <row r="16" spans="1:15" x14ac:dyDescent="0.35">
      <c r="A16" s="3" t="s">
        <v>1</v>
      </c>
      <c r="B16" s="4" t="s">
        <v>17</v>
      </c>
      <c r="C16" s="5">
        <v>2.0833333333333332E-2</v>
      </c>
      <c r="D16" s="2">
        <f>IF(B16 = Fases!$A$2,Tabela2[[#This Row],[Tempo gasto]],0)</f>
        <v>0</v>
      </c>
      <c r="E16" s="2">
        <f>IF(B16 = Fases!$A$3,Tabela2[[#This Row],[Tempo gasto]],0)</f>
        <v>2.0833333333333332E-2</v>
      </c>
      <c r="F16" s="7">
        <f>IF(B16 = Fases!$A$4,Tabela2[[#This Row],[Tempo gasto]],0)</f>
        <v>0</v>
      </c>
    </row>
    <row r="17" spans="2:6" x14ac:dyDescent="0.35">
      <c r="B17" s="4"/>
      <c r="C17" s="5"/>
      <c r="D17" s="2">
        <f>IF(B17 = Fases!$A$2,Tabela2[[#This Row],[Tempo gasto]],0)</f>
        <v>0</v>
      </c>
      <c r="E17" s="2">
        <f>IF(B17 = Fases!$A$3,Tabela2[[#This Row],[Tempo gasto]],0)</f>
        <v>0</v>
      </c>
      <c r="F17" s="7">
        <f>IF(B17 = Fases!$A$4,Tabela2[[#This Row],[Tempo gasto]],0)</f>
        <v>0</v>
      </c>
    </row>
    <row r="18" spans="2:6" x14ac:dyDescent="0.35">
      <c r="B18" s="4"/>
      <c r="C18" s="5"/>
      <c r="D18" s="2">
        <f>IF(B18 = Fases!$A$2,Tabela2[[#This Row],[Tempo gasto]],0)</f>
        <v>0</v>
      </c>
      <c r="E18" s="2">
        <f>IF(B18 = Fases!$A$3,Tabela2[[#This Row],[Tempo gasto]],0)</f>
        <v>0</v>
      </c>
      <c r="F18" s="7">
        <f>IF(B18 = Fases!$A$4,Tabela2[[#This Row],[Tempo gasto]],0)</f>
        <v>0</v>
      </c>
    </row>
    <row r="19" spans="2:6" x14ac:dyDescent="0.35">
      <c r="B19" s="4"/>
      <c r="C19" s="5"/>
      <c r="D19" s="2">
        <f>IF(B19 = Fases!$A$2,Tabela2[[#This Row],[Tempo gasto]],0)</f>
        <v>0</v>
      </c>
      <c r="E19" s="2">
        <f>IF(B19 = Fases!$A$3,Tabela2[[#This Row],[Tempo gasto]],0)</f>
        <v>0</v>
      </c>
      <c r="F19" s="7">
        <f>IF(B19 = Fases!$A$4,Tabela2[[#This Row],[Tempo gasto]],0)</f>
        <v>0</v>
      </c>
    </row>
    <row r="20" spans="2:6" x14ac:dyDescent="0.35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2:6" x14ac:dyDescent="0.35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2:6" x14ac:dyDescent="0.35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2:6" x14ac:dyDescent="0.35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2:6" x14ac:dyDescent="0.35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2:6" x14ac:dyDescent="0.35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2:6" x14ac:dyDescent="0.35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2:6" x14ac:dyDescent="0.35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2:6" x14ac:dyDescent="0.35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2:6" x14ac:dyDescent="0.35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2:6" x14ac:dyDescent="0.35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2:6" x14ac:dyDescent="0.35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2:6" x14ac:dyDescent="0.35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35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35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35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35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35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35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35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35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35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35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35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35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35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35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35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35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35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35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35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35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35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35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35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35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35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35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35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35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35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35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35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35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35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35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35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35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35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35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35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35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35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35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35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35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35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35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35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35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35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35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35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35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35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35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35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35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35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35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35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35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35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35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35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35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35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35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35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35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35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35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35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35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35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35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35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35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35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35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35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35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35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35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35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35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35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35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35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35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35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35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35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35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35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35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35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35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35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35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35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35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35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35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35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35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35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35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35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35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35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35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35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35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35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35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35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35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35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35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35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35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35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35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35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35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35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35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35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35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35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35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35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35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35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35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35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35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35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35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35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35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35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35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35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35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35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35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35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35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35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35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35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35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35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35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35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35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35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35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35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35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35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35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35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35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35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35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35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35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35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35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35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35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35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35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35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35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35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35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35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35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35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35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35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35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35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35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35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35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35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35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35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35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35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35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35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35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35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35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35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35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35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35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35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35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35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35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35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35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35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35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35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35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0.27083333333333331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defaultColWidth="10.6640625" defaultRowHeight="15.5" x14ac:dyDescent="0.35"/>
  <cols>
    <col min="1" max="1" width="47.33203125" bestFit="1" customWidth="1"/>
  </cols>
  <sheetData>
    <row r="1" spans="1:2" x14ac:dyDescent="0.35">
      <c r="A1" t="s">
        <v>3</v>
      </c>
      <c r="B1" t="s">
        <v>0</v>
      </c>
    </row>
    <row r="2" spans="1:2" x14ac:dyDescent="0.35">
      <c r="A2" t="s">
        <v>15</v>
      </c>
      <c r="B2" t="s">
        <v>1</v>
      </c>
    </row>
    <row r="3" spans="1:2" x14ac:dyDescent="0.35">
      <c r="A3" t="s">
        <v>17</v>
      </c>
      <c r="B3" t="s">
        <v>2</v>
      </c>
    </row>
    <row r="4" spans="1:2" x14ac:dyDescent="0.35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Cesar Leonardo Valério</cp:lastModifiedBy>
  <dcterms:created xsi:type="dcterms:W3CDTF">2022-01-13T14:04:04Z</dcterms:created>
  <dcterms:modified xsi:type="dcterms:W3CDTF">2022-02-15T01:31:38Z</dcterms:modified>
  <cp:category/>
</cp:coreProperties>
</file>