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560" yWindow="560" windowWidth="25040" windowHeight="15500"/>
  </bookViews>
  <sheets>
    <sheet name="6.9_Step1_Initial" sheetId="1" r:id="rId1"/>
  </sheets>
  <definedNames>
    <definedName name="Annual_Capacity">'6.9_Step1_Initial'!$B$3</definedName>
    <definedName name="Annual_price_increase">'6.9_Step1_Initial'!$B$11</definedName>
    <definedName name="Annual_unit_cost_rate_of_increase">'6.9_Step1_Initial'!$B$13</definedName>
    <definedName name="Beginning_growth_rate">'6.9_Step1_Initial'!$B$8</definedName>
    <definedName name="Cost_per_unit_of_capacity">'6.9_Step1_Initial'!$B$2</definedName>
    <definedName name="Discount_rate">'6.9_Step1_Initial'!$B$14</definedName>
    <definedName name="Plant_fixed_cost">'6.9_Step1_Initial'!$B$1</definedName>
    <definedName name="Steady_beginning">'6.9_Step1_Initial'!$B$9</definedName>
    <definedName name="Steady_state_growth_rate">'6.9_Step1_Initial'!$B$10</definedName>
    <definedName name="Year_1_demand_intercept">'6.9_Step1_Initial'!$B$5</definedName>
    <definedName name="Year_1_demand_slope">'6.9_Step1_Initial'!$B$6</definedName>
    <definedName name="Year_1_selling_price">'6.9_Step1_Initial'!$B$4</definedName>
    <definedName name="Year_1_variable_cost_of_production">'6.9_Step1_Initial'!$B$12</definedName>
    <definedName name="Years_till_demand_steady_state">'6.9_Step1_Initial'!$B$7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B17" i="1"/>
</calcChain>
</file>

<file path=xl/sharedStrings.xml><?xml version="1.0" encoding="utf-8"?>
<sst xmlns="http://schemas.openxmlformats.org/spreadsheetml/2006/main" count="27" uniqueCount="27">
  <si>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</si>
  <si>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</si>
  <si>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</si>
  <si>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</si>
  <si>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</si>
  <si>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</si>
  <si>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</si>
  <si>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</si>
  <si>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</si>
  <si>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</si>
  <si>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</si>
  <si>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</si>
  <si>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</si>
  <si>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</si>
  <si>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</si>
  <si>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</si>
  <si>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</si>
  <si>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</si>
  <si>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</si>
  <si>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</si>
  <si>
    <t>Units Sold</t>
  </si>
  <si>
    <t>Selling Price per unit</t>
  </si>
  <si>
    <t>Variable cost per unit sold</t>
  </si>
  <si>
    <t>Revenue</t>
  </si>
  <si>
    <t>Variable cost</t>
  </si>
  <si>
    <t>Net Profit</t>
  </si>
  <si>
    <t>NPV of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</si>
</sst>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scheme val="minor"/>
    </font>
    <font>
      <b/>
      <sz val="1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30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165" fontId="0" fillId="4" borderId="1" xfId="0" applyNumberFormat="1" applyFont="1" applyFill="1" applyBorder="1" applyAlignment="1">
      <alignment horizontal="right"/>
    </xf>
    <xf numFmtId="164" fontId="1" fillId="4" borderId="1" xfId="1" applyFont="1" applyFill="1" applyBorder="1" applyAlignment="1">
      <alignment horizontal="right"/>
    </xf>
    <xf numFmtId="0" fontId="3" fillId="4" borderId="1" xfId="0" applyFont="1" applyFill="1" applyBorder="1"/>
    <xf numFmtId="167" fontId="2" fillId="2" borderId="1" xfId="1" applyNumberFormat="1" applyFont="1" applyFill="1" applyBorder="1"/>
    <xf numFmtId="166" fontId="2" fillId="3" borderId="1" xfId="2" applyNumberFormat="1" applyFont="1" applyFill="1" applyBorder="1" applyAlignment="1">
      <alignment horizontal="right"/>
    </xf>
    <xf numFmtId="164" fontId="2" fillId="5" borderId="0" xfId="1" applyFont="1" applyFill="1"/>
    <xf numFmtId="167" fontId="2" fillId="5" borderId="0" xfId="1" applyNumberFormat="1" applyFont="1" applyFill="1"/>
    <xf numFmtId="0" fontId="4" fillId="5" borderId="1" xfId="0" applyFont="1" applyFill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166" fontId="4" fillId="5" borderId="1" xfId="2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/>
    </xf>
    <xf numFmtId="12" fontId="2" fillId="5" borderId="1" xfId="0" applyNumberFormat="1" applyFont="1" applyFill="1" applyBorder="1" applyAlignment="1">
      <alignment horizontal="right"/>
    </xf>
    <xf numFmtId="0" fontId="4" fillId="6" borderId="1" xfId="0" applyFont="1" applyFill="1" applyBorder="1"/>
    <xf numFmtId="164" fontId="2" fillId="3" borderId="0" xfId="1" applyFont="1" applyFill="1"/>
    <xf numFmtId="165" fontId="2" fillId="2" borderId="1" xfId="7" applyNumberFormat="1" applyFont="1" applyFill="1" applyBorder="1"/>
    <xf numFmtId="0" fontId="2" fillId="0" borderId="0" xfId="0" applyFont="1"/>
    <xf numFmtId="166" fontId="2" fillId="2" borderId="1" xfId="2" applyNumberFormat="1" applyFont="1" applyFill="1" applyBorder="1"/>
    <xf numFmtId="14" fontId="2" fillId="0" borderId="1" xfId="0" applyNumberFormat="1" applyFont="1" applyBorder="1"/>
    <xf numFmtId="14" fontId="0" fillId="0" borderId="0" xfId="0" applyNumberFormat="1"/>
    <xf numFmtId="14" fontId="2" fillId="0" borderId="0" xfId="0" applyNumberFormat="1" applyFont="1"/>
    <xf numFmtId="165" fontId="0" fillId="6" borderId="1" xfId="0" applyNumberFormat="1" applyFont="1" applyFill="1" applyBorder="1" applyAlignment="1">
      <alignment horizontal="right"/>
    </xf>
    <xf numFmtId="0" fontId="3" fillId="6" borderId="1" xfId="0" applyFont="1" applyFill="1" applyBorder="1"/>
    <xf numFmtId="166" fontId="2" fillId="6" borderId="1" xfId="2" applyNumberFormat="1" applyFont="1" applyFill="1" applyBorder="1"/>
    <xf numFmtId="0" fontId="0" fillId="0" borderId="0" xfId="0" applyFont="1"/>
    <xf numFmtId="164" fontId="1" fillId="6" borderId="1" xfId="1" applyFont="1" applyFill="1" applyBorder="1" applyAlignment="1">
      <alignment horizontal="right"/>
    </xf>
  </cellXfs>
  <cellStyles count="30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27"/>
  <sheetViews>
    <sheetView tabSelected="1" workbookViewId="0">
      <selection activeCell="C19" sqref="C19"/>
    </sheetView>
  </sheetViews>
  <sheetFormatPr baseColWidth="10" defaultColWidth="8.83203125" defaultRowHeight="14" x14ac:dyDescent="0"/>
  <cols>
    <col min="1" max="1" width="31" bestFit="1" customWidth="1"/>
    <col min="2" max="13" width="16.83203125" customWidth="1"/>
  </cols>
  <sheetData>
    <row r="1" spans="1:13">
      <c r="A1" s="3" t="s">
        <v>0</v>
      </c>
      <c r="B1" s="10">
        <v>400000</v>
      </c>
      <c r="C1" s="1"/>
    </row>
    <row r="2" spans="1:13">
      <c r="A2" s="3" t="s">
        <v>1</v>
      </c>
      <c r="B2" s="9">
        <v>3</v>
      </c>
      <c r="C2" s="1" t="s">
        <v>2</v>
      </c>
    </row>
    <row r="3" spans="1:13">
      <c r="A3" s="3" t="s">
        <v>3</v>
      </c>
      <c r="B3" s="8">
        <v>300000</v>
      </c>
      <c r="C3" s="2"/>
    </row>
    <row r="4" spans="1:13">
      <c r="A4" s="16" t="s">
        <v>4</v>
      </c>
      <c r="B4" s="17">
        <v>3</v>
      </c>
      <c r="C4" s="1"/>
    </row>
    <row r="5" spans="1:13">
      <c r="A5" s="16" t="s">
        <v>5</v>
      </c>
      <c r="B5" s="13">
        <v>420000</v>
      </c>
      <c r="C5" s="1" t="s">
        <v>18</v>
      </c>
    </row>
    <row r="6" spans="1:13">
      <c r="A6" s="16" t="s">
        <v>6</v>
      </c>
      <c r="B6" s="13">
        <v>60000</v>
      </c>
      <c r="C6" s="1" t="s">
        <v>19</v>
      </c>
    </row>
    <row r="7" spans="1:13">
      <c r="A7" s="16" t="s">
        <v>7</v>
      </c>
      <c r="B7" s="11">
        <v>5</v>
      </c>
      <c r="C7" s="1"/>
    </row>
    <row r="8" spans="1:13">
      <c r="A8" s="16" t="s">
        <v>8</v>
      </c>
      <c r="B8" s="12">
        <v>0.15</v>
      </c>
      <c r="C8" s="1"/>
    </row>
    <row r="9" spans="1:13">
      <c r="A9" s="16" t="s">
        <v>9</v>
      </c>
      <c r="B9" s="15">
        <f>1/3</f>
        <v>0.33333333333333331</v>
      </c>
      <c r="C9" s="1"/>
    </row>
    <row r="10" spans="1:13">
      <c r="A10" s="16" t="s">
        <v>10</v>
      </c>
      <c r="B10" s="18">
        <f>Beginning_growth_rate*Steady_beginning</f>
        <v>4.9999999999999996E-2</v>
      </c>
      <c r="C10" s="1"/>
    </row>
    <row r="11" spans="1:13">
      <c r="A11" s="16" t="s">
        <v>11</v>
      </c>
      <c r="B11" s="14">
        <v>0.05</v>
      </c>
      <c r="C11" s="1"/>
    </row>
    <row r="12" spans="1:13">
      <c r="A12" s="6" t="s">
        <v>12</v>
      </c>
      <c r="B12" s="5"/>
      <c r="C12" s="1"/>
    </row>
    <row r="13" spans="1:13">
      <c r="A13" s="6" t="s">
        <v>13</v>
      </c>
      <c r="B13" s="4"/>
      <c r="C13" s="1"/>
    </row>
    <row r="14" spans="1:13">
      <c r="A14" s="6" t="s">
        <v>14</v>
      </c>
      <c r="B14" s="4"/>
      <c r="C14" s="1"/>
    </row>
    <row r="15" spans="1:13">
      <c r="A15" s="1"/>
      <c r="B15" s="1"/>
      <c r="C15" s="1">
        <v>1</v>
      </c>
      <c r="D15" s="27">
        <f>C15+1</f>
        <v>2</v>
      </c>
      <c r="E15" s="27">
        <f t="shared" ref="E15:L15" si="0">D15+1</f>
        <v>3</v>
      </c>
      <c r="F15" s="27">
        <f t="shared" si="0"/>
        <v>4</v>
      </c>
      <c r="G15" s="27">
        <f t="shared" si="0"/>
        <v>5</v>
      </c>
      <c r="H15" s="27">
        <f t="shared" si="0"/>
        <v>6</v>
      </c>
      <c r="I15" s="27">
        <f t="shared" si="0"/>
        <v>7</v>
      </c>
      <c r="J15" s="27">
        <f t="shared" si="0"/>
        <v>8</v>
      </c>
      <c r="K15" s="27">
        <f t="shared" si="0"/>
        <v>9</v>
      </c>
      <c r="L15" s="27">
        <f t="shared" si="0"/>
        <v>10</v>
      </c>
    </row>
    <row r="16" spans="1:13">
      <c r="A16" s="1"/>
      <c r="B16" s="21">
        <v>40909</v>
      </c>
      <c r="C16" s="21">
        <v>41455</v>
      </c>
      <c r="D16" s="23">
        <f>C16+365</f>
        <v>41820</v>
      </c>
      <c r="E16" s="23">
        <f t="shared" ref="E16:M16" si="1">D16+365</f>
        <v>42185</v>
      </c>
      <c r="F16" s="23">
        <f t="shared" si="1"/>
        <v>42550</v>
      </c>
      <c r="G16" s="23">
        <f t="shared" si="1"/>
        <v>42915</v>
      </c>
      <c r="H16" s="23">
        <f t="shared" si="1"/>
        <v>43280</v>
      </c>
      <c r="I16" s="23">
        <f t="shared" si="1"/>
        <v>43645</v>
      </c>
      <c r="J16" s="23">
        <f t="shared" si="1"/>
        <v>44010</v>
      </c>
      <c r="K16" s="23">
        <f t="shared" si="1"/>
        <v>44375</v>
      </c>
      <c r="L16" s="23">
        <f t="shared" si="1"/>
        <v>44740</v>
      </c>
      <c r="M16" s="22"/>
    </row>
    <row r="17" spans="1:12">
      <c r="A17" s="3" t="s">
        <v>15</v>
      </c>
      <c r="B17" s="7">
        <f>Plant_fixed_cost+Cost_per_unit_of_capacity*Annual_Capacity</f>
        <v>1300000</v>
      </c>
      <c r="C17" s="2"/>
    </row>
    <row r="18" spans="1:12">
      <c r="A18" s="16" t="s">
        <v>16</v>
      </c>
      <c r="B18" s="24"/>
      <c r="C18" s="26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19" t="s">
        <v>17</v>
      </c>
      <c r="C19" s="20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6" t="s">
        <v>20</v>
      </c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6" t="s">
        <v>21</v>
      </c>
      <c r="B21" s="2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6" t="s">
        <v>22</v>
      </c>
      <c r="B22" s="28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6" t="s">
        <v>23</v>
      </c>
      <c r="B23" s="2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6" t="s">
        <v>24</v>
      </c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6" t="s">
        <v>25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25"/>
      <c r="B26" s="28"/>
    </row>
    <row r="27" spans="1:12">
      <c r="A27" s="6" t="s">
        <v>26</v>
      </c>
      <c r="B27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Mallika</cp:lastModifiedBy>
  <dcterms:created xsi:type="dcterms:W3CDTF">2018-08-14T10:59:56Z</dcterms:created>
  <dcterms:modified xsi:type="dcterms:W3CDTF">2018-09-03T06:33:50Z</dcterms:modified>
</cp:coreProperties>
</file>