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17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<sst xmlns="http://schemas.openxmlformats.org/spreadsheetml/2006/main" count="18" uniqueCount="18">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</sst>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2" fontId="2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2" fillId="3" borderId="0" xfId="1" applyFont="1" applyFill="1"/>
    <xf numFmtId="165" fontId="2" fillId="2" borderId="1" xfId="7" applyNumberFormat="1" applyFont="1" applyFill="1" applyBorder="1"/>
    <xf numFmtId="0" fontId="3" fillId="5" borderId="1" xfId="0" applyFont="1" applyFill="1" applyBorder="1"/>
    <xf numFmtId="164" fontId="1" fillId="5" borderId="1" xfId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</cellXfs>
  <cellStyles count="10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Hyperlink" xfId="3" builtinId="8" hidden="1"/>
    <cellStyle name="Hyperlink" xfId="5" builtinId="8" hidden="1"/>
    <cellStyle name="Hyperlink" xfId="8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7"/>
  <sheetViews>
    <sheetView tabSelected="1" workbookViewId="0">
      <selection activeCell="A12" sqref="A12:B14"/>
    </sheetView>
  </sheetViews>
  <sheetFormatPr baseColWidth="10" defaultColWidth="8.83203125" defaultRowHeight="14" x14ac:dyDescent="0"/>
  <cols>
    <col min="1" max="1" width="31" bestFit="1" customWidth="1"/>
    <col min="2" max="3" width="16.83203125" customWidth="1"/>
  </cols>
  <sheetData>
    <row r="1" spans="1:3">
      <c r="A1" s="4" t="s">
        <v>0</v>
      </c>
      <c r="B1" s="8">
        <v>400000</v>
      </c>
      <c r="C1" s="1"/>
    </row>
    <row r="2" spans="1:3">
      <c r="A2" s="4" t="s">
        <v>1</v>
      </c>
      <c r="B2" s="7">
        <v>3</v>
      </c>
      <c r="C2" s="1" t="s">
        <v>2</v>
      </c>
    </row>
    <row r="3" spans="1:3">
      <c r="A3" s="4" t="s">
        <v>3</v>
      </c>
      <c r="B3" s="6">
        <v>300000</v>
      </c>
      <c r="C3" s="3"/>
    </row>
    <row r="4" spans="1:3">
      <c r="A4" s="14" t="s">
        <v>4</v>
      </c>
      <c r="B4" s="15">
        <v>3</v>
      </c>
      <c r="C4" s="1"/>
    </row>
    <row r="5" spans="1:3">
      <c r="A5" s="14" t="s">
        <v>5</v>
      </c>
      <c r="B5" s="11">
        <v>420000</v>
      </c>
      <c r="C5" s="1" t="s">
        <v>16</v>
      </c>
    </row>
    <row r="6" spans="1:3">
      <c r="A6" s="14" t="s">
        <v>6</v>
      </c>
      <c r="B6" s="11">
        <v>60000</v>
      </c>
      <c r="C6" s="1" t="s">
        <v>17</v>
      </c>
    </row>
    <row r="7" spans="1:3">
      <c r="A7" s="14" t="s">
        <v>7</v>
      </c>
      <c r="B7" s="9">
        <v>5</v>
      </c>
      <c r="C7" s="1"/>
    </row>
    <row r="8" spans="1:3">
      <c r="A8" s="14" t="s">
        <v>8</v>
      </c>
      <c r="B8" s="10">
        <v>0.15</v>
      </c>
      <c r="C8" s="1"/>
    </row>
    <row r="9" spans="1:3">
      <c r="A9" s="14" t="s">
        <v>9</v>
      </c>
      <c r="B9" s="13">
        <f>1/3</f>
        <v>0.33333333333333331</v>
      </c>
      <c r="C9" s="1"/>
    </row>
    <row r="10" spans="1:3">
      <c r="A10" s="14" t="s">
        <v>10</v>
      </c>
      <c r="B10" s="16">
        <f>Beginning_growth_rate*Steady_beginning</f>
        <v>4.9999999999999996E-2</v>
      </c>
      <c r="C10" s="1"/>
    </row>
    <row r="11" spans="1:3">
      <c r="A11" s="14" t="s">
        <v>11</v>
      </c>
      <c r="B11" s="12">
        <v>0.05</v>
      </c>
      <c r="C11" s="1"/>
    </row>
    <row r="12" spans="1:3">
      <c r="A12" s="17" t="s">
        <v>12</v>
      </c>
      <c r="B12" s="18"/>
      <c r="C12" s="1"/>
    </row>
    <row r="13" spans="1:3">
      <c r="A13" s="17" t="s">
        <v>13</v>
      </c>
      <c r="B13" s="19"/>
      <c r="C13" s="1"/>
    </row>
    <row r="14" spans="1:3">
      <c r="A14" s="17" t="s">
        <v>14</v>
      </c>
      <c r="B14" s="19"/>
      <c r="C14" s="1"/>
    </row>
    <row r="15" spans="1:3">
      <c r="A15" s="1"/>
      <c r="B15" s="1"/>
      <c r="C15" s="1"/>
    </row>
    <row r="16" spans="1:3">
      <c r="A16" s="1"/>
      <c r="B16" s="2">
        <v>40909</v>
      </c>
      <c r="C16" s="1"/>
    </row>
    <row r="17" spans="1:3">
      <c r="A17" s="4" t="s">
        <v>15</v>
      </c>
      <c r="B17" s="5">
        <f>Plant_fixed_cost+Cost_per_unit_of_capacity*Annual_Capacity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2018-09-09T17:25:06Z</dcterms:modified>
</cp:coreProperties>
</file>