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240" windowWidth="25360" windowHeight="17220" tabRatio="500" activeTab="4"/>
  </bookViews>
  <sheets>
    <sheet name="Options RO" sheetId="1" r:id="rId1"/>
    <sheet name="Current Q" sheetId="4" r:id="rId2"/>
    <sheet name="Current RO" sheetId="5" r:id="rId3"/>
    <sheet name="Sheet1 (2)" sheetId="3" r:id="rId4"/>
    <sheet name="Final 2 Options" sheetId="6" r:id="rId5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1" i="6" l="1"/>
  <c r="Z31" i="6"/>
  <c r="AC32" i="6"/>
  <c r="AD32" i="6"/>
  <c r="Z32" i="6"/>
  <c r="Z33" i="6"/>
  <c r="Y33" i="6"/>
  <c r="W33" i="6"/>
  <c r="U33" i="6"/>
  <c r="T33" i="6"/>
  <c r="AB14" i="6"/>
  <c r="Z14" i="6"/>
  <c r="AC15" i="6"/>
  <c r="AD15" i="6"/>
  <c r="Z15" i="6"/>
  <c r="Z16" i="6"/>
  <c r="Y16" i="6"/>
  <c r="W16" i="6"/>
  <c r="U16" i="6"/>
  <c r="T16" i="6"/>
  <c r="Q22" i="6"/>
  <c r="O22" i="6"/>
  <c r="M22" i="6"/>
  <c r="K22" i="6"/>
  <c r="I22" i="6"/>
  <c r="G22" i="6"/>
  <c r="E22" i="6"/>
  <c r="C22" i="6"/>
  <c r="Q33" i="6"/>
  <c r="O33" i="6"/>
  <c r="M33" i="6"/>
  <c r="K33" i="6"/>
  <c r="I33" i="6"/>
  <c r="G33" i="6"/>
  <c r="E33" i="6"/>
  <c r="C33" i="6"/>
  <c r="Q10" i="6"/>
  <c r="O10" i="6"/>
  <c r="M10" i="6"/>
  <c r="K10" i="6"/>
  <c r="I10" i="6"/>
  <c r="G10" i="6"/>
  <c r="E10" i="6"/>
  <c r="C10" i="6"/>
  <c r="J73" i="3"/>
  <c r="H73" i="3"/>
  <c r="K74" i="3"/>
  <c r="L74" i="3"/>
  <c r="H74" i="3"/>
  <c r="H75" i="3"/>
  <c r="G75" i="3"/>
  <c r="E75" i="3"/>
  <c r="C75" i="3"/>
  <c r="B75" i="3"/>
  <c r="Q61" i="1"/>
  <c r="O61" i="1"/>
  <c r="M61" i="1"/>
  <c r="K61" i="1"/>
  <c r="I61" i="1"/>
  <c r="G61" i="1"/>
  <c r="E61" i="1"/>
  <c r="C61" i="1"/>
  <c r="Q52" i="1"/>
  <c r="O52" i="1"/>
  <c r="M52" i="1"/>
  <c r="K52" i="1"/>
  <c r="I52" i="1"/>
  <c r="G52" i="1"/>
  <c r="E52" i="1"/>
  <c r="C52" i="1"/>
  <c r="Q45" i="1"/>
  <c r="O45" i="1"/>
  <c r="M45" i="1"/>
  <c r="K45" i="1"/>
  <c r="I45" i="1"/>
  <c r="G45" i="1"/>
  <c r="E45" i="1"/>
  <c r="C45" i="1"/>
  <c r="Q36" i="1"/>
  <c r="O36" i="1"/>
  <c r="M36" i="1"/>
  <c r="K36" i="1"/>
  <c r="I36" i="1"/>
  <c r="G36" i="1"/>
  <c r="E36" i="1"/>
  <c r="C36" i="1"/>
  <c r="J28" i="5"/>
  <c r="H28" i="5"/>
  <c r="K29" i="5"/>
  <c r="L29" i="5"/>
  <c r="H29" i="5"/>
  <c r="H30" i="5"/>
  <c r="G30" i="5"/>
  <c r="E30" i="5"/>
  <c r="C30" i="5"/>
  <c r="B30" i="5"/>
  <c r="J11" i="5"/>
  <c r="H11" i="5"/>
  <c r="K12" i="5"/>
  <c r="L12" i="5"/>
  <c r="H12" i="5"/>
  <c r="H13" i="5"/>
  <c r="G13" i="5"/>
  <c r="E13" i="5"/>
  <c r="C13" i="5"/>
  <c r="B13" i="5"/>
  <c r="Q7" i="4"/>
  <c r="O7" i="4"/>
  <c r="M7" i="4"/>
  <c r="K7" i="4"/>
  <c r="I7" i="4"/>
  <c r="G7" i="4"/>
  <c r="E7" i="4"/>
  <c r="C7" i="4"/>
  <c r="J57" i="3"/>
  <c r="H57" i="3"/>
  <c r="K58" i="3"/>
  <c r="L58" i="3"/>
  <c r="H58" i="3"/>
  <c r="H59" i="3"/>
  <c r="G59" i="3"/>
  <c r="E59" i="3"/>
  <c r="C59" i="3"/>
  <c r="B59" i="3"/>
  <c r="J41" i="3"/>
  <c r="H41" i="3"/>
  <c r="K42" i="3"/>
  <c r="L42" i="3"/>
  <c r="H42" i="3"/>
  <c r="H43" i="3"/>
  <c r="G43" i="3"/>
  <c r="E43" i="3"/>
  <c r="C43" i="3"/>
  <c r="B43" i="3"/>
  <c r="J26" i="3"/>
  <c r="H26" i="3"/>
  <c r="K27" i="3"/>
  <c r="L27" i="3"/>
  <c r="H27" i="3"/>
  <c r="H28" i="3"/>
  <c r="G28" i="3"/>
  <c r="E28" i="3"/>
  <c r="C28" i="3"/>
  <c r="B28" i="3"/>
  <c r="J11" i="3"/>
  <c r="H11" i="3"/>
  <c r="K12" i="3"/>
  <c r="L12" i="3"/>
  <c r="H12" i="3"/>
  <c r="B13" i="3"/>
  <c r="C13" i="3"/>
  <c r="E13" i="3"/>
  <c r="G13" i="3"/>
  <c r="H13" i="3"/>
  <c r="Q25" i="1"/>
  <c r="O25" i="1"/>
  <c r="M25" i="1"/>
  <c r="K25" i="1"/>
  <c r="I25" i="1"/>
  <c r="G25" i="1"/>
  <c r="E25" i="1"/>
  <c r="C25" i="1"/>
  <c r="Q16" i="1"/>
  <c r="O16" i="1"/>
  <c r="M16" i="1"/>
  <c r="K16" i="1"/>
  <c r="I16" i="1"/>
  <c r="G16" i="1"/>
  <c r="E16" i="1"/>
  <c r="C16" i="1"/>
  <c r="Q7" i="1"/>
  <c r="O7" i="1"/>
  <c r="M7" i="1"/>
  <c r="K7" i="1"/>
  <c r="I7" i="1"/>
  <c r="G7" i="1"/>
  <c r="E7" i="1"/>
  <c r="C7" i="1"/>
</calcChain>
</file>

<file path=xl/sharedStrings.xml><?xml version="1.0" encoding="utf-8"?>
<sst xmlns="http://schemas.openxmlformats.org/spreadsheetml/2006/main" count="524" uniqueCount="38">
  <si>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</si>
  <si>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</si>
  <si>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</si>
  <si>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</si>
  <si>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</si>
  <si>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</si>
  <si>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</si>
  <si>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</si>
  <si>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</si>
  <si>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</si>
  <si>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</si>
  <si>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</si>
  <si>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</si>
  <si>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</si>
  <si>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</si>
  <si>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Ending balances before closing</t>
  </si>
  <si>
    <t>10.</t>
  </si>
  <si>
    <t>11.</t>
  </si>
  <si>
    <t>Closed revenue account</t>
  </si>
  <si>
    <t>Closed expense accounts</t>
  </si>
  <si>
    <t>Ending balances after closing</t>
  </si>
  <si>
    <t>Issue stock for cash</t>
  </si>
  <si>
    <t>Paid cash for rent</t>
  </si>
  <si>
    <t>Sold to customers for cash</t>
  </si>
  <si>
    <t>Purchased supplies on account</t>
  </si>
  <si>
    <t>Paid cash on account</t>
  </si>
  <si>
    <t>Sold to customers on credit</t>
  </si>
  <si>
    <t>Received cash on account</t>
  </si>
  <si>
    <t>Ending balances</t>
  </si>
  <si>
    <t>Transaction</t>
  </si>
  <si>
    <t>Liabilites</t>
  </si>
  <si>
    <t xml:space="preserve">Cash </t>
  </si>
  <si>
    <t>Common Stock</t>
  </si>
  <si>
    <t>Option 1: Presentation Mode</t>
  </si>
  <si>
    <t>Option 1: Interactive Mode</t>
  </si>
  <si>
    <t>Option 1: Alternate Color</t>
  </si>
  <si>
    <t>Option 2: Presentation Mode</t>
  </si>
  <si>
    <t>Option 2: Interactive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</si>
</sst>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 \(#,##0\)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scheme val="minor"/>
    </font>
    <font>
      <b/>
      <i/>
      <u/>
      <sz val="16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3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6E6E6"/>
        <bgColor indexed="64"/>
      </patternFill>
    </fill>
  </fills>
  <borders count="8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auto="1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/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/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ck">
        <color theme="3" tint="0.79998168889431442"/>
      </bottom>
      <diagonal/>
    </border>
    <border>
      <left/>
      <right style="thin">
        <color theme="3" tint="0.79998168889431442"/>
      </right>
      <top/>
      <bottom style="thick">
        <color theme="3" tint="0.79998168889431442"/>
      </bottom>
      <diagonal/>
    </border>
    <border>
      <left style="thin">
        <color theme="1" tint="0.499984740745262"/>
      </left>
      <right style="thin">
        <color theme="3" tint="0.79998168889431442"/>
      </right>
      <top/>
      <bottom style="thick">
        <color theme="3" tint="0.79998168889431442"/>
      </bottom>
      <diagonal/>
    </border>
    <border>
      <left style="thin">
        <color theme="1" tint="0.499984740745262"/>
      </left>
      <right style="thin">
        <color theme="3" tint="0.59999389629810485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3" tint="0.59999389629810485"/>
      </right>
      <top/>
      <bottom/>
      <diagonal/>
    </border>
    <border>
      <left style="thin">
        <color theme="1" tint="0.499984740745262"/>
      </left>
      <right style="thin">
        <color theme="3" tint="0.59999389629810485"/>
      </right>
      <top/>
      <bottom style="thin">
        <color theme="3" tint="0.79998168889431442"/>
      </bottom>
      <diagonal/>
    </border>
    <border>
      <left style="thin">
        <color theme="3" tint="0.59999389629810485"/>
      </left>
      <right/>
      <top style="thin">
        <color theme="1" tint="0.499984740745262"/>
      </top>
      <bottom/>
      <diagonal/>
    </border>
    <border>
      <left/>
      <right style="thin">
        <color theme="3" tint="0.59999389629810485"/>
      </right>
      <top style="thin">
        <color theme="1" tint="0.499984740745262"/>
      </top>
      <bottom/>
      <diagonal/>
    </border>
    <border>
      <left/>
      <right style="thin">
        <color theme="3" tint="0.59999389629810485"/>
      </right>
      <top/>
      <bottom/>
      <diagonal/>
    </border>
    <border>
      <left/>
      <right/>
      <top/>
      <bottom style="thin">
        <color theme="3" tint="0.59999389629810485"/>
      </bottom>
      <diagonal/>
    </border>
    <border>
      <left/>
      <right/>
      <top style="thin">
        <color theme="3" tint="0.59999389629810485"/>
      </top>
      <bottom style="thin">
        <color theme="3" tint="0.79998168889431442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79998168889431442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79998168889431442"/>
      </bottom>
      <diagonal/>
    </border>
    <border>
      <left/>
      <right/>
      <top style="thin">
        <color theme="3" tint="0.59999389629810485"/>
      </top>
      <bottom/>
      <diagonal/>
    </border>
    <border>
      <left/>
      <right style="thin">
        <color theme="1" tint="0.499984740745262"/>
      </right>
      <top style="thin">
        <color theme="3" tint="0.59999389629810485"/>
      </top>
      <bottom style="thin">
        <color theme="3" tint="0.79998168889431442"/>
      </bottom>
      <diagonal/>
    </border>
    <border>
      <left/>
      <right style="thin">
        <color theme="1" tint="0.499984740745262"/>
      </right>
      <top style="thin">
        <color theme="3" tint="0.59999389629810485"/>
      </top>
      <bottom/>
      <diagonal/>
    </border>
    <border>
      <left/>
      <right/>
      <top/>
      <bottom style="thick">
        <color theme="3" tint="0.79998168889431442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  <border>
      <left style="thin">
        <color theme="4" tint="0.59999389629810485"/>
      </left>
      <right/>
      <top/>
      <bottom/>
      <diagonal/>
    </border>
    <border>
      <left/>
      <right style="thin">
        <color theme="4" tint="0.59999389629810485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medium">
        <color theme="1" tint="0.499984740745262"/>
      </bottom>
      <diagonal/>
    </border>
    <border>
      <left/>
      <right style="thin">
        <color theme="0" tint="-0.34998626667073579"/>
      </right>
      <top/>
      <bottom style="medium">
        <color theme="1" tint="0.499984740745262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499984740745262"/>
      </top>
      <bottom/>
      <diagonal/>
    </border>
  </borders>
  <cellStyleXfs count="20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3">
    <xf numFmtId="0" fontId="0" fillId="0" borderId="0" xfId="0"/>
    <xf numFmtId="0" fontId="0" fillId="0" borderId="0" xfId="0" applyBorder="1"/>
    <xf numFmtId="0" fontId="6" fillId="0" borderId="0" xfId="0" applyFont="1"/>
    <xf numFmtId="0" fontId="3" fillId="0" borderId="0" xfId="0" applyFont="1"/>
    <xf numFmtId="37" fontId="8" fillId="0" borderId="0" xfId="135" applyNumberFormat="1" applyFont="1" applyBorder="1" applyAlignment="1">
      <alignment horizontal="left" vertical="center"/>
    </xf>
    <xf numFmtId="37" fontId="9" fillId="0" borderId="0" xfId="0" applyNumberFormat="1" applyFont="1" applyBorder="1" applyAlignment="1">
      <alignment horizontal="center" vertical="center"/>
    </xf>
    <xf numFmtId="37" fontId="3" fillId="0" borderId="0" xfId="135" applyNumberFormat="1" applyFont="1" applyBorder="1" applyAlignment="1">
      <alignment horizontal="center" vertical="center"/>
    </xf>
    <xf numFmtId="0" fontId="7" fillId="0" borderId="0" xfId="135" applyFont="1" applyFill="1" applyBorder="1" applyAlignment="1">
      <alignment horizontal="center" vertical="center"/>
    </xf>
    <xf numFmtId="0" fontId="7" fillId="0" borderId="0" xfId="135" quotePrefix="1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37" fontId="11" fillId="0" borderId="0" xfId="135" applyNumberFormat="1" applyFont="1" applyFill="1" applyBorder="1" applyAlignment="1">
      <alignment horizontal="center" vertical="center" wrapText="1"/>
    </xf>
    <xf numFmtId="37" fontId="11" fillId="0" borderId="5" xfId="135" applyNumberFormat="1" applyFont="1" applyFill="1" applyBorder="1" applyAlignment="1">
      <alignment vertical="center" wrapText="1"/>
    </xf>
    <xf numFmtId="37" fontId="11" fillId="0" borderId="3" xfId="135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Fill="1" applyBorder="1" applyAlignment="1"/>
    <xf numFmtId="37" fontId="8" fillId="0" borderId="0" xfId="135" quotePrefix="1" applyNumberFormat="1" applyFont="1" applyBorder="1" applyAlignment="1">
      <alignment horizontal="right" vertical="center"/>
    </xf>
    <xf numFmtId="37" fontId="0" fillId="2" borderId="1" xfId="0" applyNumberFormat="1" applyFont="1" applyFill="1" applyBorder="1" applyAlignment="1">
      <alignment horizontal="center" vertical="center"/>
    </xf>
    <xf numFmtId="0" fontId="8" fillId="0" borderId="0" xfId="0" applyFont="1" applyBorder="1"/>
    <xf numFmtId="0" fontId="7" fillId="0" borderId="2" xfId="135" applyFont="1" applyFill="1" applyBorder="1" applyAlignment="1">
      <alignment horizontal="center" vertical="center"/>
    </xf>
    <xf numFmtId="37" fontId="8" fillId="0" borderId="0" xfId="135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0" borderId="2" xfId="135" applyFont="1" applyFill="1" applyBorder="1" applyAlignment="1">
      <alignment horizontal="center" vertical="center"/>
    </xf>
    <xf numFmtId="0" fontId="3" fillId="0" borderId="0" xfId="0" applyFont="1" applyBorder="1"/>
    <xf numFmtId="0" fontId="3" fillId="5" borderId="2" xfId="135" quotePrefix="1" applyFont="1" applyFill="1" applyBorder="1" applyAlignment="1">
      <alignment horizontal="center"/>
    </xf>
    <xf numFmtId="0" fontId="3" fillId="5" borderId="2" xfId="135" applyFont="1" applyFill="1" applyBorder="1" applyAlignment="1">
      <alignment horizontal="center"/>
    </xf>
    <xf numFmtId="0" fontId="3" fillId="5" borderId="14" xfId="135" applyFont="1" applyFill="1" applyBorder="1" applyAlignment="1">
      <alignment horizontal="center"/>
    </xf>
    <xf numFmtId="37" fontId="8" fillId="5" borderId="0" xfId="135" applyNumberFormat="1" applyFont="1" applyFill="1" applyBorder="1" applyAlignment="1">
      <alignment horizontal="center" vertical="center" wrapText="1"/>
    </xf>
    <xf numFmtId="37" fontId="8" fillId="5" borderId="16" xfId="135" applyNumberFormat="1" applyFont="1" applyFill="1" applyBorder="1" applyAlignment="1">
      <alignment horizontal="center" vertical="center" wrapText="1"/>
    </xf>
    <xf numFmtId="37" fontId="8" fillId="5" borderId="17" xfId="135" applyNumberFormat="1" applyFont="1" applyFill="1" applyBorder="1" applyAlignment="1">
      <alignment horizontal="center" vertical="center" wrapText="1"/>
    </xf>
    <xf numFmtId="37" fontId="8" fillId="0" borderId="18" xfId="135" applyNumberFormat="1" applyFont="1" applyBorder="1" applyAlignment="1">
      <alignment horizontal="left" vertical="center" indent="1"/>
    </xf>
    <xf numFmtId="164" fontId="8" fillId="0" borderId="19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37" fontId="8" fillId="0" borderId="14" xfId="135" applyNumberFormat="1" applyFont="1" applyBorder="1" applyAlignment="1">
      <alignment horizontal="left" vertical="center" indent="1"/>
    </xf>
    <xf numFmtId="164" fontId="8" fillId="0" borderId="2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164" fontId="8" fillId="0" borderId="24" xfId="0" applyNumberFormat="1" applyFont="1" applyBorder="1" applyAlignment="1">
      <alignment horizontal="center" vertical="center"/>
    </xf>
    <xf numFmtId="37" fontId="8" fillId="0" borderId="24" xfId="0" applyNumberFormat="1" applyFont="1" applyBorder="1" applyAlignment="1">
      <alignment horizontal="center" vertical="center"/>
    </xf>
    <xf numFmtId="37" fontId="8" fillId="6" borderId="0" xfId="135" applyNumberFormat="1" applyFont="1" applyFill="1" applyBorder="1" applyAlignment="1">
      <alignment horizontal="center" vertical="center" wrapText="1"/>
    </xf>
    <xf numFmtId="0" fontId="7" fillId="6" borderId="2" xfId="135" applyFont="1" applyFill="1" applyBorder="1" applyAlignment="1">
      <alignment horizontal="center" vertical="center"/>
    </xf>
    <xf numFmtId="0" fontId="7" fillId="6" borderId="2" xfId="135" applyFont="1" applyFill="1" applyBorder="1" applyAlignment="1">
      <alignment vertical="center"/>
    </xf>
    <xf numFmtId="0" fontId="7" fillId="6" borderId="0" xfId="135" applyFont="1" applyFill="1" applyBorder="1" applyAlignment="1">
      <alignment vertical="center"/>
    </xf>
    <xf numFmtId="0" fontId="3" fillId="5" borderId="0" xfId="135" quotePrefix="1" applyFont="1" applyFill="1" applyBorder="1" applyAlignment="1">
      <alignment horizontal="center"/>
    </xf>
    <xf numFmtId="0" fontId="7" fillId="6" borderId="0" xfId="135" quotePrefix="1" applyFont="1" applyFill="1" applyBorder="1" applyAlignment="1">
      <alignment horizontal="center"/>
    </xf>
    <xf numFmtId="37" fontId="8" fillId="0" borderId="25" xfId="135" applyNumberFormat="1" applyFont="1" applyBorder="1" applyAlignment="1">
      <alignment horizontal="left" vertical="center" indent="1"/>
    </xf>
    <xf numFmtId="37" fontId="8" fillId="0" borderId="0" xfId="135" applyNumberFormat="1" applyFont="1" applyBorder="1" applyAlignment="1">
      <alignment horizontal="left" vertical="center" indent="1"/>
    </xf>
    <xf numFmtId="37" fontId="8" fillId="0" borderId="26" xfId="135" applyNumberFormat="1" applyFont="1" applyBorder="1" applyAlignment="1">
      <alignment horizontal="left" vertical="center" indent="1"/>
    </xf>
    <xf numFmtId="164" fontId="8" fillId="0" borderId="27" xfId="0" applyNumberFormat="1" applyFont="1" applyBorder="1" applyAlignment="1">
      <alignment horizontal="center" vertical="center"/>
    </xf>
    <xf numFmtId="164" fontId="8" fillId="0" borderId="29" xfId="0" applyNumberFormat="1" applyFont="1" applyBorder="1" applyAlignment="1">
      <alignment horizontal="center" vertical="center"/>
    </xf>
    <xf numFmtId="164" fontId="8" fillId="0" borderId="30" xfId="0" applyNumberFormat="1" applyFont="1" applyBorder="1" applyAlignment="1">
      <alignment horizontal="center" vertical="center"/>
    </xf>
    <xf numFmtId="0" fontId="3" fillId="7" borderId="0" xfId="0" applyFont="1" applyFill="1" applyBorder="1"/>
    <xf numFmtId="0" fontId="7" fillId="7" borderId="0" xfId="135" quotePrefix="1" applyFont="1" applyFill="1" applyBorder="1" applyAlignment="1">
      <alignment horizontal="center"/>
    </xf>
    <xf numFmtId="0" fontId="7" fillId="7" borderId="2" xfId="135" applyFont="1" applyFill="1" applyBorder="1" applyAlignment="1">
      <alignment vertical="center"/>
    </xf>
    <xf numFmtId="0" fontId="7" fillId="7" borderId="0" xfId="135" applyFont="1" applyFill="1" applyBorder="1" applyAlignment="1">
      <alignment vertical="center"/>
    </xf>
    <xf numFmtId="0" fontId="7" fillId="7" borderId="2" xfId="135" applyFont="1" applyFill="1" applyBorder="1" applyAlignment="1">
      <alignment horizontal="center" vertical="center"/>
    </xf>
    <xf numFmtId="37" fontId="8" fillId="7" borderId="0" xfId="135" applyNumberFormat="1" applyFont="1" applyFill="1" applyBorder="1" applyAlignment="1">
      <alignment horizontal="center" vertical="center" wrapText="1"/>
    </xf>
    <xf numFmtId="0" fontId="0" fillId="7" borderId="0" xfId="0" applyFill="1"/>
    <xf numFmtId="0" fontId="0" fillId="7" borderId="0" xfId="0" applyFill="1" applyBorder="1"/>
    <xf numFmtId="164" fontId="8" fillId="0" borderId="33" xfId="0" applyNumberFormat="1" applyFont="1" applyBorder="1" applyAlignment="1">
      <alignment horizontal="center" vertical="center"/>
    </xf>
    <xf numFmtId="37" fontId="8" fillId="0" borderId="33" xfId="135" applyNumberFormat="1" applyFont="1" applyBorder="1" applyAlignment="1">
      <alignment horizontal="left" vertical="center" indent="1"/>
    </xf>
    <xf numFmtId="164" fontId="8" fillId="0" borderId="32" xfId="0" applyNumberFormat="1" applyFont="1" applyBorder="1" applyAlignment="1">
      <alignment horizontal="center" vertical="center"/>
    </xf>
    <xf numFmtId="164" fontId="8" fillId="0" borderId="34" xfId="0" applyNumberFormat="1" applyFont="1" applyBorder="1" applyAlignment="1">
      <alignment horizontal="center" vertical="center"/>
    </xf>
    <xf numFmtId="37" fontId="8" fillId="0" borderId="32" xfId="135" applyNumberFormat="1" applyFont="1" applyBorder="1" applyAlignment="1">
      <alignment horizontal="left" vertical="center" indent="1"/>
    </xf>
    <xf numFmtId="164" fontId="8" fillId="0" borderId="35" xfId="0" applyNumberFormat="1" applyFont="1" applyBorder="1" applyAlignment="1">
      <alignment horizontal="center" vertical="center"/>
    </xf>
    <xf numFmtId="164" fontId="8" fillId="0" borderId="36" xfId="0" applyNumberFormat="1" applyFont="1" applyBorder="1" applyAlignment="1">
      <alignment horizontal="center" vertical="center"/>
    </xf>
    <xf numFmtId="164" fontId="8" fillId="0" borderId="37" xfId="0" applyNumberFormat="1" applyFont="1" applyBorder="1" applyAlignment="1">
      <alignment horizontal="center" vertical="center"/>
    </xf>
    <xf numFmtId="0" fontId="8" fillId="0" borderId="37" xfId="0" applyFont="1" applyBorder="1" applyAlignment="1">
      <alignment vertical="center"/>
    </xf>
    <xf numFmtId="164" fontId="8" fillId="0" borderId="38" xfId="0" applyNumberFormat="1" applyFont="1" applyBorder="1" applyAlignment="1">
      <alignment horizontal="center" vertical="center"/>
    </xf>
    <xf numFmtId="37" fontId="8" fillId="0" borderId="37" xfId="0" applyNumberFormat="1" applyFont="1" applyBorder="1" applyAlignment="1">
      <alignment horizontal="center" vertical="center"/>
    </xf>
    <xf numFmtId="37" fontId="8" fillId="0" borderId="39" xfId="135" applyNumberFormat="1" applyFont="1" applyBorder="1" applyAlignment="1">
      <alignment horizontal="left" vertical="center" indent="1"/>
    </xf>
    <xf numFmtId="37" fontId="8" fillId="0" borderId="37" xfId="135" applyNumberFormat="1" applyFont="1" applyBorder="1" applyAlignment="1">
      <alignment horizontal="left" vertical="center" indent="1"/>
    </xf>
    <xf numFmtId="37" fontId="8" fillId="5" borderId="31" xfId="135" applyNumberFormat="1" applyFont="1" applyFill="1" applyBorder="1" applyAlignment="1">
      <alignment horizontal="center" vertical="center" wrapText="1"/>
    </xf>
    <xf numFmtId="0" fontId="3" fillId="5" borderId="46" xfId="135" applyFont="1" applyFill="1" applyBorder="1" applyAlignment="1">
      <alignment horizontal="center"/>
    </xf>
    <xf numFmtId="37" fontId="8" fillId="5" borderId="47" xfId="135" applyNumberFormat="1" applyFont="1" applyFill="1" applyBorder="1" applyAlignment="1">
      <alignment horizontal="center" vertical="center" wrapText="1"/>
    </xf>
    <xf numFmtId="37" fontId="8" fillId="5" borderId="48" xfId="135" applyNumberFormat="1" applyFont="1" applyFill="1" applyBorder="1" applyAlignment="1">
      <alignment horizontal="center" vertical="center" wrapText="1"/>
    </xf>
    <xf numFmtId="37" fontId="8" fillId="5" borderId="49" xfId="135" applyNumberFormat="1" applyFont="1" applyFill="1" applyBorder="1" applyAlignment="1">
      <alignment horizontal="center" vertical="center" wrapText="1"/>
    </xf>
    <xf numFmtId="0" fontId="3" fillId="5" borderId="50" xfId="135" applyFont="1" applyFill="1" applyBorder="1" applyAlignment="1">
      <alignment horizontal="center"/>
    </xf>
    <xf numFmtId="37" fontId="8" fillId="5" borderId="51" xfId="135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7" fontId="0" fillId="2" borderId="0" xfId="0" applyNumberFormat="1" applyFont="1" applyFill="1" applyBorder="1" applyAlignment="1">
      <alignment horizontal="center" vertical="center"/>
    </xf>
    <xf numFmtId="37" fontId="0" fillId="2" borderId="5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37" fontId="0" fillId="2" borderId="55" xfId="0" applyNumberFormat="1" applyFont="1" applyFill="1" applyBorder="1" applyAlignment="1">
      <alignment horizontal="center" vertical="center"/>
    </xf>
    <xf numFmtId="37" fontId="0" fillId="2" borderId="56" xfId="0" applyNumberFormat="1" applyFont="1" applyFill="1" applyBorder="1" applyAlignment="1">
      <alignment horizontal="center" vertical="center"/>
    </xf>
    <xf numFmtId="37" fontId="0" fillId="3" borderId="57" xfId="0" applyNumberFormat="1" applyFont="1" applyFill="1" applyBorder="1" applyAlignment="1">
      <alignment horizontal="center" vertical="center"/>
    </xf>
    <xf numFmtId="37" fontId="0" fillId="3" borderId="58" xfId="0" applyNumberFormat="1" applyFont="1" applyFill="1" applyBorder="1" applyAlignment="1">
      <alignment horizontal="center" vertical="center"/>
    </xf>
    <xf numFmtId="0" fontId="8" fillId="0" borderId="59" xfId="0" applyFont="1" applyBorder="1"/>
    <xf numFmtId="37" fontId="0" fillId="3" borderId="59" xfId="0" applyNumberFormat="1" applyFont="1" applyFill="1" applyBorder="1" applyAlignment="1">
      <alignment horizontal="center" vertical="center"/>
    </xf>
    <xf numFmtId="37" fontId="0" fillId="3" borderId="60" xfId="0" applyNumberFormat="1" applyFont="1" applyFill="1" applyBorder="1" applyAlignment="1">
      <alignment horizontal="center" vertical="center"/>
    </xf>
    <xf numFmtId="0" fontId="8" fillId="0" borderId="61" xfId="0" applyFont="1" applyBorder="1"/>
    <xf numFmtId="37" fontId="0" fillId="3" borderId="62" xfId="0" applyNumberFormat="1" applyFont="1" applyFill="1" applyBorder="1" applyAlignment="1">
      <alignment horizontal="center" vertical="center"/>
    </xf>
    <xf numFmtId="37" fontId="0" fillId="3" borderId="63" xfId="0" applyNumberFormat="1" applyFont="1" applyFill="1" applyBorder="1" applyAlignment="1">
      <alignment horizontal="center" vertical="center"/>
    </xf>
    <xf numFmtId="37" fontId="0" fillId="4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135" quotePrefix="1" applyFont="1" applyFill="1" applyBorder="1" applyAlignment="1">
      <alignment horizontal="center" vertical="center"/>
    </xf>
    <xf numFmtId="0" fontId="12" fillId="0" borderId="2" xfId="135" applyFont="1" applyFill="1" applyBorder="1" applyAlignment="1">
      <alignment horizontal="center" vertical="center"/>
    </xf>
    <xf numFmtId="0" fontId="12" fillId="0" borderId="0" xfId="135" applyFont="1" applyFill="1" applyBorder="1" applyAlignment="1">
      <alignment horizontal="center" vertical="center"/>
    </xf>
    <xf numFmtId="0" fontId="0" fillId="8" borderId="0" xfId="0" applyFill="1"/>
    <xf numFmtId="37" fontId="0" fillId="9" borderId="1" xfId="0" applyNumberFormat="1" applyFont="1" applyFill="1" applyBorder="1" applyAlignment="1">
      <alignment horizontal="center" vertical="center"/>
    </xf>
    <xf numFmtId="37" fontId="0" fillId="5" borderId="1" xfId="0" applyNumberFormat="1" applyFont="1" applyFill="1" applyBorder="1" applyAlignment="1">
      <alignment horizontal="center" vertical="center"/>
    </xf>
    <xf numFmtId="37" fontId="0" fillId="10" borderId="1" xfId="0" applyNumberFormat="1" applyFont="1" applyFill="1" applyBorder="1" applyAlignment="1">
      <alignment horizontal="center" vertical="center"/>
    </xf>
    <xf numFmtId="37" fontId="8" fillId="0" borderId="24" xfId="0" applyNumberFormat="1" applyFont="1" applyBorder="1" applyAlignment="1">
      <alignment horizontal="center" vertical="center"/>
    </xf>
    <xf numFmtId="37" fontId="8" fillId="0" borderId="64" xfId="135" applyNumberFormat="1" applyFont="1" applyBorder="1" applyAlignment="1">
      <alignment horizontal="left" vertical="center" indent="1"/>
    </xf>
    <xf numFmtId="37" fontId="8" fillId="0" borderId="65" xfId="135" applyNumberFormat="1" applyFont="1" applyBorder="1" applyAlignment="1">
      <alignment horizontal="left" vertical="center" indent="1"/>
    </xf>
    <xf numFmtId="0" fontId="7" fillId="0" borderId="2" xfId="135" applyFont="1" applyFill="1" applyBorder="1" applyAlignment="1">
      <alignment horizontal="center" vertical="center"/>
    </xf>
    <xf numFmtId="37" fontId="8" fillId="6" borderId="74" xfId="135" applyNumberFormat="1" applyFont="1" applyFill="1" applyBorder="1" applyAlignment="1">
      <alignment horizontal="center" vertical="center" wrapText="1"/>
    </xf>
    <xf numFmtId="37" fontId="8" fillId="6" borderId="75" xfId="135" applyNumberFormat="1" applyFont="1" applyFill="1" applyBorder="1" applyAlignment="1">
      <alignment horizontal="center" vertical="center" wrapText="1"/>
    </xf>
    <xf numFmtId="37" fontId="8" fillId="6" borderId="76" xfId="135" applyNumberFormat="1" applyFont="1" applyFill="1" applyBorder="1" applyAlignment="1">
      <alignment horizontal="center" vertical="center" wrapText="1"/>
    </xf>
    <xf numFmtId="0" fontId="7" fillId="6" borderId="72" xfId="135" applyFont="1" applyFill="1" applyBorder="1" applyAlignment="1">
      <alignment horizontal="center" vertical="center"/>
    </xf>
    <xf numFmtId="37" fontId="8" fillId="5" borderId="66" xfId="135" applyNumberFormat="1" applyFont="1" applyFill="1" applyBorder="1" applyAlignment="1">
      <alignment horizontal="center" vertical="center" wrapText="1"/>
    </xf>
    <xf numFmtId="37" fontId="8" fillId="5" borderId="7" xfId="135" applyNumberFormat="1" applyFont="1" applyFill="1" applyBorder="1" applyAlignment="1">
      <alignment horizontal="center" vertical="center" wrapText="1"/>
    </xf>
    <xf numFmtId="37" fontId="8" fillId="5" borderId="8" xfId="135" applyNumberFormat="1" applyFont="1" applyFill="1" applyBorder="1" applyAlignment="1">
      <alignment horizontal="center" vertical="center" wrapText="1"/>
    </xf>
    <xf numFmtId="37" fontId="14" fillId="5" borderId="0" xfId="135" applyNumberFormat="1" applyFont="1" applyFill="1" applyBorder="1" applyAlignment="1">
      <alignment horizontal="center" vertical="center" wrapText="1"/>
    </xf>
    <xf numFmtId="37" fontId="8" fillId="5" borderId="18" xfId="135" applyNumberFormat="1" applyFont="1" applyFill="1" applyBorder="1" applyAlignment="1">
      <alignment horizontal="center" vertical="center" wrapText="1"/>
    </xf>
    <xf numFmtId="37" fontId="8" fillId="5" borderId="67" xfId="135" applyNumberFormat="1" applyFont="1" applyFill="1" applyBorder="1" applyAlignment="1">
      <alignment horizontal="center" vertical="center" wrapText="1"/>
    </xf>
    <xf numFmtId="37" fontId="8" fillId="5" borderId="68" xfId="135" applyNumberFormat="1" applyFont="1" applyFill="1" applyBorder="1" applyAlignment="1">
      <alignment horizontal="center" vertical="center" wrapText="1"/>
    </xf>
    <xf numFmtId="37" fontId="14" fillId="5" borderId="2" xfId="135" applyNumberFormat="1" applyFont="1" applyFill="1" applyBorder="1" applyAlignment="1">
      <alignment horizontal="center" vertical="center" wrapText="1"/>
    </xf>
    <xf numFmtId="37" fontId="14" fillId="5" borderId="14" xfId="135" applyNumberFormat="1" applyFont="1" applyFill="1" applyBorder="1" applyAlignment="1">
      <alignment horizontal="center" vertical="center" wrapText="1"/>
    </xf>
    <xf numFmtId="0" fontId="7" fillId="0" borderId="2" xfId="135" applyFont="1" applyFill="1" applyBorder="1" applyAlignment="1">
      <alignment horizontal="center" vertical="center"/>
    </xf>
    <xf numFmtId="37" fontId="8" fillId="0" borderId="21" xfId="0" applyNumberFormat="1" applyFont="1" applyBorder="1" applyAlignment="1">
      <alignment horizontal="center" vertical="center"/>
    </xf>
    <xf numFmtId="37" fontId="8" fillId="0" borderId="23" xfId="0" applyNumberFormat="1" applyFont="1" applyBorder="1" applyAlignment="1">
      <alignment horizontal="center" vertical="center"/>
    </xf>
    <xf numFmtId="0" fontId="7" fillId="5" borderId="14" xfId="135" applyFont="1" applyFill="1" applyBorder="1" applyAlignment="1">
      <alignment horizontal="center"/>
    </xf>
    <xf numFmtId="0" fontId="7" fillId="5" borderId="2" xfId="135" applyFont="1" applyFill="1" applyBorder="1" applyAlignment="1">
      <alignment horizontal="center"/>
    </xf>
    <xf numFmtId="37" fontId="14" fillId="5" borderId="2" xfId="135" applyNumberFormat="1" applyFont="1" applyFill="1" applyBorder="1" applyAlignment="1">
      <alignment horizontal="center" vertical="center" wrapText="1"/>
    </xf>
    <xf numFmtId="37" fontId="8" fillId="0" borderId="24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7" fillId="6" borderId="72" xfId="135" applyFont="1" applyFill="1" applyBorder="1" applyAlignment="1">
      <alignment horizontal="center" vertical="center"/>
    </xf>
    <xf numFmtId="0" fontId="0" fillId="0" borderId="77" xfId="0" applyBorder="1"/>
    <xf numFmtId="0" fontId="7" fillId="0" borderId="78" xfId="0" applyFont="1" applyFill="1" applyBorder="1" applyAlignment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2" fillId="0" borderId="0" xfId="0" applyFont="1" applyBorder="1" applyAlignment="1">
      <alignment horizontal="center" vertical="center" wrapText="1"/>
    </xf>
    <xf numFmtId="37" fontId="8" fillId="0" borderId="81" xfId="135" quotePrefix="1" applyNumberFormat="1" applyFont="1" applyBorder="1" applyAlignment="1">
      <alignment horizontal="right" vertical="center"/>
    </xf>
    <xf numFmtId="0" fontId="6" fillId="0" borderId="0" xfId="0" applyFont="1" applyBorder="1"/>
    <xf numFmtId="0" fontId="0" fillId="0" borderId="83" xfId="0" applyBorder="1"/>
    <xf numFmtId="0" fontId="6" fillId="0" borderId="84" xfId="0" applyFont="1" applyBorder="1"/>
    <xf numFmtId="0" fontId="0" fillId="0" borderId="84" xfId="0" applyBorder="1"/>
    <xf numFmtId="0" fontId="3" fillId="0" borderId="84" xfId="0" applyFont="1" applyBorder="1"/>
    <xf numFmtId="0" fontId="0" fillId="0" borderId="85" xfId="0" applyBorder="1"/>
    <xf numFmtId="37" fontId="8" fillId="0" borderId="0" xfId="135" applyNumberFormat="1" applyFont="1" applyFill="1" applyBorder="1" applyAlignment="1">
      <alignment horizontal="center" vertical="center" wrapText="1"/>
    </xf>
    <xf numFmtId="0" fontId="12" fillId="0" borderId="0" xfId="135" applyFont="1" applyFill="1" applyBorder="1" applyAlignment="1">
      <alignment horizontal="center"/>
    </xf>
    <xf numFmtId="0" fontId="12" fillId="0" borderId="4" xfId="135" applyFont="1" applyFill="1" applyBorder="1" applyAlignment="1">
      <alignment horizontal="center" vertical="center"/>
    </xf>
    <xf numFmtId="0" fontId="12" fillId="0" borderId="2" xfId="135" applyFont="1" applyFill="1" applyBorder="1" applyAlignment="1">
      <alignment horizontal="center" vertical="center"/>
    </xf>
    <xf numFmtId="0" fontId="7" fillId="0" borderId="2" xfId="135" applyFont="1" applyFill="1" applyBorder="1" applyAlignment="1">
      <alignment horizontal="center" vertical="center"/>
    </xf>
    <xf numFmtId="0" fontId="7" fillId="0" borderId="4" xfId="135" applyFont="1" applyFill="1" applyBorder="1" applyAlignment="1">
      <alignment horizontal="center" vertical="center"/>
    </xf>
    <xf numFmtId="0" fontId="7" fillId="0" borderId="0" xfId="135" applyFont="1" applyFill="1" applyBorder="1" applyAlignment="1">
      <alignment horizontal="center"/>
    </xf>
    <xf numFmtId="37" fontId="8" fillId="0" borderId="78" xfId="135" applyNumberFormat="1" applyFont="1" applyFill="1" applyBorder="1" applyAlignment="1">
      <alignment horizontal="center" vertical="center" wrapText="1"/>
    </xf>
    <xf numFmtId="0" fontId="7" fillId="0" borderId="78" xfId="135" applyFont="1" applyFill="1" applyBorder="1" applyAlignment="1">
      <alignment horizontal="center"/>
    </xf>
    <xf numFmtId="0" fontId="7" fillId="0" borderId="79" xfId="135" applyFont="1" applyFill="1" applyBorder="1" applyAlignment="1">
      <alignment horizontal="center" vertical="center"/>
    </xf>
    <xf numFmtId="0" fontId="3" fillId="5" borderId="9" xfId="135" applyFont="1" applyFill="1" applyBorder="1" applyAlignment="1">
      <alignment horizontal="center"/>
    </xf>
    <xf numFmtId="0" fontId="3" fillId="5" borderId="10" xfId="135" applyFont="1" applyFill="1" applyBorder="1" applyAlignment="1">
      <alignment horizontal="center"/>
    </xf>
    <xf numFmtId="0" fontId="3" fillId="5" borderId="11" xfId="135" applyFont="1" applyFill="1" applyBorder="1" applyAlignment="1">
      <alignment horizontal="center"/>
    </xf>
    <xf numFmtId="0" fontId="3" fillId="5" borderId="2" xfId="135" applyFont="1" applyFill="1" applyBorder="1" applyAlignment="1">
      <alignment horizontal="center"/>
    </xf>
    <xf numFmtId="0" fontId="3" fillId="5" borderId="13" xfId="135" applyFont="1" applyFill="1" applyBorder="1" applyAlignment="1">
      <alignment horizontal="center"/>
    </xf>
    <xf numFmtId="37" fontId="8" fillId="0" borderId="20" xfId="0" applyNumberFormat="1" applyFont="1" applyBorder="1" applyAlignment="1">
      <alignment horizontal="center" vertical="center"/>
    </xf>
    <xf numFmtId="37" fontId="8" fillId="0" borderId="21" xfId="0" applyNumberFormat="1" applyFont="1" applyBorder="1" applyAlignment="1">
      <alignment horizontal="center" vertical="center"/>
    </xf>
    <xf numFmtId="37" fontId="8" fillId="0" borderId="23" xfId="0" applyNumberFormat="1" applyFont="1" applyBorder="1" applyAlignment="1">
      <alignment horizontal="center" vertical="center"/>
    </xf>
    <xf numFmtId="37" fontId="8" fillId="5" borderId="6" xfId="135" applyNumberFormat="1" applyFont="1" applyFill="1" applyBorder="1" applyAlignment="1">
      <alignment horizontal="center" vertical="center" wrapText="1"/>
    </xf>
    <xf numFmtId="37" fontId="8" fillId="5" borderId="12" xfId="135" applyNumberFormat="1" applyFont="1" applyFill="1" applyBorder="1" applyAlignment="1">
      <alignment horizontal="center" vertical="center" wrapText="1"/>
    </xf>
    <xf numFmtId="37" fontId="8" fillId="5" borderId="15" xfId="135" applyNumberFormat="1" applyFont="1" applyFill="1" applyBorder="1" applyAlignment="1">
      <alignment horizontal="center" vertical="center" wrapText="1"/>
    </xf>
    <xf numFmtId="37" fontId="8" fillId="5" borderId="40" xfId="135" applyNumberFormat="1" applyFont="1" applyFill="1" applyBorder="1" applyAlignment="1">
      <alignment horizontal="center" vertical="center" wrapText="1"/>
    </xf>
    <xf numFmtId="37" fontId="8" fillId="5" borderId="41" xfId="135" applyNumberFormat="1" applyFont="1" applyFill="1" applyBorder="1" applyAlignment="1">
      <alignment horizontal="center" vertical="center" wrapText="1"/>
    </xf>
    <xf numFmtId="37" fontId="8" fillId="5" borderId="42" xfId="135" applyNumberFormat="1" applyFont="1" applyFill="1" applyBorder="1" applyAlignment="1">
      <alignment horizontal="center" vertical="center" wrapText="1"/>
    </xf>
    <xf numFmtId="0" fontId="7" fillId="5" borderId="43" xfId="135" applyFont="1" applyFill="1" applyBorder="1" applyAlignment="1">
      <alignment horizontal="center"/>
    </xf>
    <xf numFmtId="0" fontId="7" fillId="5" borderId="7" xfId="135" applyFont="1" applyFill="1" applyBorder="1" applyAlignment="1">
      <alignment horizontal="center"/>
    </xf>
    <xf numFmtId="0" fontId="7" fillId="5" borderId="44" xfId="135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7" fillId="5" borderId="8" xfId="135" applyFont="1" applyFill="1" applyBorder="1" applyAlignment="1">
      <alignment horizontal="center"/>
    </xf>
    <xf numFmtId="0" fontId="3" fillId="5" borderId="7" xfId="135" applyFont="1" applyFill="1" applyBorder="1" applyAlignment="1">
      <alignment horizontal="center"/>
    </xf>
    <xf numFmtId="0" fontId="3" fillId="5" borderId="8" xfId="135" applyFont="1" applyFill="1" applyBorder="1" applyAlignment="1">
      <alignment horizontal="center"/>
    </xf>
    <xf numFmtId="0" fontId="3" fillId="5" borderId="0" xfId="135" applyFont="1" applyFill="1" applyBorder="1" applyAlignment="1">
      <alignment horizontal="center"/>
    </xf>
    <xf numFmtId="0" fontId="3" fillId="5" borderId="45" xfId="135" applyFont="1" applyFill="1" applyBorder="1" applyAlignment="1">
      <alignment horizontal="center"/>
    </xf>
    <xf numFmtId="0" fontId="3" fillId="5" borderId="50" xfId="135" applyFont="1" applyFill="1" applyBorder="1" applyAlignment="1">
      <alignment horizontal="center"/>
    </xf>
    <xf numFmtId="0" fontId="3" fillId="5" borderId="52" xfId="135" applyFont="1" applyFill="1" applyBorder="1" applyAlignment="1">
      <alignment horizontal="center"/>
    </xf>
    <xf numFmtId="37" fontId="8" fillId="0" borderId="34" xfId="0" applyNumberFormat="1" applyFont="1" applyBorder="1" applyAlignment="1">
      <alignment horizontal="center" vertical="center"/>
    </xf>
    <xf numFmtId="37" fontId="8" fillId="0" borderId="32" xfId="0" applyNumberFormat="1" applyFont="1" applyBorder="1" applyAlignment="1">
      <alignment horizontal="center" vertical="center"/>
    </xf>
    <xf numFmtId="37" fontId="8" fillId="0" borderId="37" xfId="0" applyNumberFormat="1" applyFont="1" applyBorder="1" applyAlignment="1">
      <alignment horizontal="center" vertical="center"/>
    </xf>
    <xf numFmtId="37" fontId="8" fillId="0" borderId="28" xfId="0" applyNumberFormat="1" applyFont="1" applyBorder="1" applyAlignment="1">
      <alignment horizontal="center" vertical="center"/>
    </xf>
    <xf numFmtId="0" fontId="7" fillId="6" borderId="72" xfId="135" applyFont="1" applyFill="1" applyBorder="1" applyAlignment="1">
      <alignment horizontal="center" vertical="center"/>
    </xf>
    <xf numFmtId="0" fontId="7" fillId="6" borderId="2" xfId="135" applyFont="1" applyFill="1" applyBorder="1" applyAlignment="1">
      <alignment horizontal="center" vertical="center"/>
    </xf>
    <xf numFmtId="0" fontId="7" fillId="6" borderId="73" xfId="135" applyFont="1" applyFill="1" applyBorder="1" applyAlignment="1">
      <alignment horizontal="center" vertical="center"/>
    </xf>
    <xf numFmtId="37" fontId="8" fillId="0" borderId="24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37" fontId="8" fillId="7" borderId="0" xfId="135" applyNumberFormat="1" applyFont="1" applyFill="1" applyBorder="1" applyAlignment="1">
      <alignment horizontal="center" vertical="center" wrapText="1"/>
    </xf>
    <xf numFmtId="0" fontId="7" fillId="6" borderId="69" xfId="135" applyFont="1" applyFill="1" applyBorder="1" applyAlignment="1">
      <alignment horizontal="center"/>
    </xf>
    <xf numFmtId="0" fontId="7" fillId="6" borderId="70" xfId="135" applyFont="1" applyFill="1" applyBorder="1" applyAlignment="1">
      <alignment horizontal="center"/>
    </xf>
    <xf numFmtId="0" fontId="7" fillId="6" borderId="71" xfId="135" applyFont="1" applyFill="1" applyBorder="1" applyAlignment="1">
      <alignment horizontal="center"/>
    </xf>
    <xf numFmtId="0" fontId="7" fillId="6" borderId="0" xfId="135" applyFont="1" applyFill="1" applyBorder="1" applyAlignment="1">
      <alignment horizontal="center"/>
    </xf>
    <xf numFmtId="0" fontId="7" fillId="7" borderId="0" xfId="135" applyFont="1" applyFill="1" applyBorder="1" applyAlignment="1">
      <alignment horizontal="center"/>
    </xf>
    <xf numFmtId="0" fontId="7" fillId="7" borderId="2" xfId="135" applyFont="1" applyFill="1" applyBorder="1" applyAlignment="1">
      <alignment horizontal="center" vertical="center"/>
    </xf>
    <xf numFmtId="37" fontId="14" fillId="5" borderId="66" xfId="135" applyNumberFormat="1" applyFont="1" applyFill="1" applyBorder="1" applyAlignment="1">
      <alignment horizontal="center" vertical="center" wrapText="1"/>
    </xf>
    <xf numFmtId="37" fontId="14" fillId="5" borderId="7" xfId="135" applyNumberFormat="1" applyFont="1" applyFill="1" applyBorder="1" applyAlignment="1">
      <alignment horizontal="center" vertical="center" wrapText="1"/>
    </xf>
    <xf numFmtId="37" fontId="14" fillId="5" borderId="8" xfId="135" applyNumberFormat="1" applyFont="1" applyFill="1" applyBorder="1" applyAlignment="1">
      <alignment horizontal="center" vertical="center" wrapText="1"/>
    </xf>
    <xf numFmtId="0" fontId="7" fillId="5" borderId="14" xfId="135" applyFont="1" applyFill="1" applyBorder="1" applyAlignment="1">
      <alignment horizontal="center"/>
    </xf>
    <xf numFmtId="0" fontId="7" fillId="5" borderId="2" xfId="135" applyFont="1" applyFill="1" applyBorder="1" applyAlignment="1">
      <alignment horizontal="center"/>
    </xf>
    <xf numFmtId="37" fontId="14" fillId="5" borderId="2" xfId="135" applyNumberFormat="1" applyFont="1" applyFill="1" applyBorder="1" applyAlignment="1">
      <alignment horizontal="center" vertical="center" wrapText="1"/>
    </xf>
    <xf numFmtId="37" fontId="14" fillId="5" borderId="13" xfId="135" applyNumberFormat="1" applyFont="1" applyFill="1" applyBorder="1" applyAlignment="1">
      <alignment horizontal="center" vertical="center" wrapText="1"/>
    </xf>
    <xf numFmtId="37" fontId="11" fillId="0" borderId="0" xfId="135" applyNumberFormat="1" applyFont="1" applyFill="1" applyBorder="1" applyAlignment="1">
      <alignment vertical="center" wrapText="1"/>
    </xf>
    <xf numFmtId="0" fontId="15" fillId="0" borderId="0" xfId="0" applyFont="1"/>
    <xf numFmtId="37" fontId="0" fillId="5" borderId="46" xfId="0" applyNumberFormat="1" applyFont="1" applyFill="1" applyBorder="1" applyAlignment="1">
      <alignment horizontal="center" vertical="center"/>
    </xf>
    <xf numFmtId="37" fontId="0" fillId="5" borderId="86" xfId="0" applyNumberFormat="1" applyFont="1" applyFill="1" applyBorder="1" applyAlignment="1">
      <alignment horizontal="center" vertical="center"/>
    </xf>
    <xf numFmtId="37" fontId="8" fillId="0" borderId="87" xfId="0" applyNumberFormat="1" applyFont="1" applyBorder="1" applyAlignment="1">
      <alignment horizontal="center" vertical="center"/>
    </xf>
  </cellXfs>
  <cellStyles count="20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Normal" xfId="0" builtinId="0"/>
    <cellStyle name="Normal 2" xfId="135"/>
  </cellStyles>
  <dxfs count="0"/>
  <tableStyles count="0" defaultTableStyle="TableStyleMedium9" defaultPivotStyle="PivotStyleMedium4"/>
  <colors>
    <mruColors>
      <color rgb="FFE6E6E6"/>
      <color rgb="FFDCDCDC"/>
      <color rgb="FFCCE3F2"/>
      <color rgb="FF33CCC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showGridLines="0" workbookViewId="0">
      <selection activeCell="V15" sqref="V15"/>
    </sheetView>
  </sheetViews>
  <sheetFormatPr baseColWidth="10" defaultColWidth="11" defaultRowHeight="15" x14ac:dyDescent="0"/>
  <cols>
    <col min="1" max="1" width="5.1640625" customWidth="1"/>
    <col min="2" max="2" width="38.83203125" style="2" customWidth="1"/>
    <col min="4" max="4" width="1.33203125" customWidth="1"/>
    <col min="6" max="6" width="2.6640625" style="3" customWidth="1"/>
    <col min="8" max="8" width="2.6640625" customWidth="1"/>
    <col min="10" max="10" width="1.33203125" customWidth="1"/>
    <col min="12" max="12" width="2.6640625" style="1" customWidth="1"/>
    <col min="14" max="14" width="1.83203125" customWidth="1"/>
    <col min="16" max="16" width="1.33203125" customWidth="1"/>
  </cols>
  <sheetData>
    <row r="1" spans="1:18" ht="22.5" customHeight="1" thickBot="1">
      <c r="A1" s="126"/>
      <c r="B1" s="146"/>
      <c r="C1" s="147"/>
      <c r="D1" s="147"/>
      <c r="E1" s="147"/>
      <c r="F1" s="147"/>
      <c r="G1" s="147"/>
      <c r="H1" s="147"/>
      <c r="I1" s="147"/>
      <c r="J1" s="147"/>
      <c r="K1" s="147"/>
      <c r="L1" s="127"/>
      <c r="M1" s="148" t="s">
        <v>8</v>
      </c>
      <c r="N1" s="148"/>
      <c r="O1" s="148"/>
      <c r="P1" s="148"/>
      <c r="Q1" s="148"/>
      <c r="R1" s="128"/>
    </row>
    <row r="2" spans="1:18" ht="22.5" customHeight="1" thickBot="1">
      <c r="A2" s="129"/>
      <c r="B2" s="139"/>
      <c r="C2" s="143" t="s">
        <v>0</v>
      </c>
      <c r="D2" s="143"/>
      <c r="E2" s="143"/>
      <c r="F2" s="8" t="s">
        <v>1</v>
      </c>
      <c r="G2" s="103" t="s">
        <v>2</v>
      </c>
      <c r="H2" s="8" t="s">
        <v>3</v>
      </c>
      <c r="I2" s="144" t="s">
        <v>4</v>
      </c>
      <c r="J2" s="144"/>
      <c r="K2" s="144"/>
      <c r="L2" s="9"/>
      <c r="M2" s="103" t="s">
        <v>5</v>
      </c>
      <c r="N2" s="7"/>
      <c r="O2" s="144" t="s">
        <v>6</v>
      </c>
      <c r="P2" s="144"/>
      <c r="Q2" s="144"/>
      <c r="R2" s="130"/>
    </row>
    <row r="3" spans="1:18" ht="40.5" customHeight="1">
      <c r="A3" s="129"/>
      <c r="B3" s="139"/>
      <c r="C3" s="10" t="s">
        <v>7</v>
      </c>
      <c r="D3" s="11"/>
      <c r="E3" s="10" t="s">
        <v>9</v>
      </c>
      <c r="F3" s="10" t="s">
        <v>1</v>
      </c>
      <c r="G3" s="10" t="s">
        <v>10</v>
      </c>
      <c r="H3" s="10" t="s">
        <v>3</v>
      </c>
      <c r="I3" s="12" t="s">
        <v>11</v>
      </c>
      <c r="J3" s="10"/>
      <c r="K3" s="131" t="s">
        <v>8</v>
      </c>
      <c r="L3" s="14"/>
      <c r="M3" s="10" t="s">
        <v>12</v>
      </c>
      <c r="N3" s="10"/>
      <c r="O3" s="10" t="s">
        <v>13</v>
      </c>
      <c r="P3" s="10"/>
      <c r="Q3" s="10" t="s">
        <v>14</v>
      </c>
      <c r="R3" s="130"/>
    </row>
    <row r="4" spans="1:18" ht="24.75" customHeight="1">
      <c r="A4" s="132"/>
      <c r="B4" s="4" t="s">
        <v>15</v>
      </c>
      <c r="C4" s="98">
        <v>5700</v>
      </c>
      <c r="D4" s="19"/>
      <c r="E4" s="98">
        <v>2100</v>
      </c>
      <c r="F4" s="80"/>
      <c r="G4" s="98">
        <v>500</v>
      </c>
      <c r="H4" s="80"/>
      <c r="I4" s="98">
        <v>4000</v>
      </c>
      <c r="J4" s="17"/>
      <c r="K4" s="98">
        <v>0</v>
      </c>
      <c r="L4" s="80"/>
      <c r="M4" s="98">
        <v>7300</v>
      </c>
      <c r="N4" s="5"/>
      <c r="O4" s="98">
        <v>-2800</v>
      </c>
      <c r="P4" s="6"/>
      <c r="Q4" s="98">
        <v>-1200</v>
      </c>
      <c r="R4" s="130"/>
    </row>
    <row r="5" spans="1:18" ht="24.75" customHeight="1">
      <c r="A5" s="132" t="s">
        <v>16</v>
      </c>
      <c r="B5" s="4" t="s">
        <v>18</v>
      </c>
      <c r="C5" s="98"/>
      <c r="D5" s="19"/>
      <c r="E5" s="98"/>
      <c r="F5" s="80"/>
      <c r="G5" s="98"/>
      <c r="H5" s="80"/>
      <c r="I5" s="98"/>
      <c r="J5" s="17"/>
      <c r="K5" s="98">
        <v>7300</v>
      </c>
      <c r="L5" s="80"/>
      <c r="M5" s="98">
        <v>-7300</v>
      </c>
      <c r="N5" s="5"/>
      <c r="O5" s="98"/>
      <c r="P5" s="6"/>
      <c r="Q5" s="98"/>
      <c r="R5" s="130"/>
    </row>
    <row r="6" spans="1:18" ht="24.75" customHeight="1">
      <c r="A6" s="132" t="s">
        <v>17</v>
      </c>
      <c r="B6" s="4" t="s">
        <v>19</v>
      </c>
      <c r="C6" s="98"/>
      <c r="D6" s="19"/>
      <c r="E6" s="98"/>
      <c r="F6" s="80"/>
      <c r="G6" s="98"/>
      <c r="H6" s="80"/>
      <c r="I6" s="98"/>
      <c r="J6" s="17"/>
      <c r="K6" s="98">
        <v>-4000</v>
      </c>
      <c r="L6" s="80"/>
      <c r="M6" s="98"/>
      <c r="N6" s="5"/>
      <c r="O6" s="98">
        <v>2800</v>
      </c>
      <c r="P6" s="6"/>
      <c r="Q6" s="98">
        <v>1200</v>
      </c>
      <c r="R6" s="130"/>
    </row>
    <row r="7" spans="1:18" ht="24.75" customHeight="1">
      <c r="A7" s="132"/>
      <c r="B7" s="4" t="s">
        <v>20</v>
      </c>
      <c r="C7" s="98">
        <f>SUM(C4,C5,C6)</f>
        <v>5700</v>
      </c>
      <c r="D7" s="19"/>
      <c r="E7" s="98">
        <f>SUM(E4,E5,E6)</f>
        <v>2100</v>
      </c>
      <c r="F7" s="80"/>
      <c r="G7" s="98">
        <f>SUM(G4,G5,G6)</f>
        <v>500</v>
      </c>
      <c r="H7" s="80"/>
      <c r="I7" s="98">
        <f>SUM(I4,I5,I6)</f>
        <v>4000</v>
      </c>
      <c r="J7" s="17"/>
      <c r="K7" s="98">
        <f>SUM(K4,K5,K6)</f>
        <v>3300</v>
      </c>
      <c r="L7" s="80"/>
      <c r="M7" s="98">
        <f>SUM(M4,M5,M6)</f>
        <v>0</v>
      </c>
      <c r="N7" s="5"/>
      <c r="O7" s="98">
        <f>SUM(O4,O5,O6)</f>
        <v>0</v>
      </c>
      <c r="P7" s="6"/>
      <c r="Q7" s="98">
        <f>SUM(Q4,Q5,Q6)</f>
        <v>0</v>
      </c>
      <c r="R7" s="130"/>
    </row>
    <row r="8" spans="1:18">
      <c r="A8" s="129"/>
      <c r="B8" s="133"/>
      <c r="C8" s="1"/>
      <c r="D8" s="1"/>
      <c r="E8" s="1"/>
      <c r="F8" s="22"/>
      <c r="G8" s="1"/>
      <c r="H8" s="1"/>
      <c r="I8" s="1"/>
      <c r="J8" s="1"/>
      <c r="K8" s="1"/>
      <c r="M8" s="1"/>
      <c r="N8" s="1"/>
      <c r="O8" s="1"/>
      <c r="P8" s="1"/>
      <c r="Q8" s="1"/>
      <c r="R8" s="130"/>
    </row>
    <row r="9" spans="1:18" ht="16.5" thickBot="1">
      <c r="A9" s="134"/>
      <c r="B9" s="135"/>
      <c r="C9" s="136"/>
      <c r="D9" s="136"/>
      <c r="E9" s="136"/>
      <c r="F9" s="137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8"/>
    </row>
    <row r="10" spans="1:18" ht="22.5" customHeight="1" thickBot="1">
      <c r="C10" s="145"/>
      <c r="D10" s="145"/>
      <c r="E10" s="145"/>
      <c r="F10" s="145"/>
      <c r="G10" s="145"/>
      <c r="H10" s="145"/>
      <c r="I10" s="145"/>
      <c r="J10" s="145"/>
      <c r="K10" s="145"/>
      <c r="L10" s="9"/>
      <c r="M10" s="144" t="s">
        <v>8</v>
      </c>
      <c r="N10" s="144"/>
      <c r="O10" s="144"/>
      <c r="P10" s="144"/>
      <c r="Q10" s="144"/>
    </row>
    <row r="11" spans="1:18" ht="22.5" customHeight="1" thickBot="1">
      <c r="C11" s="143" t="s">
        <v>0</v>
      </c>
      <c r="D11" s="143"/>
      <c r="E11" s="143"/>
      <c r="F11" s="8" t="s">
        <v>1</v>
      </c>
      <c r="G11" s="18" t="s">
        <v>2</v>
      </c>
      <c r="H11" s="8" t="s">
        <v>3</v>
      </c>
      <c r="I11" s="144" t="s">
        <v>4</v>
      </c>
      <c r="J11" s="144"/>
      <c r="K11" s="144"/>
      <c r="L11" s="9"/>
      <c r="M11" s="18" t="s">
        <v>5</v>
      </c>
      <c r="N11" s="7"/>
      <c r="O11" s="144" t="s">
        <v>6</v>
      </c>
      <c r="P11" s="144"/>
      <c r="Q11" s="144"/>
    </row>
    <row r="12" spans="1:18" ht="40.5" customHeight="1">
      <c r="C12" s="10" t="s">
        <v>7</v>
      </c>
      <c r="D12" s="11"/>
      <c r="E12" s="10" t="s">
        <v>9</v>
      </c>
      <c r="F12" s="10" t="s">
        <v>1</v>
      </c>
      <c r="G12" s="10" t="s">
        <v>10</v>
      </c>
      <c r="H12" s="10" t="s">
        <v>3</v>
      </c>
      <c r="I12" s="12" t="s">
        <v>11</v>
      </c>
      <c r="J12" s="10"/>
      <c r="K12" s="13" t="s">
        <v>8</v>
      </c>
      <c r="L12" s="14"/>
      <c r="M12" s="10" t="s">
        <v>12</v>
      </c>
      <c r="N12" s="10"/>
      <c r="O12" s="10" t="s">
        <v>13</v>
      </c>
      <c r="P12" s="10"/>
      <c r="Q12" s="10" t="s">
        <v>14</v>
      </c>
    </row>
    <row r="13" spans="1:18" ht="24.75" customHeight="1">
      <c r="A13" s="15"/>
      <c r="B13" s="4" t="s">
        <v>15</v>
      </c>
      <c r="C13" s="99">
        <v>5700</v>
      </c>
      <c r="D13" s="19"/>
      <c r="E13" s="99">
        <v>2100</v>
      </c>
      <c r="F13" s="20"/>
      <c r="G13" s="99">
        <v>500</v>
      </c>
      <c r="H13" s="20"/>
      <c r="I13" s="99">
        <v>4000</v>
      </c>
      <c r="J13" s="17"/>
      <c r="K13" s="99">
        <v>0</v>
      </c>
      <c r="L13" s="20"/>
      <c r="M13" s="99">
        <v>7300</v>
      </c>
      <c r="N13" s="5"/>
      <c r="O13" s="99">
        <v>-2800</v>
      </c>
      <c r="P13" s="6"/>
      <c r="Q13" s="99">
        <v>-1200</v>
      </c>
    </row>
    <row r="14" spans="1:18" ht="24.75" customHeight="1">
      <c r="A14" s="15" t="s">
        <v>16</v>
      </c>
      <c r="B14" s="4" t="s">
        <v>18</v>
      </c>
      <c r="C14" s="99"/>
      <c r="D14" s="19"/>
      <c r="E14" s="99"/>
      <c r="F14" s="20"/>
      <c r="G14" s="99"/>
      <c r="H14" s="20"/>
      <c r="I14" s="99"/>
      <c r="J14" s="17"/>
      <c r="K14" s="99">
        <v>7300</v>
      </c>
      <c r="L14" s="20"/>
      <c r="M14" s="99">
        <v>-7300</v>
      </c>
      <c r="N14" s="5"/>
      <c r="O14" s="99"/>
      <c r="P14" s="6"/>
      <c r="Q14" s="99"/>
    </row>
    <row r="15" spans="1:18" ht="24.75" customHeight="1">
      <c r="A15" s="15" t="s">
        <v>17</v>
      </c>
      <c r="B15" s="4" t="s">
        <v>19</v>
      </c>
      <c r="C15" s="99"/>
      <c r="D15" s="19"/>
      <c r="E15" s="99"/>
      <c r="F15" s="20"/>
      <c r="G15" s="99"/>
      <c r="H15" s="20"/>
      <c r="I15" s="99"/>
      <c r="J15" s="17"/>
      <c r="K15" s="99">
        <v>-4000</v>
      </c>
      <c r="L15" s="20"/>
      <c r="M15" s="99"/>
      <c r="N15" s="5"/>
      <c r="O15" s="99">
        <v>2800</v>
      </c>
      <c r="P15" s="6"/>
      <c r="Q15" s="99">
        <v>1200</v>
      </c>
    </row>
    <row r="16" spans="1:18" ht="24.75" customHeight="1">
      <c r="A16" s="15"/>
      <c r="B16" s="4" t="s">
        <v>20</v>
      </c>
      <c r="C16" s="99">
        <f>SUM(C13,C14,C15)</f>
        <v>5700</v>
      </c>
      <c r="D16" s="19"/>
      <c r="E16" s="99">
        <f>SUM(E13,E14,E15)</f>
        <v>2100</v>
      </c>
      <c r="F16" s="20"/>
      <c r="G16" s="99">
        <f>SUM(G13,G14,G15)</f>
        <v>500</v>
      </c>
      <c r="H16" s="20"/>
      <c r="I16" s="99">
        <f>SUM(I13,I14,I15)</f>
        <v>4000</v>
      </c>
      <c r="J16" s="17"/>
      <c r="K16" s="99">
        <f>SUM(K13,K14,K15)</f>
        <v>3300</v>
      </c>
      <c r="L16" s="20"/>
      <c r="M16" s="99">
        <f>SUM(M13,M14,M15)</f>
        <v>0</v>
      </c>
      <c r="N16" s="5"/>
      <c r="O16" s="99">
        <f>SUM(O13,O14,O15)</f>
        <v>0</v>
      </c>
      <c r="P16" s="6"/>
      <c r="Q16" s="99">
        <f>SUM(Q13,Q14,Q15)</f>
        <v>0</v>
      </c>
    </row>
    <row r="19" spans="1:17" ht="22.5" customHeight="1" thickBot="1">
      <c r="C19" s="145"/>
      <c r="D19" s="145"/>
      <c r="E19" s="145"/>
      <c r="F19" s="145"/>
      <c r="G19" s="145"/>
      <c r="H19" s="145"/>
      <c r="I19" s="145"/>
      <c r="J19" s="145"/>
      <c r="K19" s="145"/>
      <c r="L19" s="9"/>
      <c r="M19" s="144" t="s">
        <v>8</v>
      </c>
      <c r="N19" s="144"/>
      <c r="O19" s="144"/>
      <c r="P19" s="144"/>
      <c r="Q19" s="144"/>
    </row>
    <row r="20" spans="1:17" ht="22.5" customHeight="1" thickBot="1">
      <c r="C20" s="143" t="s">
        <v>0</v>
      </c>
      <c r="D20" s="143"/>
      <c r="E20" s="143"/>
      <c r="F20" s="8" t="s">
        <v>1</v>
      </c>
      <c r="G20" s="18" t="s">
        <v>2</v>
      </c>
      <c r="H20" s="8" t="s">
        <v>3</v>
      </c>
      <c r="I20" s="144" t="s">
        <v>4</v>
      </c>
      <c r="J20" s="144"/>
      <c r="K20" s="144"/>
      <c r="L20" s="9"/>
      <c r="M20" s="18" t="s">
        <v>5</v>
      </c>
      <c r="N20" s="7"/>
      <c r="O20" s="144" t="s">
        <v>6</v>
      </c>
      <c r="P20" s="144"/>
      <c r="Q20" s="144"/>
    </row>
    <row r="21" spans="1:17" ht="40.5" customHeight="1">
      <c r="C21" s="10" t="s">
        <v>7</v>
      </c>
      <c r="D21" s="11"/>
      <c r="E21" s="10" t="s">
        <v>9</v>
      </c>
      <c r="F21" s="10" t="s">
        <v>1</v>
      </c>
      <c r="G21" s="10" t="s">
        <v>10</v>
      </c>
      <c r="H21" s="10" t="s">
        <v>3</v>
      </c>
      <c r="I21" s="12" t="s">
        <v>11</v>
      </c>
      <c r="J21" s="10"/>
      <c r="K21" s="13" t="s">
        <v>8</v>
      </c>
      <c r="L21" s="14"/>
      <c r="M21" s="10" t="s">
        <v>12</v>
      </c>
      <c r="N21" s="10"/>
      <c r="O21" s="10" t="s">
        <v>13</v>
      </c>
      <c r="P21" s="10"/>
      <c r="Q21" s="10" t="s">
        <v>14</v>
      </c>
    </row>
    <row r="22" spans="1:17" ht="24.75" customHeight="1">
      <c r="A22" s="15"/>
      <c r="B22" s="4" t="s">
        <v>15</v>
      </c>
      <c r="C22" s="97">
        <v>5700</v>
      </c>
      <c r="D22" s="19"/>
      <c r="E22" s="97">
        <v>2100</v>
      </c>
      <c r="F22" s="20"/>
      <c r="G22" s="97">
        <v>500</v>
      </c>
      <c r="H22" s="20"/>
      <c r="I22" s="97">
        <v>4000</v>
      </c>
      <c r="J22" s="17"/>
      <c r="K22" s="97">
        <v>0</v>
      </c>
      <c r="L22" s="20"/>
      <c r="M22" s="97">
        <v>7300</v>
      </c>
      <c r="N22" s="5"/>
      <c r="O22" s="97">
        <v>-2800</v>
      </c>
      <c r="P22" s="6"/>
      <c r="Q22" s="97">
        <v>-1200</v>
      </c>
    </row>
    <row r="23" spans="1:17" ht="24.75" customHeight="1">
      <c r="A23" s="15" t="s">
        <v>16</v>
      </c>
      <c r="B23" s="4" t="s">
        <v>18</v>
      </c>
      <c r="C23" s="97"/>
      <c r="D23" s="19"/>
      <c r="E23" s="97"/>
      <c r="F23" s="20"/>
      <c r="G23" s="97"/>
      <c r="H23" s="20"/>
      <c r="I23" s="97"/>
      <c r="J23" s="17"/>
      <c r="K23" s="97">
        <v>7300</v>
      </c>
      <c r="L23" s="20"/>
      <c r="M23" s="97">
        <v>-7300</v>
      </c>
      <c r="N23" s="5"/>
      <c r="O23" s="97"/>
      <c r="P23" s="6"/>
      <c r="Q23" s="97"/>
    </row>
    <row r="24" spans="1:17" ht="24.75" customHeight="1">
      <c r="A24" s="15" t="s">
        <v>17</v>
      </c>
      <c r="B24" s="4" t="s">
        <v>19</v>
      </c>
      <c r="C24" s="97"/>
      <c r="D24" s="19"/>
      <c r="E24" s="97"/>
      <c r="F24" s="20"/>
      <c r="G24" s="97"/>
      <c r="H24" s="20"/>
      <c r="I24" s="97"/>
      <c r="J24" s="17"/>
      <c r="K24" s="97">
        <v>-4000</v>
      </c>
      <c r="L24" s="20"/>
      <c r="M24" s="97"/>
      <c r="N24" s="5"/>
      <c r="O24" s="97">
        <v>2800</v>
      </c>
      <c r="P24" s="6"/>
      <c r="Q24" s="97">
        <v>1200</v>
      </c>
    </row>
    <row r="25" spans="1:17" ht="24.75" customHeight="1">
      <c r="A25" s="15"/>
      <c r="B25" s="4" t="s">
        <v>20</v>
      </c>
      <c r="C25" s="97">
        <f>SUM(C22,C23,C24)</f>
        <v>5700</v>
      </c>
      <c r="D25" s="19"/>
      <c r="E25" s="97">
        <f>SUM(E22,E23,E24)</f>
        <v>2100</v>
      </c>
      <c r="F25" s="20"/>
      <c r="G25" s="97">
        <f>SUM(G22,G23,G24)</f>
        <v>500</v>
      </c>
      <c r="H25" s="20"/>
      <c r="I25" s="97">
        <f>SUM(I22,I23,I24)</f>
        <v>4000</v>
      </c>
      <c r="J25" s="17"/>
      <c r="K25" s="97">
        <f>SUM(K22,K23,K24)</f>
        <v>3300</v>
      </c>
      <c r="L25" s="20"/>
      <c r="M25" s="97">
        <f>SUM(M22,M23,M24)</f>
        <v>0</v>
      </c>
      <c r="N25" s="5"/>
      <c r="O25" s="97">
        <f>SUM(O22,O23,O24)</f>
        <v>0</v>
      </c>
      <c r="P25" s="6"/>
      <c r="Q25" s="97">
        <f>SUM(Q22,Q23,Q24)</f>
        <v>0</v>
      </c>
    </row>
    <row r="30" spans="1:17" ht="16.5" thickBot="1">
      <c r="B30" s="139"/>
      <c r="C30" s="145"/>
      <c r="D30" s="145"/>
      <c r="E30" s="145"/>
      <c r="F30" s="145"/>
      <c r="G30" s="145"/>
      <c r="H30" s="145"/>
      <c r="I30" s="145"/>
      <c r="J30" s="145"/>
      <c r="K30" s="145"/>
      <c r="L30" s="9"/>
      <c r="M30" s="144" t="s">
        <v>8</v>
      </c>
      <c r="N30" s="144"/>
      <c r="O30" s="144"/>
      <c r="P30" s="144"/>
      <c r="Q30" s="144"/>
    </row>
    <row r="31" spans="1:17" ht="16.5" thickBot="1">
      <c r="B31" s="139"/>
      <c r="C31" s="143" t="s">
        <v>0</v>
      </c>
      <c r="D31" s="143"/>
      <c r="E31" s="143"/>
      <c r="F31" s="8" t="s">
        <v>1</v>
      </c>
      <c r="G31" s="21" t="s">
        <v>2</v>
      </c>
      <c r="H31" s="8" t="s">
        <v>3</v>
      </c>
      <c r="I31" s="144" t="s">
        <v>4</v>
      </c>
      <c r="J31" s="144"/>
      <c r="K31" s="144"/>
      <c r="L31" s="9"/>
      <c r="M31" s="21" t="s">
        <v>5</v>
      </c>
      <c r="N31" s="7"/>
      <c r="O31" s="144" t="s">
        <v>6</v>
      </c>
      <c r="P31" s="144"/>
      <c r="Q31" s="144"/>
    </row>
    <row r="32" spans="1:17" ht="30">
      <c r="B32" s="139"/>
      <c r="C32" s="10" t="s">
        <v>7</v>
      </c>
      <c r="D32" s="11"/>
      <c r="E32" s="10" t="s">
        <v>9</v>
      </c>
      <c r="F32" s="10" t="s">
        <v>1</v>
      </c>
      <c r="G32" s="10" t="s">
        <v>10</v>
      </c>
      <c r="H32" s="10" t="s">
        <v>3</v>
      </c>
      <c r="I32" s="10" t="s">
        <v>11</v>
      </c>
      <c r="J32" s="10"/>
      <c r="K32" s="77" t="s">
        <v>8</v>
      </c>
      <c r="L32" s="14"/>
      <c r="M32" s="10" t="s">
        <v>12</v>
      </c>
      <c r="N32" s="10"/>
      <c r="O32" s="10" t="s">
        <v>13</v>
      </c>
      <c r="P32" s="10"/>
      <c r="Q32" s="10" t="s">
        <v>14</v>
      </c>
    </row>
    <row r="33" spans="1:17" ht="24" customHeight="1">
      <c r="A33" s="15"/>
      <c r="B33" s="4" t="s">
        <v>15</v>
      </c>
      <c r="C33" s="78">
        <v>5700</v>
      </c>
      <c r="D33" s="19"/>
      <c r="E33" s="79">
        <v>2100</v>
      </c>
      <c r="F33" s="80"/>
      <c r="G33" s="79">
        <v>500</v>
      </c>
      <c r="H33" s="80"/>
      <c r="I33" s="78">
        <v>4000</v>
      </c>
      <c r="J33" s="17"/>
      <c r="K33" s="78">
        <v>0</v>
      </c>
      <c r="L33" s="80"/>
      <c r="M33" s="78">
        <v>7300</v>
      </c>
      <c r="N33" s="5"/>
      <c r="O33" s="78">
        <v>-2800</v>
      </c>
      <c r="P33" s="6"/>
      <c r="Q33" s="78">
        <v>-1200</v>
      </c>
    </row>
    <row r="34" spans="1:17" ht="24" customHeight="1">
      <c r="A34" s="15" t="s">
        <v>16</v>
      </c>
      <c r="B34" s="4" t="s">
        <v>18</v>
      </c>
      <c r="C34" s="81"/>
      <c r="D34" s="19"/>
      <c r="E34" s="78"/>
      <c r="F34" s="80"/>
      <c r="G34" s="78"/>
      <c r="H34" s="80"/>
      <c r="I34" s="81"/>
      <c r="J34" s="17"/>
      <c r="K34" s="82">
        <v>7300</v>
      </c>
      <c r="L34" s="80"/>
      <c r="M34" s="82">
        <v>-7300</v>
      </c>
      <c r="N34" s="5"/>
      <c r="O34" s="82"/>
      <c r="P34" s="6"/>
      <c r="Q34" s="82"/>
    </row>
    <row r="35" spans="1:17" ht="24" customHeight="1">
      <c r="A35" s="15" t="s">
        <v>17</v>
      </c>
      <c r="B35" s="4" t="s">
        <v>19</v>
      </c>
      <c r="C35" s="78"/>
      <c r="D35" s="19"/>
      <c r="E35" s="82"/>
      <c r="F35" s="80"/>
      <c r="G35" s="81"/>
      <c r="H35" s="80"/>
      <c r="I35" s="81"/>
      <c r="J35" s="17"/>
      <c r="K35" s="82">
        <v>-4000</v>
      </c>
      <c r="L35" s="80"/>
      <c r="M35" s="82"/>
      <c r="N35" s="5"/>
      <c r="O35" s="82">
        <v>2800</v>
      </c>
      <c r="P35" s="6"/>
      <c r="Q35" s="82">
        <v>1200</v>
      </c>
    </row>
    <row r="36" spans="1:17" ht="24" customHeight="1">
      <c r="A36" s="15"/>
      <c r="B36" s="4" t="s">
        <v>20</v>
      </c>
      <c r="C36" s="82">
        <f>SUM(C33,C34,C35)</f>
        <v>5700</v>
      </c>
      <c r="D36" s="19"/>
      <c r="E36" s="82">
        <f>SUM(E33,E34,E35)</f>
        <v>2100</v>
      </c>
      <c r="F36" s="80"/>
      <c r="G36" s="78">
        <f>SUM(G33,G34,G35)</f>
        <v>500</v>
      </c>
      <c r="H36" s="80"/>
      <c r="I36" s="78">
        <f>SUM(I33,I34,I35)</f>
        <v>4000</v>
      </c>
      <c r="J36" s="17"/>
      <c r="K36" s="82">
        <f>SUM(K33,K34,K35)</f>
        <v>3300</v>
      </c>
      <c r="L36" s="80"/>
      <c r="M36" s="82">
        <f>SUM(M33,M34,M35)</f>
        <v>0</v>
      </c>
      <c r="N36" s="5"/>
      <c r="O36" s="82">
        <f>SUM(O33,O34,O35)</f>
        <v>0</v>
      </c>
      <c r="P36" s="6"/>
      <c r="Q36" s="82">
        <f>SUM(Q33,Q34,Q35)</f>
        <v>0</v>
      </c>
    </row>
    <row r="39" spans="1:17" ht="16.5" thickBot="1">
      <c r="B39" s="139"/>
      <c r="C39" s="145"/>
      <c r="D39" s="145"/>
      <c r="E39" s="145"/>
      <c r="F39" s="145"/>
      <c r="G39" s="145"/>
      <c r="H39" s="145"/>
      <c r="I39" s="145"/>
      <c r="J39" s="145"/>
      <c r="K39" s="145"/>
      <c r="L39" s="9"/>
      <c r="M39" s="144" t="s">
        <v>8</v>
      </c>
      <c r="N39" s="144"/>
      <c r="O39" s="144"/>
      <c r="P39" s="144"/>
      <c r="Q39" s="144"/>
    </row>
    <row r="40" spans="1:17" ht="16.5" thickBot="1">
      <c r="B40" s="139"/>
      <c r="C40" s="143" t="s">
        <v>0</v>
      </c>
      <c r="D40" s="143"/>
      <c r="E40" s="143"/>
      <c r="F40" s="8" t="s">
        <v>1</v>
      </c>
      <c r="G40" s="21" t="s">
        <v>2</v>
      </c>
      <c r="H40" s="8" t="s">
        <v>3</v>
      </c>
      <c r="I40" s="144" t="s">
        <v>4</v>
      </c>
      <c r="J40" s="144"/>
      <c r="K40" s="144"/>
      <c r="L40" s="9"/>
      <c r="M40" s="21" t="s">
        <v>5</v>
      </c>
      <c r="N40" s="7"/>
      <c r="O40" s="144" t="s">
        <v>6</v>
      </c>
      <c r="P40" s="144"/>
      <c r="Q40" s="144"/>
    </row>
    <row r="41" spans="1:17" ht="30">
      <c r="B41" s="139"/>
      <c r="C41" s="10" t="s">
        <v>7</v>
      </c>
      <c r="D41" s="11"/>
      <c r="E41" s="10" t="s">
        <v>9</v>
      </c>
      <c r="F41" s="10" t="s">
        <v>1</v>
      </c>
      <c r="G41" s="10" t="s">
        <v>10</v>
      </c>
      <c r="H41" s="10" t="s">
        <v>3</v>
      </c>
      <c r="I41" s="10" t="s">
        <v>11</v>
      </c>
      <c r="J41" s="10"/>
      <c r="K41" s="77" t="s">
        <v>8</v>
      </c>
      <c r="L41" s="14"/>
      <c r="M41" s="10" t="s">
        <v>12</v>
      </c>
      <c r="N41" s="10"/>
      <c r="O41" s="10" t="s">
        <v>13</v>
      </c>
      <c r="P41" s="10"/>
      <c r="Q41" s="10" t="s">
        <v>14</v>
      </c>
    </row>
    <row r="42" spans="1:17" ht="24" customHeight="1">
      <c r="A42" s="15"/>
      <c r="B42" s="4" t="s">
        <v>15</v>
      </c>
      <c r="C42" s="83">
        <v>5700</v>
      </c>
      <c r="D42" s="19"/>
      <c r="E42" s="83">
        <v>2100</v>
      </c>
      <c r="F42" s="80"/>
      <c r="G42" s="83">
        <v>500</v>
      </c>
      <c r="H42" s="80"/>
      <c r="I42" s="84">
        <v>4000</v>
      </c>
      <c r="J42" s="85"/>
      <c r="K42" s="83">
        <v>0</v>
      </c>
      <c r="L42" s="80"/>
      <c r="M42" s="83">
        <v>7300</v>
      </c>
      <c r="N42" s="5"/>
      <c r="O42" s="83">
        <v>-2800</v>
      </c>
      <c r="P42" s="6"/>
      <c r="Q42" s="83">
        <v>-1200</v>
      </c>
    </row>
    <row r="43" spans="1:17" ht="24" customHeight="1">
      <c r="A43" s="15" t="s">
        <v>16</v>
      </c>
      <c r="B43" s="4" t="s">
        <v>18</v>
      </c>
      <c r="C43" s="86"/>
      <c r="D43" s="19"/>
      <c r="E43" s="86"/>
      <c r="F43" s="80"/>
      <c r="G43" s="86"/>
      <c r="H43" s="80"/>
      <c r="I43" s="87"/>
      <c r="J43" s="88"/>
      <c r="K43" s="86">
        <v>7300</v>
      </c>
      <c r="L43" s="80"/>
      <c r="M43" s="86">
        <v>-7300</v>
      </c>
      <c r="N43" s="5"/>
      <c r="O43" s="86"/>
      <c r="P43" s="6"/>
      <c r="Q43" s="86"/>
    </row>
    <row r="44" spans="1:17" ht="24" customHeight="1">
      <c r="A44" s="15" t="s">
        <v>17</v>
      </c>
      <c r="B44" s="4" t="s">
        <v>19</v>
      </c>
      <c r="C44" s="86"/>
      <c r="D44" s="19"/>
      <c r="E44" s="86"/>
      <c r="F44" s="80"/>
      <c r="G44" s="86"/>
      <c r="H44" s="80"/>
      <c r="I44" s="87"/>
      <c r="J44" s="88"/>
      <c r="K44" s="86">
        <v>-4000</v>
      </c>
      <c r="L44" s="80"/>
      <c r="M44" s="86"/>
      <c r="N44" s="5"/>
      <c r="O44" s="86">
        <v>2800</v>
      </c>
      <c r="P44" s="6"/>
      <c r="Q44" s="86">
        <v>1200</v>
      </c>
    </row>
    <row r="45" spans="1:17" ht="24" customHeight="1">
      <c r="A45" s="15"/>
      <c r="B45" s="4" t="s">
        <v>20</v>
      </c>
      <c r="C45" s="89">
        <f>SUM(C42,C43,C44)</f>
        <v>5700</v>
      </c>
      <c r="D45" s="19"/>
      <c r="E45" s="89">
        <f>SUM(E42,E43,E44)</f>
        <v>2100</v>
      </c>
      <c r="F45" s="80"/>
      <c r="G45" s="89">
        <f>SUM(G42,G43,G44)</f>
        <v>500</v>
      </c>
      <c r="H45" s="80"/>
      <c r="I45" s="90">
        <f>SUM(I42,I43,I44)</f>
        <v>4000</v>
      </c>
      <c r="J45" s="85"/>
      <c r="K45" s="89">
        <f>SUM(K42,K43,K44)</f>
        <v>3300</v>
      </c>
      <c r="L45" s="80"/>
      <c r="M45" s="89">
        <f>SUM(M42,M43,M44)</f>
        <v>0</v>
      </c>
      <c r="N45" s="5"/>
      <c r="O45" s="89">
        <f>SUM(O42,O43,O44)</f>
        <v>0</v>
      </c>
      <c r="P45" s="6"/>
      <c r="Q45" s="89">
        <f>SUM(Q42,Q43,Q44)</f>
        <v>0</v>
      </c>
    </row>
    <row r="47" spans="1:17" ht="16.5" thickBot="1">
      <c r="C47" s="143" t="s">
        <v>0</v>
      </c>
      <c r="D47" s="143"/>
      <c r="E47" s="143"/>
      <c r="F47" s="8" t="s">
        <v>1</v>
      </c>
      <c r="G47" s="21" t="s">
        <v>2</v>
      </c>
      <c r="H47" s="8" t="s">
        <v>3</v>
      </c>
      <c r="I47" s="144" t="s">
        <v>4</v>
      </c>
      <c r="J47" s="144"/>
      <c r="K47" s="144"/>
      <c r="L47" s="9"/>
      <c r="M47" s="21" t="s">
        <v>5</v>
      </c>
      <c r="N47" s="7"/>
      <c r="O47" s="144" t="s">
        <v>6</v>
      </c>
      <c r="P47" s="144"/>
      <c r="Q47" s="144"/>
    </row>
    <row r="48" spans="1:17" ht="30">
      <c r="C48" s="10" t="s">
        <v>7</v>
      </c>
      <c r="D48" s="11"/>
      <c r="E48" s="10" t="s">
        <v>9</v>
      </c>
      <c r="F48" s="10" t="s">
        <v>1</v>
      </c>
      <c r="G48" s="10" t="s">
        <v>10</v>
      </c>
      <c r="H48" s="10" t="s">
        <v>3</v>
      </c>
      <c r="I48" s="10" t="s">
        <v>11</v>
      </c>
      <c r="J48" s="10"/>
      <c r="K48" s="77" t="s">
        <v>8</v>
      </c>
      <c r="L48" s="14"/>
      <c r="M48" s="10" t="s">
        <v>12</v>
      </c>
      <c r="N48" s="10"/>
      <c r="O48" s="10" t="s">
        <v>13</v>
      </c>
      <c r="P48" s="10"/>
      <c r="Q48" s="10" t="s">
        <v>14</v>
      </c>
    </row>
    <row r="49" spans="1:17" ht="24" customHeight="1">
      <c r="A49" s="15"/>
      <c r="B49" s="4" t="s">
        <v>15</v>
      </c>
      <c r="C49" s="91">
        <v>5700</v>
      </c>
      <c r="D49" s="19"/>
      <c r="E49" s="91">
        <v>2100</v>
      </c>
      <c r="F49" s="80"/>
      <c r="G49" s="91">
        <v>500</v>
      </c>
      <c r="H49" s="80"/>
      <c r="I49" s="91">
        <v>4000</v>
      </c>
      <c r="J49" s="17"/>
      <c r="K49" s="91">
        <v>0</v>
      </c>
      <c r="L49" s="80"/>
      <c r="M49" s="91">
        <v>7300</v>
      </c>
      <c r="N49" s="5"/>
      <c r="O49" s="91">
        <v>-2800</v>
      </c>
      <c r="P49" s="6"/>
      <c r="Q49" s="91">
        <v>-1200</v>
      </c>
    </row>
    <row r="50" spans="1:17" ht="24" customHeight="1">
      <c r="A50" s="15" t="s">
        <v>16</v>
      </c>
      <c r="B50" s="4" t="s">
        <v>18</v>
      </c>
      <c r="C50" s="91"/>
      <c r="D50" s="19"/>
      <c r="E50" s="91"/>
      <c r="F50" s="80"/>
      <c r="G50" s="91"/>
      <c r="H50" s="80"/>
      <c r="I50" s="91"/>
      <c r="J50" s="17"/>
      <c r="K50" s="91">
        <v>7300</v>
      </c>
      <c r="L50" s="80"/>
      <c r="M50" s="91">
        <v>-7300</v>
      </c>
      <c r="N50" s="5"/>
      <c r="O50" s="91"/>
      <c r="P50" s="6"/>
      <c r="Q50" s="91"/>
    </row>
    <row r="51" spans="1:17" ht="24" customHeight="1">
      <c r="A51" s="15" t="s">
        <v>17</v>
      </c>
      <c r="B51" s="4" t="s">
        <v>19</v>
      </c>
      <c r="C51" s="91"/>
      <c r="D51" s="19"/>
      <c r="E51" s="91"/>
      <c r="F51" s="80"/>
      <c r="G51" s="91"/>
      <c r="H51" s="80"/>
      <c r="I51" s="91"/>
      <c r="J51" s="17"/>
      <c r="K51" s="91">
        <v>-4000</v>
      </c>
      <c r="L51" s="80"/>
      <c r="M51" s="91"/>
      <c r="N51" s="5"/>
      <c r="O51" s="91">
        <v>2800</v>
      </c>
      <c r="P51" s="6"/>
      <c r="Q51" s="91">
        <v>1200</v>
      </c>
    </row>
    <row r="52" spans="1:17" ht="24" customHeight="1">
      <c r="A52" s="15"/>
      <c r="B52" s="4" t="s">
        <v>20</v>
      </c>
      <c r="C52" s="91">
        <f>SUM(C49,C50,C51)</f>
        <v>5700</v>
      </c>
      <c r="D52" s="19"/>
      <c r="E52" s="91">
        <f>SUM(E49,E50,E51)</f>
        <v>2100</v>
      </c>
      <c r="F52" s="80"/>
      <c r="G52" s="91">
        <f>SUM(G49,G50,G51)</f>
        <v>500</v>
      </c>
      <c r="H52" s="80"/>
      <c r="I52" s="91">
        <f>SUM(I49,I50,I51)</f>
        <v>4000</v>
      </c>
      <c r="J52" s="17"/>
      <c r="K52" s="91">
        <f>SUM(K49,K50,K51)</f>
        <v>3300</v>
      </c>
      <c r="L52" s="80"/>
      <c r="M52" s="91">
        <f>SUM(M49,M50,M51)</f>
        <v>0</v>
      </c>
      <c r="N52" s="5"/>
      <c r="O52" s="91">
        <f>SUM(O49,O50,O51)</f>
        <v>0</v>
      </c>
      <c r="P52" s="6"/>
      <c r="Q52" s="91">
        <f>SUM(Q49,Q50,Q51)</f>
        <v>0</v>
      </c>
    </row>
    <row r="55" spans="1:17" ht="16.5" thickBot="1">
      <c r="B55" s="139"/>
      <c r="C55" s="140"/>
      <c r="D55" s="140"/>
      <c r="E55" s="140"/>
      <c r="F55" s="140"/>
      <c r="G55" s="140"/>
      <c r="H55" s="140"/>
      <c r="I55" s="140"/>
      <c r="J55" s="140"/>
      <c r="K55" s="140"/>
      <c r="L55" s="92"/>
      <c r="M55" s="141" t="s">
        <v>8</v>
      </c>
      <c r="N55" s="141"/>
      <c r="O55" s="141"/>
      <c r="P55" s="141"/>
      <c r="Q55" s="141"/>
    </row>
    <row r="56" spans="1:17" ht="16.5" thickBot="1">
      <c r="B56" s="139"/>
      <c r="C56" s="142" t="s">
        <v>0</v>
      </c>
      <c r="D56" s="142"/>
      <c r="E56" s="142"/>
      <c r="F56" s="93" t="s">
        <v>1</v>
      </c>
      <c r="G56" s="94" t="s">
        <v>2</v>
      </c>
      <c r="H56" s="93" t="s">
        <v>3</v>
      </c>
      <c r="I56" s="141" t="s">
        <v>4</v>
      </c>
      <c r="J56" s="141"/>
      <c r="K56" s="141"/>
      <c r="L56" s="92"/>
      <c r="M56" s="94" t="s">
        <v>5</v>
      </c>
      <c r="N56" s="95"/>
      <c r="O56" s="141" t="s">
        <v>6</v>
      </c>
      <c r="P56" s="141"/>
      <c r="Q56" s="141"/>
    </row>
    <row r="57" spans="1:17" ht="30">
      <c r="B57" s="139"/>
      <c r="C57" s="10" t="s">
        <v>7</v>
      </c>
      <c r="D57" s="11"/>
      <c r="E57" s="10" t="s">
        <v>9</v>
      </c>
      <c r="F57" s="10" t="s">
        <v>1</v>
      </c>
      <c r="G57" s="10" t="s">
        <v>10</v>
      </c>
      <c r="H57" s="10" t="s">
        <v>3</v>
      </c>
      <c r="I57" s="10" t="s">
        <v>11</v>
      </c>
      <c r="J57" s="10"/>
      <c r="K57" s="77" t="s">
        <v>8</v>
      </c>
      <c r="L57" s="14"/>
      <c r="M57" s="10" t="s">
        <v>12</v>
      </c>
      <c r="N57" s="10"/>
      <c r="O57" s="10" t="s">
        <v>13</v>
      </c>
      <c r="P57" s="10"/>
      <c r="Q57" s="10" t="s">
        <v>14</v>
      </c>
    </row>
    <row r="58" spans="1:17" ht="25.5" customHeight="1">
      <c r="A58" s="15"/>
      <c r="B58" s="4" t="s">
        <v>15</v>
      </c>
      <c r="C58" s="83">
        <v>5700</v>
      </c>
      <c r="D58" s="19"/>
      <c r="E58" s="83">
        <v>2100</v>
      </c>
      <c r="F58" s="80"/>
      <c r="G58" s="83">
        <v>500</v>
      </c>
      <c r="H58" s="80"/>
      <c r="I58" s="84">
        <v>4000</v>
      </c>
      <c r="J58" s="85"/>
      <c r="K58" s="83">
        <v>0</v>
      </c>
      <c r="L58" s="80"/>
      <c r="M58" s="83">
        <v>7300</v>
      </c>
      <c r="N58" s="5"/>
      <c r="O58" s="83">
        <v>-2800</v>
      </c>
      <c r="P58" s="6"/>
      <c r="Q58" s="83">
        <v>-1200</v>
      </c>
    </row>
    <row r="59" spans="1:17" ht="25.5" customHeight="1">
      <c r="A59" s="15" t="s">
        <v>16</v>
      </c>
      <c r="B59" s="4" t="s">
        <v>18</v>
      </c>
      <c r="C59" s="86"/>
      <c r="D59" s="19"/>
      <c r="E59" s="86"/>
      <c r="F59" s="80"/>
      <c r="G59" s="86"/>
      <c r="H59" s="80"/>
      <c r="I59" s="87"/>
      <c r="J59" s="88"/>
      <c r="K59" s="86">
        <v>7300</v>
      </c>
      <c r="L59" s="80"/>
      <c r="M59" s="86">
        <v>-7300</v>
      </c>
      <c r="N59" s="5"/>
      <c r="O59" s="86"/>
      <c r="P59" s="6"/>
      <c r="Q59" s="86"/>
    </row>
    <row r="60" spans="1:17" ht="25.5" customHeight="1">
      <c r="A60" s="15" t="s">
        <v>17</v>
      </c>
      <c r="B60" s="4" t="s">
        <v>19</v>
      </c>
      <c r="C60" s="86"/>
      <c r="D60" s="19"/>
      <c r="E60" s="86"/>
      <c r="F60" s="80"/>
      <c r="G60" s="86"/>
      <c r="H60" s="80"/>
      <c r="I60" s="87"/>
      <c r="J60" s="88"/>
      <c r="K60" s="86">
        <v>-4000</v>
      </c>
      <c r="L60" s="80"/>
      <c r="M60" s="86"/>
      <c r="N60" s="5"/>
      <c r="O60" s="86">
        <v>2800</v>
      </c>
      <c r="P60" s="6"/>
      <c r="Q60" s="86">
        <v>1200</v>
      </c>
    </row>
    <row r="61" spans="1:17" ht="25.5" customHeight="1">
      <c r="A61" s="15"/>
      <c r="B61" s="4" t="s">
        <v>20</v>
      </c>
      <c r="C61" s="89">
        <f>SUM(C58,C59,C60)</f>
        <v>5700</v>
      </c>
      <c r="D61" s="19"/>
      <c r="E61" s="89">
        <f>SUM(E58,E59,E60)</f>
        <v>2100</v>
      </c>
      <c r="F61" s="80"/>
      <c r="G61" s="89">
        <f>SUM(G58,G59,G60)</f>
        <v>500</v>
      </c>
      <c r="H61" s="80"/>
      <c r="I61" s="90">
        <f>SUM(I58,I59,I60)</f>
        <v>4000</v>
      </c>
      <c r="J61" s="85"/>
      <c r="K61" s="89">
        <f>SUM(K58,K59,K60)</f>
        <v>3300</v>
      </c>
      <c r="L61" s="80"/>
      <c r="M61" s="89">
        <f>SUM(M58,M59,M60)</f>
        <v>0</v>
      </c>
      <c r="N61" s="5"/>
      <c r="O61" s="89">
        <f>SUM(O58,O59,O60)</f>
        <v>0</v>
      </c>
      <c r="P61" s="6"/>
      <c r="Q61" s="89">
        <f>SUM(Q58,Q59,Q60)</f>
        <v>0</v>
      </c>
    </row>
    <row r="62" spans="1:17" ht="9" customHeight="1">
      <c r="C62" s="96"/>
      <c r="D62" s="19"/>
      <c r="E62" s="96"/>
      <c r="F62" s="19"/>
      <c r="G62" s="96"/>
      <c r="H62" s="19"/>
      <c r="I62" s="96"/>
      <c r="J62" s="19"/>
      <c r="K62" s="96"/>
      <c r="L62" s="19"/>
      <c r="M62" s="96"/>
      <c r="N62" s="19"/>
      <c r="O62" s="96"/>
      <c r="P62" s="19"/>
      <c r="Q62" s="96"/>
    </row>
  </sheetData>
  <mergeCells count="37">
    <mergeCell ref="B1:B3"/>
    <mergeCell ref="C1:K1"/>
    <mergeCell ref="M1:Q1"/>
    <mergeCell ref="C2:E2"/>
    <mergeCell ref="I2:K2"/>
    <mergeCell ref="O2:Q2"/>
    <mergeCell ref="B30:B32"/>
    <mergeCell ref="C30:K30"/>
    <mergeCell ref="M30:Q30"/>
    <mergeCell ref="C31:E31"/>
    <mergeCell ref="I31:K31"/>
    <mergeCell ref="O31:Q31"/>
    <mergeCell ref="B39:B41"/>
    <mergeCell ref="C39:K39"/>
    <mergeCell ref="M39:Q39"/>
    <mergeCell ref="C40:E40"/>
    <mergeCell ref="I40:K40"/>
    <mergeCell ref="O40:Q40"/>
    <mergeCell ref="C47:E47"/>
    <mergeCell ref="I47:K47"/>
    <mergeCell ref="O47:Q47"/>
    <mergeCell ref="C10:K10"/>
    <mergeCell ref="M10:Q10"/>
    <mergeCell ref="C19:K19"/>
    <mergeCell ref="M19:Q19"/>
    <mergeCell ref="C11:E11"/>
    <mergeCell ref="I11:K11"/>
    <mergeCell ref="O11:Q11"/>
    <mergeCell ref="C20:E20"/>
    <mergeCell ref="I20:K20"/>
    <mergeCell ref="O20:Q20"/>
    <mergeCell ref="B55:B57"/>
    <mergeCell ref="C55:K55"/>
    <mergeCell ref="M55:Q55"/>
    <mergeCell ref="C56:E56"/>
    <mergeCell ref="I56:K56"/>
    <mergeCell ref="O56:Q5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showGridLines="0" workbookViewId="0">
      <selection activeCell="E30" sqref="E30"/>
    </sheetView>
  </sheetViews>
  <sheetFormatPr baseColWidth="10" defaultColWidth="11" defaultRowHeight="15" x14ac:dyDescent="0"/>
  <cols>
    <col min="1" max="1" width="5.1640625" customWidth="1"/>
    <col min="2" max="2" width="38.83203125" style="2" customWidth="1"/>
    <col min="4" max="4" width="1.33203125" customWidth="1"/>
    <col min="6" max="6" width="2.6640625" style="3" customWidth="1"/>
    <col min="8" max="8" width="2.6640625" customWidth="1"/>
    <col min="10" max="10" width="1.33203125" customWidth="1"/>
    <col min="12" max="12" width="2.6640625" style="1" customWidth="1"/>
    <col min="14" max="14" width="1.83203125" customWidth="1"/>
    <col min="16" max="16" width="1.33203125" customWidth="1"/>
  </cols>
  <sheetData>
    <row r="1" spans="1:17" ht="22.5" customHeight="1" thickBot="1">
      <c r="B1" s="139"/>
      <c r="C1" s="145"/>
      <c r="D1" s="145"/>
      <c r="E1" s="145"/>
      <c r="F1" s="145"/>
      <c r="G1" s="145"/>
      <c r="H1" s="145"/>
      <c r="I1" s="145"/>
      <c r="J1" s="145"/>
      <c r="K1" s="145"/>
      <c r="L1" s="9"/>
      <c r="M1" s="144" t="s">
        <v>8</v>
      </c>
      <c r="N1" s="144"/>
      <c r="O1" s="144"/>
      <c r="P1" s="144"/>
      <c r="Q1" s="144"/>
    </row>
    <row r="2" spans="1:17" ht="22.5" customHeight="1" thickBot="1">
      <c r="B2" s="139"/>
      <c r="C2" s="143" t="s">
        <v>0</v>
      </c>
      <c r="D2" s="143"/>
      <c r="E2" s="143"/>
      <c r="F2" s="8" t="s">
        <v>1</v>
      </c>
      <c r="G2" s="18" t="s">
        <v>2</v>
      </c>
      <c r="H2" s="8" t="s">
        <v>3</v>
      </c>
      <c r="I2" s="144" t="s">
        <v>4</v>
      </c>
      <c r="J2" s="144"/>
      <c r="K2" s="144"/>
      <c r="L2" s="9"/>
      <c r="M2" s="18" t="s">
        <v>5</v>
      </c>
      <c r="N2" s="7"/>
      <c r="O2" s="144" t="s">
        <v>6</v>
      </c>
      <c r="P2" s="144"/>
      <c r="Q2" s="144"/>
    </row>
    <row r="3" spans="1:17" ht="40.5" customHeight="1">
      <c r="B3" s="139"/>
      <c r="C3" s="10" t="s">
        <v>7</v>
      </c>
      <c r="D3" s="11"/>
      <c r="E3" s="10" t="s">
        <v>9</v>
      </c>
      <c r="F3" s="10" t="s">
        <v>1</v>
      </c>
      <c r="G3" s="10" t="s">
        <v>10</v>
      </c>
      <c r="H3" s="10" t="s">
        <v>3</v>
      </c>
      <c r="I3" s="12" t="s">
        <v>11</v>
      </c>
      <c r="J3" s="10"/>
      <c r="K3" s="13" t="s">
        <v>8</v>
      </c>
      <c r="L3" s="14"/>
      <c r="M3" s="10" t="s">
        <v>12</v>
      </c>
      <c r="N3" s="10"/>
      <c r="O3" s="10" t="s">
        <v>13</v>
      </c>
      <c r="P3" s="10"/>
      <c r="Q3" s="10" t="s">
        <v>14</v>
      </c>
    </row>
    <row r="4" spans="1:17" ht="22.5" customHeight="1">
      <c r="A4" s="15"/>
      <c r="B4" s="4" t="s">
        <v>15</v>
      </c>
      <c r="C4" s="16">
        <v>5700</v>
      </c>
      <c r="D4" s="19"/>
      <c r="E4" s="16">
        <v>2100</v>
      </c>
      <c r="F4" s="20"/>
      <c r="G4" s="16">
        <v>500</v>
      </c>
      <c r="H4" s="20"/>
      <c r="I4" s="16">
        <v>4000</v>
      </c>
      <c r="J4" s="17"/>
      <c r="K4" s="16">
        <v>0</v>
      </c>
      <c r="L4" s="20"/>
      <c r="M4" s="16">
        <v>7300</v>
      </c>
      <c r="N4" s="5"/>
      <c r="O4" s="16">
        <v>-2800</v>
      </c>
      <c r="P4" s="6"/>
      <c r="Q4" s="16">
        <v>-1200</v>
      </c>
    </row>
    <row r="5" spans="1:17" ht="22.5" customHeight="1">
      <c r="A5" s="15" t="s">
        <v>16</v>
      </c>
      <c r="B5" s="4" t="s">
        <v>18</v>
      </c>
      <c r="C5" s="16"/>
      <c r="D5" s="19"/>
      <c r="E5" s="16"/>
      <c r="F5" s="20"/>
      <c r="G5" s="16"/>
      <c r="H5" s="20"/>
      <c r="I5" s="16"/>
      <c r="J5" s="17"/>
      <c r="K5" s="16">
        <v>7300</v>
      </c>
      <c r="L5" s="20"/>
      <c r="M5" s="16">
        <v>-7300</v>
      </c>
      <c r="N5" s="5"/>
      <c r="O5" s="16"/>
      <c r="P5" s="6"/>
      <c r="Q5" s="16"/>
    </row>
    <row r="6" spans="1:17" ht="22.5" customHeight="1">
      <c r="A6" s="15" t="s">
        <v>17</v>
      </c>
      <c r="B6" s="4" t="s">
        <v>19</v>
      </c>
      <c r="C6" s="16"/>
      <c r="D6" s="19"/>
      <c r="E6" s="16"/>
      <c r="F6" s="20"/>
      <c r="G6" s="16"/>
      <c r="H6" s="20"/>
      <c r="I6" s="16"/>
      <c r="J6" s="17"/>
      <c r="K6" s="16">
        <v>-4000</v>
      </c>
      <c r="L6" s="20"/>
      <c r="M6" s="16"/>
      <c r="N6" s="5"/>
      <c r="O6" s="16">
        <v>2800</v>
      </c>
      <c r="P6" s="6"/>
      <c r="Q6" s="16">
        <v>1200</v>
      </c>
    </row>
    <row r="7" spans="1:17" ht="22.5" customHeight="1">
      <c r="A7" s="15"/>
      <c r="B7" s="4" t="s">
        <v>20</v>
      </c>
      <c r="C7" s="16">
        <f>SUM(C4,C5,C6)</f>
        <v>5700</v>
      </c>
      <c r="D7" s="19"/>
      <c r="E7" s="16">
        <f>SUM(E4,E5,E6)</f>
        <v>2100</v>
      </c>
      <c r="F7" s="20"/>
      <c r="G7" s="16">
        <f>SUM(G4,G5,G6)</f>
        <v>500</v>
      </c>
      <c r="H7" s="20"/>
      <c r="I7" s="16">
        <f>SUM(I4,I5,I6)</f>
        <v>4000</v>
      </c>
      <c r="J7" s="17"/>
      <c r="K7" s="16">
        <f>SUM(K4,K5,K6)</f>
        <v>3300</v>
      </c>
      <c r="L7" s="20"/>
      <c r="M7" s="16">
        <f>SUM(M4,M5,M6)</f>
        <v>0</v>
      </c>
      <c r="N7" s="5"/>
      <c r="O7" s="16">
        <f>SUM(O4,O5,O6)</f>
        <v>0</v>
      </c>
      <c r="P7" s="6"/>
      <c r="Q7" s="16">
        <f>SUM(Q4,Q5,Q6)</f>
        <v>0</v>
      </c>
    </row>
  </sheetData>
  <mergeCells count="6">
    <mergeCell ref="B1:B3"/>
    <mergeCell ref="C1:K1"/>
    <mergeCell ref="M1:Q1"/>
    <mergeCell ref="C2:E2"/>
    <mergeCell ref="I2:K2"/>
    <mergeCell ref="O2:Q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workbookViewId="0">
      <selection activeCell="B19" sqref="B19:C19"/>
    </sheetView>
  </sheetViews>
  <sheetFormatPr baseColWidth="10" defaultColWidth="11" defaultRowHeight="15" x14ac:dyDescent="0"/>
  <cols>
    <col min="1" max="1" width="30.83203125" customWidth="1"/>
    <col min="4" max="4" width="2.1640625" bestFit="1" customWidth="1"/>
    <col min="6" max="6" width="2.1640625" bestFit="1" customWidth="1"/>
    <col min="9" max="9" width="2.6640625" style="1" customWidth="1"/>
  </cols>
  <sheetData>
    <row r="1" spans="1:12">
      <c r="A1" s="157" t="s">
        <v>29</v>
      </c>
      <c r="B1" s="164"/>
      <c r="C1" s="164"/>
      <c r="D1" s="164"/>
      <c r="E1" s="164"/>
      <c r="F1" s="164"/>
      <c r="G1" s="164"/>
      <c r="H1" s="168"/>
      <c r="I1" s="22"/>
      <c r="J1" s="149" t="s">
        <v>8</v>
      </c>
      <c r="K1" s="150"/>
      <c r="L1" s="151"/>
    </row>
    <row r="2" spans="1:12" ht="16.5" thickBot="1">
      <c r="A2" s="158"/>
      <c r="B2" s="152" t="s">
        <v>0</v>
      </c>
      <c r="C2" s="152"/>
      <c r="D2" s="23" t="s">
        <v>1</v>
      </c>
      <c r="E2" s="24" t="s">
        <v>2</v>
      </c>
      <c r="F2" s="23" t="s">
        <v>3</v>
      </c>
      <c r="G2" s="152" t="s">
        <v>4</v>
      </c>
      <c r="H2" s="153"/>
      <c r="I2" s="22"/>
      <c r="J2" s="25" t="s">
        <v>5</v>
      </c>
      <c r="K2" s="152" t="s">
        <v>6</v>
      </c>
      <c r="L2" s="153"/>
    </row>
    <row r="3" spans="1:12" ht="31.5">
      <c r="A3" s="159"/>
      <c r="B3" s="26" t="s">
        <v>7</v>
      </c>
      <c r="C3" s="26" t="s">
        <v>9</v>
      </c>
      <c r="D3" s="26" t="s">
        <v>1</v>
      </c>
      <c r="E3" s="26" t="s">
        <v>10</v>
      </c>
      <c r="F3" s="26" t="s">
        <v>3</v>
      </c>
      <c r="G3" s="26" t="s">
        <v>11</v>
      </c>
      <c r="H3" s="27" t="s">
        <v>8</v>
      </c>
      <c r="I3" s="22"/>
      <c r="J3" s="28" t="s">
        <v>12</v>
      </c>
      <c r="K3" s="26" t="s">
        <v>13</v>
      </c>
      <c r="L3" s="27" t="s">
        <v>14</v>
      </c>
    </row>
    <row r="4" spans="1:12" ht="26.25" customHeight="1">
      <c r="A4" s="29" t="s">
        <v>21</v>
      </c>
      <c r="B4" s="30">
        <v>5000</v>
      </c>
      <c r="C4" s="30"/>
      <c r="D4" s="154"/>
      <c r="E4" s="30"/>
      <c r="F4" s="154"/>
      <c r="G4" s="30">
        <v>5000</v>
      </c>
      <c r="H4" s="30"/>
      <c r="I4" s="31"/>
      <c r="J4" s="30"/>
      <c r="K4" s="30"/>
      <c r="L4" s="30"/>
    </row>
    <row r="5" spans="1:12" ht="26.25" customHeight="1">
      <c r="A5" s="29" t="s">
        <v>22</v>
      </c>
      <c r="B5" s="30">
        <v>-3000</v>
      </c>
      <c r="C5" s="30"/>
      <c r="D5" s="155"/>
      <c r="E5" s="30"/>
      <c r="F5" s="155"/>
      <c r="G5" s="30"/>
      <c r="H5" s="30"/>
      <c r="I5" s="31"/>
      <c r="J5" s="30"/>
      <c r="K5" s="30">
        <v>-3000</v>
      </c>
      <c r="L5" s="30"/>
    </row>
    <row r="6" spans="1:12" ht="26.25" customHeight="1">
      <c r="A6" s="29" t="s">
        <v>23</v>
      </c>
      <c r="B6" s="30">
        <v>1000</v>
      </c>
      <c r="C6" s="30"/>
      <c r="D6" s="155"/>
      <c r="E6" s="30"/>
      <c r="F6" s="155"/>
      <c r="G6" s="30"/>
      <c r="H6" s="30"/>
      <c r="I6" s="31"/>
      <c r="J6" s="30">
        <v>1000</v>
      </c>
      <c r="K6" s="30"/>
      <c r="L6" s="30"/>
    </row>
    <row r="7" spans="1:12" ht="26.25" customHeight="1">
      <c r="A7" s="29" t="s">
        <v>24</v>
      </c>
      <c r="B7" s="30"/>
      <c r="C7" s="30"/>
      <c r="D7" s="155"/>
      <c r="E7" s="30">
        <v>1000</v>
      </c>
      <c r="F7" s="155"/>
      <c r="G7" s="30"/>
      <c r="H7" s="30"/>
      <c r="I7" s="31"/>
      <c r="J7" s="30"/>
      <c r="K7" s="30"/>
      <c r="L7" s="30">
        <v>-1000</v>
      </c>
    </row>
    <row r="8" spans="1:12" ht="26.25" customHeight="1">
      <c r="A8" s="29" t="s">
        <v>25</v>
      </c>
      <c r="B8" s="30">
        <v>-1000</v>
      </c>
      <c r="C8" s="30"/>
      <c r="D8" s="155"/>
      <c r="E8" s="30">
        <v>-1000</v>
      </c>
      <c r="F8" s="155"/>
      <c r="G8" s="30"/>
      <c r="H8" s="30"/>
      <c r="I8" s="31"/>
      <c r="J8" s="30"/>
      <c r="K8" s="30"/>
      <c r="L8" s="30"/>
    </row>
    <row r="9" spans="1:12" ht="26.25" customHeight="1">
      <c r="A9" s="29" t="s">
        <v>26</v>
      </c>
      <c r="B9" s="30"/>
      <c r="C9" s="30">
        <v>500</v>
      </c>
      <c r="D9" s="155"/>
      <c r="E9" s="30"/>
      <c r="F9" s="155"/>
      <c r="G9" s="30"/>
      <c r="H9" s="30"/>
      <c r="I9" s="31"/>
      <c r="J9" s="30">
        <v>500</v>
      </c>
      <c r="K9" s="30"/>
      <c r="L9" s="30"/>
    </row>
    <row r="10" spans="1:12" ht="26.25" customHeight="1">
      <c r="A10" s="29" t="s">
        <v>27</v>
      </c>
      <c r="B10" s="30">
        <v>500</v>
      </c>
      <c r="C10" s="30">
        <v>-500</v>
      </c>
      <c r="D10" s="155"/>
      <c r="E10" s="30"/>
      <c r="F10" s="155"/>
      <c r="G10" s="30"/>
      <c r="H10" s="30"/>
      <c r="I10" s="31"/>
      <c r="J10" s="30"/>
      <c r="K10" s="30"/>
      <c r="L10" s="30"/>
    </row>
    <row r="11" spans="1:12" ht="26.25" customHeight="1">
      <c r="A11" s="29" t="s">
        <v>18</v>
      </c>
      <c r="B11" s="30"/>
      <c r="C11" s="30"/>
      <c r="D11" s="155"/>
      <c r="E11" s="30"/>
      <c r="F11" s="155"/>
      <c r="G11" s="30"/>
      <c r="H11" s="30">
        <f>-J11</f>
        <v>1500</v>
      </c>
      <c r="I11" s="31"/>
      <c r="J11" s="30">
        <f>-SUM(J4:J10)</f>
        <v>-1500</v>
      </c>
      <c r="K11" s="30"/>
      <c r="L11" s="30"/>
    </row>
    <row r="12" spans="1:12" ht="26.25" customHeight="1" thickBot="1">
      <c r="A12" s="32" t="s">
        <v>19</v>
      </c>
      <c r="B12" s="33"/>
      <c r="C12" s="33"/>
      <c r="D12" s="156"/>
      <c r="E12" s="33"/>
      <c r="F12" s="156"/>
      <c r="G12" s="33"/>
      <c r="H12" s="33">
        <f>-SUM(K12:L12)</f>
        <v>-4000</v>
      </c>
      <c r="I12" s="34"/>
      <c r="J12" s="33"/>
      <c r="K12" s="33">
        <f>-SUM(K4:K11)</f>
        <v>3000</v>
      </c>
      <c r="L12" s="33">
        <f>-SUM(L4:L11)</f>
        <v>1000</v>
      </c>
    </row>
    <row r="13" spans="1:12" ht="26.25" customHeight="1">
      <c r="A13" s="29" t="s">
        <v>28</v>
      </c>
      <c r="B13" s="35">
        <f>SUM(B4:B12)</f>
        <v>2500</v>
      </c>
      <c r="C13" s="35">
        <f>SUM(C4:C12)</f>
        <v>0</v>
      </c>
      <c r="D13" s="36"/>
      <c r="E13" s="35">
        <f>SUM(E4:E12)</f>
        <v>0</v>
      </c>
      <c r="F13" s="36"/>
      <c r="G13" s="35">
        <f>SUM(G4:G12)</f>
        <v>5000</v>
      </c>
      <c r="H13" s="35">
        <f>SUM(H4:H12)</f>
        <v>-2500</v>
      </c>
      <c r="I13" s="31"/>
      <c r="J13" s="35"/>
      <c r="K13" s="35"/>
      <c r="L13" s="35"/>
    </row>
    <row r="18" spans="1:12">
      <c r="A18" s="160" t="s">
        <v>29</v>
      </c>
      <c r="B18" s="163"/>
      <c r="C18" s="164"/>
      <c r="D18" s="164"/>
      <c r="E18" s="164"/>
      <c r="F18" s="164"/>
      <c r="G18" s="164"/>
      <c r="H18" s="165"/>
      <c r="I18" s="166"/>
      <c r="J18" s="169" t="s">
        <v>8</v>
      </c>
      <c r="K18" s="169"/>
      <c r="L18" s="170"/>
    </row>
    <row r="19" spans="1:12">
      <c r="A19" s="161"/>
      <c r="B19" s="171" t="s">
        <v>0</v>
      </c>
      <c r="C19" s="171"/>
      <c r="D19" s="41" t="s">
        <v>1</v>
      </c>
      <c r="E19" s="71" t="s">
        <v>2</v>
      </c>
      <c r="F19" s="41" t="s">
        <v>3</v>
      </c>
      <c r="G19" s="171" t="s">
        <v>4</v>
      </c>
      <c r="H19" s="172"/>
      <c r="I19" s="166"/>
      <c r="J19" s="75" t="s">
        <v>5</v>
      </c>
      <c r="K19" s="173" t="s">
        <v>6</v>
      </c>
      <c r="L19" s="174"/>
    </row>
    <row r="20" spans="1:12" ht="31.5">
      <c r="A20" s="162"/>
      <c r="B20" s="74" t="s">
        <v>7</v>
      </c>
      <c r="C20" s="72" t="s">
        <v>9</v>
      </c>
      <c r="D20" s="72" t="s">
        <v>1</v>
      </c>
      <c r="E20" s="70" t="s">
        <v>10</v>
      </c>
      <c r="F20" s="72" t="s">
        <v>3</v>
      </c>
      <c r="G20" s="72" t="s">
        <v>11</v>
      </c>
      <c r="H20" s="73" t="s">
        <v>8</v>
      </c>
      <c r="I20" s="166"/>
      <c r="J20" s="74" t="s">
        <v>12</v>
      </c>
      <c r="K20" s="72" t="s">
        <v>13</v>
      </c>
      <c r="L20" s="76" t="s">
        <v>14</v>
      </c>
    </row>
    <row r="21" spans="1:12" ht="24" customHeight="1">
      <c r="A21" s="58" t="s">
        <v>21</v>
      </c>
      <c r="B21" s="57">
        <v>5000</v>
      </c>
      <c r="C21" s="57"/>
      <c r="D21" s="175"/>
      <c r="E21" s="57"/>
      <c r="F21" s="175"/>
      <c r="G21" s="57">
        <v>5000</v>
      </c>
      <c r="H21" s="57"/>
      <c r="I21" s="166"/>
      <c r="J21" s="57"/>
      <c r="K21" s="57"/>
      <c r="L21" s="57"/>
    </row>
    <row r="22" spans="1:12" ht="24" customHeight="1">
      <c r="A22" s="58" t="s">
        <v>22</v>
      </c>
      <c r="B22" s="57">
        <v>-3000</v>
      </c>
      <c r="C22" s="57"/>
      <c r="D22" s="176"/>
      <c r="E22" s="59"/>
      <c r="F22" s="176"/>
      <c r="G22" s="57"/>
      <c r="H22" s="57"/>
      <c r="I22" s="166"/>
      <c r="J22" s="60"/>
      <c r="K22" s="60">
        <v>-3000</v>
      </c>
      <c r="L22" s="57"/>
    </row>
    <row r="23" spans="1:12" ht="24" customHeight="1">
      <c r="A23" s="61" t="s">
        <v>23</v>
      </c>
      <c r="B23" s="57">
        <v>1000</v>
      </c>
      <c r="C23" s="59"/>
      <c r="D23" s="176"/>
      <c r="E23" s="60"/>
      <c r="F23" s="176"/>
      <c r="G23" s="57"/>
      <c r="H23" s="57"/>
      <c r="I23" s="166"/>
      <c r="J23" s="60">
        <v>1000</v>
      </c>
      <c r="K23" s="60"/>
      <c r="L23" s="57"/>
    </row>
    <row r="24" spans="1:12" ht="24" customHeight="1">
      <c r="A24" s="58" t="s">
        <v>24</v>
      </c>
      <c r="B24" s="57"/>
      <c r="C24" s="57"/>
      <c r="D24" s="176"/>
      <c r="E24" s="60">
        <v>1000</v>
      </c>
      <c r="F24" s="176"/>
      <c r="G24" s="59"/>
      <c r="H24" s="59"/>
      <c r="I24" s="166"/>
      <c r="J24" s="60"/>
      <c r="K24" s="60"/>
      <c r="L24" s="57">
        <v>-1000</v>
      </c>
    </row>
    <row r="25" spans="1:12" ht="24" customHeight="1">
      <c r="A25" s="58" t="s">
        <v>25</v>
      </c>
      <c r="B25" s="57">
        <v>-1000</v>
      </c>
      <c r="C25" s="57"/>
      <c r="D25" s="176"/>
      <c r="E25" s="60">
        <v>-1000</v>
      </c>
      <c r="F25" s="176"/>
      <c r="G25" s="57"/>
      <c r="H25" s="60"/>
      <c r="I25" s="166"/>
      <c r="J25" s="60"/>
      <c r="K25" s="57"/>
      <c r="L25" s="57"/>
    </row>
    <row r="26" spans="1:12" ht="24" customHeight="1">
      <c r="A26" s="58" t="s">
        <v>26</v>
      </c>
      <c r="B26" s="57"/>
      <c r="C26" s="57">
        <v>500</v>
      </c>
      <c r="D26" s="176"/>
      <c r="E26" s="60"/>
      <c r="F26" s="176"/>
      <c r="G26" s="57"/>
      <c r="H26" s="60"/>
      <c r="I26" s="166"/>
      <c r="J26" s="60">
        <v>500</v>
      </c>
      <c r="K26" s="62"/>
      <c r="L26" s="57"/>
    </row>
    <row r="27" spans="1:12" ht="24" customHeight="1">
      <c r="A27" s="58" t="s">
        <v>27</v>
      </c>
      <c r="B27" s="57">
        <v>500</v>
      </c>
      <c r="C27" s="57">
        <v>-500</v>
      </c>
      <c r="D27" s="176"/>
      <c r="E27" s="60"/>
      <c r="F27" s="176"/>
      <c r="G27" s="57"/>
      <c r="H27" s="57"/>
      <c r="I27" s="166"/>
      <c r="J27" s="60"/>
      <c r="K27" s="57"/>
      <c r="L27" s="57"/>
    </row>
    <row r="28" spans="1:12" ht="24" customHeight="1">
      <c r="A28" s="58" t="s">
        <v>18</v>
      </c>
      <c r="B28" s="59"/>
      <c r="C28" s="57"/>
      <c r="D28" s="176"/>
      <c r="E28" s="57"/>
      <c r="F28" s="176"/>
      <c r="G28" s="57"/>
      <c r="H28" s="57">
        <f>-J28</f>
        <v>1500</v>
      </c>
      <c r="I28" s="166"/>
      <c r="J28" s="57">
        <f>-SUM(J21:J27)</f>
        <v>-1500</v>
      </c>
      <c r="K28" s="57"/>
      <c r="L28" s="57"/>
    </row>
    <row r="29" spans="1:12" ht="24" customHeight="1" thickBot="1">
      <c r="A29" s="69" t="s">
        <v>19</v>
      </c>
      <c r="B29" s="63"/>
      <c r="C29" s="64"/>
      <c r="D29" s="177"/>
      <c r="E29" s="64"/>
      <c r="F29" s="177"/>
      <c r="G29" s="64"/>
      <c r="H29" s="64">
        <f>-SUM(K29:L29)</f>
        <v>-4000</v>
      </c>
      <c r="I29" s="167"/>
      <c r="J29" s="64"/>
      <c r="K29" s="66">
        <f>-SUM(K21:K28)</f>
        <v>3000</v>
      </c>
      <c r="L29" s="66">
        <f>-SUM(L21:L28)</f>
        <v>1000</v>
      </c>
    </row>
    <row r="30" spans="1:12" ht="24" customHeight="1" thickTop="1" thickBot="1">
      <c r="A30" s="68" t="s">
        <v>28</v>
      </c>
      <c r="B30" s="64">
        <f>SUM(B21:B29)</f>
        <v>2500</v>
      </c>
      <c r="C30" s="64">
        <f>SUM(C21:C29)</f>
        <v>0</v>
      </c>
      <c r="D30" s="67"/>
      <c r="E30" s="64">
        <f>SUM(E21:E29)</f>
        <v>0</v>
      </c>
      <c r="F30" s="67"/>
      <c r="G30" s="64">
        <f>SUM(G21:G29)</f>
        <v>5000</v>
      </c>
      <c r="H30" s="64">
        <f>SUM(H21:H29)</f>
        <v>-2500</v>
      </c>
      <c r="I30" s="65"/>
      <c r="J30" s="64"/>
      <c r="K30" s="64"/>
      <c r="L30" s="64"/>
    </row>
    <row r="31" spans="1:12" ht="16.5" thickTop="1"/>
  </sheetData>
  <mergeCells count="17">
    <mergeCell ref="J18:L18"/>
    <mergeCell ref="B19:C19"/>
    <mergeCell ref="G19:H19"/>
    <mergeCell ref="K19:L19"/>
    <mergeCell ref="D21:D29"/>
    <mergeCell ref="F21:F29"/>
    <mergeCell ref="A1:A3"/>
    <mergeCell ref="A18:A20"/>
    <mergeCell ref="B18:H18"/>
    <mergeCell ref="I18:I29"/>
    <mergeCell ref="B1:H1"/>
    <mergeCell ref="J1:L1"/>
    <mergeCell ref="B2:C2"/>
    <mergeCell ref="G2:H2"/>
    <mergeCell ref="K2:L2"/>
    <mergeCell ref="D4:D12"/>
    <mergeCell ref="F4:F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showGridLines="0" topLeftCell="A33" workbookViewId="0">
      <selection activeCell="A47" sqref="A47:L75"/>
    </sheetView>
  </sheetViews>
  <sheetFormatPr baseColWidth="10" defaultColWidth="11" defaultRowHeight="15" x14ac:dyDescent="0"/>
  <cols>
    <col min="1" max="1" width="30.83203125" customWidth="1"/>
    <col min="4" max="4" width="2.1640625" bestFit="1" customWidth="1"/>
    <col min="6" max="6" width="2.1640625" bestFit="1" customWidth="1"/>
    <col min="9" max="9" width="2.6640625" style="1" customWidth="1"/>
  </cols>
  <sheetData>
    <row r="1" spans="1:12">
      <c r="A1" s="160" t="s">
        <v>29</v>
      </c>
      <c r="B1" s="163"/>
      <c r="C1" s="164"/>
      <c r="D1" s="164"/>
      <c r="E1" s="164"/>
      <c r="F1" s="164"/>
      <c r="G1" s="164"/>
      <c r="H1" s="165"/>
      <c r="I1" s="166"/>
      <c r="J1" s="169" t="s">
        <v>8</v>
      </c>
      <c r="K1" s="169"/>
      <c r="L1" s="170"/>
    </row>
    <row r="2" spans="1:12">
      <c r="A2" s="161"/>
      <c r="B2" s="171" t="s">
        <v>0</v>
      </c>
      <c r="C2" s="171"/>
      <c r="D2" s="41" t="s">
        <v>1</v>
      </c>
      <c r="E2" s="71" t="s">
        <v>2</v>
      </c>
      <c r="F2" s="41" t="s">
        <v>3</v>
      </c>
      <c r="G2" s="171" t="s">
        <v>4</v>
      </c>
      <c r="H2" s="172"/>
      <c r="I2" s="166"/>
      <c r="J2" s="75" t="s">
        <v>5</v>
      </c>
      <c r="K2" s="173" t="s">
        <v>6</v>
      </c>
      <c r="L2" s="174"/>
    </row>
    <row r="3" spans="1:12" ht="31.5">
      <c r="A3" s="162"/>
      <c r="B3" s="74" t="s">
        <v>7</v>
      </c>
      <c r="C3" s="72" t="s">
        <v>9</v>
      </c>
      <c r="D3" s="72" t="s">
        <v>1</v>
      </c>
      <c r="E3" s="70" t="s">
        <v>10</v>
      </c>
      <c r="F3" s="72" t="s">
        <v>3</v>
      </c>
      <c r="G3" s="72" t="s">
        <v>11</v>
      </c>
      <c r="H3" s="73" t="s">
        <v>8</v>
      </c>
      <c r="I3" s="166"/>
      <c r="J3" s="74" t="s">
        <v>12</v>
      </c>
      <c r="K3" s="72" t="s">
        <v>13</v>
      </c>
      <c r="L3" s="76" t="s">
        <v>14</v>
      </c>
    </row>
    <row r="4" spans="1:12" ht="26.25" customHeight="1">
      <c r="A4" s="58" t="s">
        <v>21</v>
      </c>
      <c r="B4" s="57">
        <v>5000</v>
      </c>
      <c r="C4" s="57"/>
      <c r="D4" s="175"/>
      <c r="E4" s="57"/>
      <c r="F4" s="175"/>
      <c r="G4" s="57">
        <v>5000</v>
      </c>
      <c r="H4" s="57"/>
      <c r="I4" s="166"/>
      <c r="J4" s="57"/>
      <c r="K4" s="57"/>
      <c r="L4" s="57"/>
    </row>
    <row r="5" spans="1:12" ht="26.25" customHeight="1">
      <c r="A5" s="58" t="s">
        <v>22</v>
      </c>
      <c r="B5" s="57">
        <v>-3000</v>
      </c>
      <c r="C5" s="57"/>
      <c r="D5" s="176"/>
      <c r="E5" s="59"/>
      <c r="F5" s="176"/>
      <c r="G5" s="57"/>
      <c r="H5" s="57"/>
      <c r="I5" s="166"/>
      <c r="J5" s="60"/>
      <c r="K5" s="60">
        <v>-3000</v>
      </c>
      <c r="L5" s="57"/>
    </row>
    <row r="6" spans="1:12" ht="26.25" customHeight="1">
      <c r="A6" s="61" t="s">
        <v>23</v>
      </c>
      <c r="B6" s="57">
        <v>1000</v>
      </c>
      <c r="C6" s="59"/>
      <c r="D6" s="176"/>
      <c r="E6" s="60"/>
      <c r="F6" s="176"/>
      <c r="G6" s="57"/>
      <c r="H6" s="57"/>
      <c r="I6" s="166"/>
      <c r="J6" s="60">
        <v>1000</v>
      </c>
      <c r="K6" s="60"/>
      <c r="L6" s="57"/>
    </row>
    <row r="7" spans="1:12" ht="26.25" customHeight="1">
      <c r="A7" s="58" t="s">
        <v>24</v>
      </c>
      <c r="B7" s="57"/>
      <c r="C7" s="57"/>
      <c r="D7" s="176"/>
      <c r="E7" s="60">
        <v>1000</v>
      </c>
      <c r="F7" s="176"/>
      <c r="G7" s="59"/>
      <c r="H7" s="59"/>
      <c r="I7" s="166"/>
      <c r="J7" s="60"/>
      <c r="K7" s="60"/>
      <c r="L7" s="57">
        <v>-1000</v>
      </c>
    </row>
    <row r="8" spans="1:12" ht="26.25" customHeight="1">
      <c r="A8" s="58" t="s">
        <v>25</v>
      </c>
      <c r="B8" s="57">
        <v>-1000</v>
      </c>
      <c r="C8" s="57"/>
      <c r="D8" s="176"/>
      <c r="E8" s="60">
        <v>-1000</v>
      </c>
      <c r="F8" s="176"/>
      <c r="G8" s="57"/>
      <c r="H8" s="60"/>
      <c r="I8" s="166"/>
      <c r="J8" s="60"/>
      <c r="K8" s="57"/>
      <c r="L8" s="57"/>
    </row>
    <row r="9" spans="1:12" ht="26.25" customHeight="1">
      <c r="A9" s="58" t="s">
        <v>26</v>
      </c>
      <c r="B9" s="57"/>
      <c r="C9" s="57">
        <v>500</v>
      </c>
      <c r="D9" s="176"/>
      <c r="E9" s="60"/>
      <c r="F9" s="176"/>
      <c r="G9" s="57"/>
      <c r="H9" s="60"/>
      <c r="I9" s="166"/>
      <c r="J9" s="60">
        <v>500</v>
      </c>
      <c r="K9" s="62"/>
      <c r="L9" s="57"/>
    </row>
    <row r="10" spans="1:12" ht="26.25" customHeight="1">
      <c r="A10" s="58" t="s">
        <v>27</v>
      </c>
      <c r="B10" s="57">
        <v>500</v>
      </c>
      <c r="C10" s="57">
        <v>-500</v>
      </c>
      <c r="D10" s="176"/>
      <c r="E10" s="60"/>
      <c r="F10" s="176"/>
      <c r="G10" s="57"/>
      <c r="H10" s="57"/>
      <c r="I10" s="166"/>
      <c r="J10" s="60"/>
      <c r="K10" s="57"/>
      <c r="L10" s="57"/>
    </row>
    <row r="11" spans="1:12" ht="26.25" customHeight="1">
      <c r="A11" s="58" t="s">
        <v>18</v>
      </c>
      <c r="B11" s="59"/>
      <c r="C11" s="57"/>
      <c r="D11" s="176"/>
      <c r="E11" s="57"/>
      <c r="F11" s="176"/>
      <c r="G11" s="57"/>
      <c r="H11" s="57">
        <f>-J11</f>
        <v>1500</v>
      </c>
      <c r="I11" s="166"/>
      <c r="J11" s="57">
        <f>-SUM(J4:J10)</f>
        <v>-1500</v>
      </c>
      <c r="K11" s="57"/>
      <c r="L11" s="57"/>
    </row>
    <row r="12" spans="1:12" ht="26.25" customHeight="1" thickBot="1">
      <c r="A12" s="69" t="s">
        <v>19</v>
      </c>
      <c r="B12" s="63"/>
      <c r="C12" s="64"/>
      <c r="D12" s="177"/>
      <c r="E12" s="64"/>
      <c r="F12" s="177"/>
      <c r="G12" s="64"/>
      <c r="H12" s="64">
        <f>-SUM(K12:L12)</f>
        <v>-4000</v>
      </c>
      <c r="I12" s="167"/>
      <c r="J12" s="64"/>
      <c r="K12" s="66">
        <f>-SUM(K4:K11)</f>
        <v>3000</v>
      </c>
      <c r="L12" s="66">
        <f>-SUM(L4:L11)</f>
        <v>1000</v>
      </c>
    </row>
    <row r="13" spans="1:12" ht="26.25" customHeight="1" thickTop="1" thickBot="1">
      <c r="A13" s="68" t="s">
        <v>28</v>
      </c>
      <c r="B13" s="64">
        <f>SUM(B4:B12)</f>
        <v>2500</v>
      </c>
      <c r="C13" s="64">
        <f>SUM(C4:C12)</f>
        <v>0</v>
      </c>
      <c r="D13" s="67"/>
      <c r="E13" s="64">
        <f>SUM(E4:E12)</f>
        <v>0</v>
      </c>
      <c r="F13" s="67"/>
      <c r="G13" s="64">
        <f>SUM(G4:G12)</f>
        <v>5000</v>
      </c>
      <c r="H13" s="64">
        <f>SUM(H4:H12)</f>
        <v>-2500</v>
      </c>
      <c r="I13" s="65"/>
      <c r="J13" s="64"/>
      <c r="K13" s="64"/>
      <c r="L13" s="64"/>
    </row>
    <row r="14" spans="1:12" ht="16.5" thickTop="1">
      <c r="H14" s="1"/>
      <c r="J14" s="1"/>
    </row>
    <row r="16" spans="1:12">
      <c r="A16" s="184" t="s">
        <v>29</v>
      </c>
      <c r="B16" s="189"/>
      <c r="C16" s="189"/>
      <c r="D16" s="189"/>
      <c r="E16" s="189"/>
      <c r="F16" s="189"/>
      <c r="G16" s="189"/>
      <c r="H16" s="189"/>
      <c r="I16" s="49"/>
      <c r="J16" s="189" t="s">
        <v>8</v>
      </c>
      <c r="K16" s="189"/>
      <c r="L16" s="189"/>
    </row>
    <row r="17" spans="1:12" ht="16.5" thickBot="1">
      <c r="A17" s="184"/>
      <c r="B17" s="190" t="s">
        <v>0</v>
      </c>
      <c r="C17" s="190"/>
      <c r="D17" s="50" t="s">
        <v>1</v>
      </c>
      <c r="E17" s="51" t="s">
        <v>2</v>
      </c>
      <c r="F17" s="52" t="s">
        <v>3</v>
      </c>
      <c r="G17" s="190" t="s">
        <v>4</v>
      </c>
      <c r="H17" s="190"/>
      <c r="I17" s="49"/>
      <c r="J17" s="53" t="s">
        <v>5</v>
      </c>
      <c r="K17" s="190" t="s">
        <v>6</v>
      </c>
      <c r="L17" s="190"/>
    </row>
    <row r="18" spans="1:12" ht="31.5">
      <c r="A18" s="184"/>
      <c r="B18" s="54" t="s">
        <v>7</v>
      </c>
      <c r="C18" s="54" t="s">
        <v>9</v>
      </c>
      <c r="D18" s="54" t="s">
        <v>1</v>
      </c>
      <c r="E18" s="54" t="s">
        <v>10</v>
      </c>
      <c r="F18" s="54" t="s">
        <v>3</v>
      </c>
      <c r="G18" s="54" t="s">
        <v>11</v>
      </c>
      <c r="H18" s="54" t="s">
        <v>8</v>
      </c>
      <c r="I18" s="49"/>
      <c r="J18" s="54" t="s">
        <v>12</v>
      </c>
      <c r="K18" s="54" t="s">
        <v>13</v>
      </c>
      <c r="L18" s="54" t="s">
        <v>14</v>
      </c>
    </row>
    <row r="19" spans="1:12" ht="24.75" customHeight="1">
      <c r="A19" s="45" t="s">
        <v>21</v>
      </c>
      <c r="B19" s="46">
        <v>5000</v>
      </c>
      <c r="C19" s="46"/>
      <c r="D19" s="178"/>
      <c r="E19" s="46"/>
      <c r="F19" s="155"/>
      <c r="G19" s="46">
        <v>5000</v>
      </c>
      <c r="H19" s="47"/>
      <c r="I19" s="31"/>
      <c r="J19" s="48"/>
      <c r="K19" s="46"/>
      <c r="L19" s="46"/>
    </row>
    <row r="20" spans="1:12" ht="24.75" customHeight="1">
      <c r="A20" s="29" t="s">
        <v>22</v>
      </c>
      <c r="B20" s="30">
        <v>-3000</v>
      </c>
      <c r="C20" s="30"/>
      <c r="D20" s="155"/>
      <c r="E20" s="30"/>
      <c r="F20" s="155"/>
      <c r="G20" s="30"/>
      <c r="H20" s="30"/>
      <c r="I20" s="31"/>
      <c r="J20" s="30"/>
      <c r="K20" s="30">
        <v>-3000</v>
      </c>
      <c r="L20" s="30"/>
    </row>
    <row r="21" spans="1:12" ht="24.75" customHeight="1">
      <c r="A21" s="29" t="s">
        <v>23</v>
      </c>
      <c r="B21" s="30">
        <v>1000</v>
      </c>
      <c r="C21" s="30"/>
      <c r="D21" s="155"/>
      <c r="E21" s="30"/>
      <c r="F21" s="155"/>
      <c r="G21" s="30"/>
      <c r="H21" s="30"/>
      <c r="I21" s="31"/>
      <c r="J21" s="30">
        <v>1000</v>
      </c>
      <c r="K21" s="30"/>
      <c r="L21" s="30"/>
    </row>
    <row r="22" spans="1:12" ht="24.75" customHeight="1">
      <c r="A22" s="29" t="s">
        <v>24</v>
      </c>
      <c r="B22" s="30"/>
      <c r="C22" s="30"/>
      <c r="D22" s="155"/>
      <c r="E22" s="30">
        <v>1000</v>
      </c>
      <c r="F22" s="155"/>
      <c r="G22" s="30"/>
      <c r="H22" s="30"/>
      <c r="I22" s="31"/>
      <c r="J22" s="30"/>
      <c r="K22" s="30"/>
      <c r="L22" s="30">
        <v>-1000</v>
      </c>
    </row>
    <row r="23" spans="1:12" ht="24.75" customHeight="1">
      <c r="A23" s="29" t="s">
        <v>25</v>
      </c>
      <c r="B23" s="30">
        <v>-1000</v>
      </c>
      <c r="C23" s="30"/>
      <c r="D23" s="155"/>
      <c r="E23" s="30">
        <v>-1000</v>
      </c>
      <c r="F23" s="155"/>
      <c r="G23" s="30"/>
      <c r="H23" s="30"/>
      <c r="I23" s="31"/>
      <c r="J23" s="30"/>
      <c r="K23" s="30"/>
      <c r="L23" s="30"/>
    </row>
    <row r="24" spans="1:12" ht="24.75" customHeight="1">
      <c r="A24" s="29" t="s">
        <v>26</v>
      </c>
      <c r="B24" s="30"/>
      <c r="C24" s="30">
        <v>500</v>
      </c>
      <c r="D24" s="155"/>
      <c r="E24" s="30"/>
      <c r="F24" s="155"/>
      <c r="G24" s="30"/>
      <c r="H24" s="30"/>
      <c r="I24" s="31"/>
      <c r="J24" s="30">
        <v>500</v>
      </c>
      <c r="K24" s="30"/>
      <c r="L24" s="30"/>
    </row>
    <row r="25" spans="1:12" ht="24.75" customHeight="1">
      <c r="A25" s="29" t="s">
        <v>27</v>
      </c>
      <c r="B25" s="30">
        <v>500</v>
      </c>
      <c r="C25" s="30">
        <v>-500</v>
      </c>
      <c r="D25" s="155"/>
      <c r="E25" s="30"/>
      <c r="F25" s="155"/>
      <c r="G25" s="30"/>
      <c r="H25" s="30"/>
      <c r="I25" s="31"/>
      <c r="J25" s="30"/>
      <c r="K25" s="30"/>
      <c r="L25" s="30"/>
    </row>
    <row r="26" spans="1:12" ht="24.75" customHeight="1">
      <c r="A26" s="29" t="s">
        <v>18</v>
      </c>
      <c r="B26" s="30"/>
      <c r="C26" s="30"/>
      <c r="D26" s="155"/>
      <c r="E26" s="30"/>
      <c r="F26" s="155"/>
      <c r="G26" s="30"/>
      <c r="H26" s="30">
        <f>-J26</f>
        <v>1500</v>
      </c>
      <c r="I26" s="31"/>
      <c r="J26" s="30">
        <f>-SUM(J19:J25)</f>
        <v>-1500</v>
      </c>
      <c r="K26" s="30"/>
      <c r="L26" s="30"/>
    </row>
    <row r="27" spans="1:12" ht="24.75" customHeight="1" thickBot="1">
      <c r="A27" s="32" t="s">
        <v>19</v>
      </c>
      <c r="B27" s="33"/>
      <c r="C27" s="33"/>
      <c r="D27" s="156"/>
      <c r="E27" s="33"/>
      <c r="F27" s="156"/>
      <c r="G27" s="33"/>
      <c r="H27" s="33">
        <f>-SUM(K27:L27)</f>
        <v>-4000</v>
      </c>
      <c r="I27" s="34"/>
      <c r="J27" s="33"/>
      <c r="K27" s="33">
        <f>-SUM(K19:K26)</f>
        <v>3000</v>
      </c>
      <c r="L27" s="33">
        <f>-SUM(L19:L26)</f>
        <v>1000</v>
      </c>
    </row>
    <row r="28" spans="1:12" ht="24.75" customHeight="1">
      <c r="A28" s="29" t="s">
        <v>28</v>
      </c>
      <c r="B28" s="35">
        <f>SUM(B19:B27)</f>
        <v>2500</v>
      </c>
      <c r="C28" s="35">
        <f>SUM(C19:C27)</f>
        <v>0</v>
      </c>
      <c r="D28" s="36"/>
      <c r="E28" s="35">
        <f>SUM(E19:E27)</f>
        <v>0</v>
      </c>
      <c r="F28" s="36"/>
      <c r="G28" s="35">
        <f>SUM(G19:G27)</f>
        <v>5000</v>
      </c>
      <c r="H28" s="35">
        <f>SUM(H19:H27)</f>
        <v>-2500</v>
      </c>
      <c r="I28" s="31"/>
      <c r="J28" s="35"/>
      <c r="K28" s="35"/>
      <c r="L28" s="35"/>
    </row>
    <row r="29" spans="1:12" ht="9" customHeight="1">
      <c r="A29" s="55"/>
      <c r="B29" s="55"/>
      <c r="C29" s="55"/>
      <c r="D29" s="55"/>
      <c r="E29" s="55"/>
      <c r="F29" s="55"/>
      <c r="G29" s="55"/>
      <c r="H29" s="55"/>
      <c r="I29" s="56"/>
      <c r="J29" s="55"/>
      <c r="K29" s="55"/>
      <c r="L29" s="55"/>
    </row>
    <row r="31" spans="1:12">
      <c r="B31" s="188"/>
      <c r="C31" s="188"/>
      <c r="D31" s="188"/>
      <c r="E31" s="188"/>
      <c r="F31" s="188"/>
      <c r="G31" s="188"/>
      <c r="H31" s="188"/>
      <c r="I31" s="22"/>
      <c r="J31" s="188" t="s">
        <v>8</v>
      </c>
      <c r="K31" s="188"/>
      <c r="L31" s="188"/>
    </row>
    <row r="32" spans="1:12" ht="16.5" thickBot="1">
      <c r="B32" s="180" t="s">
        <v>0</v>
      </c>
      <c r="C32" s="180"/>
      <c r="D32" s="42" t="s">
        <v>1</v>
      </c>
      <c r="E32" s="39" t="s">
        <v>2</v>
      </c>
      <c r="F32" s="40" t="s">
        <v>3</v>
      </c>
      <c r="G32" s="180" t="s">
        <v>4</v>
      </c>
      <c r="H32" s="180"/>
      <c r="I32" s="22"/>
      <c r="J32" s="38" t="s">
        <v>5</v>
      </c>
      <c r="K32" s="180" t="s">
        <v>6</v>
      </c>
      <c r="L32" s="180"/>
    </row>
    <row r="33" spans="1:12" ht="31.5">
      <c r="B33" s="37" t="s">
        <v>7</v>
      </c>
      <c r="C33" s="37" t="s">
        <v>9</v>
      </c>
      <c r="D33" s="37" t="s">
        <v>1</v>
      </c>
      <c r="E33" s="37" t="s">
        <v>10</v>
      </c>
      <c r="F33" s="37" t="s">
        <v>3</v>
      </c>
      <c r="G33" s="37" t="s">
        <v>11</v>
      </c>
      <c r="H33" s="37" t="s">
        <v>8</v>
      </c>
      <c r="I33" s="22"/>
      <c r="J33" s="37" t="s">
        <v>12</v>
      </c>
      <c r="K33" s="37" t="s">
        <v>13</v>
      </c>
      <c r="L33" s="37" t="s">
        <v>14</v>
      </c>
    </row>
    <row r="34" spans="1:12" ht="24.75" customHeight="1">
      <c r="A34" s="43" t="s">
        <v>21</v>
      </c>
      <c r="B34" s="35">
        <v>5000</v>
      </c>
      <c r="C34" s="35"/>
      <c r="D34" s="155"/>
      <c r="E34" s="35"/>
      <c r="F34" s="155"/>
      <c r="G34" s="35">
        <v>5000</v>
      </c>
      <c r="H34" s="35"/>
      <c r="I34" s="31"/>
      <c r="J34" s="35"/>
      <c r="K34" s="35"/>
      <c r="L34" s="35"/>
    </row>
    <row r="35" spans="1:12" ht="24.75" customHeight="1">
      <c r="A35" s="29" t="s">
        <v>22</v>
      </c>
      <c r="B35" s="30">
        <v>-3000</v>
      </c>
      <c r="C35" s="30"/>
      <c r="D35" s="155"/>
      <c r="E35" s="30"/>
      <c r="F35" s="155"/>
      <c r="G35" s="30"/>
      <c r="H35" s="30"/>
      <c r="I35" s="31"/>
      <c r="J35" s="30"/>
      <c r="K35" s="30">
        <v>-3000</v>
      </c>
      <c r="L35" s="30"/>
    </row>
    <row r="36" spans="1:12" ht="24.75" customHeight="1">
      <c r="A36" s="29" t="s">
        <v>23</v>
      </c>
      <c r="B36" s="30">
        <v>1000</v>
      </c>
      <c r="C36" s="30"/>
      <c r="D36" s="155"/>
      <c r="E36" s="30"/>
      <c r="F36" s="155"/>
      <c r="G36" s="30"/>
      <c r="H36" s="30"/>
      <c r="I36" s="31"/>
      <c r="J36" s="30">
        <v>1000</v>
      </c>
      <c r="K36" s="30"/>
      <c r="L36" s="30"/>
    </row>
    <row r="37" spans="1:12" ht="24.75" customHeight="1">
      <c r="A37" s="29" t="s">
        <v>24</v>
      </c>
      <c r="B37" s="30"/>
      <c r="C37" s="30"/>
      <c r="D37" s="155"/>
      <c r="E37" s="30">
        <v>1000</v>
      </c>
      <c r="F37" s="155"/>
      <c r="G37" s="30"/>
      <c r="H37" s="30"/>
      <c r="I37" s="31"/>
      <c r="J37" s="30"/>
      <c r="K37" s="30"/>
      <c r="L37" s="30">
        <v>-1000</v>
      </c>
    </row>
    <row r="38" spans="1:12" ht="24.75" customHeight="1">
      <c r="A38" s="29" t="s">
        <v>25</v>
      </c>
      <c r="B38" s="30">
        <v>-1000</v>
      </c>
      <c r="C38" s="30"/>
      <c r="D38" s="155"/>
      <c r="E38" s="30">
        <v>-1000</v>
      </c>
      <c r="F38" s="155"/>
      <c r="G38" s="30"/>
      <c r="H38" s="30"/>
      <c r="I38" s="31"/>
      <c r="J38" s="30"/>
      <c r="K38" s="30"/>
      <c r="L38" s="30"/>
    </row>
    <row r="39" spans="1:12" ht="24.75" customHeight="1">
      <c r="A39" s="29" t="s">
        <v>26</v>
      </c>
      <c r="B39" s="30"/>
      <c r="C39" s="30">
        <v>500</v>
      </c>
      <c r="D39" s="155"/>
      <c r="E39" s="30"/>
      <c r="F39" s="155"/>
      <c r="G39" s="30"/>
      <c r="H39" s="30"/>
      <c r="I39" s="31"/>
      <c r="J39" s="30">
        <v>500</v>
      </c>
      <c r="K39" s="30"/>
      <c r="L39" s="30"/>
    </row>
    <row r="40" spans="1:12" ht="24.75" customHeight="1">
      <c r="A40" s="29" t="s">
        <v>27</v>
      </c>
      <c r="B40" s="30">
        <v>500</v>
      </c>
      <c r="C40" s="30">
        <v>-500</v>
      </c>
      <c r="D40" s="155"/>
      <c r="E40" s="30"/>
      <c r="F40" s="155"/>
      <c r="G40" s="30"/>
      <c r="H40" s="30"/>
      <c r="I40" s="31"/>
      <c r="J40" s="30"/>
      <c r="K40" s="30"/>
      <c r="L40" s="30"/>
    </row>
    <row r="41" spans="1:12" ht="24.75" customHeight="1">
      <c r="A41" s="29" t="s">
        <v>18</v>
      </c>
      <c r="B41" s="30"/>
      <c r="C41" s="30"/>
      <c r="D41" s="155"/>
      <c r="E41" s="30"/>
      <c r="F41" s="155"/>
      <c r="G41" s="30"/>
      <c r="H41" s="30">
        <f>-J41</f>
        <v>1500</v>
      </c>
      <c r="I41" s="31"/>
      <c r="J41" s="30">
        <f>-SUM(J34:J40)</f>
        <v>-1500</v>
      </c>
      <c r="K41" s="30"/>
      <c r="L41" s="30"/>
    </row>
    <row r="42" spans="1:12" ht="24.75" customHeight="1" thickBot="1">
      <c r="A42" s="32" t="s">
        <v>19</v>
      </c>
      <c r="B42" s="33"/>
      <c r="C42" s="33"/>
      <c r="D42" s="156"/>
      <c r="E42" s="33"/>
      <c r="F42" s="156"/>
      <c r="G42" s="33"/>
      <c r="H42" s="33">
        <f>-SUM(K42:L42)</f>
        <v>-4000</v>
      </c>
      <c r="I42" s="34"/>
      <c r="J42" s="33"/>
      <c r="K42" s="33">
        <f>-SUM(K34:K41)</f>
        <v>3000</v>
      </c>
      <c r="L42" s="33">
        <f>-SUM(L34:L41)</f>
        <v>1000</v>
      </c>
    </row>
    <row r="43" spans="1:12" ht="24.75" customHeight="1">
      <c r="A43" s="29" t="s">
        <v>28</v>
      </c>
      <c r="B43" s="35">
        <f>SUM(B34:B42)</f>
        <v>2500</v>
      </c>
      <c r="C43" s="35">
        <f>SUM(C34:C42)</f>
        <v>0</v>
      </c>
      <c r="D43" s="36"/>
      <c r="E43" s="35">
        <f>SUM(E34:E42)</f>
        <v>0</v>
      </c>
      <c r="F43" s="36"/>
      <c r="G43" s="35">
        <f>SUM(G34:G42)</f>
        <v>5000</v>
      </c>
      <c r="H43" s="35">
        <f>SUM(H34:H42)</f>
        <v>-2500</v>
      </c>
      <c r="I43" s="31"/>
      <c r="J43" s="35"/>
      <c r="K43" s="35"/>
      <c r="L43" s="35"/>
    </row>
    <row r="47" spans="1:12">
      <c r="B47" s="185"/>
      <c r="C47" s="186"/>
      <c r="D47" s="186"/>
      <c r="E47" s="186"/>
      <c r="F47" s="186"/>
      <c r="G47" s="186"/>
      <c r="H47" s="187"/>
      <c r="I47" s="22"/>
      <c r="J47" s="185" t="s">
        <v>8</v>
      </c>
      <c r="K47" s="186"/>
      <c r="L47" s="187"/>
    </row>
    <row r="48" spans="1:12" ht="16.5" thickBot="1">
      <c r="B48" s="179" t="s">
        <v>0</v>
      </c>
      <c r="C48" s="180"/>
      <c r="D48" s="42" t="s">
        <v>1</v>
      </c>
      <c r="E48" s="39" t="s">
        <v>2</v>
      </c>
      <c r="F48" s="40" t="s">
        <v>3</v>
      </c>
      <c r="G48" s="180" t="s">
        <v>4</v>
      </c>
      <c r="H48" s="181"/>
      <c r="I48" s="22"/>
      <c r="J48" s="107" t="s">
        <v>5</v>
      </c>
      <c r="K48" s="180" t="s">
        <v>6</v>
      </c>
      <c r="L48" s="181"/>
    </row>
    <row r="49" spans="1:12" ht="31.5">
      <c r="B49" s="104" t="s">
        <v>7</v>
      </c>
      <c r="C49" s="105" t="s">
        <v>9</v>
      </c>
      <c r="D49" s="105" t="s">
        <v>1</v>
      </c>
      <c r="E49" s="105" t="s">
        <v>10</v>
      </c>
      <c r="F49" s="105" t="s">
        <v>3</v>
      </c>
      <c r="G49" s="105" t="s">
        <v>11</v>
      </c>
      <c r="H49" s="106" t="s">
        <v>8</v>
      </c>
      <c r="I49" s="22"/>
      <c r="J49" s="104" t="s">
        <v>12</v>
      </c>
      <c r="K49" s="105" t="s">
        <v>13</v>
      </c>
      <c r="L49" s="106" t="s">
        <v>14</v>
      </c>
    </row>
    <row r="50" spans="1:12" ht="27" customHeight="1">
      <c r="A50" s="44" t="s">
        <v>21</v>
      </c>
      <c r="B50" s="35">
        <v>5000</v>
      </c>
      <c r="C50" s="35"/>
      <c r="D50" s="155"/>
      <c r="E50" s="35"/>
      <c r="F50" s="155"/>
      <c r="G50" s="35">
        <v>5000</v>
      </c>
      <c r="H50" s="35"/>
      <c r="I50" s="183"/>
      <c r="J50" s="35"/>
      <c r="K50" s="35"/>
      <c r="L50" s="35"/>
    </row>
    <row r="51" spans="1:12" ht="27" customHeight="1">
      <c r="A51" s="44" t="s">
        <v>22</v>
      </c>
      <c r="B51" s="35">
        <v>-3000</v>
      </c>
      <c r="C51" s="30"/>
      <c r="D51" s="155"/>
      <c r="E51" s="30"/>
      <c r="F51" s="155"/>
      <c r="G51" s="30"/>
      <c r="H51" s="30"/>
      <c r="I51" s="183"/>
      <c r="J51" s="30"/>
      <c r="K51" s="30">
        <v>-3000</v>
      </c>
      <c r="L51" s="30"/>
    </row>
    <row r="52" spans="1:12" ht="27" customHeight="1">
      <c r="A52" s="44" t="s">
        <v>23</v>
      </c>
      <c r="B52" s="35">
        <v>1000</v>
      </c>
      <c r="C52" s="30"/>
      <c r="D52" s="155"/>
      <c r="E52" s="30"/>
      <c r="F52" s="155"/>
      <c r="G52" s="30"/>
      <c r="H52" s="30"/>
      <c r="I52" s="183"/>
      <c r="J52" s="30">
        <v>1000</v>
      </c>
      <c r="K52" s="30"/>
      <c r="L52" s="30"/>
    </row>
    <row r="53" spans="1:12" ht="27" customHeight="1">
      <c r="A53" s="44" t="s">
        <v>24</v>
      </c>
      <c r="B53" s="35"/>
      <c r="C53" s="30"/>
      <c r="D53" s="155"/>
      <c r="E53" s="30">
        <v>1000</v>
      </c>
      <c r="F53" s="155"/>
      <c r="G53" s="30"/>
      <c r="H53" s="30"/>
      <c r="I53" s="183"/>
      <c r="J53" s="30"/>
      <c r="K53" s="30"/>
      <c r="L53" s="30">
        <v>-1000</v>
      </c>
    </row>
    <row r="54" spans="1:12" ht="27" customHeight="1">
      <c r="A54" s="44" t="s">
        <v>25</v>
      </c>
      <c r="B54" s="35">
        <v>-1000</v>
      </c>
      <c r="C54" s="30"/>
      <c r="D54" s="155"/>
      <c r="E54" s="30">
        <v>-1000</v>
      </c>
      <c r="F54" s="155"/>
      <c r="G54" s="30"/>
      <c r="H54" s="30"/>
      <c r="I54" s="183"/>
      <c r="J54" s="30"/>
      <c r="K54" s="30"/>
      <c r="L54" s="30"/>
    </row>
    <row r="55" spans="1:12" ht="27" customHeight="1">
      <c r="A55" s="44" t="s">
        <v>26</v>
      </c>
      <c r="B55" s="35"/>
      <c r="C55" s="30">
        <v>500</v>
      </c>
      <c r="D55" s="155"/>
      <c r="E55" s="30"/>
      <c r="F55" s="155"/>
      <c r="G55" s="30"/>
      <c r="H55" s="30"/>
      <c r="I55" s="183"/>
      <c r="J55" s="30">
        <v>500</v>
      </c>
      <c r="K55" s="30"/>
      <c r="L55" s="30"/>
    </row>
    <row r="56" spans="1:12" ht="27" customHeight="1">
      <c r="A56" s="44" t="s">
        <v>27</v>
      </c>
      <c r="B56" s="35">
        <v>500</v>
      </c>
      <c r="C56" s="30">
        <v>-500</v>
      </c>
      <c r="D56" s="155"/>
      <c r="E56" s="30"/>
      <c r="F56" s="155"/>
      <c r="G56" s="30"/>
      <c r="H56" s="30"/>
      <c r="I56" s="183"/>
      <c r="J56" s="30"/>
      <c r="K56" s="30"/>
      <c r="L56" s="30"/>
    </row>
    <row r="57" spans="1:12" ht="27" customHeight="1">
      <c r="A57" s="44" t="s">
        <v>18</v>
      </c>
      <c r="B57" s="35"/>
      <c r="C57" s="30"/>
      <c r="D57" s="155"/>
      <c r="E57" s="30"/>
      <c r="F57" s="155"/>
      <c r="G57" s="30"/>
      <c r="H57" s="30">
        <f>-J57</f>
        <v>1500</v>
      </c>
      <c r="I57" s="183"/>
      <c r="J57" s="30">
        <f>-SUM(J50:J56)</f>
        <v>-1500</v>
      </c>
      <c r="K57" s="30"/>
      <c r="L57" s="30"/>
    </row>
    <row r="58" spans="1:12" ht="27" customHeight="1" thickBot="1">
      <c r="A58" s="101" t="s">
        <v>19</v>
      </c>
      <c r="B58" s="33"/>
      <c r="C58" s="33"/>
      <c r="D58" s="155"/>
      <c r="E58" s="33"/>
      <c r="F58" s="156"/>
      <c r="G58" s="33"/>
      <c r="H58" s="33">
        <f>-SUM(K58:L58)</f>
        <v>-4000</v>
      </c>
      <c r="I58" s="183"/>
      <c r="J58" s="33"/>
      <c r="K58" s="33">
        <f>-SUM(K50:K57)</f>
        <v>3000</v>
      </c>
      <c r="L58" s="33">
        <f>-SUM(L50:L57)</f>
        <v>1000</v>
      </c>
    </row>
    <row r="59" spans="1:12" ht="27" customHeight="1">
      <c r="A59" s="102" t="s">
        <v>28</v>
      </c>
      <c r="B59" s="35">
        <f>SUM(B50:B58)</f>
        <v>2500</v>
      </c>
      <c r="C59" s="35">
        <f>SUM(C50:C58)</f>
        <v>0</v>
      </c>
      <c r="D59" s="182"/>
      <c r="E59" s="35">
        <f>SUM(E50:E58)</f>
        <v>0</v>
      </c>
      <c r="F59" s="36"/>
      <c r="G59" s="35">
        <f>SUM(G50:G58)</f>
        <v>5000</v>
      </c>
      <c r="H59" s="35">
        <f>SUM(H50:H58)</f>
        <v>-2500</v>
      </c>
      <c r="I59" s="183"/>
      <c r="J59" s="35"/>
      <c r="K59" s="35"/>
      <c r="L59" s="35"/>
    </row>
    <row r="63" spans="1:12" ht="16" customHeight="1">
      <c r="B63" s="108"/>
      <c r="C63" s="109"/>
      <c r="D63" s="109"/>
      <c r="E63" s="109"/>
      <c r="F63" s="109"/>
      <c r="G63" s="109"/>
      <c r="H63" s="110"/>
      <c r="I63" s="22"/>
      <c r="J63" s="191" t="s">
        <v>8</v>
      </c>
      <c r="K63" s="192"/>
      <c r="L63" s="193"/>
    </row>
    <row r="64" spans="1:12" ht="16.5" thickBot="1">
      <c r="B64" s="194" t="s">
        <v>0</v>
      </c>
      <c r="C64" s="195"/>
      <c r="D64" s="111" t="s">
        <v>1</v>
      </c>
      <c r="E64" s="115" t="s">
        <v>30</v>
      </c>
      <c r="F64" s="111" t="s">
        <v>3</v>
      </c>
      <c r="G64" s="196" t="s">
        <v>4</v>
      </c>
      <c r="H64" s="197"/>
      <c r="I64" s="22"/>
      <c r="J64" s="116" t="s">
        <v>5</v>
      </c>
      <c r="K64" s="196" t="s">
        <v>6</v>
      </c>
      <c r="L64" s="197"/>
    </row>
    <row r="65" spans="1:12" ht="31.5">
      <c r="B65" s="112" t="s">
        <v>31</v>
      </c>
      <c r="C65" s="113" t="s">
        <v>9</v>
      </c>
      <c r="D65" s="113" t="s">
        <v>1</v>
      </c>
      <c r="E65" s="113" t="s">
        <v>10</v>
      </c>
      <c r="F65" s="113" t="s">
        <v>3</v>
      </c>
      <c r="G65" s="113" t="s">
        <v>32</v>
      </c>
      <c r="H65" s="114" t="s">
        <v>8</v>
      </c>
      <c r="I65" s="22"/>
      <c r="J65" s="112" t="s">
        <v>12</v>
      </c>
      <c r="K65" s="113" t="s">
        <v>13</v>
      </c>
      <c r="L65" s="114" t="s">
        <v>14</v>
      </c>
    </row>
    <row r="66" spans="1:12" ht="27" customHeight="1">
      <c r="A66" s="44" t="s">
        <v>21</v>
      </c>
      <c r="B66" s="35">
        <v>5000</v>
      </c>
      <c r="C66" s="35"/>
      <c r="D66" s="155"/>
      <c r="E66" s="35"/>
      <c r="F66" s="155"/>
      <c r="G66" s="35">
        <v>5000</v>
      </c>
      <c r="H66" s="35"/>
      <c r="I66" s="183"/>
      <c r="J66" s="35"/>
      <c r="K66" s="35"/>
      <c r="L66" s="35"/>
    </row>
    <row r="67" spans="1:12" ht="27" customHeight="1">
      <c r="A67" s="44" t="s">
        <v>22</v>
      </c>
      <c r="B67" s="35">
        <v>-3000</v>
      </c>
      <c r="C67" s="30"/>
      <c r="D67" s="155"/>
      <c r="E67" s="30"/>
      <c r="F67" s="155"/>
      <c r="G67" s="30"/>
      <c r="H67" s="30"/>
      <c r="I67" s="183"/>
      <c r="J67" s="30"/>
      <c r="K67" s="30">
        <v>-3000</v>
      </c>
      <c r="L67" s="30"/>
    </row>
    <row r="68" spans="1:12" ht="27" customHeight="1">
      <c r="A68" s="44" t="s">
        <v>23</v>
      </c>
      <c r="B68" s="35">
        <v>1000</v>
      </c>
      <c r="C68" s="30"/>
      <c r="D68" s="155"/>
      <c r="E68" s="30"/>
      <c r="F68" s="155"/>
      <c r="G68" s="30"/>
      <c r="H68" s="30"/>
      <c r="I68" s="183"/>
      <c r="J68" s="30">
        <v>1000</v>
      </c>
      <c r="K68" s="30"/>
      <c r="L68" s="30"/>
    </row>
    <row r="69" spans="1:12" ht="27" customHeight="1">
      <c r="A69" s="44" t="s">
        <v>24</v>
      </c>
      <c r="B69" s="35"/>
      <c r="C69" s="30"/>
      <c r="D69" s="155"/>
      <c r="E69" s="30">
        <v>1000</v>
      </c>
      <c r="F69" s="155"/>
      <c r="G69" s="30"/>
      <c r="H69" s="30"/>
      <c r="I69" s="183"/>
      <c r="J69" s="30"/>
      <c r="K69" s="30"/>
      <c r="L69" s="30">
        <v>-1000</v>
      </c>
    </row>
    <row r="70" spans="1:12" ht="27" customHeight="1">
      <c r="A70" s="44" t="s">
        <v>25</v>
      </c>
      <c r="B70" s="35">
        <v>-1000</v>
      </c>
      <c r="C70" s="30"/>
      <c r="D70" s="155"/>
      <c r="E70" s="30">
        <v>-1000</v>
      </c>
      <c r="F70" s="155"/>
      <c r="G70" s="30"/>
      <c r="H70" s="30"/>
      <c r="I70" s="183"/>
      <c r="J70" s="30"/>
      <c r="K70" s="30"/>
      <c r="L70" s="30"/>
    </row>
    <row r="71" spans="1:12" ht="27" customHeight="1">
      <c r="A71" s="44" t="s">
        <v>26</v>
      </c>
      <c r="B71" s="35"/>
      <c r="C71" s="30">
        <v>500</v>
      </c>
      <c r="D71" s="155"/>
      <c r="E71" s="30"/>
      <c r="F71" s="155"/>
      <c r="G71" s="30"/>
      <c r="H71" s="30"/>
      <c r="I71" s="183"/>
      <c r="J71" s="30">
        <v>500</v>
      </c>
      <c r="K71" s="30"/>
      <c r="L71" s="30"/>
    </row>
    <row r="72" spans="1:12" ht="27" customHeight="1">
      <c r="A72" s="44" t="s">
        <v>27</v>
      </c>
      <c r="B72" s="35">
        <v>500</v>
      </c>
      <c r="C72" s="30">
        <v>-500</v>
      </c>
      <c r="D72" s="155"/>
      <c r="E72" s="30"/>
      <c r="F72" s="155"/>
      <c r="G72" s="30"/>
      <c r="H72" s="30"/>
      <c r="I72" s="183"/>
      <c r="J72" s="30"/>
      <c r="K72" s="30"/>
      <c r="L72" s="30"/>
    </row>
    <row r="73" spans="1:12" ht="27" customHeight="1">
      <c r="A73" s="44" t="s">
        <v>18</v>
      </c>
      <c r="B73" s="35"/>
      <c r="C73" s="30"/>
      <c r="D73" s="155"/>
      <c r="E73" s="30"/>
      <c r="F73" s="155"/>
      <c r="G73" s="30"/>
      <c r="H73" s="30">
        <f>-J73</f>
        <v>1500</v>
      </c>
      <c r="I73" s="183"/>
      <c r="J73" s="30">
        <f>-SUM(J66:J72)</f>
        <v>-1500</v>
      </c>
      <c r="K73" s="30"/>
      <c r="L73" s="30"/>
    </row>
    <row r="74" spans="1:12" ht="27" customHeight="1" thickBot="1">
      <c r="A74" s="101" t="s">
        <v>19</v>
      </c>
      <c r="B74" s="33"/>
      <c r="C74" s="33"/>
      <c r="D74" s="155"/>
      <c r="E74" s="33"/>
      <c r="F74" s="156"/>
      <c r="G74" s="33"/>
      <c r="H74" s="33">
        <f>-SUM(K74:L74)</f>
        <v>-4000</v>
      </c>
      <c r="I74" s="183"/>
      <c r="J74" s="33"/>
      <c r="K74" s="33">
        <f>-SUM(K66:K73)</f>
        <v>3000</v>
      </c>
      <c r="L74" s="33">
        <f>-SUM(L66:L73)</f>
        <v>1000</v>
      </c>
    </row>
    <row r="75" spans="1:12" ht="27" customHeight="1">
      <c r="A75" s="102" t="s">
        <v>28</v>
      </c>
      <c r="B75" s="35">
        <f>SUM(B66:B74)</f>
        <v>2500</v>
      </c>
      <c r="C75" s="35">
        <f>SUM(C66:C74)</f>
        <v>0</v>
      </c>
      <c r="D75" s="182"/>
      <c r="E75" s="35">
        <f>SUM(E66:E74)</f>
        <v>0</v>
      </c>
      <c r="F75" s="100"/>
      <c r="G75" s="35">
        <f>SUM(G66:G74)</f>
        <v>5000</v>
      </c>
      <c r="H75" s="35">
        <f>SUM(H66:H74)</f>
        <v>-2500</v>
      </c>
      <c r="I75" s="183"/>
      <c r="J75" s="35"/>
      <c r="K75" s="35"/>
      <c r="L75" s="35"/>
    </row>
  </sheetData>
  <mergeCells count="39">
    <mergeCell ref="J63:L63"/>
    <mergeCell ref="B64:C64"/>
    <mergeCell ref="G64:H64"/>
    <mergeCell ref="K64:L64"/>
    <mergeCell ref="D66:D75"/>
    <mergeCell ref="F66:F74"/>
    <mergeCell ref="I66:I75"/>
    <mergeCell ref="A1:A3"/>
    <mergeCell ref="A16:A18"/>
    <mergeCell ref="B47:H47"/>
    <mergeCell ref="J47:L47"/>
    <mergeCell ref="B31:H31"/>
    <mergeCell ref="J31:L31"/>
    <mergeCell ref="B32:C32"/>
    <mergeCell ref="G32:H32"/>
    <mergeCell ref="K32:L32"/>
    <mergeCell ref="D34:D42"/>
    <mergeCell ref="F34:F42"/>
    <mergeCell ref="B16:H16"/>
    <mergeCell ref="J16:L16"/>
    <mergeCell ref="B17:C17"/>
    <mergeCell ref="G17:H17"/>
    <mergeCell ref="K17:L17"/>
    <mergeCell ref="B48:C48"/>
    <mergeCell ref="G48:H48"/>
    <mergeCell ref="K48:L48"/>
    <mergeCell ref="F50:F58"/>
    <mergeCell ref="D50:D59"/>
    <mergeCell ref="I50:I59"/>
    <mergeCell ref="D19:D27"/>
    <mergeCell ref="F19:F27"/>
    <mergeCell ref="B1:H1"/>
    <mergeCell ref="J1:L1"/>
    <mergeCell ref="D4:D12"/>
    <mergeCell ref="F4:F12"/>
    <mergeCell ref="B2:C2"/>
    <mergeCell ref="G2:H2"/>
    <mergeCell ref="K2:L2"/>
    <mergeCell ref="I1:I12"/>
  </mergeCells>
  <phoneticPr fontId="13" type="noConversion"/>
  <pageMargins left="0.75" right="0.75" top="1" bottom="1" header="0.5" footer="0.5"/>
  <pageSetup scale="60" orientation="portrait" horizontalDpi="4294967292" verticalDpi="4294967292"/>
  <rowBreaks count="2" manualBreakCount="2">
    <brk id="29" max="16383" man="1"/>
    <brk id="75" max="16383" man="1"/>
  </rowBreaks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3"/>
  <sheetViews>
    <sheetView showGridLines="0" tabSelected="1" view="pageLayout" workbookViewId="0">
      <selection activeCell="AC22" sqref="AC22:AD22"/>
    </sheetView>
  </sheetViews>
  <sheetFormatPr baseColWidth="10" defaultColWidth="11" defaultRowHeight="15" x14ac:dyDescent="0"/>
  <cols>
    <col min="1" max="1" width="5.1640625" customWidth="1"/>
    <col min="2" max="2" width="38.83203125" style="2" customWidth="1"/>
    <col min="4" max="4" width="1.33203125" customWidth="1"/>
    <col min="6" max="6" width="2.6640625" style="3" customWidth="1"/>
    <col min="8" max="8" width="2.6640625" customWidth="1"/>
    <col min="10" max="10" width="1.33203125" customWidth="1"/>
    <col min="12" max="12" width="2.6640625" style="1" customWidth="1"/>
    <col min="14" max="14" width="1.83203125" customWidth="1"/>
    <col min="16" max="16" width="1.33203125" customWidth="1"/>
    <col min="19" max="19" width="28.33203125" bestFit="1" customWidth="1"/>
    <col min="22" max="22" width="2.1640625" bestFit="1" customWidth="1"/>
    <col min="24" max="24" width="2.1640625" bestFit="1" customWidth="1"/>
    <col min="27" max="27" width="2.83203125" customWidth="1"/>
  </cols>
  <sheetData>
    <row r="2" spans="1:30" ht="20">
      <c r="S2" s="199" t="s">
        <v>37</v>
      </c>
    </row>
    <row r="3" spans="1:30" ht="20">
      <c r="A3" s="199" t="s">
        <v>33</v>
      </c>
    </row>
    <row r="4" spans="1:30" ht="22.5" customHeight="1" thickBot="1">
      <c r="A4" s="1"/>
      <c r="B4" s="139"/>
      <c r="C4" s="145"/>
      <c r="D4" s="145"/>
      <c r="E4" s="145"/>
      <c r="F4" s="145"/>
      <c r="G4" s="145"/>
      <c r="H4" s="145"/>
      <c r="I4" s="145"/>
      <c r="J4" s="145"/>
      <c r="K4" s="145"/>
      <c r="L4" s="9"/>
      <c r="M4" s="144" t="s">
        <v>8</v>
      </c>
      <c r="N4" s="144"/>
      <c r="O4" s="144"/>
      <c r="P4" s="144"/>
      <c r="Q4" s="144"/>
      <c r="R4" s="1"/>
      <c r="T4" s="185"/>
      <c r="U4" s="186"/>
      <c r="V4" s="186"/>
      <c r="W4" s="186"/>
      <c r="X4" s="186"/>
      <c r="Y4" s="186"/>
      <c r="Z4" s="187"/>
      <c r="AA4" s="22"/>
      <c r="AB4" s="185" t="s">
        <v>8</v>
      </c>
      <c r="AC4" s="186"/>
      <c r="AD4" s="187"/>
    </row>
    <row r="5" spans="1:30" ht="22.5" customHeight="1" thickBot="1">
      <c r="A5" s="1"/>
      <c r="B5" s="139"/>
      <c r="C5" s="143" t="s">
        <v>0</v>
      </c>
      <c r="D5" s="143"/>
      <c r="E5" s="143"/>
      <c r="F5" s="8" t="s">
        <v>1</v>
      </c>
      <c r="G5" s="117" t="s">
        <v>2</v>
      </c>
      <c r="H5" s="8" t="s">
        <v>3</v>
      </c>
      <c r="I5" s="144" t="s">
        <v>4</v>
      </c>
      <c r="J5" s="144"/>
      <c r="K5" s="144"/>
      <c r="L5" s="9"/>
      <c r="M5" s="117" t="s">
        <v>5</v>
      </c>
      <c r="N5" s="7"/>
      <c r="O5" s="144" t="s">
        <v>6</v>
      </c>
      <c r="P5" s="144"/>
      <c r="Q5" s="144"/>
      <c r="R5" s="1"/>
      <c r="T5" s="179" t="s">
        <v>0</v>
      </c>
      <c r="U5" s="180"/>
      <c r="V5" s="42" t="s">
        <v>1</v>
      </c>
      <c r="W5" s="39" t="s">
        <v>2</v>
      </c>
      <c r="X5" s="40" t="s">
        <v>3</v>
      </c>
      <c r="Y5" s="180" t="s">
        <v>4</v>
      </c>
      <c r="Z5" s="181"/>
      <c r="AA5" s="22"/>
      <c r="AB5" s="125" t="s">
        <v>5</v>
      </c>
      <c r="AC5" s="180" t="s">
        <v>6</v>
      </c>
      <c r="AD5" s="181"/>
    </row>
    <row r="6" spans="1:30" ht="40.5" customHeight="1">
      <c r="A6" s="1"/>
      <c r="B6" s="139"/>
      <c r="C6" s="10" t="s">
        <v>7</v>
      </c>
      <c r="D6" s="198"/>
      <c r="E6" s="10" t="s">
        <v>9</v>
      </c>
      <c r="F6" s="10" t="s">
        <v>1</v>
      </c>
      <c r="G6" s="10" t="s">
        <v>10</v>
      </c>
      <c r="H6" s="10" t="s">
        <v>3</v>
      </c>
      <c r="I6" s="10" t="s">
        <v>11</v>
      </c>
      <c r="J6" s="10"/>
      <c r="K6" s="131" t="s">
        <v>8</v>
      </c>
      <c r="L6" s="14"/>
      <c r="M6" s="10" t="s">
        <v>12</v>
      </c>
      <c r="N6" s="10"/>
      <c r="O6" s="10" t="s">
        <v>13</v>
      </c>
      <c r="P6" s="10"/>
      <c r="Q6" s="10" t="s">
        <v>14</v>
      </c>
      <c r="R6" s="1"/>
      <c r="T6" s="104" t="s">
        <v>7</v>
      </c>
      <c r="U6" s="105" t="s">
        <v>9</v>
      </c>
      <c r="V6" s="105" t="s">
        <v>1</v>
      </c>
      <c r="W6" s="105" t="s">
        <v>10</v>
      </c>
      <c r="X6" s="105" t="s">
        <v>3</v>
      </c>
      <c r="Y6" s="105" t="s">
        <v>11</v>
      </c>
      <c r="Z6" s="106" t="s">
        <v>8</v>
      </c>
      <c r="AA6" s="22"/>
      <c r="AB6" s="104" t="s">
        <v>12</v>
      </c>
      <c r="AC6" s="105" t="s">
        <v>13</v>
      </c>
      <c r="AD6" s="106" t="s">
        <v>14</v>
      </c>
    </row>
    <row r="7" spans="1:30" ht="24.75" customHeight="1">
      <c r="A7" s="15"/>
      <c r="B7" s="4" t="s">
        <v>15</v>
      </c>
      <c r="C7" s="200">
        <v>5700</v>
      </c>
      <c r="D7" s="19"/>
      <c r="E7" s="200">
        <v>2100</v>
      </c>
      <c r="F7" s="80"/>
      <c r="G7" s="200">
        <v>500</v>
      </c>
      <c r="H7" s="80"/>
      <c r="I7" s="200">
        <v>4000</v>
      </c>
      <c r="J7" s="17"/>
      <c r="K7" s="200">
        <v>0</v>
      </c>
      <c r="L7" s="80"/>
      <c r="M7" s="200">
        <v>7300</v>
      </c>
      <c r="N7" s="5"/>
      <c r="O7" s="200">
        <v>-2800</v>
      </c>
      <c r="P7" s="6"/>
      <c r="Q7" s="200">
        <v>-1200</v>
      </c>
      <c r="R7" s="1"/>
      <c r="S7" s="44" t="s">
        <v>21</v>
      </c>
      <c r="T7" s="35">
        <v>5000</v>
      </c>
      <c r="U7" s="35"/>
      <c r="V7" s="155"/>
      <c r="W7" s="35"/>
      <c r="X7" s="155"/>
      <c r="Y7" s="35">
        <v>5000</v>
      </c>
      <c r="Z7" s="35"/>
      <c r="AA7" s="183"/>
      <c r="AB7" s="35"/>
      <c r="AC7" s="35"/>
      <c r="AD7" s="35"/>
    </row>
    <row r="8" spans="1:30" ht="24.75" customHeight="1">
      <c r="A8" s="15" t="s">
        <v>16</v>
      </c>
      <c r="B8" s="4" t="s">
        <v>18</v>
      </c>
      <c r="C8" s="201"/>
      <c r="D8" s="19"/>
      <c r="E8" s="201"/>
      <c r="F8" s="80"/>
      <c r="G8" s="201"/>
      <c r="H8" s="80"/>
      <c r="I8" s="201"/>
      <c r="J8" s="17"/>
      <c r="K8" s="201">
        <v>7300</v>
      </c>
      <c r="L8" s="80"/>
      <c r="M8" s="201">
        <v>-7300</v>
      </c>
      <c r="N8" s="5"/>
      <c r="O8" s="201"/>
      <c r="P8" s="6"/>
      <c r="Q8" s="201"/>
      <c r="R8" s="1"/>
      <c r="S8" s="44" t="s">
        <v>22</v>
      </c>
      <c r="T8" s="35">
        <v>-3000</v>
      </c>
      <c r="U8" s="30"/>
      <c r="V8" s="155"/>
      <c r="W8" s="30"/>
      <c r="X8" s="155"/>
      <c r="Y8" s="30"/>
      <c r="Z8" s="30"/>
      <c r="AA8" s="183"/>
      <c r="AB8" s="30"/>
      <c r="AC8" s="30">
        <v>-3000</v>
      </c>
      <c r="AD8" s="30"/>
    </row>
    <row r="9" spans="1:30" ht="24.75" customHeight="1">
      <c r="A9" s="15" t="s">
        <v>17</v>
      </c>
      <c r="B9" s="4" t="s">
        <v>19</v>
      </c>
      <c r="C9" s="201"/>
      <c r="D9" s="19"/>
      <c r="E9" s="201"/>
      <c r="F9" s="80"/>
      <c r="G9" s="201"/>
      <c r="H9" s="80"/>
      <c r="I9" s="201"/>
      <c r="J9" s="17"/>
      <c r="K9" s="201">
        <v>-4000</v>
      </c>
      <c r="L9" s="80"/>
      <c r="M9" s="201"/>
      <c r="N9" s="5"/>
      <c r="O9" s="201">
        <v>2800</v>
      </c>
      <c r="P9" s="6"/>
      <c r="Q9" s="201">
        <v>1200</v>
      </c>
      <c r="R9" s="1"/>
      <c r="S9" s="44" t="s">
        <v>23</v>
      </c>
      <c r="T9" s="35">
        <v>1000</v>
      </c>
      <c r="U9" s="30"/>
      <c r="V9" s="155"/>
      <c r="W9" s="30"/>
      <c r="X9" s="155"/>
      <c r="Y9" s="30"/>
      <c r="Z9" s="30"/>
      <c r="AA9" s="183"/>
      <c r="AB9" s="30">
        <v>1000</v>
      </c>
      <c r="AC9" s="30"/>
      <c r="AD9" s="30"/>
    </row>
    <row r="10" spans="1:30" ht="24.75" customHeight="1">
      <c r="A10" s="15"/>
      <c r="B10" s="4" t="s">
        <v>20</v>
      </c>
      <c r="C10" s="201">
        <f>SUM(C7,C8,C9)</f>
        <v>5700</v>
      </c>
      <c r="D10" s="19"/>
      <c r="E10" s="201">
        <f>SUM(E7,E8,E9)</f>
        <v>2100</v>
      </c>
      <c r="F10" s="80"/>
      <c r="G10" s="201">
        <f>SUM(G7,G8,G9)</f>
        <v>500</v>
      </c>
      <c r="H10" s="80"/>
      <c r="I10" s="201">
        <f>SUM(I7,I8,I9)</f>
        <v>4000</v>
      </c>
      <c r="J10" s="17"/>
      <c r="K10" s="201">
        <f>SUM(K7,K8,K9)</f>
        <v>3300</v>
      </c>
      <c r="L10" s="80"/>
      <c r="M10" s="201">
        <f>SUM(M7,M8,M9)</f>
        <v>0</v>
      </c>
      <c r="N10" s="5"/>
      <c r="O10" s="201">
        <f>SUM(O7,O8,O9)</f>
        <v>0</v>
      </c>
      <c r="P10" s="6"/>
      <c r="Q10" s="201">
        <f>SUM(Q7,Q8,Q9)</f>
        <v>0</v>
      </c>
      <c r="R10" s="1"/>
      <c r="S10" s="44" t="s">
        <v>24</v>
      </c>
      <c r="T10" s="35"/>
      <c r="U10" s="30"/>
      <c r="V10" s="155"/>
      <c r="W10" s="30">
        <v>1000</v>
      </c>
      <c r="X10" s="155"/>
      <c r="Y10" s="30"/>
      <c r="Z10" s="30"/>
      <c r="AA10" s="183"/>
      <c r="AB10" s="30"/>
      <c r="AC10" s="30"/>
      <c r="AD10" s="30">
        <v>-1000</v>
      </c>
    </row>
    <row r="11" spans="1:30">
      <c r="A11" s="1"/>
      <c r="B11" s="133"/>
      <c r="C11" s="1"/>
      <c r="D11" s="1"/>
      <c r="E11" s="1"/>
      <c r="F11" s="22"/>
      <c r="G11" s="1"/>
      <c r="H11" s="1"/>
      <c r="I11" s="1"/>
      <c r="J11" s="1"/>
      <c r="K11" s="1"/>
      <c r="M11" s="1"/>
      <c r="N11" s="1"/>
      <c r="O11" s="1"/>
      <c r="P11" s="1"/>
      <c r="Q11" s="1"/>
      <c r="R11" s="1"/>
      <c r="S11" s="44" t="s">
        <v>25</v>
      </c>
      <c r="T11" s="35">
        <v>-1000</v>
      </c>
      <c r="U11" s="30"/>
      <c r="V11" s="155"/>
      <c r="W11" s="30">
        <v>-1000</v>
      </c>
      <c r="X11" s="155"/>
      <c r="Y11" s="30"/>
      <c r="Z11" s="30"/>
      <c r="AA11" s="183"/>
      <c r="AB11" s="30"/>
      <c r="AC11" s="30"/>
      <c r="AD11" s="30"/>
    </row>
    <row r="12" spans="1:30">
      <c r="A12" s="1"/>
      <c r="B12" s="133"/>
      <c r="C12" s="1"/>
      <c r="D12" s="1"/>
      <c r="E12" s="1"/>
      <c r="F12" s="22"/>
      <c r="G12" s="1"/>
      <c r="H12" s="1"/>
      <c r="I12" s="1"/>
      <c r="J12" s="1"/>
      <c r="K12" s="1"/>
      <c r="M12" s="1"/>
      <c r="N12" s="1"/>
      <c r="O12" s="1"/>
      <c r="P12" s="1"/>
      <c r="Q12" s="1"/>
      <c r="R12" s="1"/>
      <c r="S12" s="44" t="s">
        <v>26</v>
      </c>
      <c r="T12" s="35"/>
      <c r="U12" s="30">
        <v>500</v>
      </c>
      <c r="V12" s="155"/>
      <c r="W12" s="30"/>
      <c r="X12" s="155"/>
      <c r="Y12" s="30"/>
      <c r="Z12" s="30"/>
      <c r="AA12" s="183"/>
      <c r="AB12" s="30">
        <v>500</v>
      </c>
      <c r="AC12" s="30"/>
      <c r="AD12" s="30"/>
    </row>
    <row r="13" spans="1:30">
      <c r="A13" s="1"/>
      <c r="B13" s="133"/>
      <c r="C13" s="1"/>
      <c r="D13" s="1"/>
      <c r="E13" s="1"/>
      <c r="F13" s="22"/>
      <c r="G13" s="1"/>
      <c r="H13" s="1"/>
      <c r="I13" s="1"/>
      <c r="J13" s="1"/>
      <c r="K13" s="1"/>
      <c r="M13" s="1"/>
      <c r="N13" s="1"/>
      <c r="O13" s="1"/>
      <c r="P13" s="1"/>
      <c r="Q13" s="1"/>
      <c r="R13" s="1"/>
      <c r="S13" s="44" t="s">
        <v>27</v>
      </c>
      <c r="T13" s="35">
        <v>500</v>
      </c>
      <c r="U13" s="30">
        <v>-500</v>
      </c>
      <c r="V13" s="155"/>
      <c r="W13" s="30"/>
      <c r="X13" s="155"/>
      <c r="Y13" s="30"/>
      <c r="Z13" s="30"/>
      <c r="AA13" s="183"/>
      <c r="AB13" s="30"/>
      <c r="AC13" s="30"/>
      <c r="AD13" s="30"/>
    </row>
    <row r="14" spans="1:30" ht="20">
      <c r="A14" s="199" t="s">
        <v>34</v>
      </c>
      <c r="B14" s="133"/>
      <c r="C14" s="1"/>
      <c r="D14" s="1"/>
      <c r="E14" s="1"/>
      <c r="F14" s="22"/>
      <c r="G14" s="1"/>
      <c r="H14" s="1"/>
      <c r="I14" s="1"/>
      <c r="J14" s="1"/>
      <c r="K14" s="1"/>
      <c r="M14" s="1"/>
      <c r="N14" s="1"/>
      <c r="O14" s="1"/>
      <c r="P14" s="1"/>
      <c r="Q14" s="1"/>
      <c r="R14" s="1"/>
      <c r="S14" s="44" t="s">
        <v>18</v>
      </c>
      <c r="T14" s="35"/>
      <c r="U14" s="30"/>
      <c r="V14" s="155"/>
      <c r="W14" s="30"/>
      <c r="X14" s="155"/>
      <c r="Y14" s="30"/>
      <c r="Z14" s="30">
        <f>-AB14</f>
        <v>1500</v>
      </c>
      <c r="AA14" s="183"/>
      <c r="AB14" s="30">
        <f>-SUM(AB7:AB13)</f>
        <v>-1500</v>
      </c>
      <c r="AC14" s="30"/>
      <c r="AD14" s="30"/>
    </row>
    <row r="15" spans="1:30" ht="16" thickBot="1">
      <c r="S15" s="101" t="s">
        <v>19</v>
      </c>
      <c r="T15" s="33"/>
      <c r="U15" s="33"/>
      <c r="V15" s="155"/>
      <c r="W15" s="33"/>
      <c r="X15" s="156"/>
      <c r="Y15" s="33"/>
      <c r="Z15" s="33">
        <f>-SUM(AC15:AD15)</f>
        <v>-4000</v>
      </c>
      <c r="AA15" s="183"/>
      <c r="AB15" s="33"/>
      <c r="AC15" s="33">
        <f>-SUM(AC7:AC14)</f>
        <v>3000</v>
      </c>
      <c r="AD15" s="33">
        <f>-SUM(AD7:AD14)</f>
        <v>1000</v>
      </c>
    </row>
    <row r="16" spans="1:30" ht="16" thickBot="1">
      <c r="B16" s="139"/>
      <c r="C16" s="145"/>
      <c r="D16" s="145"/>
      <c r="E16" s="145"/>
      <c r="F16" s="145"/>
      <c r="G16" s="145"/>
      <c r="H16" s="145"/>
      <c r="I16" s="145"/>
      <c r="J16" s="145"/>
      <c r="K16" s="145"/>
      <c r="L16" s="9"/>
      <c r="M16" s="144" t="s">
        <v>8</v>
      </c>
      <c r="N16" s="144"/>
      <c r="O16" s="144"/>
      <c r="P16" s="144"/>
      <c r="Q16" s="144"/>
      <c r="S16" s="102" t="s">
        <v>28</v>
      </c>
      <c r="T16" s="35">
        <f>SUM(T7:T15)</f>
        <v>2500</v>
      </c>
      <c r="U16" s="35">
        <f>SUM(U7:U15)</f>
        <v>0</v>
      </c>
      <c r="V16" s="182"/>
      <c r="W16" s="35">
        <f>SUM(W7:W15)</f>
        <v>0</v>
      </c>
      <c r="X16" s="123"/>
      <c r="Y16" s="35">
        <f>SUM(Y7:Y15)</f>
        <v>5000</v>
      </c>
      <c r="Z16" s="35">
        <f>SUM(Z7:Z15)</f>
        <v>-2500</v>
      </c>
      <c r="AA16" s="183"/>
      <c r="AB16" s="35"/>
      <c r="AC16" s="35"/>
      <c r="AD16" s="35"/>
    </row>
    <row r="17" spans="1:30" ht="16" thickBot="1">
      <c r="B17" s="139"/>
      <c r="C17" s="143" t="s">
        <v>0</v>
      </c>
      <c r="D17" s="143"/>
      <c r="E17" s="143"/>
      <c r="F17" s="8" t="s">
        <v>1</v>
      </c>
      <c r="G17" s="117" t="s">
        <v>2</v>
      </c>
      <c r="H17" s="8" t="s">
        <v>3</v>
      </c>
      <c r="I17" s="144" t="s">
        <v>4</v>
      </c>
      <c r="J17" s="144"/>
      <c r="K17" s="144"/>
      <c r="L17" s="9"/>
      <c r="M17" s="117" t="s">
        <v>5</v>
      </c>
      <c r="N17" s="7"/>
      <c r="O17" s="144" t="s">
        <v>6</v>
      </c>
      <c r="P17" s="144"/>
      <c r="Q17" s="144"/>
      <c r="AA17" s="1"/>
    </row>
    <row r="18" spans="1:30" ht="28">
      <c r="B18" s="139"/>
      <c r="C18" s="10" t="s">
        <v>7</v>
      </c>
      <c r="D18" s="11"/>
      <c r="E18" s="10" t="s">
        <v>9</v>
      </c>
      <c r="F18" s="10" t="s">
        <v>1</v>
      </c>
      <c r="G18" s="10" t="s">
        <v>10</v>
      </c>
      <c r="H18" s="10" t="s">
        <v>3</v>
      </c>
      <c r="I18" s="10" t="s">
        <v>11</v>
      </c>
      <c r="J18" s="10"/>
      <c r="K18" s="77" t="s">
        <v>8</v>
      </c>
      <c r="L18" s="14"/>
      <c r="M18" s="10" t="s">
        <v>12</v>
      </c>
      <c r="N18" s="10"/>
      <c r="O18" s="10" t="s">
        <v>13</v>
      </c>
      <c r="P18" s="10"/>
      <c r="Q18" s="10" t="s">
        <v>14</v>
      </c>
    </row>
    <row r="19" spans="1:30" ht="24" customHeight="1">
      <c r="A19" s="15"/>
      <c r="B19" s="4" t="s">
        <v>15</v>
      </c>
      <c r="C19" s="78">
        <v>5700</v>
      </c>
      <c r="D19" s="19"/>
      <c r="E19" s="79">
        <v>2100</v>
      </c>
      <c r="F19" s="80"/>
      <c r="G19" s="79">
        <v>500</v>
      </c>
      <c r="H19" s="80"/>
      <c r="I19" s="78">
        <v>4000</v>
      </c>
      <c r="J19" s="17"/>
      <c r="K19" s="78">
        <v>0</v>
      </c>
      <c r="L19" s="80"/>
      <c r="M19" s="78">
        <v>7300</v>
      </c>
      <c r="N19" s="5"/>
      <c r="O19" s="78">
        <v>-2800</v>
      </c>
      <c r="P19" s="6"/>
      <c r="Q19" s="78">
        <v>-1200</v>
      </c>
      <c r="S19" s="199" t="s">
        <v>36</v>
      </c>
      <c r="AA19" s="1"/>
    </row>
    <row r="20" spans="1:30" ht="24" customHeight="1">
      <c r="A20" s="15" t="s">
        <v>16</v>
      </c>
      <c r="B20" s="4" t="s">
        <v>18</v>
      </c>
      <c r="C20" s="81"/>
      <c r="D20" s="19"/>
      <c r="E20" s="78"/>
      <c r="F20" s="80"/>
      <c r="G20" s="78"/>
      <c r="H20" s="80"/>
      <c r="I20" s="81"/>
      <c r="J20" s="17"/>
      <c r="K20" s="82">
        <v>7300</v>
      </c>
      <c r="L20" s="80"/>
      <c r="M20" s="82">
        <v>-7300</v>
      </c>
      <c r="N20" s="5"/>
      <c r="O20" s="82"/>
      <c r="P20" s="6"/>
      <c r="Q20" s="82"/>
      <c r="AA20" s="1"/>
    </row>
    <row r="21" spans="1:30" ht="24" customHeight="1">
      <c r="A21" s="15" t="s">
        <v>17</v>
      </c>
      <c r="B21" s="4" t="s">
        <v>19</v>
      </c>
      <c r="C21" s="78"/>
      <c r="D21" s="19"/>
      <c r="E21" s="82"/>
      <c r="F21" s="80"/>
      <c r="G21" s="81"/>
      <c r="H21" s="80"/>
      <c r="I21" s="81"/>
      <c r="J21" s="17"/>
      <c r="K21" s="82">
        <v>-4000</v>
      </c>
      <c r="L21" s="80"/>
      <c r="M21" s="82"/>
      <c r="N21" s="5"/>
      <c r="O21" s="82">
        <v>2800</v>
      </c>
      <c r="P21" s="6"/>
      <c r="Q21" s="82">
        <v>1200</v>
      </c>
      <c r="T21" s="108"/>
      <c r="U21" s="109"/>
      <c r="V21" s="109"/>
      <c r="W21" s="109"/>
      <c r="X21" s="109"/>
      <c r="Y21" s="109"/>
      <c r="Z21" s="110"/>
      <c r="AA21" s="22"/>
      <c r="AB21" s="191" t="s">
        <v>8</v>
      </c>
      <c r="AC21" s="192"/>
      <c r="AD21" s="193"/>
    </row>
    <row r="22" spans="1:30" ht="31" customHeight="1" thickBot="1">
      <c r="A22" s="15"/>
      <c r="B22" s="4" t="s">
        <v>20</v>
      </c>
      <c r="C22" s="82">
        <f>SUM(C19,C20,C21)</f>
        <v>5700</v>
      </c>
      <c r="D22" s="19"/>
      <c r="E22" s="82">
        <f>SUM(E19,E20,E21)</f>
        <v>2100</v>
      </c>
      <c r="F22" s="80"/>
      <c r="G22" s="78">
        <f>SUM(G19,G20,G21)</f>
        <v>500</v>
      </c>
      <c r="H22" s="80"/>
      <c r="I22" s="78">
        <f>SUM(I19,I20,I21)</f>
        <v>4000</v>
      </c>
      <c r="J22" s="17"/>
      <c r="K22" s="82">
        <f>SUM(K19,K20,K21)</f>
        <v>3300</v>
      </c>
      <c r="L22" s="80"/>
      <c r="M22" s="82">
        <f>SUM(M19,M20,M21)</f>
        <v>0</v>
      </c>
      <c r="N22" s="5"/>
      <c r="O22" s="82">
        <f>SUM(O19,O20,O21)</f>
        <v>0</v>
      </c>
      <c r="P22" s="6"/>
      <c r="Q22" s="82">
        <f>SUM(Q19,Q20,Q21)</f>
        <v>0</v>
      </c>
      <c r="T22" s="120" t="s">
        <v>0</v>
      </c>
      <c r="U22" s="121"/>
      <c r="V22" s="111" t="s">
        <v>1</v>
      </c>
      <c r="W22" s="122" t="s">
        <v>30</v>
      </c>
      <c r="X22" s="111" t="s">
        <v>3</v>
      </c>
      <c r="Y22" s="196" t="s">
        <v>4</v>
      </c>
      <c r="Z22" s="197"/>
      <c r="AA22" s="22"/>
      <c r="AB22" s="116" t="s">
        <v>5</v>
      </c>
      <c r="AC22" s="196" t="s">
        <v>6</v>
      </c>
      <c r="AD22" s="197"/>
    </row>
    <row r="23" spans="1:30" ht="30">
      <c r="T23" s="112" t="s">
        <v>31</v>
      </c>
      <c r="U23" s="113" t="s">
        <v>9</v>
      </c>
      <c r="V23" s="113" t="s">
        <v>1</v>
      </c>
      <c r="W23" s="113" t="s">
        <v>10</v>
      </c>
      <c r="X23" s="113" t="s">
        <v>3</v>
      </c>
      <c r="Y23" s="113" t="s">
        <v>32</v>
      </c>
      <c r="Z23" s="114" t="s">
        <v>8</v>
      </c>
      <c r="AA23" s="22"/>
      <c r="AB23" s="112" t="s">
        <v>12</v>
      </c>
      <c r="AC23" s="113" t="s">
        <v>13</v>
      </c>
      <c r="AD23" s="114" t="s">
        <v>14</v>
      </c>
    </row>
    <row r="24" spans="1:30">
      <c r="S24" s="44" t="s">
        <v>21</v>
      </c>
      <c r="T24" s="35">
        <v>5000</v>
      </c>
      <c r="U24" s="35"/>
      <c r="V24" s="202"/>
      <c r="W24" s="35"/>
      <c r="X24" s="202"/>
      <c r="Y24" s="35">
        <v>5000</v>
      </c>
      <c r="Z24" s="35"/>
      <c r="AA24" s="124"/>
      <c r="AB24" s="35"/>
      <c r="AC24" s="35"/>
      <c r="AD24" s="35"/>
    </row>
    <row r="25" spans="1:30">
      <c r="S25" s="44" t="s">
        <v>22</v>
      </c>
      <c r="T25" s="35">
        <v>-3000</v>
      </c>
      <c r="U25" s="30"/>
      <c r="V25" s="118"/>
      <c r="W25" s="30"/>
      <c r="X25" s="118"/>
      <c r="Y25" s="30"/>
      <c r="Z25" s="30"/>
      <c r="AA25" s="124"/>
      <c r="AB25" s="30"/>
      <c r="AC25" s="30">
        <v>-3000</v>
      </c>
      <c r="AD25" s="30"/>
    </row>
    <row r="26" spans="1:30">
      <c r="S26" s="44" t="s">
        <v>23</v>
      </c>
      <c r="T26" s="35">
        <v>1000</v>
      </c>
      <c r="U26" s="30"/>
      <c r="V26" s="118"/>
      <c r="W26" s="30"/>
      <c r="X26" s="118"/>
      <c r="Y26" s="30"/>
      <c r="Z26" s="30"/>
      <c r="AA26" s="124"/>
      <c r="AB26" s="30">
        <v>1000</v>
      </c>
      <c r="AC26" s="30"/>
      <c r="AD26" s="30"/>
    </row>
    <row r="27" spans="1:30" ht="22.5" customHeight="1" thickBot="1">
      <c r="A27" s="199" t="s">
        <v>35</v>
      </c>
      <c r="C27" s="145"/>
      <c r="D27" s="145"/>
      <c r="E27" s="145"/>
      <c r="F27" s="145"/>
      <c r="G27" s="145"/>
      <c r="H27" s="145"/>
      <c r="I27" s="145"/>
      <c r="J27" s="145"/>
      <c r="K27" s="145"/>
      <c r="L27" s="9"/>
      <c r="M27" s="144" t="s">
        <v>8</v>
      </c>
      <c r="N27" s="144"/>
      <c r="O27" s="144"/>
      <c r="P27" s="144"/>
      <c r="Q27" s="144"/>
      <c r="S27" s="44" t="s">
        <v>24</v>
      </c>
      <c r="T27" s="35"/>
      <c r="U27" s="30"/>
      <c r="V27" s="118"/>
      <c r="W27" s="30">
        <v>1000</v>
      </c>
      <c r="X27" s="118"/>
      <c r="Y27" s="30"/>
      <c r="Z27" s="30"/>
      <c r="AA27" s="124"/>
      <c r="AB27" s="30"/>
      <c r="AC27" s="30"/>
      <c r="AD27" s="30">
        <v>-1000</v>
      </c>
    </row>
    <row r="28" spans="1:30" ht="22.5" customHeight="1" thickBot="1">
      <c r="C28" s="143" t="s">
        <v>0</v>
      </c>
      <c r="D28" s="143"/>
      <c r="E28" s="143"/>
      <c r="F28" s="8" t="s">
        <v>1</v>
      </c>
      <c r="G28" s="117" t="s">
        <v>2</v>
      </c>
      <c r="H28" s="8" t="s">
        <v>3</v>
      </c>
      <c r="I28" s="144" t="s">
        <v>4</v>
      </c>
      <c r="J28" s="144"/>
      <c r="K28" s="144"/>
      <c r="L28" s="9"/>
      <c r="M28" s="117" t="s">
        <v>5</v>
      </c>
      <c r="N28" s="7"/>
      <c r="O28" s="144" t="s">
        <v>6</v>
      </c>
      <c r="P28" s="144"/>
      <c r="Q28" s="144"/>
      <c r="S28" s="44" t="s">
        <v>25</v>
      </c>
      <c r="T28" s="35">
        <v>-1000</v>
      </c>
      <c r="U28" s="30"/>
      <c r="V28" s="118"/>
      <c r="W28" s="30">
        <v>-1000</v>
      </c>
      <c r="X28" s="118"/>
      <c r="Y28" s="30"/>
      <c r="Z28" s="30"/>
      <c r="AA28" s="124"/>
      <c r="AB28" s="30"/>
      <c r="AC28" s="30"/>
      <c r="AD28" s="30"/>
    </row>
    <row r="29" spans="1:30" ht="40.5" customHeight="1">
      <c r="C29" s="10" t="s">
        <v>7</v>
      </c>
      <c r="D29" s="11"/>
      <c r="E29" s="10" t="s">
        <v>9</v>
      </c>
      <c r="F29" s="10" t="s">
        <v>1</v>
      </c>
      <c r="G29" s="10" t="s">
        <v>10</v>
      </c>
      <c r="H29" s="10" t="s">
        <v>3</v>
      </c>
      <c r="I29" s="12" t="s">
        <v>11</v>
      </c>
      <c r="J29" s="10"/>
      <c r="K29" s="13" t="s">
        <v>8</v>
      </c>
      <c r="L29" s="14"/>
      <c r="M29" s="10" t="s">
        <v>12</v>
      </c>
      <c r="N29" s="10"/>
      <c r="O29" s="10" t="s">
        <v>13</v>
      </c>
      <c r="P29" s="10"/>
      <c r="Q29" s="10" t="s">
        <v>14</v>
      </c>
      <c r="S29" s="44" t="s">
        <v>26</v>
      </c>
      <c r="T29" s="35"/>
      <c r="U29" s="30">
        <v>500</v>
      </c>
      <c r="V29" s="118"/>
      <c r="W29" s="30"/>
      <c r="X29" s="118"/>
      <c r="Y29" s="30"/>
      <c r="Z29" s="30"/>
      <c r="AA29" s="124"/>
      <c r="AB29" s="30">
        <v>500</v>
      </c>
      <c r="AC29" s="30"/>
      <c r="AD29" s="30"/>
    </row>
    <row r="30" spans="1:30" ht="24.75" customHeight="1">
      <c r="A30" s="15"/>
      <c r="B30" s="4" t="s">
        <v>15</v>
      </c>
      <c r="C30" s="99">
        <v>5700</v>
      </c>
      <c r="D30" s="19"/>
      <c r="E30" s="99">
        <v>2100</v>
      </c>
      <c r="F30" s="20"/>
      <c r="G30" s="99">
        <v>500</v>
      </c>
      <c r="H30" s="20"/>
      <c r="I30" s="99">
        <v>4000</v>
      </c>
      <c r="J30" s="17"/>
      <c r="K30" s="99">
        <v>0</v>
      </c>
      <c r="L30" s="20"/>
      <c r="M30" s="99">
        <v>7300</v>
      </c>
      <c r="N30" s="5"/>
      <c r="O30" s="99">
        <v>-2800</v>
      </c>
      <c r="P30" s="6"/>
      <c r="Q30" s="99">
        <v>-1200</v>
      </c>
      <c r="S30" s="44" t="s">
        <v>27</v>
      </c>
      <c r="T30" s="35">
        <v>500</v>
      </c>
      <c r="U30" s="30">
        <v>-500</v>
      </c>
      <c r="V30" s="118"/>
      <c r="W30" s="30"/>
      <c r="X30" s="118"/>
      <c r="Y30" s="30"/>
      <c r="Z30" s="30"/>
      <c r="AA30" s="124"/>
      <c r="AB30" s="30"/>
      <c r="AC30" s="30"/>
      <c r="AD30" s="30"/>
    </row>
    <row r="31" spans="1:30" ht="24.75" customHeight="1">
      <c r="A31" s="15" t="s">
        <v>16</v>
      </c>
      <c r="B31" s="4" t="s">
        <v>18</v>
      </c>
      <c r="C31" s="99"/>
      <c r="D31" s="19"/>
      <c r="E31" s="99"/>
      <c r="F31" s="20"/>
      <c r="G31" s="99"/>
      <c r="H31" s="20"/>
      <c r="I31" s="99"/>
      <c r="J31" s="17"/>
      <c r="K31" s="99">
        <v>7300</v>
      </c>
      <c r="L31" s="20"/>
      <c r="M31" s="99">
        <v>-7300</v>
      </c>
      <c r="N31" s="5"/>
      <c r="O31" s="99"/>
      <c r="P31" s="6"/>
      <c r="Q31" s="99"/>
      <c r="S31" s="44" t="s">
        <v>18</v>
      </c>
      <c r="T31" s="35"/>
      <c r="U31" s="30"/>
      <c r="V31" s="118"/>
      <c r="W31" s="30"/>
      <c r="X31" s="118"/>
      <c r="Y31" s="30"/>
      <c r="Z31" s="30">
        <f>-AB31</f>
        <v>1500</v>
      </c>
      <c r="AA31" s="124"/>
      <c r="AB31" s="30">
        <f>-SUM(AB24:AB30)</f>
        <v>-1500</v>
      </c>
      <c r="AC31" s="30"/>
      <c r="AD31" s="30"/>
    </row>
    <row r="32" spans="1:30" ht="24.75" customHeight="1" thickBot="1">
      <c r="A32" s="15" t="s">
        <v>17</v>
      </c>
      <c r="B32" s="4" t="s">
        <v>19</v>
      </c>
      <c r="C32" s="99"/>
      <c r="D32" s="19"/>
      <c r="E32" s="99"/>
      <c r="F32" s="20"/>
      <c r="G32" s="99"/>
      <c r="H32" s="20"/>
      <c r="I32" s="99"/>
      <c r="J32" s="17"/>
      <c r="K32" s="99">
        <v>-4000</v>
      </c>
      <c r="L32" s="20"/>
      <c r="M32" s="99"/>
      <c r="N32" s="5"/>
      <c r="O32" s="99">
        <v>2800</v>
      </c>
      <c r="P32" s="6"/>
      <c r="Q32" s="99">
        <v>1200</v>
      </c>
      <c r="S32" s="101" t="s">
        <v>19</v>
      </c>
      <c r="T32" s="33"/>
      <c r="U32" s="33"/>
      <c r="V32" s="118"/>
      <c r="W32" s="33"/>
      <c r="X32" s="119"/>
      <c r="Y32" s="33"/>
      <c r="Z32" s="33">
        <f>-SUM(AC32:AD32)</f>
        <v>-4000</v>
      </c>
      <c r="AA32" s="124"/>
      <c r="AB32" s="33"/>
      <c r="AC32" s="33">
        <f>-SUM(AC24:AC31)</f>
        <v>3000</v>
      </c>
      <c r="AD32" s="33">
        <f>-SUM(AD24:AD31)</f>
        <v>1000</v>
      </c>
    </row>
    <row r="33" spans="1:30" ht="24.75" customHeight="1">
      <c r="A33" s="15"/>
      <c r="B33" s="4" t="s">
        <v>20</v>
      </c>
      <c r="C33" s="99">
        <f>SUM(C30,C31,C32)</f>
        <v>5700</v>
      </c>
      <c r="D33" s="19"/>
      <c r="E33" s="99">
        <f>SUM(E30,E31,E32)</f>
        <v>2100</v>
      </c>
      <c r="F33" s="20"/>
      <c r="G33" s="99">
        <f>SUM(G30,G31,G32)</f>
        <v>500</v>
      </c>
      <c r="H33" s="20"/>
      <c r="I33" s="99">
        <f>SUM(I30,I31,I32)</f>
        <v>4000</v>
      </c>
      <c r="J33" s="17"/>
      <c r="K33" s="99">
        <f>SUM(K30,K31,K32)</f>
        <v>3300</v>
      </c>
      <c r="L33" s="20"/>
      <c r="M33" s="99">
        <f>SUM(M30,M31,M32)</f>
        <v>0</v>
      </c>
      <c r="N33" s="5"/>
      <c r="O33" s="99">
        <f>SUM(O30,O31,O32)</f>
        <v>0</v>
      </c>
      <c r="P33" s="6"/>
      <c r="Q33" s="99">
        <f>SUM(Q30,Q31,Q32)</f>
        <v>0</v>
      </c>
      <c r="S33" s="102" t="s">
        <v>28</v>
      </c>
      <c r="T33" s="35">
        <f>SUM(T24:T32)</f>
        <v>2500</v>
      </c>
      <c r="U33" s="35">
        <f>SUM(U24:U32)</f>
        <v>0</v>
      </c>
      <c r="V33" s="123"/>
      <c r="W33" s="35">
        <f>SUM(W24:W32)</f>
        <v>0</v>
      </c>
      <c r="X33" s="123"/>
      <c r="Y33" s="35">
        <f>SUM(Y24:Y32)</f>
        <v>5000</v>
      </c>
      <c r="Z33" s="35">
        <f>SUM(Z24:Z32)</f>
        <v>-2500</v>
      </c>
      <c r="AA33" s="124"/>
      <c r="AB33" s="35"/>
      <c r="AC33" s="35"/>
      <c r="AD33" s="35"/>
    </row>
  </sheetData>
  <mergeCells count="28">
    <mergeCell ref="AA7:AA16"/>
    <mergeCell ref="Y22:Z22"/>
    <mergeCell ref="AB21:AD21"/>
    <mergeCell ref="AC22:AD22"/>
    <mergeCell ref="T4:Z4"/>
    <mergeCell ref="AB4:AD4"/>
    <mergeCell ref="T5:U5"/>
    <mergeCell ref="Y5:Z5"/>
    <mergeCell ref="AC5:AD5"/>
    <mergeCell ref="V7:V16"/>
    <mergeCell ref="X7:X15"/>
    <mergeCell ref="B16:B18"/>
    <mergeCell ref="C16:K16"/>
    <mergeCell ref="M16:Q16"/>
    <mergeCell ref="C17:E17"/>
    <mergeCell ref="I17:K17"/>
    <mergeCell ref="O17:Q17"/>
    <mergeCell ref="C27:K27"/>
    <mergeCell ref="M27:Q27"/>
    <mergeCell ref="C28:E28"/>
    <mergeCell ref="I28:K28"/>
    <mergeCell ref="O28:Q28"/>
    <mergeCell ref="B4:B6"/>
    <mergeCell ref="C4:K4"/>
    <mergeCell ref="M4:Q4"/>
    <mergeCell ref="C5:E5"/>
    <mergeCell ref="I5:K5"/>
    <mergeCell ref="O5:Q5"/>
  </mergeCells>
  <phoneticPr fontId="13" type="noConversion"/>
  <pageMargins left="0.75" right="0.75" top="1" bottom="1" header="0.5" footer="0.5"/>
  <pageSetup scale="53" orientation="portrait" horizontalDpi="4294967292" verticalDpi="4294967292"/>
  <colBreaks count="1" manualBreakCount="1">
    <brk id="18" max="1048575" man="1"/>
  </colBreaks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Options RO</vt:lpstr>
      <vt:lpstr>Current Q</vt:lpstr>
      <vt:lpstr>Current RO</vt:lpstr>
      <vt:lpstr>Sheet1 (2)</vt:lpstr>
      <vt:lpstr>Final 2 Options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Mallika</cp:lastModifiedBy>
  <dcterms:created xsi:type="dcterms:W3CDTF">2019-04-10T10:10:56Z</dcterms:created>
  <dcterms:modified xsi:type="dcterms:W3CDTF">2019-07-15T14:52:21Z</dcterms:modified>
</cp:coreProperties>
</file>