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nu.COMPRO\Dropbox\Accounting Courseware\Documents\Comprehensive\Approach\"/>
    </mc:Choice>
  </mc:AlternateContent>
  <xr:revisionPtr revIDLastSave="0" documentId="13_ncr:1_{637748B1-6152-4208-B162-C4D6A9F3BB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ro Comp Problem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99" i="3" l="1"/>
  <c r="BC99" i="3"/>
  <c r="BC86" i="3"/>
  <c r="BK86" i="3"/>
  <c r="BK69" i="3"/>
  <c r="BC69" i="3"/>
  <c r="BK49" i="3"/>
  <c r="BC49" i="3"/>
  <c r="BC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Ranu Aggarwal</author>
  </authors>
  <commentList>
    <comment ref="E43" authorId="0" shapeId="0" xr:uid="{B2BBC582-3BD4-4334-9018-A86C35778496}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Shall we remove this referencing </t>
        </r>
      </text>
    </comment>
    <comment ref="M67" authorId="0" shapeId="0" xr:uid="{83361689-6527-4D4C-AB79-F40A8083D8A6}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Missing entry</t>
        </r>
      </text>
    </comment>
    <comment ref="AB77" authorId="0" shapeId="0" xr:uid="{67FD9FC1-F952-4887-9072-8514DB8CBEDB}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Common stock 6/1 entry should be available for July entries as well</t>
        </r>
      </text>
    </comment>
    <comment ref="AB91" authorId="0" shapeId="0" xr:uid="{FC539D55-4ECA-4782-92C0-A15FD2DAE975}">
      <text>
        <r>
          <rPr>
            <b/>
            <sz val="9"/>
            <color indexed="81"/>
            <rFont val="Tahoma"/>
            <family val="2"/>
          </rPr>
          <t>Ranu Aggarwal:</t>
        </r>
        <r>
          <rPr>
            <sz val="9"/>
            <color indexed="81"/>
            <rFont val="Tahoma"/>
            <family val="2"/>
          </rPr>
          <t xml:space="preserve">
RE last (DOUBT) entry should be available for July entries as well</t>
        </r>
      </text>
    </comment>
  </commentList>
</comments>
</file>

<file path=xl/sharedStrings.xml><?xml version="1.0" encoding="utf-8"?>
<sst xmlns="http://schemas.openxmlformats.org/spreadsheetml/2006/main" count="2987" uniqueCount="123">
  <si>
    <t>Chart of Accounts</t>
  </si>
  <si>
    <t>Cash</t>
  </si>
  <si>
    <t>Accounts Receivable</t>
  </si>
  <si>
    <t>Accounts Payable</t>
  </si>
  <si>
    <t>Common Stock</t>
  </si>
  <si>
    <t>Retained Earnings</t>
  </si>
  <si>
    <t>Cash Dividends</t>
  </si>
  <si>
    <t>Fees Earned</t>
  </si>
  <si>
    <t>Salary Expense</t>
  </si>
  <si>
    <t>Supplies Expense</t>
  </si>
  <si>
    <t>Truck Expense</t>
  </si>
  <si>
    <t>Miscellaneous Expense</t>
  </si>
  <si>
    <t xml:space="preserve">   Cash</t>
  </si>
  <si>
    <t xml:space="preserve">   Accounts Receivable</t>
  </si>
  <si>
    <t xml:space="preserve">   Accounts Payable</t>
  </si>
  <si>
    <t xml:space="preserve">   Common Stock</t>
  </si>
  <si>
    <t xml:space="preserve">   Retained Earnings</t>
  </si>
  <si>
    <t xml:space="preserve">   Cash Dividends</t>
  </si>
  <si>
    <t xml:space="preserve">   Fees Earned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</si>
  <si>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</si>
  <si>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</si>
  <si>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</si>
  <si>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</si>
  <si>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Income Statement</t>
  </si>
  <si>
    <t>Date</t>
  </si>
  <si>
    <t>Account</t>
  </si>
  <si>
    <t>Debit</t>
  </si>
  <si>
    <t>Credit</t>
  </si>
  <si>
    <t xml:space="preserve">   </t>
  </si>
  <si>
    <t>Fees earned</t>
  </si>
  <si>
    <t>Operating expenses:</t>
  </si>
  <si>
    <t>Trial Balance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</si>
  <si>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</si>
  <si>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</si>
  <si>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</si>
  <si>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</si>
  <si>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</si>
  <si>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</si>
  <si>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 Statement</t>
  </si>
  <si>
    <t xml:space="preserve">   TOTAL</t>
  </si>
  <si>
    <t>Less cash dividends</t>
  </si>
  <si>
    <t>Item</t>
  </si>
  <si>
    <t>Increase in retained earnings</t>
  </si>
  <si>
    <t>Balance Sheet</t>
  </si>
  <si>
    <t>Assets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</si>
  <si>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</si>
  <si>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</si>
  <si>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</si>
  <si>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</si>
  <si>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</si>
  <si>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</si>
  <si>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</si>
  <si>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</si>
  <si>
    <t xml:space="preserve"> </t>
  </si>
  <si>
    <t/>
  </si>
  <si>
    <t>State-to-State Consulting</t>
  </si>
  <si>
    <t>compensation is periodic dividend payments. He uses his personal truck as transportation and just charges the company for vehicle expenses.</t>
  </si>
  <si>
    <t>1. Journalize the transactions for June in the journal.</t>
  </si>
  <si>
    <t>2. Post the June journal entries to the ledgers.</t>
  </si>
  <si>
    <t>ANSWER KEY FOR JOURNAL ENTRIES</t>
  </si>
  <si>
    <t>For the Month Ended June 30, 2019</t>
  </si>
  <si>
    <t>Retained earnings, June 1, 2019</t>
  </si>
  <si>
    <t>Retained earnings, June 30, 2019</t>
  </si>
  <si>
    <t>June 30, 2019</t>
  </si>
  <si>
    <t>Retained earnings, July 1, 2019</t>
  </si>
  <si>
    <t>Retained earnings, July 31, 2019</t>
  </si>
  <si>
    <t>July 31, 2019</t>
  </si>
  <si>
    <t>Capital Supply Co. on account for $50.</t>
  </si>
  <si>
    <t>On June 1, Harry Nash opens a small business called State-to-State Consulting (STS) that helps people and small businesses install and set up</t>
  </si>
  <si>
    <t>STS pays for its business license (miscellaneous expense), $50.</t>
  </si>
  <si>
    <t>Supply Co. on account for $150.</t>
  </si>
  <si>
    <t>STS purchases supplies (which will be used up this month) from Capital</t>
  </si>
  <si>
    <t>STS works with its first client, Dakota Co, completes the job in one day, and</t>
  </si>
  <si>
    <t>receives $200 cash.</t>
  </si>
  <si>
    <t>STS completes work for Jersey Co. and sends them an invoice for $250.</t>
  </si>
  <si>
    <t>STS sends Capital Supply Co. a check for the supplies it purchased on 6/2, $150.</t>
  </si>
  <si>
    <t>STS purchases more supplies on account from Office Depot for $40.</t>
  </si>
  <si>
    <t>STS pays its secretary's salary for two weeks, $600.</t>
  </si>
  <si>
    <t>Supply Co. on account for $30.</t>
  </si>
  <si>
    <t>STS purchases more supplies (to be used by the end of the month) from Capital</t>
  </si>
  <si>
    <t>STS pays off the invoice from Office Depot from 6/10 for $40.</t>
  </si>
  <si>
    <t>Supply Co. on account for $250.</t>
  </si>
  <si>
    <t>STS issues common stock for cash investments by owners, $10,000.</t>
  </si>
  <si>
    <t>STS completes work for Carolina Corp. and sends them an invoice for $450.</t>
  </si>
  <si>
    <t>STS completes work for Georgia, Inc. and receives cash payment of $500.</t>
  </si>
  <si>
    <t>STS receives a check from Nevada Corporation for the $250 on account.</t>
  </si>
  <si>
    <t xml:space="preserve">STS completes work for Minnesota, Inc. and bills them on account for $750.  </t>
  </si>
  <si>
    <t>STS' truck expenses are $175 and the company pays all of these in cash.</t>
  </si>
  <si>
    <t>STS completes work for York Company and sends them an invoice for $1,600.</t>
  </si>
  <si>
    <t>STS pays cash dividends of $700.</t>
  </si>
  <si>
    <t>STS completes a job for Idaho Corporation and receives cash, $250.</t>
  </si>
  <si>
    <t>STS sends Capital Supply Co. a check for supplies purchased on 7/2, $250.</t>
  </si>
  <si>
    <t>STS purchases more supplies on account from Typo and receives a bill for $150.</t>
  </si>
  <si>
    <t xml:space="preserve">STS purchases a few more supplies (which will be used up this month) from </t>
  </si>
  <si>
    <t>STS receives a check from Minnesota, Inc. for the $750 on account.</t>
  </si>
  <si>
    <t>STS buys flowers (miscellaneous expense) for Mrs. Minnesota, paying $20 cash.</t>
  </si>
  <si>
    <t>STS completes work for Louisiana Co. and bills them on account for $3,800.</t>
  </si>
  <si>
    <t>STS' truck expenses are $145 and it pays all of these in cash.</t>
  </si>
  <si>
    <t>TRANSACTIONS TO JOURNALIZE - JUNE</t>
  </si>
  <si>
    <t>TRANSACTIONS TO JOURNALIZE - JULY</t>
  </si>
  <si>
    <t>ENTRY FORMS FOR FINANCIAL STATEMENTS</t>
  </si>
  <si>
    <t>ENTRY FORMS FOR ACCOUNT LEDGERS</t>
  </si>
  <si>
    <t>ANSWER KEY FOR ACCOUNT LEDGERS</t>
  </si>
  <si>
    <t>ENTRY FORM FOR JOURNAL ENTRIES</t>
  </si>
  <si>
    <t>ANSWER KEYS FOR FINANCIAL STATEMENTS</t>
  </si>
  <si>
    <t>their computers. He is the only stockholder in the corporation. He employs one secretary. He does all the consulting himself, and his only</t>
  </si>
  <si>
    <t>Post-Closing Trial Balance</t>
  </si>
  <si>
    <t>ANSWER KEYS FOR TRIAL BALANCES</t>
  </si>
  <si>
    <t>ENTRY FORMS FOR TRIAL BALANCES</t>
  </si>
  <si>
    <t>Comprehensive Problem: State-to-State Consulting</t>
  </si>
  <si>
    <t>4. Prepare the June income statement, retained earnings statement, and balance sheet.</t>
  </si>
  <si>
    <t>5. Journalize and post the closing entries for June.</t>
  </si>
  <si>
    <t>6. Prepare the June post-closing trial balance.</t>
  </si>
  <si>
    <t>3. Prepare the June trial balance.</t>
  </si>
  <si>
    <t>10. Prepare the July income statement, retained earnings statement, and balance sheet.</t>
  </si>
  <si>
    <t>11. Journalize and post the closing entries for July.</t>
  </si>
  <si>
    <t>12. Prepare the July post-closing trial balance.</t>
  </si>
  <si>
    <t xml:space="preserve">  9. Prepare the July trial balance.</t>
  </si>
  <si>
    <t xml:space="preserve">  8. Post the July journal entries to the ledgers.</t>
  </si>
  <si>
    <t xml:space="preserve">  7. Journalize the transactions for July in the journal.</t>
  </si>
  <si>
    <t>INSTRUCTIONS - JUNE</t>
  </si>
  <si>
    <t>INSTRUCTIONS - JULY</t>
  </si>
  <si>
    <r>
      <t xml:space="preserve">STS receives a check from Carolina Corp. for $450 </t>
    </r>
    <r>
      <rPr>
        <sz val="10"/>
        <color rgb="FFFF0000"/>
        <rFont val="Arial"/>
        <family val="2"/>
      </rPr>
      <t>for the 6/9 invoice</t>
    </r>
    <r>
      <rPr>
        <sz val="10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</si>
</sst>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;@"/>
    <numFmt numFmtId="165" formatCode="&quot;$&quot;#,##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  <font>
      <b/>
      <sz val="10"/>
      <name val="Arial"/>
      <family val="2"/>
    </font>
    <font>
      <sz val="8"/>
      <color rgb="FF00B050"/>
      <name val="Arial"/>
      <family val="2"/>
    </font>
    <font>
      <sz val="11"/>
      <name val="Wingdings 2"/>
      <family val="1"/>
      <charset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9" fillId="0" borderId="0"/>
  </cellStyleXfs>
  <cellXfs count="251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10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165" fontId="4" fillId="0" borderId="0" xfId="0" applyNumberFormat="1" applyFont="1" applyBorder="1" applyAlignment="1" applyProtection="1">
      <alignment shrinkToFit="1"/>
      <protection locked="0"/>
    </xf>
    <xf numFmtId="0" fontId="5" fillId="2" borderId="14" xfId="1" applyFont="1" applyFill="1" applyBorder="1" applyAlignment="1" applyProtection="1">
      <alignment horizontal="center"/>
      <protection hidden="1"/>
    </xf>
    <xf numFmtId="0" fontId="5" fillId="2" borderId="1" xfId="1" applyNumberFormat="1" applyFont="1" applyFill="1" applyBorder="1" applyAlignment="1" applyProtection="1">
      <alignment horizontal="center"/>
      <protection hidden="1"/>
    </xf>
    <xf numFmtId="0" fontId="5" fillId="2" borderId="14" xfId="1" applyFont="1" applyFill="1" applyBorder="1" applyAlignment="1" applyProtection="1">
      <alignment horizontal="center"/>
      <protection locked="0"/>
    </xf>
    <xf numFmtId="165" fontId="4" fillId="0" borderId="13" xfId="0" applyNumberFormat="1" applyFont="1" applyBorder="1" applyAlignment="1" applyProtection="1">
      <alignment shrinkToFit="1"/>
      <protection hidden="1"/>
    </xf>
    <xf numFmtId="164" fontId="10" fillId="0" borderId="2" xfId="1" applyNumberFormat="1" applyFont="1" applyFill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 shrinkToFit="1"/>
      <protection locked="0"/>
    </xf>
    <xf numFmtId="37" fontId="4" fillId="3" borderId="3" xfId="2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Fill="1" applyBorder="1" applyProtection="1">
      <protection locked="0"/>
    </xf>
    <xf numFmtId="164" fontId="10" fillId="0" borderId="2" xfId="1" applyNumberFormat="1" applyFont="1" applyFill="1" applyBorder="1" applyAlignment="1" applyProtection="1">
      <alignment horizontal="center" shrinkToFit="1"/>
      <protection locked="0"/>
    </xf>
    <xf numFmtId="165" fontId="4" fillId="0" borderId="6" xfId="0" applyNumberFormat="1" applyFont="1" applyBorder="1" applyAlignment="1" applyProtection="1">
      <alignment shrinkToFit="1"/>
      <protection locked="0"/>
    </xf>
    <xf numFmtId="165" fontId="4" fillId="0" borderId="0" xfId="0" applyNumberFormat="1" applyFont="1" applyBorder="1" applyAlignment="1" applyProtection="1">
      <alignment horizontal="left" shrinkToFit="1"/>
      <protection locked="0"/>
    </xf>
    <xf numFmtId="165" fontId="4" fillId="0" borderId="8" xfId="0" applyNumberFormat="1" applyFont="1" applyBorder="1" applyAlignment="1" applyProtection="1">
      <alignment shrinkToFit="1"/>
      <protection locked="0"/>
    </xf>
    <xf numFmtId="49" fontId="10" fillId="0" borderId="2" xfId="1" applyNumberFormat="1" applyFont="1" applyFill="1" applyBorder="1" applyAlignment="1" applyProtection="1">
      <alignment horizontal="left"/>
      <protection locked="0"/>
    </xf>
    <xf numFmtId="165" fontId="4" fillId="0" borderId="9" xfId="0" applyNumberFormat="1" applyFont="1" applyBorder="1" applyAlignment="1" applyProtection="1">
      <alignment shrinkToFit="1"/>
      <protection locked="0"/>
    </xf>
    <xf numFmtId="0" fontId="4" fillId="0" borderId="11" xfId="0" applyFont="1" applyBorder="1" applyAlignment="1" applyProtection="1">
      <alignment shrinkToFit="1"/>
      <protection locked="0"/>
    </xf>
    <xf numFmtId="165" fontId="5" fillId="3" borderId="15" xfId="1" applyNumberFormat="1" applyFont="1" applyFill="1" applyBorder="1" applyAlignment="1" applyProtection="1">
      <alignment horizontal="center"/>
      <protection hidden="1"/>
    </xf>
    <xf numFmtId="165" fontId="8" fillId="3" borderId="16" xfId="1" applyNumberFormat="1" applyFont="1" applyFill="1" applyBorder="1" applyAlignment="1" applyProtection="1">
      <alignment horizontal="center"/>
      <protection hidden="1"/>
    </xf>
    <xf numFmtId="165" fontId="4" fillId="0" borderId="11" xfId="0" applyNumberFormat="1" applyFont="1" applyBorder="1" applyAlignment="1" applyProtection="1">
      <alignment shrinkToFit="1"/>
      <protection locked="0"/>
    </xf>
    <xf numFmtId="165" fontId="5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locked="0"/>
    </xf>
    <xf numFmtId="165" fontId="8" fillId="3" borderId="16" xfId="1" applyNumberFormat="1" applyFont="1" applyFill="1" applyBorder="1" applyAlignment="1" applyProtection="1">
      <alignment horizontal="center"/>
      <protection locked="0"/>
    </xf>
    <xf numFmtId="165" fontId="8" fillId="3" borderId="17" xfId="1" applyNumberFormat="1" applyFont="1" applyFill="1" applyBorder="1" applyAlignment="1" applyProtection="1">
      <alignment horizontal="center"/>
      <protection locked="0"/>
    </xf>
    <xf numFmtId="37" fontId="4" fillId="3" borderId="3" xfId="2" applyNumberFormat="1" applyFont="1" applyFill="1" applyBorder="1" applyAlignment="1" applyProtection="1">
      <alignment horizontal="right"/>
      <protection locked="0"/>
    </xf>
    <xf numFmtId="37" fontId="4" fillId="3" borderId="3" xfId="2" applyNumberFormat="1" applyFont="1" applyFill="1" applyBorder="1" applyProtection="1">
      <protection locked="0"/>
    </xf>
    <xf numFmtId="0" fontId="4" fillId="0" borderId="18" xfId="0" applyFont="1" applyBorder="1" applyAlignment="1" applyProtection="1">
      <alignment shrinkToFit="1"/>
      <protection locked="0"/>
    </xf>
    <xf numFmtId="165" fontId="5" fillId="3" borderId="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hidden="1"/>
    </xf>
    <xf numFmtId="165" fontId="8" fillId="3" borderId="1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locked="0"/>
    </xf>
    <xf numFmtId="165" fontId="8" fillId="3" borderId="10" xfId="1" applyNumberFormat="1" applyFont="1" applyFill="1" applyBorder="1" applyAlignment="1" applyProtection="1">
      <alignment horizontal="center"/>
      <protection locked="0"/>
    </xf>
    <xf numFmtId="49" fontId="10" fillId="0" borderId="2" xfId="1" applyNumberFormat="1" applyFont="1" applyFill="1" applyBorder="1" applyAlignment="1" applyProtection="1">
      <alignment horizontal="center"/>
      <protection locked="0"/>
    </xf>
    <xf numFmtId="165" fontId="4" fillId="0" borderId="19" xfId="0" applyNumberFormat="1" applyFont="1" applyBorder="1" applyAlignment="1" applyProtection="1">
      <alignment shrinkToFit="1"/>
      <protection locked="0"/>
    </xf>
    <xf numFmtId="165" fontId="8" fillId="3" borderId="20" xfId="1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Protection="1">
      <protection locked="0"/>
    </xf>
    <xf numFmtId="3" fontId="4" fillId="0" borderId="11" xfId="0" applyNumberFormat="1" applyFont="1" applyBorder="1" applyAlignment="1" applyProtection="1">
      <alignment shrinkToFit="1"/>
      <protection locked="0"/>
    </xf>
    <xf numFmtId="165" fontId="4" fillId="0" borderId="21" xfId="0" applyNumberFormat="1" applyFont="1" applyBorder="1" applyAlignment="1" applyProtection="1">
      <alignment shrinkToFit="1"/>
      <protection locked="0"/>
    </xf>
    <xf numFmtId="0" fontId="10" fillId="0" borderId="2" xfId="0" applyFont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/>
      <protection hidden="1"/>
    </xf>
    <xf numFmtId="0" fontId="10" fillId="0" borderId="2" xfId="0" applyFont="1" applyBorder="1" applyAlignment="1" applyProtection="1">
      <alignment horizontal="center"/>
      <protection locked="0"/>
    </xf>
    <xf numFmtId="37" fontId="4" fillId="0" borderId="3" xfId="2" applyNumberFormat="1" applyFont="1" applyFill="1" applyBorder="1" applyAlignment="1" applyProtection="1">
      <alignment horizontal="right"/>
      <protection locked="0"/>
    </xf>
    <xf numFmtId="3" fontId="11" fillId="0" borderId="11" xfId="0" applyNumberFormat="1" applyFont="1" applyBorder="1" applyAlignment="1" applyProtection="1">
      <alignment shrinkToFit="1"/>
      <protection locked="0"/>
    </xf>
    <xf numFmtId="165" fontId="15" fillId="0" borderId="11" xfId="0" applyNumberFormat="1" applyFont="1" applyBorder="1" applyAlignment="1" applyProtection="1">
      <alignment shrinkToFit="1"/>
      <protection locked="0"/>
    </xf>
    <xf numFmtId="165" fontId="4" fillId="0" borderId="1" xfId="0" applyNumberFormat="1" applyFont="1" applyBorder="1" applyAlignment="1" applyProtection="1">
      <alignment shrinkToFit="1"/>
      <protection locked="0"/>
    </xf>
    <xf numFmtId="165" fontId="4" fillId="0" borderId="12" xfId="0" applyNumberFormat="1" applyFont="1" applyBorder="1" applyAlignment="1" applyProtection="1">
      <alignment horizontal="left" shrinkToFit="1"/>
      <protection locked="0"/>
    </xf>
    <xf numFmtId="165" fontId="4" fillId="0" borderId="12" xfId="0" applyNumberFormat="1" applyFont="1" applyBorder="1" applyAlignment="1" applyProtection="1">
      <alignment shrinkToFit="1"/>
      <protection locked="0"/>
    </xf>
    <xf numFmtId="165" fontId="4" fillId="0" borderId="13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horizontal="left" shrinkToFit="1"/>
      <protection locked="0"/>
    </xf>
    <xf numFmtId="0" fontId="4" fillId="0" borderId="0" xfId="0" applyFont="1" applyFill="1" applyBorder="1" applyProtection="1">
      <protection locked="0"/>
    </xf>
    <xf numFmtId="0" fontId="4" fillId="0" borderId="3" xfId="1" applyNumberFormat="1" applyFont="1" applyFill="1" applyBorder="1" applyAlignment="1" applyProtection="1">
      <alignment horizontal="left" shrinkToFit="1"/>
      <protection hidden="1"/>
    </xf>
    <xf numFmtId="0" fontId="4" fillId="0" borderId="4" xfId="1" applyNumberFormat="1" applyFont="1" applyFill="1" applyBorder="1" applyAlignment="1" applyProtection="1">
      <alignment horizontal="left" shrinkToFit="1"/>
      <protection hidden="1"/>
    </xf>
    <xf numFmtId="0" fontId="4" fillId="0" borderId="3" xfId="1" applyNumberFormat="1" applyFont="1" applyFill="1" applyBorder="1" applyAlignment="1" applyProtection="1">
      <alignment horizontal="left" shrinkToFit="1"/>
      <protection locked="0"/>
    </xf>
    <xf numFmtId="0" fontId="4" fillId="0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1" xfId="0" applyNumberFormat="1" applyFont="1" applyBorder="1" applyAlignment="1" applyProtection="1">
      <alignment shrinkToFit="1"/>
      <protection hidden="1"/>
    </xf>
    <xf numFmtId="165" fontId="8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hidden="1"/>
    </xf>
    <xf numFmtId="0" fontId="5" fillId="2" borderId="2" xfId="3" applyFont="1" applyFill="1" applyBorder="1" applyAlignment="1" applyProtection="1">
      <alignment horizontal="center" shrinkToFit="1"/>
      <protection hidden="1"/>
    </xf>
    <xf numFmtId="0" fontId="5" fillId="2" borderId="1" xfId="3" applyFont="1" applyFill="1" applyBorder="1" applyAlignment="1" applyProtection="1">
      <alignment horizontal="center" shrinkToFit="1"/>
      <protection hidden="1"/>
    </xf>
    <xf numFmtId="0" fontId="5" fillId="2" borderId="2" xfId="3" applyFont="1" applyFill="1" applyBorder="1" applyAlignment="1" applyProtection="1">
      <alignment horizontal="center" shrinkToFit="1"/>
      <protection locked="0"/>
    </xf>
    <xf numFmtId="0" fontId="5" fillId="2" borderId="3" xfId="3" applyFont="1" applyFill="1" applyBorder="1" applyAlignment="1" applyProtection="1">
      <alignment horizontal="center" shrinkToFit="1"/>
      <protection locked="0"/>
    </xf>
    <xf numFmtId="0" fontId="5" fillId="2" borderId="5" xfId="3" applyFont="1" applyFill="1" applyBorder="1" applyAlignment="1" applyProtection="1">
      <alignment horizontal="center" shrinkToFit="1"/>
      <protection locked="0"/>
    </xf>
    <xf numFmtId="0" fontId="13" fillId="2" borderId="5" xfId="3" applyFont="1" applyFill="1" applyBorder="1" applyAlignment="1" applyProtection="1">
      <alignment horizontal="center" shrinkToFit="1"/>
      <protection locked="0"/>
    </xf>
    <xf numFmtId="0" fontId="5" fillId="2" borderId="1" xfId="3" applyFont="1" applyFill="1" applyBorder="1" applyAlignment="1" applyProtection="1">
      <alignment horizontal="center" shrinkToFit="1"/>
      <protection locked="0"/>
    </xf>
    <xf numFmtId="164" fontId="10" fillId="0" borderId="2" xfId="3" applyNumberFormat="1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left"/>
      <protection locked="0"/>
    </xf>
    <xf numFmtId="0" fontId="10" fillId="0" borderId="5" xfId="3" applyFont="1" applyFill="1" applyBorder="1" applyAlignment="1" applyProtection="1">
      <alignment horizontal="left"/>
      <protection locked="0"/>
    </xf>
    <xf numFmtId="3" fontId="10" fillId="0" borderId="12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locked="0"/>
    </xf>
    <xf numFmtId="3" fontId="10" fillId="0" borderId="1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1" xfId="3" applyNumberFormat="1" applyFont="1" applyFill="1" applyBorder="1" applyAlignment="1" applyProtection="1">
      <alignment horizontal="right" shrinkToFit="1"/>
      <protection locked="0"/>
    </xf>
    <xf numFmtId="3" fontId="10" fillId="0" borderId="3" xfId="3" applyNumberFormat="1" applyFont="1" applyFill="1" applyBorder="1" applyAlignment="1" applyProtection="1">
      <alignment horizontal="right" shrinkToFit="1"/>
      <protection locked="0"/>
    </xf>
    <xf numFmtId="164" fontId="10" fillId="4" borderId="2" xfId="3" applyNumberFormat="1" applyFont="1" applyFill="1" applyBorder="1" applyAlignment="1" applyProtection="1">
      <alignment horizontal="center"/>
      <protection locked="0"/>
    </xf>
    <xf numFmtId="3" fontId="10" fillId="4" borderId="12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locked="0"/>
    </xf>
    <xf numFmtId="3" fontId="10" fillId="4" borderId="1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locked="0"/>
    </xf>
    <xf numFmtId="3" fontId="14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3" xfId="3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Border="1" applyAlignment="1" applyProtection="1">
      <alignment shrinkToFit="1"/>
      <protection locked="0"/>
    </xf>
    <xf numFmtId="165" fontId="10" fillId="3" borderId="0" xfId="1" applyNumberFormat="1" applyFont="1" applyFill="1" applyBorder="1" applyAlignment="1" applyProtection="1">
      <alignment horizontal="center"/>
      <protection locked="0"/>
    </xf>
    <xf numFmtId="165" fontId="16" fillId="0" borderId="0" xfId="0" applyNumberFormat="1" applyFont="1" applyBorder="1" applyAlignment="1" applyProtection="1">
      <alignment shrinkToFit="1"/>
      <protection locked="0"/>
    </xf>
    <xf numFmtId="0" fontId="10" fillId="4" borderId="3" xfId="3" applyFont="1" applyFill="1" applyBorder="1" applyAlignment="1" applyProtection="1">
      <alignment horizontal="left"/>
      <protection locked="0"/>
    </xf>
    <xf numFmtId="0" fontId="10" fillId="4" borderId="5" xfId="3" applyFont="1" applyFill="1" applyBorder="1" applyAlignment="1" applyProtection="1">
      <alignment horizontal="left"/>
      <protection locked="0"/>
    </xf>
    <xf numFmtId="165" fontId="4" fillId="0" borderId="8" xfId="0" applyNumberFormat="1" applyFont="1" applyBorder="1" applyAlignment="1" applyProtection="1">
      <alignment shrinkToFit="1"/>
      <protection hidden="1"/>
    </xf>
    <xf numFmtId="0" fontId="17" fillId="0" borderId="11" xfId="0" applyFont="1" applyBorder="1" applyAlignment="1" applyProtection="1">
      <alignment horizontal="center" shrinkToFit="1"/>
      <protection hidden="1"/>
    </xf>
    <xf numFmtId="0" fontId="17" fillId="0" borderId="11" xfId="0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shrinkToFit="1"/>
      <protection hidden="1"/>
    </xf>
    <xf numFmtId="165" fontId="8" fillId="3" borderId="20" xfId="1" applyNumberFormat="1" applyFont="1" applyFill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left" shrinkToFit="1"/>
      <protection locked="0"/>
    </xf>
    <xf numFmtId="3" fontId="4" fillId="0" borderId="0" xfId="0" applyNumberFormat="1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shrinkToFit="1"/>
      <protection locked="0"/>
    </xf>
    <xf numFmtId="3" fontId="11" fillId="0" borderId="0" xfId="0" applyNumberFormat="1" applyFont="1" applyBorder="1" applyAlignment="1" applyProtection="1">
      <alignment shrinkToFit="1"/>
      <protection locked="0"/>
    </xf>
    <xf numFmtId="0" fontId="17" fillId="0" borderId="22" xfId="0" applyFont="1" applyBorder="1" applyAlignment="1" applyProtection="1">
      <alignment horizontal="center" shrinkToFit="1"/>
      <protection hidden="1"/>
    </xf>
    <xf numFmtId="0" fontId="17" fillId="0" borderId="22" xfId="0" applyFont="1" applyBorder="1" applyAlignment="1" applyProtection="1">
      <alignment horizontal="center" shrinkToFit="1"/>
      <protection locked="0"/>
    </xf>
    <xf numFmtId="165" fontId="15" fillId="0" borderId="0" xfId="0" applyNumberFormat="1" applyFont="1" applyBorder="1" applyAlignment="1" applyProtection="1">
      <alignment shrinkToFit="1"/>
      <protection locked="0"/>
    </xf>
    <xf numFmtId="165" fontId="4" fillId="0" borderId="19" xfId="0" applyNumberFormat="1" applyFont="1" applyFill="1" applyBorder="1" applyAlignment="1" applyProtection="1">
      <alignment shrinkToFit="1"/>
      <protection locked="0"/>
    </xf>
    <xf numFmtId="164" fontId="10" fillId="0" borderId="2" xfId="3" applyNumberFormat="1" applyFont="1" applyFill="1" applyBorder="1" applyAlignment="1" applyProtection="1">
      <alignment horizontal="center" shrinkToFit="1"/>
      <protection locked="0"/>
    </xf>
    <xf numFmtId="0" fontId="10" fillId="0" borderId="3" xfId="3" applyFont="1" applyFill="1" applyBorder="1" applyAlignment="1" applyProtection="1">
      <alignment horizontal="left" shrinkToFit="1"/>
      <protection locked="0"/>
    </xf>
    <xf numFmtId="0" fontId="10" fillId="0" borderId="5" xfId="3" applyFont="1" applyFill="1" applyBorder="1" applyAlignment="1" applyProtection="1">
      <alignment horizontal="left" shrinkToFit="1"/>
      <protection locked="0"/>
    </xf>
    <xf numFmtId="3" fontId="10" fillId="0" borderId="12" xfId="3" applyNumberFormat="1" applyFont="1" applyFill="1" applyBorder="1" applyAlignment="1" applyProtection="1">
      <alignment horizontal="right" shrinkToFit="1"/>
      <protection locked="0"/>
    </xf>
    <xf numFmtId="3" fontId="10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12" xfId="3" applyNumberFormat="1" applyFont="1" applyFill="1" applyBorder="1" applyAlignment="1" applyProtection="1">
      <alignment horizontal="center" shrinkToFit="1"/>
      <protection locked="0"/>
    </xf>
    <xf numFmtId="164" fontId="10" fillId="4" borderId="2" xfId="3" applyNumberFormat="1" applyFont="1" applyFill="1" applyBorder="1" applyAlignment="1" applyProtection="1">
      <alignment horizontal="center" shrinkToFit="1"/>
      <protection locked="0"/>
    </xf>
    <xf numFmtId="0" fontId="10" fillId="4" borderId="3" xfId="3" applyFont="1" applyFill="1" applyBorder="1" applyAlignment="1" applyProtection="1">
      <alignment horizontal="left" shrinkToFit="1"/>
      <protection locked="0"/>
    </xf>
    <xf numFmtId="0" fontId="10" fillId="4" borderId="5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 shrinkToFit="1"/>
      <protection locked="0"/>
    </xf>
    <xf numFmtId="0" fontId="10" fillId="4" borderId="13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locked="0"/>
    </xf>
    <xf numFmtId="3" fontId="10" fillId="4" borderId="3" xfId="3" applyNumberFormat="1" applyFont="1" applyFill="1" applyBorder="1" applyAlignment="1" applyProtection="1">
      <alignment horizontal="right" shrinkToFit="1"/>
      <protection locked="0"/>
    </xf>
    <xf numFmtId="164" fontId="10" fillId="0" borderId="2" xfId="1" applyNumberFormat="1" applyFont="1" applyFill="1" applyBorder="1" applyAlignment="1" applyProtection="1">
      <alignment horizontal="center"/>
      <protection locked="0"/>
    </xf>
    <xf numFmtId="3" fontId="19" fillId="0" borderId="12" xfId="3" applyNumberFormat="1" applyFont="1" applyFill="1" applyBorder="1" applyAlignment="1" applyProtection="1">
      <alignment horizontal="center"/>
      <protection locked="0"/>
    </xf>
    <xf numFmtId="3" fontId="19" fillId="4" borderId="12" xfId="3" applyNumberFormat="1" applyFont="1" applyFill="1" applyBorder="1" applyAlignment="1" applyProtection="1">
      <alignment horizontal="center"/>
      <protection locked="0"/>
    </xf>
    <xf numFmtId="0" fontId="10" fillId="0" borderId="0" xfId="0" quotePrefix="1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4" fontId="4" fillId="0" borderId="0" xfId="0" applyNumberFormat="1" applyFont="1" applyAlignment="1" applyProtection="1">
      <protection locked="0"/>
    </xf>
    <xf numFmtId="0" fontId="3" fillId="3" borderId="3" xfId="1" applyNumberFormat="1" applyFont="1" applyFill="1" applyBorder="1" applyAlignment="1" applyProtection="1">
      <alignment horizontal="left" shrinkToFit="1"/>
      <protection locked="0"/>
    </xf>
    <xf numFmtId="0" fontId="2" fillId="3" borderId="3" xfId="1" applyNumberFormat="1" applyFont="1" applyFill="1" applyBorder="1" applyAlignment="1" applyProtection="1">
      <alignment horizontal="left" shrinkToFit="1"/>
      <protection locked="0"/>
    </xf>
    <xf numFmtId="3" fontId="14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locked="0" hidden="1"/>
    </xf>
    <xf numFmtId="3" fontId="14" fillId="4" borderId="3" xfId="3" applyNumberFormat="1" applyFont="1" applyFill="1" applyBorder="1" applyAlignment="1" applyProtection="1">
      <alignment horizontal="right" shrinkToFit="1"/>
      <protection locked="0" hidden="1"/>
    </xf>
    <xf numFmtId="3" fontId="14" fillId="0" borderId="3" xfId="3" applyNumberFormat="1" applyFont="1" applyFill="1" applyBorder="1" applyAlignment="1" applyProtection="1">
      <alignment horizontal="right" shrinkToFit="1"/>
      <protection locked="0" hidden="1"/>
    </xf>
    <xf numFmtId="164" fontId="10" fillId="0" borderId="2" xfId="3" quotePrefix="1" applyNumberFormat="1" applyFont="1" applyFill="1" applyBorder="1" applyAlignment="1" applyProtection="1">
      <alignment horizontal="center" shrinkToFit="1"/>
      <protection locked="0"/>
    </xf>
    <xf numFmtId="0" fontId="1" fillId="0" borderId="11" xfId="0" applyFont="1" applyBorder="1" applyAlignment="1" applyProtection="1">
      <alignment shrinkToFit="1"/>
      <protection locked="0"/>
    </xf>
    <xf numFmtId="0" fontId="1" fillId="0" borderId="11" xfId="0" applyFont="1" applyBorder="1" applyAlignment="1" applyProtection="1">
      <alignment shrinkToFit="1"/>
      <protection locked="0" hidden="1"/>
    </xf>
    <xf numFmtId="164" fontId="4" fillId="0" borderId="0" xfId="0" applyNumberFormat="1" applyFont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/>
      <protection hidden="1"/>
    </xf>
    <xf numFmtId="0" fontId="5" fillId="2" borderId="3" xfId="3" applyFont="1" applyFill="1" applyBorder="1" applyAlignment="1" applyProtection="1">
      <alignment horizontal="center" shrinkToFit="1"/>
      <protection hidden="1"/>
    </xf>
    <xf numFmtId="0" fontId="5" fillId="2" borderId="5" xfId="3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/>
      <protection locked="0"/>
    </xf>
    <xf numFmtId="0" fontId="10" fillId="4" borderId="13" xfId="3" applyFont="1" applyFill="1" applyBorder="1" applyAlignment="1" applyProtection="1">
      <alignment horizontal="left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left"/>
      <protection hidden="1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12" xfId="0" applyFont="1" applyBorder="1" applyAlignment="1" applyProtection="1">
      <alignment horizontal="left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5" fillId="2" borderId="1" xfId="1" applyFont="1" applyFill="1" applyBorder="1" applyAlignment="1" applyProtection="1">
      <alignment horizontal="center"/>
      <protection locked="0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2" fillId="0" borderId="9" xfId="0" applyFont="1" applyBorder="1" applyProtection="1">
      <protection hidden="1"/>
    </xf>
    <xf numFmtId="0" fontId="6" fillId="0" borderId="9" xfId="0" applyFont="1" applyBorder="1" applyProtection="1">
      <protection locked="0"/>
    </xf>
    <xf numFmtId="0" fontId="4" fillId="0" borderId="9" xfId="0" applyFont="1" applyFill="1" applyBorder="1" applyProtection="1">
      <protection locked="0"/>
    </xf>
    <xf numFmtId="37" fontId="4" fillId="3" borderId="9" xfId="2" applyNumberFormat="1" applyFont="1" applyFill="1" applyBorder="1" applyAlignment="1" applyProtection="1">
      <alignment horizontal="right"/>
      <protection locked="0"/>
    </xf>
    <xf numFmtId="0" fontId="17" fillId="0" borderId="9" xfId="0" applyFont="1" applyFill="1" applyBorder="1" applyAlignment="1" applyProtection="1">
      <alignment horizontal="center"/>
      <protection locked="0"/>
    </xf>
    <xf numFmtId="0" fontId="10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164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37" fontId="6" fillId="0" borderId="3" xfId="2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37" fontId="10" fillId="0" borderId="3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Protection="1">
      <protection hidden="1"/>
    </xf>
    <xf numFmtId="0" fontId="17" fillId="0" borderId="0" xfId="0" applyFont="1" applyBorder="1" applyAlignment="1" applyProtection="1">
      <alignment horizontal="left"/>
      <protection hidden="1"/>
    </xf>
    <xf numFmtId="164" fontId="10" fillId="5" borderId="2" xfId="1" applyNumberFormat="1" applyFont="1" applyFill="1" applyBorder="1" applyAlignment="1" applyProtection="1">
      <alignment horizontal="center" shrinkToFit="1"/>
      <protection locked="0"/>
    </xf>
    <xf numFmtId="0" fontId="1" fillId="5" borderId="3" xfId="1" applyFont="1" applyFill="1" applyBorder="1" applyAlignment="1" applyProtection="1">
      <alignment horizontal="left" shrinkToFit="1"/>
      <protection locked="0"/>
    </xf>
    <xf numFmtId="37" fontId="1" fillId="5" borderId="3" xfId="2" applyNumberFormat="1" applyFont="1" applyFill="1" applyBorder="1" applyAlignment="1" applyProtection="1">
      <alignment horizontal="right" shrinkToFit="1"/>
      <protection locked="0"/>
    </xf>
    <xf numFmtId="164" fontId="10" fillId="5" borderId="2" xfId="3" applyNumberFormat="1" applyFont="1" applyFill="1" applyBorder="1" applyAlignment="1" applyProtection="1">
      <alignment horizontal="center"/>
      <protection locked="0"/>
    </xf>
    <xf numFmtId="0" fontId="10" fillId="5" borderId="3" xfId="3" applyFont="1" applyFill="1" applyBorder="1" applyAlignment="1" applyProtection="1">
      <alignment horizontal="left"/>
      <protection locked="0"/>
    </xf>
    <xf numFmtId="0" fontId="10" fillId="5" borderId="5" xfId="3" applyFont="1" applyFill="1" applyBorder="1" applyAlignment="1" applyProtection="1">
      <alignment horizontal="left"/>
      <protection locked="0"/>
    </xf>
    <xf numFmtId="3" fontId="10" fillId="5" borderId="12" xfId="3" applyNumberFormat="1" applyFont="1" applyFill="1" applyBorder="1" applyAlignment="1" applyProtection="1">
      <alignment horizontal="right"/>
      <protection locked="0"/>
    </xf>
    <xf numFmtId="3" fontId="10" fillId="5" borderId="12" xfId="3" applyNumberFormat="1" applyFont="1" applyFill="1" applyBorder="1" applyAlignment="1" applyProtection="1">
      <alignment horizontal="center"/>
      <protection locked="0"/>
    </xf>
    <xf numFmtId="3" fontId="10" fillId="5" borderId="1" xfId="3" applyNumberFormat="1" applyFont="1" applyFill="1" applyBorder="1" applyAlignment="1" applyProtection="1">
      <alignment horizontal="right"/>
      <protection locked="0"/>
    </xf>
    <xf numFmtId="3" fontId="14" fillId="5" borderId="3" xfId="3" applyNumberFormat="1" applyFont="1" applyFill="1" applyBorder="1" applyAlignment="1" applyProtection="1">
      <alignment horizontal="right" shrinkToFit="1"/>
      <protection locked="0"/>
    </xf>
    <xf numFmtId="0" fontId="10" fillId="5" borderId="1" xfId="3" applyFont="1" applyFill="1" applyBorder="1" applyAlignment="1" applyProtection="1">
      <alignment horizontal="left"/>
      <protection locked="0"/>
    </xf>
    <xf numFmtId="0" fontId="10" fillId="5" borderId="13" xfId="3" applyFont="1" applyFill="1" applyBorder="1" applyAlignment="1" applyProtection="1">
      <alignment horizontal="left"/>
      <protection locked="0"/>
    </xf>
    <xf numFmtId="0" fontId="10" fillId="5" borderId="3" xfId="3" applyFont="1" applyFill="1" applyBorder="1" applyAlignment="1" applyProtection="1">
      <alignment horizontal="left" shrinkToFit="1"/>
      <protection locked="0"/>
    </xf>
    <xf numFmtId="0" fontId="10" fillId="5" borderId="5" xfId="3" applyFont="1" applyFill="1" applyBorder="1" applyAlignment="1" applyProtection="1">
      <alignment horizontal="left" shrinkToFit="1"/>
      <protection locked="0"/>
    </xf>
    <xf numFmtId="3" fontId="10" fillId="5" borderId="12" xfId="3" applyNumberFormat="1" applyFont="1" applyFill="1" applyBorder="1" applyAlignment="1" applyProtection="1">
      <alignment horizontal="center" shrinkToFit="1"/>
      <protection locked="0"/>
    </xf>
    <xf numFmtId="3" fontId="10" fillId="5" borderId="3" xfId="3" applyNumberFormat="1" applyFont="1" applyFill="1" applyBorder="1" applyAlignment="1" applyProtection="1">
      <alignment horizontal="right" shrinkToFit="1"/>
      <protection hidden="1"/>
    </xf>
    <xf numFmtId="0" fontId="10" fillId="5" borderId="1" xfId="3" applyFont="1" applyFill="1" applyBorder="1" applyAlignment="1" applyProtection="1">
      <alignment horizontal="left" shrinkToFit="1"/>
      <protection locked="0"/>
    </xf>
    <xf numFmtId="0" fontId="10" fillId="5" borderId="13" xfId="3" applyFont="1" applyFill="1" applyBorder="1" applyAlignment="1" applyProtection="1">
      <alignment horizontal="left" shrinkToFit="1"/>
      <protection locked="0"/>
    </xf>
    <xf numFmtId="3" fontId="14" fillId="5" borderId="3" xfId="3" applyNumberFormat="1" applyFont="1" applyFill="1" applyBorder="1" applyAlignment="1" applyProtection="1">
      <alignment horizontal="right" shrinkToFit="1"/>
      <protection hidden="1"/>
    </xf>
    <xf numFmtId="3" fontId="10" fillId="5" borderId="3" xfId="3" applyNumberFormat="1" applyFont="1" applyFill="1" applyBorder="1" applyAlignment="1" applyProtection="1">
      <alignment horizontal="right" shrinkToFit="1"/>
      <protection locked="0"/>
    </xf>
    <xf numFmtId="164" fontId="1" fillId="5" borderId="2" xfId="3" applyNumberFormat="1" applyFont="1" applyFill="1" applyBorder="1" applyAlignment="1" applyProtection="1">
      <alignment horizontal="center"/>
      <protection locked="0"/>
    </xf>
    <xf numFmtId="0" fontId="1" fillId="5" borderId="3" xfId="3" applyFont="1" applyFill="1" applyBorder="1" applyAlignment="1" applyProtection="1">
      <alignment horizontal="left" shrinkToFit="1"/>
      <protection locked="0"/>
    </xf>
    <xf numFmtId="0" fontId="1" fillId="5" borderId="5" xfId="3" applyFont="1" applyFill="1" applyBorder="1" applyAlignment="1" applyProtection="1">
      <alignment horizontal="left" shrinkToFit="1"/>
      <protection locked="0"/>
    </xf>
    <xf numFmtId="3" fontId="1" fillId="5" borderId="12" xfId="3" applyNumberFormat="1" applyFont="1" applyFill="1" applyBorder="1" applyAlignment="1" applyProtection="1">
      <alignment horizontal="right"/>
      <protection locked="0"/>
    </xf>
    <xf numFmtId="3" fontId="1" fillId="5" borderId="12" xfId="3" applyNumberFormat="1" applyFont="1" applyFill="1" applyBorder="1" applyAlignment="1" applyProtection="1">
      <alignment horizontal="center" shrinkToFit="1"/>
      <protection locked="0"/>
    </xf>
    <xf numFmtId="3" fontId="1" fillId="5" borderId="1" xfId="3" applyNumberFormat="1" applyFont="1" applyFill="1" applyBorder="1" applyAlignment="1" applyProtection="1">
      <alignment horizontal="right"/>
      <protection locked="0"/>
    </xf>
    <xf numFmtId="3" fontId="1" fillId="5" borderId="3" xfId="3" applyNumberFormat="1" applyFont="1" applyFill="1" applyBorder="1" applyAlignment="1" applyProtection="1">
      <alignment horizontal="right" shrinkToFit="1"/>
      <protection hidden="1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0" fontId="4" fillId="3" borderId="5" xfId="1" applyNumberFormat="1" applyFont="1" applyFill="1" applyBorder="1" applyAlignment="1" applyProtection="1">
      <alignment horizontal="left" shrinkToFit="1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0" fontId="4" fillId="3" borderId="5" xfId="1" applyNumberFormat="1" applyFont="1" applyFill="1" applyBorder="1" applyAlignment="1" applyProtection="1">
      <alignment horizontal="left" shrinkToFit="1"/>
      <protection hidden="1"/>
    </xf>
    <xf numFmtId="0" fontId="1" fillId="3" borderId="3" xfId="1" applyNumberFormat="1" applyFont="1" applyFill="1" applyBorder="1" applyAlignment="1" applyProtection="1">
      <alignment horizontal="left" shrinkToFit="1"/>
      <protection hidden="1"/>
    </xf>
    <xf numFmtId="0" fontId="1" fillId="3" borderId="4" xfId="1" applyNumberFormat="1" applyFont="1" applyFill="1" applyBorder="1" applyAlignment="1" applyProtection="1">
      <alignment horizontal="left" shrinkToFit="1"/>
      <protection hidden="1"/>
    </xf>
    <xf numFmtId="0" fontId="1" fillId="3" borderId="5" xfId="1" applyNumberFormat="1" applyFont="1" applyFill="1" applyBorder="1" applyAlignment="1" applyProtection="1">
      <alignment horizontal="left" shrinkToFit="1"/>
      <protection hidden="1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5" fillId="2" borderId="12" xfId="1" applyNumberFormat="1" applyFont="1" applyFill="1" applyBorder="1" applyAlignment="1" applyProtection="1">
      <alignment horizontal="center"/>
      <protection locked="0"/>
    </xf>
    <xf numFmtId="0" fontId="5" fillId="2" borderId="13" xfId="1" applyNumberFormat="1" applyFont="1" applyFill="1" applyBorder="1" applyAlignment="1" applyProtection="1">
      <alignment horizontal="center"/>
      <protection locked="0"/>
    </xf>
    <xf numFmtId="0" fontId="5" fillId="2" borderId="12" xfId="1" applyNumberFormat="1" applyFont="1" applyFill="1" applyBorder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5" fillId="2" borderId="10" xfId="0" applyFont="1" applyFill="1" applyBorder="1" applyAlignment="1" applyProtection="1">
      <alignment horizontal="center"/>
      <protection hidden="1"/>
    </xf>
    <xf numFmtId="15" fontId="5" fillId="2" borderId="0" xfId="0" quotePrefix="1" applyNumberFormat="1" applyFont="1" applyFill="1" applyAlignment="1" applyProtection="1">
      <alignment horizontal="center"/>
      <protection hidden="1"/>
    </xf>
    <xf numFmtId="0" fontId="17" fillId="4" borderId="3" xfId="0" applyFont="1" applyFill="1" applyBorder="1" applyAlignment="1" applyProtection="1">
      <alignment horizontal="center" shrinkToFit="1"/>
      <protection locked="0"/>
    </xf>
    <xf numFmtId="0" fontId="17" fillId="4" borderId="4" xfId="0" applyFont="1" applyFill="1" applyBorder="1" applyAlignment="1" applyProtection="1">
      <alignment horizontal="center" shrinkToFit="1"/>
      <protection locked="0"/>
    </xf>
    <xf numFmtId="165" fontId="4" fillId="0" borderId="6" xfId="0" applyNumberFormat="1" applyFont="1" applyBorder="1" applyAlignment="1" applyProtection="1">
      <alignment horizontal="center" shrinkToFit="1"/>
      <protection hidden="1"/>
    </xf>
    <xf numFmtId="165" fontId="4" fillId="0" borderId="7" xfId="0" applyNumberFormat="1" applyFont="1" applyBorder="1" applyAlignment="1" applyProtection="1">
      <alignment horizontal="center" shrinkToFit="1"/>
      <protection hidden="1"/>
    </xf>
    <xf numFmtId="165" fontId="4" fillId="0" borderId="8" xfId="0" applyNumberFormat="1" applyFont="1" applyBorder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left" wrapText="1"/>
      <protection locked="0"/>
    </xf>
    <xf numFmtId="15" fontId="5" fillId="2" borderId="10" xfId="0" quotePrefix="1" applyNumberFormat="1" applyFont="1" applyFill="1" applyBorder="1" applyAlignment="1" applyProtection="1">
      <alignment horizontal="center"/>
      <protection hidden="1"/>
    </xf>
    <xf numFmtId="165" fontId="1" fillId="0" borderId="1" xfId="0" applyNumberFormat="1" applyFont="1" applyBorder="1" applyAlignment="1" applyProtection="1">
      <alignment horizontal="center" shrinkToFit="1"/>
      <protection locked="0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165" fontId="1" fillId="0" borderId="1" xfId="0" applyNumberFormat="1" applyFont="1" applyBorder="1" applyAlignment="1" applyProtection="1">
      <alignment horizontal="center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hidden="1"/>
    </xf>
    <xf numFmtId="165" fontId="4" fillId="0" borderId="6" xfId="0" applyNumberFormat="1" applyFont="1" applyBorder="1" applyAlignment="1" applyProtection="1">
      <alignment horizontal="center" shrinkToFit="1"/>
      <protection locked="0"/>
    </xf>
    <xf numFmtId="165" fontId="4" fillId="0" borderId="7" xfId="0" applyNumberFormat="1" applyFont="1" applyBorder="1" applyAlignment="1" applyProtection="1">
      <alignment horizontal="center" shrinkToFit="1"/>
      <protection locked="0"/>
    </xf>
    <xf numFmtId="165" fontId="4" fillId="0" borderId="8" xfId="0" applyNumberFormat="1" applyFont="1" applyBorder="1" applyAlignment="1" applyProtection="1">
      <alignment horizontal="center" shrinkToFit="1"/>
      <protection locked="0"/>
    </xf>
    <xf numFmtId="165" fontId="4" fillId="0" borderId="9" xfId="0" applyNumberFormat="1" applyFont="1" applyBorder="1" applyAlignment="1" applyProtection="1">
      <alignment horizontal="center" shrinkToFit="1"/>
      <protection hidden="1"/>
    </xf>
    <xf numFmtId="165" fontId="4" fillId="0" borderId="0" xfId="0" applyNumberFormat="1" applyFont="1" applyBorder="1" applyAlignment="1" applyProtection="1">
      <alignment horizontal="center" shrinkToFit="1"/>
      <protection hidden="1"/>
    </xf>
    <xf numFmtId="165" fontId="4" fillId="0" borderId="10" xfId="0" applyNumberFormat="1" applyFont="1" applyBorder="1" applyAlignment="1" applyProtection="1">
      <alignment horizontal="center" shrinkToFit="1"/>
      <protection hidden="1"/>
    </xf>
    <xf numFmtId="165" fontId="4" fillId="0" borderId="9" xfId="0" applyNumberFormat="1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horizontal="center" shrinkToFit="1"/>
      <protection locked="0"/>
    </xf>
    <xf numFmtId="165" fontId="4" fillId="0" borderId="10" xfId="0" applyNumberFormat="1" applyFont="1" applyBorder="1" applyAlignment="1" applyProtection="1">
      <alignment horizontal="center" shrinkToFit="1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5" fontId="1" fillId="0" borderId="1" xfId="0" quotePrefix="1" applyNumberFormat="1" applyFont="1" applyBorder="1" applyAlignment="1" applyProtection="1">
      <alignment horizontal="center" shrinkToFit="1"/>
      <protection hidden="1"/>
    </xf>
    <xf numFmtId="165" fontId="1" fillId="0" borderId="12" xfId="0" quotePrefix="1" applyNumberFormat="1" applyFont="1" applyBorder="1" applyAlignment="1" applyProtection="1">
      <alignment horizontal="center" shrinkToFit="1"/>
      <protection hidden="1"/>
    </xf>
    <xf numFmtId="165" fontId="1" fillId="0" borderId="13" xfId="0" quotePrefix="1" applyNumberFormat="1" applyFont="1" applyBorder="1" applyAlignment="1" applyProtection="1">
      <alignment horizontal="center" shrinkToFit="1"/>
      <protection hidden="1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0" fontId="10" fillId="0" borderId="2" xfId="0" applyFont="1" applyFill="1" applyBorder="1" applyAlignment="1" applyProtection="1">
      <alignment horizontal="center"/>
      <protection locked="0"/>
    </xf>
    <xf numFmtId="0" fontId="4" fillId="0" borderId="3" xfId="1" applyNumberFormat="1" applyFont="1" applyFill="1" applyBorder="1" applyAlignment="1" applyProtection="1">
      <alignment horizontal="left" shrinkToFit="1"/>
      <protection hidden="1"/>
    </xf>
    <xf numFmtId="0" fontId="4" fillId="0" borderId="4" xfId="1" applyNumberFormat="1" applyFont="1" applyFill="1" applyBorder="1" applyAlignment="1" applyProtection="1">
      <alignment horizontal="left" shrinkToFit="1"/>
      <protection hidden="1"/>
    </xf>
    <xf numFmtId="0" fontId="4" fillId="0" borderId="5" xfId="1" applyNumberFormat="1" applyFont="1" applyFill="1" applyBorder="1" applyAlignment="1" applyProtection="1">
      <alignment horizontal="left" shrinkToFit="1"/>
      <protection hidden="1"/>
    </xf>
  </cellXfs>
  <cellStyles count="4">
    <cellStyle name="Comma 2" xfId="2" xr:uid="{00000000-0005-0000-0000-000000000000}"/>
    <cellStyle name="Normal" xfId="0" builtinId="0"/>
    <cellStyle name="Normal 2 2" xfId="1" xr:uid="{00000000-0005-0000-0000-000002000000}"/>
    <cellStyle name="Normal 2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Q330"/>
  <sheetViews>
    <sheetView showGridLines="0" tabSelected="1" zoomScale="85" zoomScaleNormal="85" workbookViewId="0">
      <selection activeCell="E4" sqref="E4"/>
    </sheetView>
  </sheetViews>
  <sheetFormatPr defaultRowHeight="15" x14ac:dyDescent="0.25"/>
  <cols>
    <col min="1" max="1" width="4.5703125" customWidth="1"/>
    <col min="2" max="2" width="5.42578125" customWidth="1"/>
    <col min="3" max="3" width="2.28515625" customWidth="1"/>
    <col min="4" max="4" width="41.7109375" customWidth="1"/>
    <col min="8" max="8" width="8.5703125" customWidth="1"/>
    <col min="9" max="9" width="33.5703125" customWidth="1"/>
    <col min="10" max="11" width="8.5703125" customWidth="1"/>
    <col min="12" max="12" width="12.42578125" customWidth="1"/>
    <col min="13" max="13" width="8.5703125" customWidth="1"/>
    <col min="14" max="14" width="33.5703125" customWidth="1"/>
    <col min="15" max="16" width="8.5703125" customWidth="1"/>
    <col min="17" max="17" width="9.140625" customWidth="1"/>
    <col min="18" max="22" width="8.5703125" customWidth="1"/>
    <col min="23" max="23" width="2.140625" customWidth="1"/>
    <col min="24" max="26" width="8.5703125" customWidth="1"/>
    <col min="27" max="27" width="9.140625" customWidth="1"/>
    <col min="28" max="31" width="8.5703125" customWidth="1"/>
    <col min="32" max="32" width="2.140625" customWidth="1"/>
    <col min="33" max="35" width="8.5703125" customWidth="1"/>
    <col min="36" max="36" width="9.140625" customWidth="1"/>
    <col min="37" max="40" width="8.5703125" customWidth="1"/>
    <col min="41" max="41" width="2.140625" customWidth="1"/>
    <col min="42" max="44" width="8.5703125" customWidth="1"/>
    <col min="45" max="45" width="9.140625" customWidth="1"/>
    <col min="46" max="46" width="7.42578125" customWidth="1"/>
    <col min="47" max="47" width="8.42578125" bestFit="1" customWidth="1"/>
    <col min="48" max="51" width="5.28515625" customWidth="1"/>
    <col min="52" max="53" width="7.42578125" bestFit="1" customWidth="1"/>
    <col min="54" max="54" width="9.140625" customWidth="1"/>
    <col min="55" max="55" width="1.5703125" customWidth="1"/>
    <col min="56" max="56" width="20.42578125" bestFit="1" customWidth="1"/>
    <col min="57" max="57" width="2.140625" customWidth="1"/>
    <col min="58" max="58" width="8.5703125" customWidth="1"/>
    <col min="59" max="59" width="2.140625" customWidth="1"/>
    <col min="60" max="60" width="8.5703125" customWidth="1"/>
    <col min="61" max="61" width="2.140625" customWidth="1"/>
    <col min="62" max="62" width="8.5703125" customWidth="1"/>
    <col min="63" max="63" width="1.5703125" hidden="1" customWidth="1"/>
    <col min="64" max="64" width="32.5703125" hidden="1" customWidth="1"/>
    <col min="65" max="65" width="2.140625" hidden="1" customWidth="1"/>
    <col min="66" max="66" width="8.5703125" hidden="1" customWidth="1"/>
    <col min="67" max="67" width="2.140625" hidden="1" customWidth="1"/>
    <col min="68" max="68" width="8.5703125" hidden="1" customWidth="1"/>
    <col min="69" max="69" width="2.140625" hidden="1" customWidth="1"/>
  </cols>
  <sheetData>
    <row r="1" spans="2:69" ht="15" customHeight="1" x14ac:dyDescent="0.25">
      <c r="R1" s="1"/>
      <c r="S1" s="8"/>
      <c r="T1" s="8"/>
      <c r="U1" s="8"/>
      <c r="V1" s="8"/>
      <c r="W1" s="8"/>
      <c r="X1" s="8"/>
      <c r="Y1" s="8"/>
      <c r="Z1" s="8"/>
      <c r="AA1" s="3"/>
      <c r="AB1" s="8"/>
      <c r="AC1" s="8"/>
      <c r="AD1" s="8"/>
      <c r="AE1" s="8"/>
      <c r="AF1" s="8"/>
      <c r="AG1" s="8"/>
      <c r="AH1" s="8"/>
      <c r="AI1" s="8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2:69" ht="15" customHeight="1" x14ac:dyDescent="0.25">
      <c r="D2" s="5" t="s">
        <v>109</v>
      </c>
      <c r="R2" s="1"/>
      <c r="S2" s="8"/>
      <c r="T2" s="8"/>
      <c r="U2" s="8"/>
      <c r="V2" s="8"/>
      <c r="W2" s="8"/>
      <c r="X2" s="8"/>
      <c r="Y2" s="8"/>
      <c r="Z2" s="8"/>
      <c r="AA2" s="3"/>
      <c r="AB2" s="8"/>
      <c r="AC2" s="8"/>
      <c r="AD2" s="8"/>
      <c r="AE2" s="8"/>
      <c r="AF2" s="8"/>
      <c r="AG2" s="8"/>
      <c r="AH2" s="8"/>
      <c r="AI2" s="8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2:69" ht="15" customHeight="1" x14ac:dyDescent="0.25">
      <c r="D3" s="6" t="s">
        <v>68</v>
      </c>
      <c r="R3" s="1"/>
      <c r="S3" s="8"/>
      <c r="T3" s="8"/>
      <c r="U3" s="8"/>
      <c r="V3" s="8"/>
      <c r="W3" s="8"/>
      <c r="X3" s="8"/>
      <c r="Y3" s="8"/>
      <c r="Z3" s="8"/>
      <c r="AA3" s="3"/>
      <c r="AB3" s="8"/>
      <c r="AC3" s="8"/>
      <c r="AD3" s="8"/>
      <c r="AE3" s="8"/>
      <c r="AF3" s="8"/>
      <c r="AG3" s="8"/>
      <c r="AH3" s="8"/>
      <c r="AI3" s="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2:69" ht="15" customHeight="1" x14ac:dyDescent="0.25">
      <c r="D4" s="6" t="s">
        <v>105</v>
      </c>
      <c r="R4" s="1"/>
      <c r="S4" s="8"/>
      <c r="T4" s="8"/>
      <c r="U4" s="8"/>
      <c r="V4" s="8"/>
      <c r="W4" s="8"/>
      <c r="X4" s="8"/>
      <c r="Y4" s="8"/>
      <c r="Z4" s="8"/>
      <c r="AA4" s="3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2:69" ht="15" customHeight="1" x14ac:dyDescent="0.25">
      <c r="D5" s="147" t="s">
        <v>56</v>
      </c>
      <c r="R5" s="1"/>
      <c r="S5" s="8"/>
      <c r="T5" s="8"/>
      <c r="U5" s="8"/>
      <c r="V5" s="8"/>
      <c r="W5" s="8"/>
      <c r="X5" s="8"/>
      <c r="Y5" s="8"/>
      <c r="Z5" s="8"/>
      <c r="AA5" s="3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2:69" ht="15" customHeight="1" x14ac:dyDescent="0.25">
      <c r="R6" s="1"/>
      <c r="S6" s="8"/>
      <c r="T6" s="8"/>
      <c r="U6" s="8"/>
      <c r="V6" s="8"/>
      <c r="W6" s="8"/>
      <c r="X6" s="8"/>
      <c r="Y6" s="8"/>
      <c r="Z6" s="8"/>
      <c r="AA6" s="3"/>
      <c r="AB6" s="8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2:69" ht="15" customHeight="1" x14ac:dyDescent="0.25">
      <c r="B7" s="173"/>
      <c r="C7" s="173"/>
      <c r="D7" s="176" t="s">
        <v>120</v>
      </c>
      <c r="E7" s="173"/>
      <c r="F7" s="173"/>
      <c r="G7" s="173"/>
      <c r="H7" s="176" t="s">
        <v>121</v>
      </c>
      <c r="I7" s="173"/>
      <c r="J7" s="173"/>
      <c r="K7" s="173"/>
      <c r="L7" s="173"/>
      <c r="R7" s="1"/>
      <c r="S7" s="8"/>
      <c r="T7" s="8"/>
      <c r="U7" s="8"/>
      <c r="V7" s="8"/>
      <c r="W7" s="8"/>
      <c r="X7" s="8"/>
      <c r="Y7" s="8"/>
      <c r="Z7" s="8"/>
      <c r="AA7" s="3"/>
      <c r="AB7" s="8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2:69" ht="15" customHeight="1" x14ac:dyDescent="0.25">
      <c r="B8" s="173"/>
      <c r="C8" s="173"/>
      <c r="D8" s="175" t="s">
        <v>57</v>
      </c>
      <c r="E8" s="173"/>
      <c r="F8" s="173"/>
      <c r="G8" s="173"/>
      <c r="H8" s="175" t="s">
        <v>119</v>
      </c>
      <c r="I8" s="173"/>
      <c r="J8" s="173"/>
      <c r="K8" s="173"/>
      <c r="L8" s="173"/>
      <c r="R8" s="1"/>
      <c r="S8" s="8"/>
      <c r="T8" s="8"/>
      <c r="U8" s="8"/>
      <c r="V8" s="8"/>
      <c r="W8" s="8"/>
      <c r="X8" s="8"/>
      <c r="Y8" s="8"/>
      <c r="Z8" s="8"/>
      <c r="AA8" s="3"/>
      <c r="AB8" s="8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2:69" ht="15" customHeight="1" x14ac:dyDescent="0.25">
      <c r="B9" s="173"/>
      <c r="C9" s="173"/>
      <c r="D9" s="175" t="s">
        <v>58</v>
      </c>
      <c r="E9" s="173"/>
      <c r="F9" s="173"/>
      <c r="G9" s="173"/>
      <c r="H9" s="175" t="s">
        <v>118</v>
      </c>
      <c r="I9" s="173"/>
      <c r="J9" s="173"/>
      <c r="K9" s="173"/>
      <c r="L9" s="173"/>
      <c r="R9" s="1"/>
      <c r="S9" s="8"/>
      <c r="T9" s="8"/>
      <c r="U9" s="8"/>
      <c r="V9" s="8"/>
      <c r="W9" s="8"/>
      <c r="X9" s="8"/>
      <c r="Y9" s="8"/>
      <c r="Z9" s="8"/>
      <c r="AA9" s="3"/>
      <c r="AB9" s="8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2:69" ht="15" customHeight="1" x14ac:dyDescent="0.25">
      <c r="B10" s="173"/>
      <c r="C10" s="173"/>
      <c r="D10" s="175" t="s">
        <v>113</v>
      </c>
      <c r="E10" s="173"/>
      <c r="F10" s="173"/>
      <c r="G10" s="173"/>
      <c r="H10" s="175" t="s">
        <v>117</v>
      </c>
      <c r="I10" s="173"/>
      <c r="J10" s="173"/>
      <c r="K10" s="173"/>
      <c r="L10" s="173"/>
      <c r="R10" s="1"/>
      <c r="S10" s="8"/>
      <c r="T10" s="8"/>
      <c r="U10" s="8"/>
      <c r="V10" s="8"/>
      <c r="W10" s="8"/>
      <c r="X10" s="8"/>
      <c r="Y10" s="8"/>
      <c r="Z10" s="8"/>
      <c r="AA10" s="3"/>
      <c r="AB10" s="8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2:69" ht="15" customHeight="1" x14ac:dyDescent="0.25">
      <c r="B11" s="173"/>
      <c r="C11" s="173"/>
      <c r="D11" s="175" t="s">
        <v>110</v>
      </c>
      <c r="E11" s="173"/>
      <c r="F11" s="173"/>
      <c r="G11" s="173"/>
      <c r="H11" s="175" t="s">
        <v>114</v>
      </c>
      <c r="I11" s="173"/>
      <c r="J11" s="173"/>
      <c r="K11" s="173"/>
      <c r="L11" s="173"/>
      <c r="R11" s="1"/>
      <c r="S11" s="8"/>
      <c r="T11" s="8"/>
      <c r="U11" s="8"/>
      <c r="V11" s="8"/>
      <c r="W11" s="8"/>
      <c r="X11" s="8"/>
      <c r="Y11" s="8"/>
      <c r="Z11" s="8"/>
      <c r="AA11" s="3"/>
      <c r="AB11" s="8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2:69" ht="15" customHeight="1" x14ac:dyDescent="0.25">
      <c r="B12" s="173"/>
      <c r="C12" s="173"/>
      <c r="D12" s="175" t="s">
        <v>111</v>
      </c>
      <c r="E12" s="173"/>
      <c r="F12" s="173"/>
      <c r="G12" s="173"/>
      <c r="H12" s="175" t="s">
        <v>115</v>
      </c>
      <c r="I12" s="173"/>
      <c r="J12" s="173"/>
      <c r="K12" s="173"/>
      <c r="L12" s="173"/>
      <c r="R12" s="1"/>
      <c r="S12" s="8"/>
      <c r="T12" s="8"/>
      <c r="U12" s="8"/>
      <c r="V12" s="8"/>
      <c r="W12" s="8"/>
      <c r="X12" s="8"/>
      <c r="Y12" s="8"/>
      <c r="Z12" s="8"/>
      <c r="AA12" s="3"/>
      <c r="AB12" s="8"/>
      <c r="AC12" s="8"/>
      <c r="AD12" s="8"/>
      <c r="AE12" s="8"/>
      <c r="AF12" s="8"/>
      <c r="AG12" s="8"/>
      <c r="AH12" s="8"/>
      <c r="AI12" s="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2:69" ht="15" customHeight="1" x14ac:dyDescent="0.25">
      <c r="B13" s="173"/>
      <c r="C13" s="173"/>
      <c r="D13" s="175" t="s">
        <v>112</v>
      </c>
      <c r="E13" s="173"/>
      <c r="F13" s="173"/>
      <c r="G13" s="173"/>
      <c r="H13" s="175" t="s">
        <v>116</v>
      </c>
      <c r="I13" s="173"/>
      <c r="J13" s="173"/>
      <c r="K13" s="173"/>
      <c r="L13" s="173"/>
      <c r="R13" s="1"/>
      <c r="S13" s="8"/>
      <c r="T13" s="8"/>
      <c r="U13" s="8"/>
      <c r="V13" s="8"/>
      <c r="W13" s="8"/>
      <c r="X13" s="8"/>
      <c r="Y13" s="8"/>
      <c r="Z13" s="8"/>
      <c r="AA13" s="3"/>
      <c r="AB13" s="8"/>
      <c r="AC13" s="8"/>
      <c r="AD13" s="8"/>
      <c r="AE13" s="8"/>
      <c r="AF13" s="8"/>
      <c r="AG13" s="8"/>
      <c r="AH13" s="8"/>
      <c r="AI13" s="8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2:69" ht="15" customHeight="1" x14ac:dyDescent="0.25">
      <c r="R14" s="1"/>
      <c r="S14" s="8"/>
      <c r="T14" s="8"/>
      <c r="U14" s="8"/>
      <c r="V14" s="8"/>
      <c r="W14" s="8"/>
      <c r="X14" s="8"/>
      <c r="Y14" s="8"/>
      <c r="Z14" s="8"/>
      <c r="AA14" s="3"/>
      <c r="AB14" s="8"/>
      <c r="AC14" s="8"/>
      <c r="AD14" s="8"/>
      <c r="AE14" s="8"/>
      <c r="AF14" s="8"/>
      <c r="AG14" s="8"/>
      <c r="AH14" s="8"/>
      <c r="AI14" s="8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2:69" ht="15" customHeight="1" x14ac:dyDescent="0.25">
      <c r="R15" s="1"/>
      <c r="AA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69" ht="15" customHeight="1" x14ac:dyDescent="0.25">
      <c r="C16" s="130"/>
      <c r="D16" s="148" t="s">
        <v>98</v>
      </c>
      <c r="H16" s="225" t="s">
        <v>103</v>
      </c>
      <c r="I16" s="225"/>
      <c r="J16" s="225"/>
      <c r="K16" s="225"/>
      <c r="L16" s="225"/>
      <c r="M16" s="225" t="s">
        <v>59</v>
      </c>
      <c r="N16" s="225"/>
      <c r="O16" s="225"/>
      <c r="P16" s="225"/>
      <c r="Q16" s="225"/>
      <c r="R16" s="1"/>
      <c r="S16" s="225" t="s">
        <v>101</v>
      </c>
      <c r="T16" s="225"/>
      <c r="U16" s="225"/>
      <c r="V16" s="225"/>
      <c r="W16" s="225"/>
      <c r="X16" s="225"/>
      <c r="Y16" s="225"/>
      <c r="AA16" s="1"/>
      <c r="AB16" s="225" t="s">
        <v>102</v>
      </c>
      <c r="AC16" s="225"/>
      <c r="AD16" s="225"/>
      <c r="AE16" s="225"/>
      <c r="AF16" s="225"/>
      <c r="AG16" s="225"/>
      <c r="AH16" s="225"/>
      <c r="AJ16" s="1"/>
      <c r="AK16" s="225" t="s">
        <v>108</v>
      </c>
      <c r="AL16" s="225"/>
      <c r="AM16" s="225"/>
      <c r="AN16" s="225"/>
      <c r="AO16" s="225"/>
      <c r="AP16" s="225"/>
      <c r="AQ16" s="225"/>
      <c r="AR16" s="1"/>
      <c r="AS16" s="1"/>
      <c r="AT16" s="225" t="s">
        <v>107</v>
      </c>
      <c r="AU16" s="225"/>
      <c r="AV16" s="225"/>
      <c r="AW16" s="225"/>
      <c r="AX16" s="225"/>
      <c r="AY16" s="225"/>
      <c r="AZ16" s="225"/>
      <c r="BA16" s="1"/>
      <c r="BB16" s="1"/>
      <c r="BC16" s="225" t="s">
        <v>100</v>
      </c>
      <c r="BD16" s="225"/>
      <c r="BE16" s="225"/>
      <c r="BF16" s="225"/>
      <c r="BG16" s="225"/>
      <c r="BH16" s="225"/>
      <c r="BI16" s="225"/>
      <c r="BJ16" s="1"/>
      <c r="BK16" s="225" t="s">
        <v>104</v>
      </c>
      <c r="BL16" s="225"/>
      <c r="BM16" s="225"/>
      <c r="BN16" s="225"/>
      <c r="BO16" s="225"/>
      <c r="BP16" s="225"/>
      <c r="BQ16" s="225"/>
    </row>
    <row r="17" spans="2:69" ht="15" customHeight="1" x14ac:dyDescent="0.25">
      <c r="B17" s="170">
        <v>42887</v>
      </c>
      <c r="C17" s="130"/>
      <c r="D17" s="147" t="s">
        <v>82</v>
      </c>
      <c r="H17" s="10" t="s">
        <v>24</v>
      </c>
      <c r="I17" s="11" t="s">
        <v>25</v>
      </c>
      <c r="J17" s="141" t="s">
        <v>26</v>
      </c>
      <c r="K17" s="141" t="s">
        <v>27</v>
      </c>
      <c r="L17" s="162"/>
      <c r="M17" s="12" t="s">
        <v>24</v>
      </c>
      <c r="N17" s="157" t="s">
        <v>25</v>
      </c>
      <c r="O17" s="156" t="s">
        <v>26</v>
      </c>
      <c r="P17" s="156" t="s">
        <v>27</v>
      </c>
      <c r="Q17" s="162"/>
      <c r="R17" s="1"/>
      <c r="S17" s="220" t="s">
        <v>1</v>
      </c>
      <c r="T17" s="221"/>
      <c r="U17" s="221"/>
      <c r="V17" s="221"/>
      <c r="W17" s="221"/>
      <c r="X17" s="221"/>
      <c r="Y17" s="221"/>
      <c r="Z17" s="221"/>
      <c r="AA17" s="168"/>
      <c r="AB17" s="220" t="s">
        <v>1</v>
      </c>
      <c r="AC17" s="221"/>
      <c r="AD17" s="221"/>
      <c r="AE17" s="221"/>
      <c r="AF17" s="221"/>
      <c r="AG17" s="221"/>
      <c r="AH17" s="221"/>
      <c r="AI17" s="221"/>
      <c r="AJ17" s="168"/>
      <c r="AK17" s="217" t="s">
        <v>31</v>
      </c>
      <c r="AL17" s="217"/>
      <c r="AM17" s="217"/>
      <c r="AN17" s="217"/>
      <c r="AO17" s="217"/>
      <c r="AP17" s="217"/>
      <c r="AQ17" s="217"/>
      <c r="AR17" s="217"/>
      <c r="AS17" s="168"/>
      <c r="AT17" s="217" t="s">
        <v>31</v>
      </c>
      <c r="AU17" s="217"/>
      <c r="AV17" s="217"/>
      <c r="AW17" s="217"/>
      <c r="AX17" s="217"/>
      <c r="AY17" s="217"/>
      <c r="AZ17" s="217"/>
      <c r="BA17" s="218"/>
      <c r="BB17" s="168"/>
      <c r="BC17" s="222" t="s">
        <v>55</v>
      </c>
      <c r="BD17" s="223"/>
      <c r="BE17" s="223"/>
      <c r="BF17" s="223"/>
      <c r="BG17" s="223"/>
      <c r="BH17" s="223"/>
      <c r="BI17" s="224"/>
      <c r="BJ17" s="1"/>
      <c r="BK17" s="232" t="s">
        <v>55</v>
      </c>
      <c r="BL17" s="233"/>
      <c r="BM17" s="233"/>
      <c r="BN17" s="233"/>
      <c r="BO17" s="233"/>
      <c r="BP17" s="233"/>
      <c r="BQ17" s="234"/>
    </row>
    <row r="18" spans="2:69" ht="15" customHeight="1" x14ac:dyDescent="0.25">
      <c r="B18" s="170">
        <v>42887</v>
      </c>
      <c r="C18" s="130"/>
      <c r="D18" s="147" t="s">
        <v>69</v>
      </c>
      <c r="H18" s="14"/>
      <c r="I18" s="131"/>
      <c r="J18" s="15"/>
      <c r="K18" s="16"/>
      <c r="L18" s="162"/>
      <c r="M18" s="18">
        <v>42887</v>
      </c>
      <c r="N18" s="131" t="s">
        <v>1</v>
      </c>
      <c r="O18" s="15">
        <v>10000</v>
      </c>
      <c r="P18" s="16"/>
      <c r="Q18" s="162"/>
      <c r="R18" s="1"/>
      <c r="S18" s="66" t="s">
        <v>24</v>
      </c>
      <c r="T18" s="142" t="s">
        <v>41</v>
      </c>
      <c r="U18" s="143"/>
      <c r="V18" s="142" t="s">
        <v>26</v>
      </c>
      <c r="W18" s="143"/>
      <c r="X18" s="142" t="s">
        <v>27</v>
      </c>
      <c r="Y18" s="142" t="s">
        <v>26</v>
      </c>
      <c r="Z18" s="67" t="s">
        <v>27</v>
      </c>
      <c r="AA18" s="168"/>
      <c r="AB18" s="68" t="s">
        <v>24</v>
      </c>
      <c r="AC18" s="69" t="s">
        <v>41</v>
      </c>
      <c r="AD18" s="70"/>
      <c r="AE18" s="69" t="s">
        <v>26</v>
      </c>
      <c r="AF18" s="71"/>
      <c r="AG18" s="69" t="s">
        <v>27</v>
      </c>
      <c r="AH18" s="69" t="s">
        <v>26</v>
      </c>
      <c r="AI18" s="72" t="s">
        <v>27</v>
      </c>
      <c r="AJ18" s="168"/>
      <c r="AK18" s="219" t="s">
        <v>63</v>
      </c>
      <c r="AL18" s="217"/>
      <c r="AM18" s="217"/>
      <c r="AN18" s="217"/>
      <c r="AO18" s="217"/>
      <c r="AP18" s="217"/>
      <c r="AQ18" s="217"/>
      <c r="AR18" s="217"/>
      <c r="AS18" s="168"/>
      <c r="AT18" s="219" t="s">
        <v>63</v>
      </c>
      <c r="AU18" s="219"/>
      <c r="AV18" s="219"/>
      <c r="AW18" s="219"/>
      <c r="AX18" s="219"/>
      <c r="AY18" s="219"/>
      <c r="AZ18" s="219"/>
      <c r="BA18" s="226"/>
      <c r="BB18" s="168"/>
      <c r="BC18" s="235" t="s">
        <v>23</v>
      </c>
      <c r="BD18" s="236"/>
      <c r="BE18" s="236"/>
      <c r="BF18" s="236"/>
      <c r="BG18" s="236"/>
      <c r="BH18" s="236"/>
      <c r="BI18" s="237"/>
      <c r="BJ18" s="1"/>
      <c r="BK18" s="238" t="s">
        <v>23</v>
      </c>
      <c r="BL18" s="239"/>
      <c r="BM18" s="239"/>
      <c r="BN18" s="239"/>
      <c r="BO18" s="239"/>
      <c r="BP18" s="239"/>
      <c r="BQ18" s="240"/>
    </row>
    <row r="19" spans="2:69" ht="15" customHeight="1" x14ac:dyDescent="0.25">
      <c r="B19" s="170">
        <v>42888</v>
      </c>
      <c r="C19" s="130"/>
      <c r="D19" s="147" t="s">
        <v>71</v>
      </c>
      <c r="H19" s="22"/>
      <c r="I19" s="132"/>
      <c r="J19" s="16"/>
      <c r="K19" s="15"/>
      <c r="L19" s="162"/>
      <c r="M19" s="18"/>
      <c r="N19" s="132" t="s">
        <v>15</v>
      </c>
      <c r="O19" s="16"/>
      <c r="P19" s="15">
        <v>10000</v>
      </c>
      <c r="Q19" s="162"/>
      <c r="R19" s="1"/>
      <c r="S19" s="73"/>
      <c r="T19" s="74"/>
      <c r="U19" s="75"/>
      <c r="V19" s="76"/>
      <c r="W19" s="77"/>
      <c r="X19" s="78"/>
      <c r="Y19" s="134" t="s">
        <v>54</v>
      </c>
      <c r="Z19" s="134" t="s">
        <v>54</v>
      </c>
      <c r="AA19" s="168"/>
      <c r="AB19" s="137">
        <v>42887</v>
      </c>
      <c r="AC19" s="111"/>
      <c r="AD19" s="112"/>
      <c r="AE19" s="113">
        <v>10000</v>
      </c>
      <c r="AF19" s="133"/>
      <c r="AG19" s="91" t="s">
        <v>54</v>
      </c>
      <c r="AH19" s="80">
        <v>10000</v>
      </c>
      <c r="AI19" s="80" t="s">
        <v>54</v>
      </c>
      <c r="AJ19" s="168"/>
      <c r="AK19" s="216" t="s">
        <v>0</v>
      </c>
      <c r="AL19" s="216"/>
      <c r="AM19" s="216"/>
      <c r="AN19" s="216"/>
      <c r="AO19" s="216"/>
      <c r="AP19" s="216"/>
      <c r="AQ19" s="141" t="s">
        <v>26</v>
      </c>
      <c r="AR19" s="141" t="s">
        <v>27</v>
      </c>
      <c r="AS19" s="168"/>
      <c r="AT19" s="43"/>
      <c r="AU19" s="213" t="s">
        <v>0</v>
      </c>
      <c r="AV19" s="214"/>
      <c r="AW19" s="214"/>
      <c r="AX19" s="214"/>
      <c r="AY19" s="215"/>
      <c r="AZ19" s="156" t="s">
        <v>26</v>
      </c>
      <c r="BA19" s="156" t="s">
        <v>27</v>
      </c>
      <c r="BB19" s="168"/>
      <c r="BC19" s="230" t="str">
        <f ca="1">"For the Month Ended June 30, "&amp;YEAR(TODAY())</f>
        <v>For the Month Ended June 30, 2019</v>
      </c>
      <c r="BD19" s="231"/>
      <c r="BE19" s="231"/>
      <c r="BF19" s="231"/>
      <c r="BG19" s="231"/>
      <c r="BH19" s="231"/>
      <c r="BI19" s="13"/>
      <c r="BJ19" s="1"/>
      <c r="BK19" s="227" t="s">
        <v>60</v>
      </c>
      <c r="BL19" s="228"/>
      <c r="BM19" s="228"/>
      <c r="BN19" s="228"/>
      <c r="BO19" s="228"/>
      <c r="BP19" s="228"/>
      <c r="BQ19" s="229"/>
    </row>
    <row r="20" spans="2:69" ht="15" customHeight="1" x14ac:dyDescent="0.25">
      <c r="B20" s="170"/>
      <c r="C20" s="130"/>
      <c r="D20" s="147" t="s">
        <v>70</v>
      </c>
      <c r="H20" s="14"/>
      <c r="I20" s="131"/>
      <c r="J20" s="15"/>
      <c r="K20" s="16"/>
      <c r="L20" s="163"/>
      <c r="M20" s="18">
        <v>42887</v>
      </c>
      <c r="N20" s="131" t="s">
        <v>11</v>
      </c>
      <c r="O20" s="15">
        <v>50</v>
      </c>
      <c r="P20" s="16"/>
      <c r="Q20" s="163"/>
      <c r="R20" s="1"/>
      <c r="S20" s="83"/>
      <c r="T20" s="144"/>
      <c r="U20" s="145"/>
      <c r="V20" s="84"/>
      <c r="W20" s="85"/>
      <c r="X20" s="86"/>
      <c r="Y20" s="135" t="s">
        <v>54</v>
      </c>
      <c r="Z20" s="135" t="s">
        <v>54</v>
      </c>
      <c r="AA20" s="168"/>
      <c r="AB20" s="83">
        <v>42887</v>
      </c>
      <c r="AC20" s="144"/>
      <c r="AD20" s="145"/>
      <c r="AE20" s="84"/>
      <c r="AF20" s="85"/>
      <c r="AG20" s="86">
        <v>50</v>
      </c>
      <c r="AH20" s="88">
        <v>9950</v>
      </c>
      <c r="AI20" s="88" t="s">
        <v>54</v>
      </c>
      <c r="AJ20" s="168"/>
      <c r="AK20" s="46"/>
      <c r="AL20" s="151" t="s">
        <v>12</v>
      </c>
      <c r="AM20" s="152"/>
      <c r="AN20" s="152"/>
      <c r="AO20" s="152"/>
      <c r="AP20" s="152"/>
      <c r="AQ20" s="47" t="s">
        <v>54</v>
      </c>
      <c r="AR20" s="47" t="s">
        <v>54</v>
      </c>
      <c r="AS20" s="168"/>
      <c r="AT20" s="48"/>
      <c r="AU20" s="158" t="s">
        <v>12</v>
      </c>
      <c r="AV20" s="159"/>
      <c r="AW20" s="159"/>
      <c r="AX20" s="159"/>
      <c r="AY20" s="159"/>
      <c r="AZ20" s="49">
        <v>8635</v>
      </c>
      <c r="BA20" s="49"/>
      <c r="BB20" s="168"/>
      <c r="BC20" s="19"/>
      <c r="BD20" s="20" t="s">
        <v>28</v>
      </c>
      <c r="BE20" s="9"/>
      <c r="BF20" s="9"/>
      <c r="BG20" s="9"/>
      <c r="BH20" s="9"/>
      <c r="BI20" s="21"/>
      <c r="BJ20" s="1"/>
      <c r="BK20" s="19"/>
      <c r="BL20" s="20" t="s">
        <v>28</v>
      </c>
      <c r="BM20" s="9"/>
      <c r="BN20" s="9"/>
      <c r="BO20" s="9"/>
      <c r="BP20" s="9"/>
      <c r="BQ20" s="21"/>
    </row>
    <row r="21" spans="2:69" ht="15" customHeight="1" x14ac:dyDescent="0.25">
      <c r="B21" s="170">
        <v>42891</v>
      </c>
      <c r="C21" s="130"/>
      <c r="D21" s="147" t="s">
        <v>72</v>
      </c>
      <c r="H21" s="22"/>
      <c r="I21" s="132"/>
      <c r="J21" s="16"/>
      <c r="K21" s="15"/>
      <c r="L21" s="163"/>
      <c r="M21" s="18"/>
      <c r="N21" s="132" t="s">
        <v>12</v>
      </c>
      <c r="O21" s="16"/>
      <c r="P21" s="15">
        <v>50</v>
      </c>
      <c r="Q21" s="163"/>
      <c r="R21" s="1"/>
      <c r="S21" s="73"/>
      <c r="T21" s="74"/>
      <c r="U21" s="75"/>
      <c r="V21" s="76"/>
      <c r="W21" s="77"/>
      <c r="X21" s="78"/>
      <c r="Y21" s="90" t="s">
        <v>54</v>
      </c>
      <c r="Z21" s="90" t="s">
        <v>54</v>
      </c>
      <c r="AA21" s="168"/>
      <c r="AB21" s="73">
        <v>42891</v>
      </c>
      <c r="AC21" s="74"/>
      <c r="AD21" s="75"/>
      <c r="AE21" s="76">
        <v>200</v>
      </c>
      <c r="AF21" s="77"/>
      <c r="AG21" s="78"/>
      <c r="AH21" s="91">
        <v>10150</v>
      </c>
      <c r="AI21" s="91" t="s">
        <v>54</v>
      </c>
      <c r="AJ21" s="168"/>
      <c r="AK21" s="46"/>
      <c r="AL21" s="210" t="s">
        <v>13</v>
      </c>
      <c r="AM21" s="211"/>
      <c r="AN21" s="211"/>
      <c r="AO21" s="211"/>
      <c r="AP21" s="211"/>
      <c r="AQ21" s="47" t="s">
        <v>54</v>
      </c>
      <c r="AR21" s="47" t="s">
        <v>54</v>
      </c>
      <c r="AS21" s="168"/>
      <c r="AT21" s="48"/>
      <c r="AU21" s="210" t="s">
        <v>13</v>
      </c>
      <c r="AV21" s="211"/>
      <c r="AW21" s="211"/>
      <c r="AX21" s="211"/>
      <c r="AY21" s="212"/>
      <c r="AZ21" s="49">
        <v>2800</v>
      </c>
      <c r="BA21" s="49"/>
      <c r="BB21" s="168"/>
      <c r="BC21" s="23"/>
      <c r="BD21" s="139"/>
      <c r="BE21" s="25"/>
      <c r="BF21" s="9"/>
      <c r="BG21" s="26"/>
      <c r="BH21" s="27"/>
      <c r="BI21" s="28"/>
      <c r="BJ21" s="1"/>
      <c r="BK21" s="23"/>
      <c r="BL21" s="24" t="s">
        <v>29</v>
      </c>
      <c r="BM21" s="29"/>
      <c r="BN21" s="9"/>
      <c r="BO21" s="30"/>
      <c r="BP21" s="27">
        <v>3750</v>
      </c>
      <c r="BQ21" s="31"/>
    </row>
    <row r="22" spans="2:69" ht="15" customHeight="1" x14ac:dyDescent="0.25">
      <c r="B22" s="170"/>
      <c r="C22" s="130"/>
      <c r="D22" s="147" t="s">
        <v>73</v>
      </c>
      <c r="H22" s="14"/>
      <c r="I22" s="131"/>
      <c r="J22" s="15"/>
      <c r="K22" s="16"/>
      <c r="L22" s="163"/>
      <c r="M22" s="18">
        <v>42888</v>
      </c>
      <c r="N22" s="131" t="s">
        <v>9</v>
      </c>
      <c r="O22" s="15">
        <v>150</v>
      </c>
      <c r="P22" s="16"/>
      <c r="Q22" s="163"/>
      <c r="R22" s="1"/>
      <c r="S22" s="83"/>
      <c r="T22" s="95"/>
      <c r="U22" s="96"/>
      <c r="V22" s="84"/>
      <c r="W22" s="85"/>
      <c r="X22" s="86"/>
      <c r="Y22" s="88" t="s">
        <v>54</v>
      </c>
      <c r="Z22" s="88" t="s">
        <v>54</v>
      </c>
      <c r="AA22" s="168"/>
      <c r="AB22" s="83">
        <v>42894</v>
      </c>
      <c r="AC22" s="95"/>
      <c r="AD22" s="96"/>
      <c r="AE22" s="84"/>
      <c r="AF22" s="85"/>
      <c r="AG22" s="86">
        <v>150</v>
      </c>
      <c r="AH22" s="89">
        <v>10000</v>
      </c>
      <c r="AI22" s="89" t="s">
        <v>54</v>
      </c>
      <c r="AJ22" s="168"/>
      <c r="AK22" s="46"/>
      <c r="AL22" s="207" t="s">
        <v>14</v>
      </c>
      <c r="AM22" s="208"/>
      <c r="AN22" s="208"/>
      <c r="AO22" s="208"/>
      <c r="AP22" s="208"/>
      <c r="AQ22" s="47" t="s">
        <v>54</v>
      </c>
      <c r="AR22" s="47" t="s">
        <v>54</v>
      </c>
      <c r="AS22" s="168"/>
      <c r="AT22" s="48"/>
      <c r="AU22" s="207" t="s">
        <v>14</v>
      </c>
      <c r="AV22" s="208"/>
      <c r="AW22" s="208"/>
      <c r="AX22" s="208"/>
      <c r="AY22" s="209"/>
      <c r="AZ22" s="49"/>
      <c r="BA22" s="49">
        <v>30</v>
      </c>
      <c r="BB22" s="168"/>
      <c r="BC22" s="23"/>
      <c r="BD22" s="34"/>
      <c r="BE22" s="35"/>
      <c r="BF22" s="9"/>
      <c r="BG22" s="36"/>
      <c r="BH22" s="9"/>
      <c r="BI22" s="37"/>
      <c r="BJ22" s="1"/>
      <c r="BK22" s="23"/>
      <c r="BL22" s="9" t="s">
        <v>28</v>
      </c>
      <c r="BM22" s="38"/>
      <c r="BN22" s="9"/>
      <c r="BO22" s="38"/>
      <c r="BP22" s="9"/>
      <c r="BQ22" s="39"/>
    </row>
    <row r="23" spans="2:69" ht="15" customHeight="1" x14ac:dyDescent="0.25">
      <c r="B23" s="170">
        <v>42892</v>
      </c>
      <c r="C23" s="1"/>
      <c r="D23" s="147" t="s">
        <v>74</v>
      </c>
      <c r="H23" s="22"/>
      <c r="I23" s="132"/>
      <c r="J23" s="16"/>
      <c r="K23" s="15"/>
      <c r="L23" s="163"/>
      <c r="M23" s="18"/>
      <c r="N23" s="132" t="s">
        <v>14</v>
      </c>
      <c r="O23" s="16"/>
      <c r="P23" s="15">
        <v>150</v>
      </c>
      <c r="Q23" s="163"/>
      <c r="R23" s="1"/>
      <c r="S23" s="73"/>
      <c r="T23" s="74"/>
      <c r="U23" s="75"/>
      <c r="V23" s="76"/>
      <c r="W23" s="77"/>
      <c r="X23" s="78"/>
      <c r="Y23" s="90" t="s">
        <v>54</v>
      </c>
      <c r="Z23" s="90" t="s">
        <v>54</v>
      </c>
      <c r="AA23" s="168"/>
      <c r="AB23" s="73">
        <v>42899</v>
      </c>
      <c r="AC23" s="74"/>
      <c r="AD23" s="75"/>
      <c r="AE23" s="76"/>
      <c r="AF23" s="77"/>
      <c r="AG23" s="78">
        <v>600</v>
      </c>
      <c r="AH23" s="91">
        <v>9400</v>
      </c>
      <c r="AI23" s="91" t="s">
        <v>54</v>
      </c>
      <c r="AJ23" s="168"/>
      <c r="AK23" s="46"/>
      <c r="AL23" s="207" t="s">
        <v>15</v>
      </c>
      <c r="AM23" s="208"/>
      <c r="AN23" s="208"/>
      <c r="AO23" s="208"/>
      <c r="AP23" s="208"/>
      <c r="AQ23" s="47" t="s">
        <v>54</v>
      </c>
      <c r="AR23" s="47" t="s">
        <v>54</v>
      </c>
      <c r="AS23" s="168"/>
      <c r="AT23" s="48"/>
      <c r="AU23" s="207" t="s">
        <v>15</v>
      </c>
      <c r="AV23" s="208"/>
      <c r="AW23" s="208"/>
      <c r="AX23" s="208"/>
      <c r="AY23" s="209"/>
      <c r="AZ23" s="49"/>
      <c r="BA23" s="49">
        <v>10000</v>
      </c>
      <c r="BB23" s="168"/>
      <c r="BC23" s="23"/>
      <c r="BD23" s="139"/>
      <c r="BE23" s="25"/>
      <c r="BF23" s="9"/>
      <c r="BG23" s="36"/>
      <c r="BH23" s="9"/>
      <c r="BI23" s="37"/>
      <c r="BJ23" s="1"/>
      <c r="BK23" s="23"/>
      <c r="BL23" s="27" t="s">
        <v>30</v>
      </c>
      <c r="BM23" s="29"/>
      <c r="BN23" s="9"/>
      <c r="BO23" s="38"/>
      <c r="BP23" s="9"/>
      <c r="BQ23" s="39"/>
    </row>
    <row r="24" spans="2:69" ht="15" customHeight="1" x14ac:dyDescent="0.25">
      <c r="B24" s="170">
        <v>42894</v>
      </c>
      <c r="C24" s="130"/>
      <c r="D24" s="147" t="s">
        <v>75</v>
      </c>
      <c r="H24" s="14"/>
      <c r="I24" s="131"/>
      <c r="J24" s="15"/>
      <c r="K24" s="16"/>
      <c r="L24" s="163"/>
      <c r="M24" s="18">
        <v>42891</v>
      </c>
      <c r="N24" s="131" t="s">
        <v>1</v>
      </c>
      <c r="O24" s="15">
        <v>200</v>
      </c>
      <c r="P24" s="16"/>
      <c r="Q24" s="163"/>
      <c r="R24" s="1"/>
      <c r="S24" s="83"/>
      <c r="T24" s="144"/>
      <c r="U24" s="145"/>
      <c r="V24" s="84"/>
      <c r="W24" s="85"/>
      <c r="X24" s="86"/>
      <c r="Y24" s="88" t="s">
        <v>54</v>
      </c>
      <c r="Z24" s="88" t="s">
        <v>54</v>
      </c>
      <c r="AA24" s="168"/>
      <c r="AB24" s="83">
        <v>42902</v>
      </c>
      <c r="AC24" s="144"/>
      <c r="AD24" s="145"/>
      <c r="AE24" s="84">
        <v>500</v>
      </c>
      <c r="AF24" s="85"/>
      <c r="AG24" s="86"/>
      <c r="AH24" s="89">
        <v>9900</v>
      </c>
      <c r="AI24" s="89" t="s">
        <v>54</v>
      </c>
      <c r="AJ24" s="168"/>
      <c r="AK24" s="46"/>
      <c r="AL24" s="207" t="s">
        <v>16</v>
      </c>
      <c r="AM24" s="208"/>
      <c r="AN24" s="208"/>
      <c r="AO24" s="208"/>
      <c r="AP24" s="208"/>
      <c r="AQ24" s="47" t="s">
        <v>54</v>
      </c>
      <c r="AR24" s="47" t="s">
        <v>54</v>
      </c>
      <c r="AS24" s="168"/>
      <c r="AT24" s="48"/>
      <c r="AU24" s="207" t="s">
        <v>16</v>
      </c>
      <c r="AV24" s="208"/>
      <c r="AW24" s="208"/>
      <c r="AX24" s="208"/>
      <c r="AY24" s="209"/>
      <c r="AZ24" s="49"/>
      <c r="BA24" s="49"/>
      <c r="BB24" s="168"/>
      <c r="BC24" s="23"/>
      <c r="BD24" s="139"/>
      <c r="BE24" s="25"/>
      <c r="BF24" s="27"/>
      <c r="BG24" s="35"/>
      <c r="BH24" s="9"/>
      <c r="BI24" s="37"/>
      <c r="BJ24" s="1"/>
      <c r="BK24" s="23"/>
      <c r="BL24" s="41" t="s">
        <v>32</v>
      </c>
      <c r="BM24" s="42"/>
      <c r="BN24" s="27">
        <v>1200</v>
      </c>
      <c r="BO24" s="29"/>
      <c r="BP24" s="9"/>
      <c r="BQ24" s="39"/>
    </row>
    <row r="25" spans="2:69" ht="15" customHeight="1" x14ac:dyDescent="0.25">
      <c r="B25" s="170">
        <v>42895</v>
      </c>
      <c r="C25" s="130"/>
      <c r="D25" s="147" t="s">
        <v>83</v>
      </c>
      <c r="H25" s="22"/>
      <c r="I25" s="132"/>
      <c r="J25" s="16"/>
      <c r="K25" s="15"/>
      <c r="L25" s="163"/>
      <c r="M25" s="18"/>
      <c r="N25" s="132" t="s">
        <v>18</v>
      </c>
      <c r="O25" s="16"/>
      <c r="P25" s="15">
        <v>200</v>
      </c>
      <c r="Q25" s="163"/>
      <c r="R25" s="1"/>
      <c r="S25" s="73"/>
      <c r="T25" s="74"/>
      <c r="U25" s="75"/>
      <c r="V25" s="76"/>
      <c r="W25" s="77"/>
      <c r="X25" s="78"/>
      <c r="Y25" s="90" t="s">
        <v>54</v>
      </c>
      <c r="Z25" s="90" t="s">
        <v>54</v>
      </c>
      <c r="AA25" s="168"/>
      <c r="AB25" s="73">
        <v>42906</v>
      </c>
      <c r="AC25" s="74"/>
      <c r="AD25" s="75"/>
      <c r="AE25" s="76">
        <v>250</v>
      </c>
      <c r="AF25" s="77"/>
      <c r="AG25" s="78"/>
      <c r="AH25" s="91">
        <v>10150</v>
      </c>
      <c r="AI25" s="91" t="s">
        <v>54</v>
      </c>
      <c r="AJ25" s="168"/>
      <c r="AK25" s="46"/>
      <c r="AL25" s="207" t="s">
        <v>17</v>
      </c>
      <c r="AM25" s="208"/>
      <c r="AN25" s="208"/>
      <c r="AO25" s="208"/>
      <c r="AP25" s="208"/>
      <c r="AQ25" s="47" t="s">
        <v>54</v>
      </c>
      <c r="AR25" s="47" t="s">
        <v>54</v>
      </c>
      <c r="AS25" s="168"/>
      <c r="AT25" s="48"/>
      <c r="AU25" s="207" t="s">
        <v>17</v>
      </c>
      <c r="AV25" s="208"/>
      <c r="AW25" s="208"/>
      <c r="AX25" s="208"/>
      <c r="AY25" s="209"/>
      <c r="AZ25" s="49">
        <v>700</v>
      </c>
      <c r="BA25" s="49"/>
      <c r="BB25" s="168"/>
      <c r="BC25" s="23"/>
      <c r="BD25" s="139"/>
      <c r="BE25" s="25"/>
      <c r="BF25" s="44"/>
      <c r="BG25" s="35"/>
      <c r="BH25" s="9"/>
      <c r="BI25" s="37"/>
      <c r="BJ25" s="1"/>
      <c r="BK25" s="23"/>
      <c r="BL25" s="45" t="s">
        <v>33</v>
      </c>
      <c r="BM25" s="42"/>
      <c r="BN25" s="44">
        <v>220</v>
      </c>
      <c r="BO25" s="29"/>
      <c r="BP25" s="9"/>
      <c r="BQ25" s="39"/>
    </row>
    <row r="26" spans="2:69" ht="15" customHeight="1" x14ac:dyDescent="0.25">
      <c r="B26" s="170">
        <v>42896</v>
      </c>
      <c r="C26" s="130"/>
      <c r="D26" s="147" t="s">
        <v>76</v>
      </c>
      <c r="H26" s="14"/>
      <c r="I26" s="131"/>
      <c r="J26" s="15"/>
      <c r="K26" s="16"/>
      <c r="L26" s="163"/>
      <c r="M26" s="18">
        <v>42892</v>
      </c>
      <c r="N26" s="131" t="s">
        <v>2</v>
      </c>
      <c r="O26" s="15">
        <v>250</v>
      </c>
      <c r="P26" s="16"/>
      <c r="Q26" s="163"/>
      <c r="R26" s="1"/>
      <c r="S26" s="83"/>
      <c r="T26" s="144"/>
      <c r="U26" s="145"/>
      <c r="V26" s="84"/>
      <c r="W26" s="85"/>
      <c r="X26" s="86"/>
      <c r="Y26" s="88" t="s">
        <v>54</v>
      </c>
      <c r="Z26" s="88" t="s">
        <v>54</v>
      </c>
      <c r="AA26" s="168"/>
      <c r="AB26" s="83">
        <v>42907</v>
      </c>
      <c r="AC26" s="144"/>
      <c r="AD26" s="145"/>
      <c r="AE26" s="84"/>
      <c r="AF26" s="85"/>
      <c r="AG26" s="86">
        <v>40</v>
      </c>
      <c r="AH26" s="89">
        <v>10110</v>
      </c>
      <c r="AI26" s="89" t="s">
        <v>54</v>
      </c>
      <c r="AJ26" s="168"/>
      <c r="AK26" s="46"/>
      <c r="AL26" s="207" t="s">
        <v>18</v>
      </c>
      <c r="AM26" s="208"/>
      <c r="AN26" s="208"/>
      <c r="AO26" s="208"/>
      <c r="AP26" s="208"/>
      <c r="AQ26" s="47" t="s">
        <v>54</v>
      </c>
      <c r="AR26" s="47" t="s">
        <v>54</v>
      </c>
      <c r="AS26" s="168"/>
      <c r="AT26" s="48"/>
      <c r="AU26" s="207" t="s">
        <v>18</v>
      </c>
      <c r="AV26" s="208"/>
      <c r="AW26" s="208"/>
      <c r="AX26" s="208"/>
      <c r="AY26" s="209"/>
      <c r="AZ26" s="49"/>
      <c r="BA26" s="49">
        <v>3750</v>
      </c>
      <c r="BB26" s="168"/>
      <c r="BC26" s="23"/>
      <c r="BD26" s="139"/>
      <c r="BE26" s="25"/>
      <c r="BF26" s="44"/>
      <c r="BG26" s="35"/>
      <c r="BH26" s="9"/>
      <c r="BI26" s="37"/>
      <c r="BJ26" s="1"/>
      <c r="BK26" s="23"/>
      <c r="BL26" s="45" t="s">
        <v>34</v>
      </c>
      <c r="BM26" s="42"/>
      <c r="BN26" s="44">
        <v>175</v>
      </c>
      <c r="BO26" s="29"/>
      <c r="BP26" s="9"/>
      <c r="BQ26" s="39"/>
    </row>
    <row r="27" spans="2:69" ht="15" customHeight="1" x14ac:dyDescent="0.25">
      <c r="B27" s="170">
        <v>42899</v>
      </c>
      <c r="C27" s="130"/>
      <c r="D27" s="147" t="s">
        <v>77</v>
      </c>
      <c r="H27" s="22"/>
      <c r="I27" s="132"/>
      <c r="J27" s="16"/>
      <c r="K27" s="15"/>
      <c r="L27" s="163"/>
      <c r="M27" s="18"/>
      <c r="N27" s="132" t="s">
        <v>18</v>
      </c>
      <c r="O27" s="16"/>
      <c r="P27" s="15">
        <v>250</v>
      </c>
      <c r="Q27" s="163"/>
      <c r="R27" s="1"/>
      <c r="S27" s="73"/>
      <c r="T27" s="74"/>
      <c r="U27" s="75"/>
      <c r="V27" s="76"/>
      <c r="W27" s="77"/>
      <c r="X27" s="78"/>
      <c r="Y27" s="90" t="s">
        <v>54</v>
      </c>
      <c r="Z27" s="90" t="s">
        <v>54</v>
      </c>
      <c r="AA27" s="168"/>
      <c r="AB27" s="73">
        <v>42911</v>
      </c>
      <c r="AC27" s="74"/>
      <c r="AD27" s="75"/>
      <c r="AE27" s="76"/>
      <c r="AF27" s="77"/>
      <c r="AG27" s="78">
        <v>175</v>
      </c>
      <c r="AH27" s="91">
        <v>9935</v>
      </c>
      <c r="AI27" s="91" t="s">
        <v>54</v>
      </c>
      <c r="AJ27" s="168"/>
      <c r="AK27" s="46"/>
      <c r="AL27" s="207" t="s">
        <v>19</v>
      </c>
      <c r="AM27" s="208"/>
      <c r="AN27" s="208"/>
      <c r="AO27" s="208"/>
      <c r="AP27" s="208"/>
      <c r="AQ27" s="47" t="s">
        <v>54</v>
      </c>
      <c r="AR27" s="47" t="s">
        <v>54</v>
      </c>
      <c r="AS27" s="168"/>
      <c r="AT27" s="48"/>
      <c r="AU27" s="204" t="s">
        <v>19</v>
      </c>
      <c r="AV27" s="205"/>
      <c r="AW27" s="205"/>
      <c r="AX27" s="205"/>
      <c r="AY27" s="206"/>
      <c r="AZ27" s="49">
        <v>1200</v>
      </c>
      <c r="BA27" s="49"/>
      <c r="BB27" s="168"/>
      <c r="BC27" s="23"/>
      <c r="BD27" s="139"/>
      <c r="BE27" s="25"/>
      <c r="BF27" s="50"/>
      <c r="BG27" s="35"/>
      <c r="BH27" s="9"/>
      <c r="BI27" s="37"/>
      <c r="BJ27" s="1"/>
      <c r="BK27" s="23"/>
      <c r="BL27" s="45" t="s">
        <v>35</v>
      </c>
      <c r="BM27" s="42"/>
      <c r="BN27" s="50">
        <v>50</v>
      </c>
      <c r="BO27" s="29"/>
      <c r="BP27" s="9"/>
      <c r="BQ27" s="39"/>
    </row>
    <row r="28" spans="2:69" ht="15" customHeight="1" x14ac:dyDescent="0.25">
      <c r="B28" s="170">
        <v>42902</v>
      </c>
      <c r="C28" s="130"/>
      <c r="D28" s="147" t="s">
        <v>84</v>
      </c>
      <c r="H28" s="14"/>
      <c r="I28" s="131"/>
      <c r="J28" s="15"/>
      <c r="K28" s="16"/>
      <c r="L28" s="163"/>
      <c r="M28" s="18">
        <v>42894</v>
      </c>
      <c r="N28" s="131" t="s">
        <v>3</v>
      </c>
      <c r="O28" s="15">
        <v>150</v>
      </c>
      <c r="P28" s="16"/>
      <c r="Q28" s="163"/>
      <c r="R28" s="1"/>
      <c r="S28" s="83"/>
      <c r="T28" s="144"/>
      <c r="U28" s="145"/>
      <c r="V28" s="84"/>
      <c r="W28" s="85"/>
      <c r="X28" s="86"/>
      <c r="Y28" s="88" t="s">
        <v>54</v>
      </c>
      <c r="Z28" s="88" t="s">
        <v>54</v>
      </c>
      <c r="AA28" s="168"/>
      <c r="AB28" s="83">
        <v>42913</v>
      </c>
      <c r="AC28" s="144"/>
      <c r="AD28" s="145"/>
      <c r="AE28" s="84"/>
      <c r="AF28" s="85"/>
      <c r="AG28" s="86">
        <v>600</v>
      </c>
      <c r="AH28" s="89">
        <v>9335</v>
      </c>
      <c r="AI28" s="89" t="s">
        <v>54</v>
      </c>
      <c r="AJ28" s="168"/>
      <c r="AK28" s="46"/>
      <c r="AL28" s="207" t="s">
        <v>20</v>
      </c>
      <c r="AM28" s="208"/>
      <c r="AN28" s="208"/>
      <c r="AO28" s="208"/>
      <c r="AP28" s="208"/>
      <c r="AQ28" s="47" t="s">
        <v>54</v>
      </c>
      <c r="AR28" s="47" t="s">
        <v>54</v>
      </c>
      <c r="AS28" s="168"/>
      <c r="AT28" s="48"/>
      <c r="AU28" s="204" t="s">
        <v>20</v>
      </c>
      <c r="AV28" s="205"/>
      <c r="AW28" s="205"/>
      <c r="AX28" s="205"/>
      <c r="AY28" s="206"/>
      <c r="AZ28" s="49">
        <v>220</v>
      </c>
      <c r="BA28" s="49"/>
      <c r="BB28" s="168"/>
      <c r="BC28" s="23"/>
      <c r="BD28" s="139"/>
      <c r="BE28" s="25"/>
      <c r="BF28" s="9"/>
      <c r="BG28" s="35"/>
      <c r="BH28" s="50"/>
      <c r="BI28" s="37"/>
      <c r="BJ28" s="1"/>
      <c r="BK28" s="23"/>
      <c r="BL28" s="45" t="s">
        <v>36</v>
      </c>
      <c r="BM28" s="29"/>
      <c r="BN28" s="9"/>
      <c r="BO28" s="38"/>
      <c r="BP28" s="50">
        <v>1645</v>
      </c>
      <c r="BQ28" s="39"/>
    </row>
    <row r="29" spans="2:69" ht="15" customHeight="1" x14ac:dyDescent="0.25">
      <c r="B29" s="170">
        <v>42903</v>
      </c>
      <c r="C29" s="130"/>
      <c r="D29" s="147" t="s">
        <v>79</v>
      </c>
      <c r="H29" s="22"/>
      <c r="I29" s="132"/>
      <c r="J29" s="16"/>
      <c r="K29" s="15"/>
      <c r="L29" s="163"/>
      <c r="M29" s="18"/>
      <c r="N29" s="132" t="s">
        <v>12</v>
      </c>
      <c r="O29" s="16"/>
      <c r="P29" s="15">
        <v>150</v>
      </c>
      <c r="Q29" s="163"/>
      <c r="R29" s="1"/>
      <c r="S29" s="73"/>
      <c r="T29" s="74"/>
      <c r="U29" s="75"/>
      <c r="V29" s="76"/>
      <c r="W29" s="77"/>
      <c r="X29" s="78"/>
      <c r="Y29" s="90" t="s">
        <v>54</v>
      </c>
      <c r="Z29" s="90" t="s">
        <v>54</v>
      </c>
      <c r="AA29" s="168"/>
      <c r="AB29" s="73">
        <v>42916</v>
      </c>
      <c r="AC29" s="74"/>
      <c r="AD29" s="75"/>
      <c r="AE29" s="76"/>
      <c r="AF29" s="77"/>
      <c r="AG29" s="78">
        <v>700</v>
      </c>
      <c r="AH29" s="91">
        <v>8635</v>
      </c>
      <c r="AI29" s="91" t="s">
        <v>54</v>
      </c>
      <c r="AJ29" s="168"/>
      <c r="AK29" s="46"/>
      <c r="AL29" s="207" t="s">
        <v>21</v>
      </c>
      <c r="AM29" s="208"/>
      <c r="AN29" s="208"/>
      <c r="AO29" s="208"/>
      <c r="AP29" s="208"/>
      <c r="AQ29" s="47" t="s">
        <v>54</v>
      </c>
      <c r="AR29" s="47" t="s">
        <v>54</v>
      </c>
      <c r="AS29" s="168"/>
      <c r="AT29" s="48"/>
      <c r="AU29" s="204" t="s">
        <v>21</v>
      </c>
      <c r="AV29" s="205"/>
      <c r="AW29" s="205"/>
      <c r="AX29" s="205"/>
      <c r="AY29" s="206"/>
      <c r="AZ29" s="49">
        <v>175</v>
      </c>
      <c r="BA29" s="49"/>
      <c r="BB29" s="168"/>
      <c r="BC29" s="23"/>
      <c r="BD29" s="139"/>
      <c r="BE29" s="25"/>
      <c r="BF29" s="9"/>
      <c r="BG29" s="35"/>
      <c r="BH29" s="51"/>
      <c r="BI29" s="37"/>
      <c r="BJ29" s="1"/>
      <c r="BK29" s="23"/>
      <c r="BL29" s="45" t="s">
        <v>37</v>
      </c>
      <c r="BM29" s="29"/>
      <c r="BN29" s="9"/>
      <c r="BO29" s="38"/>
      <c r="BP29" s="51">
        <v>2105</v>
      </c>
      <c r="BQ29" s="31"/>
    </row>
    <row r="30" spans="2:69" ht="15" customHeight="1" x14ac:dyDescent="0.25">
      <c r="B30" s="171"/>
      <c r="C30" s="1"/>
      <c r="D30" s="147" t="s">
        <v>78</v>
      </c>
      <c r="H30" s="14"/>
      <c r="I30" s="131"/>
      <c r="J30" s="15"/>
      <c r="K30" s="16"/>
      <c r="L30" s="163"/>
      <c r="M30" s="18">
        <v>42895</v>
      </c>
      <c r="N30" s="131" t="s">
        <v>2</v>
      </c>
      <c r="O30" s="15">
        <v>450</v>
      </c>
      <c r="P30" s="16"/>
      <c r="Q30" s="163"/>
      <c r="R30" s="1"/>
      <c r="S30" s="83"/>
      <c r="T30" s="95"/>
      <c r="U30" s="96"/>
      <c r="V30" s="84"/>
      <c r="W30" s="87"/>
      <c r="X30" s="86"/>
      <c r="Y30" s="88" t="s">
        <v>54</v>
      </c>
      <c r="Z30" s="88" t="s">
        <v>54</v>
      </c>
      <c r="AA30" s="168"/>
      <c r="AB30" s="83">
        <v>42921</v>
      </c>
      <c r="AC30" s="144"/>
      <c r="AD30" s="145"/>
      <c r="AE30" s="84">
        <v>250</v>
      </c>
      <c r="AF30" s="85"/>
      <c r="AG30" s="86"/>
      <c r="AH30" s="89">
        <v>8885</v>
      </c>
      <c r="AI30" s="89" t="s">
        <v>54</v>
      </c>
      <c r="AJ30" s="168"/>
      <c r="AK30" s="46"/>
      <c r="AL30" s="207" t="s">
        <v>22</v>
      </c>
      <c r="AM30" s="208"/>
      <c r="AN30" s="208"/>
      <c r="AO30" s="208"/>
      <c r="AP30" s="208"/>
      <c r="AQ30" s="47" t="s">
        <v>54</v>
      </c>
      <c r="AR30" s="47" t="s">
        <v>54</v>
      </c>
      <c r="AS30" s="168"/>
      <c r="AT30" s="48"/>
      <c r="AU30" s="204" t="s">
        <v>22</v>
      </c>
      <c r="AV30" s="205"/>
      <c r="AW30" s="205"/>
      <c r="AX30" s="205"/>
      <c r="AY30" s="206"/>
      <c r="AZ30" s="49">
        <v>50</v>
      </c>
      <c r="BA30" s="49"/>
      <c r="BB30" s="168"/>
      <c r="BC30" s="52"/>
      <c r="BD30" s="53" t="s">
        <v>28</v>
      </c>
      <c r="BE30" s="54"/>
      <c r="BF30" s="54"/>
      <c r="BG30" s="54"/>
      <c r="BH30" s="54"/>
      <c r="BI30" s="55"/>
      <c r="BJ30" s="1"/>
      <c r="BK30" s="52"/>
      <c r="BL30" s="53" t="s">
        <v>28</v>
      </c>
      <c r="BM30" s="54"/>
      <c r="BN30" s="54"/>
      <c r="BO30" s="54"/>
      <c r="BP30" s="54"/>
      <c r="BQ30" s="55"/>
    </row>
    <row r="31" spans="2:69" ht="15" customHeight="1" x14ac:dyDescent="0.25">
      <c r="B31" s="170">
        <v>42906</v>
      </c>
      <c r="C31" s="140"/>
      <c r="D31" s="147" t="s">
        <v>85</v>
      </c>
      <c r="H31" s="22"/>
      <c r="I31" s="132"/>
      <c r="J31" s="16"/>
      <c r="K31" s="15"/>
      <c r="L31" s="163"/>
      <c r="M31" s="18"/>
      <c r="N31" s="132" t="s">
        <v>18</v>
      </c>
      <c r="O31" s="16"/>
      <c r="P31" s="15">
        <v>450</v>
      </c>
      <c r="Q31" s="163"/>
      <c r="R31" s="1"/>
      <c r="S31" s="73"/>
      <c r="T31" s="74"/>
      <c r="U31" s="75"/>
      <c r="V31" s="76"/>
      <c r="W31" s="79"/>
      <c r="X31" s="78"/>
      <c r="Y31" s="90" t="s">
        <v>54</v>
      </c>
      <c r="Z31" s="90" t="s">
        <v>54</v>
      </c>
      <c r="AA31" s="168"/>
      <c r="AB31" s="73">
        <v>42922</v>
      </c>
      <c r="AC31" s="74"/>
      <c r="AD31" s="75"/>
      <c r="AE31" s="76">
        <v>450</v>
      </c>
      <c r="AF31" s="77"/>
      <c r="AG31" s="78"/>
      <c r="AH31" s="91">
        <v>9335</v>
      </c>
      <c r="AI31" s="91" t="s">
        <v>54</v>
      </c>
      <c r="AJ31" s="168"/>
      <c r="AK31" s="46"/>
      <c r="AL31" s="59" t="s">
        <v>39</v>
      </c>
      <c r="AM31" s="60"/>
      <c r="AN31" s="60"/>
      <c r="AO31" s="60"/>
      <c r="AP31" s="60"/>
      <c r="AQ31" s="47"/>
      <c r="AR31" s="47"/>
      <c r="AS31" s="168"/>
      <c r="AT31" s="48"/>
      <c r="AU31" s="61" t="s">
        <v>39</v>
      </c>
      <c r="AV31" s="62"/>
      <c r="AW31" s="62"/>
      <c r="AX31" s="62"/>
      <c r="AY31" s="62"/>
      <c r="AZ31" s="49">
        <v>13780</v>
      </c>
      <c r="BA31" s="49">
        <v>13780</v>
      </c>
      <c r="BB31" s="168"/>
    </row>
    <row r="32" spans="2:69" ht="15" customHeight="1" x14ac:dyDescent="0.25">
      <c r="B32" s="170">
        <v>42907</v>
      </c>
      <c r="C32" s="140"/>
      <c r="D32" s="147" t="s">
        <v>80</v>
      </c>
      <c r="H32" s="14"/>
      <c r="I32" s="131"/>
      <c r="J32" s="15"/>
      <c r="K32" s="16"/>
      <c r="L32" s="163"/>
      <c r="M32" s="18">
        <v>42896</v>
      </c>
      <c r="N32" s="131" t="s">
        <v>9</v>
      </c>
      <c r="O32" s="15">
        <v>40</v>
      </c>
      <c r="P32" s="16"/>
      <c r="Q32" s="163"/>
      <c r="R32" s="1"/>
      <c r="S32" s="83"/>
      <c r="T32" s="95"/>
      <c r="U32" s="96"/>
      <c r="V32" s="84"/>
      <c r="W32" s="87"/>
      <c r="X32" s="86"/>
      <c r="Y32" s="88" t="s">
        <v>54</v>
      </c>
      <c r="Z32" s="88" t="s">
        <v>54</v>
      </c>
      <c r="AA32" s="168"/>
      <c r="AB32" s="83">
        <v>42924</v>
      </c>
      <c r="AC32" s="144"/>
      <c r="AD32" s="145"/>
      <c r="AE32" s="84"/>
      <c r="AF32" s="85"/>
      <c r="AG32" s="86">
        <v>250</v>
      </c>
      <c r="AH32" s="89">
        <v>9085</v>
      </c>
      <c r="AI32" s="89" t="s">
        <v>54</v>
      </c>
      <c r="AJ32" s="168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2:69" ht="15" customHeight="1" x14ac:dyDescent="0.25">
      <c r="B33" s="170">
        <v>42910</v>
      </c>
      <c r="C33" s="140"/>
      <c r="D33" s="147" t="s">
        <v>86</v>
      </c>
      <c r="H33" s="22"/>
      <c r="I33" s="132"/>
      <c r="J33" s="16"/>
      <c r="K33" s="15"/>
      <c r="L33" s="163"/>
      <c r="M33" s="18"/>
      <c r="N33" s="132" t="s">
        <v>14</v>
      </c>
      <c r="O33" s="16"/>
      <c r="P33" s="15">
        <v>40</v>
      </c>
      <c r="Q33" s="163"/>
      <c r="R33" s="1"/>
      <c r="S33" s="73"/>
      <c r="T33" s="74"/>
      <c r="U33" s="75"/>
      <c r="V33" s="76"/>
      <c r="W33" s="79"/>
      <c r="X33" s="78"/>
      <c r="Y33" s="90" t="s">
        <v>54</v>
      </c>
      <c r="Z33" s="90" t="s">
        <v>54</v>
      </c>
      <c r="AA33" s="168"/>
      <c r="AB33" s="73">
        <v>42929</v>
      </c>
      <c r="AC33" s="74"/>
      <c r="AD33" s="75"/>
      <c r="AE33" s="76"/>
      <c r="AF33" s="77"/>
      <c r="AG33" s="78">
        <v>600</v>
      </c>
      <c r="AH33" s="91">
        <v>8485</v>
      </c>
      <c r="AI33" s="91" t="s">
        <v>54</v>
      </c>
      <c r="AJ33" s="168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2:69" ht="15" customHeight="1" x14ac:dyDescent="0.25">
      <c r="B34" s="170">
        <v>42911</v>
      </c>
      <c r="C34" s="140"/>
      <c r="D34" s="147" t="s">
        <v>87</v>
      </c>
      <c r="H34" s="14"/>
      <c r="I34" s="131"/>
      <c r="J34" s="15"/>
      <c r="K34" s="16"/>
      <c r="L34" s="163"/>
      <c r="M34" s="18">
        <v>42899</v>
      </c>
      <c r="N34" s="131" t="s">
        <v>8</v>
      </c>
      <c r="O34" s="15">
        <v>600</v>
      </c>
      <c r="P34" s="16"/>
      <c r="Q34" s="163"/>
      <c r="R34" s="1"/>
      <c r="S34" s="83"/>
      <c r="T34" s="95"/>
      <c r="U34" s="96"/>
      <c r="V34" s="84"/>
      <c r="W34" s="87"/>
      <c r="X34" s="86"/>
      <c r="Y34" s="88" t="s">
        <v>54</v>
      </c>
      <c r="Z34" s="88" t="s">
        <v>54</v>
      </c>
      <c r="AA34" s="168"/>
      <c r="AB34" s="83">
        <v>42936</v>
      </c>
      <c r="AC34" s="144"/>
      <c r="AD34" s="145"/>
      <c r="AE34" s="84">
        <v>750</v>
      </c>
      <c r="AF34" s="85"/>
      <c r="AG34" s="86"/>
      <c r="AH34" s="89">
        <v>9235</v>
      </c>
      <c r="AI34" s="89" t="s">
        <v>54</v>
      </c>
      <c r="AJ34" s="168"/>
      <c r="AK34" s="217" t="s">
        <v>106</v>
      </c>
      <c r="AL34" s="217"/>
      <c r="AM34" s="217"/>
      <c r="AN34" s="217"/>
      <c r="AO34" s="217"/>
      <c r="AP34" s="217"/>
      <c r="AQ34" s="217"/>
      <c r="AR34" s="217"/>
      <c r="AS34" s="168"/>
      <c r="AT34" s="217" t="s">
        <v>106</v>
      </c>
      <c r="AU34" s="217"/>
      <c r="AV34" s="217"/>
      <c r="AW34" s="217"/>
      <c r="AX34" s="217"/>
      <c r="AY34" s="217"/>
      <c r="AZ34" s="217"/>
      <c r="BA34" s="218"/>
      <c r="BB34" s="168"/>
      <c r="BC34" s="232" t="s">
        <v>55</v>
      </c>
      <c r="BD34" s="233"/>
      <c r="BE34" s="233"/>
      <c r="BF34" s="233"/>
      <c r="BG34" s="233"/>
      <c r="BH34" s="233"/>
      <c r="BI34" s="234"/>
      <c r="BJ34" s="1"/>
      <c r="BK34" s="232" t="s">
        <v>55</v>
      </c>
      <c r="BL34" s="233"/>
      <c r="BM34" s="233"/>
      <c r="BN34" s="233"/>
      <c r="BO34" s="233"/>
      <c r="BP34" s="233"/>
      <c r="BQ34" s="234"/>
    </row>
    <row r="35" spans="2:69" ht="15" customHeight="1" x14ac:dyDescent="0.25">
      <c r="B35" s="170">
        <v>42913</v>
      </c>
      <c r="C35" s="140"/>
      <c r="D35" s="147" t="s">
        <v>77</v>
      </c>
      <c r="H35" s="22"/>
      <c r="I35" s="132"/>
      <c r="J35" s="16"/>
      <c r="K35" s="15"/>
      <c r="L35" s="163"/>
      <c r="M35" s="18"/>
      <c r="N35" s="132" t="s">
        <v>12</v>
      </c>
      <c r="O35" s="16"/>
      <c r="P35" s="15">
        <v>600</v>
      </c>
      <c r="Q35" s="163"/>
      <c r="R35" s="1"/>
      <c r="S35" s="73"/>
      <c r="T35" s="74"/>
      <c r="U35" s="75"/>
      <c r="V35" s="76"/>
      <c r="W35" s="79"/>
      <c r="X35" s="78"/>
      <c r="Y35" s="90" t="s">
        <v>54</v>
      </c>
      <c r="Z35" s="90" t="s">
        <v>54</v>
      </c>
      <c r="AA35" s="168"/>
      <c r="AB35" s="73">
        <v>42938</v>
      </c>
      <c r="AC35" s="74"/>
      <c r="AD35" s="75"/>
      <c r="AE35" s="76"/>
      <c r="AF35" s="77"/>
      <c r="AG35" s="78">
        <v>20</v>
      </c>
      <c r="AH35" s="91">
        <v>9215</v>
      </c>
      <c r="AI35" s="91" t="s">
        <v>54</v>
      </c>
      <c r="AJ35" s="168"/>
      <c r="AK35" s="219" t="s">
        <v>63</v>
      </c>
      <c r="AL35" s="217"/>
      <c r="AM35" s="217"/>
      <c r="AN35" s="217"/>
      <c r="AO35" s="217"/>
      <c r="AP35" s="217"/>
      <c r="AQ35" s="217"/>
      <c r="AR35" s="217"/>
      <c r="AS35" s="168"/>
      <c r="AT35" s="219" t="s">
        <v>63</v>
      </c>
      <c r="AU35" s="219"/>
      <c r="AV35" s="219"/>
      <c r="AW35" s="219"/>
      <c r="AX35" s="219"/>
      <c r="AY35" s="219"/>
      <c r="AZ35" s="219"/>
      <c r="BA35" s="226"/>
      <c r="BB35" s="168"/>
      <c r="BC35" s="238" t="s">
        <v>38</v>
      </c>
      <c r="BD35" s="239"/>
      <c r="BE35" s="239"/>
      <c r="BF35" s="239"/>
      <c r="BG35" s="239"/>
      <c r="BH35" s="239"/>
      <c r="BI35" s="240"/>
      <c r="BJ35" s="1"/>
      <c r="BK35" s="238" t="s">
        <v>38</v>
      </c>
      <c r="BL35" s="239"/>
      <c r="BM35" s="239"/>
      <c r="BN35" s="239"/>
      <c r="BO35" s="239"/>
      <c r="BP35" s="239"/>
      <c r="BQ35" s="240"/>
    </row>
    <row r="36" spans="2:69" ht="15" customHeight="1" x14ac:dyDescent="0.25">
      <c r="B36" s="170">
        <v>42915</v>
      </c>
      <c r="C36" s="130"/>
      <c r="D36" s="147" t="s">
        <v>88</v>
      </c>
      <c r="H36" s="14"/>
      <c r="I36" s="131"/>
      <c r="J36" s="15"/>
      <c r="K36" s="16"/>
      <c r="L36" s="163"/>
      <c r="M36" s="18">
        <v>42902</v>
      </c>
      <c r="N36" s="131" t="s">
        <v>1</v>
      </c>
      <c r="O36" s="15">
        <v>500</v>
      </c>
      <c r="P36" s="16"/>
      <c r="Q36" s="163"/>
      <c r="R36" s="1"/>
      <c r="S36" s="83"/>
      <c r="T36" s="95"/>
      <c r="U36" s="96"/>
      <c r="V36" s="84"/>
      <c r="W36" s="87"/>
      <c r="X36" s="86"/>
      <c r="Y36" s="88" t="s">
        <v>54</v>
      </c>
      <c r="Z36" s="88" t="s">
        <v>54</v>
      </c>
      <c r="AA36" s="168"/>
      <c r="AB36" s="83">
        <v>42941</v>
      </c>
      <c r="AC36" s="144"/>
      <c r="AD36" s="145"/>
      <c r="AE36" s="84"/>
      <c r="AF36" s="85"/>
      <c r="AG36" s="86">
        <v>145</v>
      </c>
      <c r="AH36" s="89">
        <v>9070</v>
      </c>
      <c r="AI36" s="89" t="s">
        <v>54</v>
      </c>
      <c r="AJ36" s="168"/>
      <c r="AK36" s="216" t="s">
        <v>0</v>
      </c>
      <c r="AL36" s="216"/>
      <c r="AM36" s="216"/>
      <c r="AN36" s="216"/>
      <c r="AO36" s="216"/>
      <c r="AP36" s="216"/>
      <c r="AQ36" s="141" t="s">
        <v>26</v>
      </c>
      <c r="AR36" s="141" t="s">
        <v>27</v>
      </c>
      <c r="AS36" s="168"/>
      <c r="AT36" s="43"/>
      <c r="AU36" s="213" t="s">
        <v>0</v>
      </c>
      <c r="AV36" s="214"/>
      <c r="AW36" s="214"/>
      <c r="AX36" s="214"/>
      <c r="AY36" s="215"/>
      <c r="AZ36" s="156" t="s">
        <v>26</v>
      </c>
      <c r="BA36" s="156" t="s">
        <v>27</v>
      </c>
      <c r="BB36" s="168"/>
      <c r="BC36" s="246" t="s">
        <v>60</v>
      </c>
      <c r="BD36" s="228"/>
      <c r="BE36" s="228"/>
      <c r="BF36" s="228"/>
      <c r="BG36" s="228"/>
      <c r="BH36" s="228"/>
      <c r="BI36" s="229"/>
      <c r="BJ36" s="1"/>
      <c r="BK36" s="246" t="s">
        <v>60</v>
      </c>
      <c r="BL36" s="228"/>
      <c r="BM36" s="228"/>
      <c r="BN36" s="228"/>
      <c r="BO36" s="228"/>
      <c r="BP36" s="228"/>
      <c r="BQ36" s="229"/>
    </row>
    <row r="37" spans="2:69" ht="15" customHeight="1" x14ac:dyDescent="0.25">
      <c r="B37" s="170">
        <v>42916</v>
      </c>
      <c r="C37" s="130"/>
      <c r="D37" s="147" t="s">
        <v>89</v>
      </c>
      <c r="H37" s="22"/>
      <c r="I37" s="132"/>
      <c r="J37" s="16"/>
      <c r="K37" s="15"/>
      <c r="L37" s="163"/>
      <c r="M37" s="18"/>
      <c r="N37" s="132" t="s">
        <v>18</v>
      </c>
      <c r="O37" s="16"/>
      <c r="P37" s="15">
        <v>500</v>
      </c>
      <c r="Q37" s="163"/>
      <c r="R37" s="1"/>
      <c r="S37" s="73"/>
      <c r="T37" s="74"/>
      <c r="U37" s="75"/>
      <c r="V37" s="76"/>
      <c r="W37" s="79"/>
      <c r="X37" s="78"/>
      <c r="Y37" s="90" t="s">
        <v>54</v>
      </c>
      <c r="Z37" s="90" t="s">
        <v>54</v>
      </c>
      <c r="AA37" s="168"/>
      <c r="AB37" s="73">
        <v>42943</v>
      </c>
      <c r="AC37" s="74"/>
      <c r="AD37" s="75"/>
      <c r="AE37" s="76"/>
      <c r="AF37" s="77"/>
      <c r="AG37" s="78">
        <v>600</v>
      </c>
      <c r="AH37" s="91">
        <v>8470</v>
      </c>
      <c r="AI37" s="91" t="s">
        <v>54</v>
      </c>
      <c r="AJ37" s="168"/>
      <c r="AK37" s="46"/>
      <c r="AL37" s="151" t="s">
        <v>12</v>
      </c>
      <c r="AM37" s="152"/>
      <c r="AN37" s="152"/>
      <c r="AO37" s="152"/>
      <c r="AP37" s="152"/>
      <c r="AQ37" s="47" t="s">
        <v>54</v>
      </c>
      <c r="AR37" s="47" t="s">
        <v>54</v>
      </c>
      <c r="AS37" s="168"/>
      <c r="AT37" s="48"/>
      <c r="AU37" s="158" t="s">
        <v>12</v>
      </c>
      <c r="AV37" s="159"/>
      <c r="AW37" s="159"/>
      <c r="AX37" s="159"/>
      <c r="AY37" s="159"/>
      <c r="AZ37" s="49">
        <v>8635</v>
      </c>
      <c r="BA37" s="49"/>
      <c r="BB37" s="168"/>
      <c r="BC37" s="19"/>
      <c r="BD37" s="20" t="s">
        <v>28</v>
      </c>
      <c r="BE37" s="9"/>
      <c r="BF37" s="9"/>
      <c r="BG37" s="9"/>
      <c r="BH37" s="9"/>
      <c r="BI37" s="21"/>
      <c r="BJ37" s="1"/>
      <c r="BK37" s="19"/>
      <c r="BL37" s="20" t="s">
        <v>28</v>
      </c>
      <c r="BM37" s="9"/>
      <c r="BN37" s="9"/>
      <c r="BO37" s="9"/>
      <c r="BP37" s="9"/>
      <c r="BQ37" s="21"/>
    </row>
    <row r="38" spans="2:69" ht="15" customHeight="1" x14ac:dyDescent="0.25">
      <c r="H38" s="14"/>
      <c r="I38" s="131"/>
      <c r="J38" s="15"/>
      <c r="K38" s="16"/>
      <c r="L38" s="163"/>
      <c r="M38" s="124">
        <v>42903</v>
      </c>
      <c r="N38" s="131" t="s">
        <v>9</v>
      </c>
      <c r="O38" s="15">
        <v>30</v>
      </c>
      <c r="P38" s="16"/>
      <c r="Q38" s="163"/>
      <c r="R38" s="1"/>
      <c r="S38" s="83"/>
      <c r="T38" s="95"/>
      <c r="U38" s="96"/>
      <c r="V38" s="84"/>
      <c r="W38" s="87"/>
      <c r="X38" s="86"/>
      <c r="Y38" s="88" t="s">
        <v>54</v>
      </c>
      <c r="Z38" s="88" t="s">
        <v>54</v>
      </c>
      <c r="AA38" s="168"/>
      <c r="AB38" s="180">
        <v>42947</v>
      </c>
      <c r="AC38" s="187"/>
      <c r="AD38" s="188"/>
      <c r="AE38" s="183"/>
      <c r="AF38" s="184"/>
      <c r="AG38" s="185">
        <v>700</v>
      </c>
      <c r="AH38" s="186">
        <v>7770</v>
      </c>
      <c r="AI38" s="89" t="s">
        <v>54</v>
      </c>
      <c r="AJ38" s="168"/>
      <c r="AK38" s="46"/>
      <c r="AL38" s="210" t="s">
        <v>13</v>
      </c>
      <c r="AM38" s="211"/>
      <c r="AN38" s="211"/>
      <c r="AO38" s="211"/>
      <c r="AP38" s="211"/>
      <c r="AQ38" s="47" t="s">
        <v>54</v>
      </c>
      <c r="AR38" s="47" t="s">
        <v>54</v>
      </c>
      <c r="AS38" s="168"/>
      <c r="AT38" s="48"/>
      <c r="AU38" s="210" t="s">
        <v>13</v>
      </c>
      <c r="AV38" s="211"/>
      <c r="AW38" s="211"/>
      <c r="AX38" s="211"/>
      <c r="AY38" s="212"/>
      <c r="AZ38" s="49">
        <v>2800</v>
      </c>
      <c r="BA38" s="49"/>
      <c r="BB38" s="168"/>
      <c r="BC38" s="23"/>
      <c r="BD38" s="138"/>
      <c r="BE38" s="25"/>
      <c r="BF38" s="9"/>
      <c r="BG38" s="26"/>
      <c r="BH38" s="63"/>
      <c r="BI38" s="64"/>
      <c r="BJ38" s="1"/>
      <c r="BK38" s="23"/>
      <c r="BL38" s="138" t="s">
        <v>61</v>
      </c>
      <c r="BM38" s="29"/>
      <c r="BN38" s="9"/>
      <c r="BO38" s="30"/>
      <c r="BP38" s="27">
        <v>0</v>
      </c>
      <c r="BQ38" s="31"/>
    </row>
    <row r="39" spans="2:69" ht="15" customHeight="1" x14ac:dyDescent="0.25">
      <c r="B39" s="170"/>
      <c r="C39" s="4"/>
      <c r="D39" s="148" t="s">
        <v>99</v>
      </c>
      <c r="H39" s="22"/>
      <c r="I39" s="132"/>
      <c r="J39" s="16"/>
      <c r="K39" s="15"/>
      <c r="L39" s="163"/>
      <c r="M39" s="18"/>
      <c r="N39" s="132" t="s">
        <v>14</v>
      </c>
      <c r="O39" s="16"/>
      <c r="P39" s="15">
        <v>30</v>
      </c>
      <c r="Q39" s="163"/>
      <c r="R39" s="1"/>
      <c r="S39" s="73"/>
      <c r="T39" s="74"/>
      <c r="U39" s="75"/>
      <c r="V39" s="76"/>
      <c r="W39" s="79"/>
      <c r="X39" s="78"/>
      <c r="Y39" s="90" t="s">
        <v>54</v>
      </c>
      <c r="Z39" s="90" t="s">
        <v>54</v>
      </c>
      <c r="AA39" s="168"/>
      <c r="AB39" s="73" t="s">
        <v>54</v>
      </c>
      <c r="AC39" s="74"/>
      <c r="AD39" s="75"/>
      <c r="AE39" s="76" t="s">
        <v>54</v>
      </c>
      <c r="AF39" s="77"/>
      <c r="AG39" s="78" t="s">
        <v>54</v>
      </c>
      <c r="AH39" s="91" t="s">
        <v>54</v>
      </c>
      <c r="AI39" s="91" t="s">
        <v>54</v>
      </c>
      <c r="AJ39" s="168"/>
      <c r="AK39" s="46"/>
      <c r="AL39" s="207" t="s">
        <v>14</v>
      </c>
      <c r="AM39" s="208"/>
      <c r="AN39" s="208"/>
      <c r="AO39" s="208"/>
      <c r="AP39" s="208"/>
      <c r="AQ39" s="47" t="s">
        <v>54</v>
      </c>
      <c r="AR39" s="47" t="s">
        <v>54</v>
      </c>
      <c r="AS39" s="168"/>
      <c r="AT39" s="48"/>
      <c r="AU39" s="207" t="s">
        <v>14</v>
      </c>
      <c r="AV39" s="208"/>
      <c r="AW39" s="208"/>
      <c r="AX39" s="208"/>
      <c r="AY39" s="209"/>
      <c r="AZ39" s="49"/>
      <c r="BA39" s="49">
        <v>30</v>
      </c>
      <c r="BB39" s="168"/>
      <c r="BC39" s="23"/>
      <c r="BD39" s="139"/>
      <c r="BE39" s="25"/>
      <c r="BF39" s="27"/>
      <c r="BG39" s="65"/>
      <c r="BH39" s="9"/>
      <c r="BI39" s="37"/>
      <c r="BJ39" s="1"/>
      <c r="BK39" s="23"/>
      <c r="BL39" s="24" t="s">
        <v>37</v>
      </c>
      <c r="BM39" s="42"/>
      <c r="BN39" s="27">
        <v>2105</v>
      </c>
      <c r="BO39" s="29"/>
      <c r="BP39" s="9"/>
      <c r="BQ39" s="39"/>
    </row>
    <row r="40" spans="2:69" ht="15" customHeight="1" x14ac:dyDescent="0.25">
      <c r="B40" s="170">
        <v>42918</v>
      </c>
      <c r="C40" s="4"/>
      <c r="D40" s="147" t="s">
        <v>71</v>
      </c>
      <c r="H40" s="14"/>
      <c r="I40" s="131"/>
      <c r="J40" s="15"/>
      <c r="K40" s="16"/>
      <c r="L40" s="163"/>
      <c r="M40" s="18">
        <v>42906</v>
      </c>
      <c r="N40" s="131" t="s">
        <v>1</v>
      </c>
      <c r="O40" s="15">
        <v>250</v>
      </c>
      <c r="P40" s="16"/>
      <c r="Q40" s="163"/>
      <c r="R40" s="1"/>
      <c r="S40" s="83"/>
      <c r="T40" s="95"/>
      <c r="U40" s="96"/>
      <c r="V40" s="84"/>
      <c r="W40" s="87"/>
      <c r="X40" s="86"/>
      <c r="Y40" s="88" t="s">
        <v>54</v>
      </c>
      <c r="Z40" s="88" t="s">
        <v>54</v>
      </c>
      <c r="AA40" s="168"/>
      <c r="AB40" s="83" t="s">
        <v>54</v>
      </c>
      <c r="AC40" s="144"/>
      <c r="AD40" s="145"/>
      <c r="AE40" s="84" t="s">
        <v>54</v>
      </c>
      <c r="AF40" s="85"/>
      <c r="AG40" s="86" t="s">
        <v>54</v>
      </c>
      <c r="AH40" s="89" t="s">
        <v>54</v>
      </c>
      <c r="AI40" s="89" t="s">
        <v>54</v>
      </c>
      <c r="AJ40" s="168"/>
      <c r="AK40" s="46"/>
      <c r="AL40" s="207" t="s">
        <v>15</v>
      </c>
      <c r="AM40" s="208"/>
      <c r="AN40" s="208"/>
      <c r="AO40" s="208"/>
      <c r="AP40" s="208"/>
      <c r="AQ40" s="47" t="s">
        <v>54</v>
      </c>
      <c r="AR40" s="47" t="s">
        <v>54</v>
      </c>
      <c r="AS40" s="168"/>
      <c r="AT40" s="48"/>
      <c r="AU40" s="207" t="s">
        <v>15</v>
      </c>
      <c r="AV40" s="208"/>
      <c r="AW40" s="208"/>
      <c r="AX40" s="208"/>
      <c r="AY40" s="209"/>
      <c r="AZ40" s="49"/>
      <c r="BA40" s="49">
        <v>10000</v>
      </c>
      <c r="BB40" s="168"/>
      <c r="BC40" s="23"/>
      <c r="BD40" s="24"/>
      <c r="BE40" s="25"/>
      <c r="BF40" s="50"/>
      <c r="BG40" s="65"/>
      <c r="BH40" s="9"/>
      <c r="BI40" s="37"/>
      <c r="BJ40" s="1"/>
      <c r="BK40" s="23"/>
      <c r="BL40" s="24" t="s">
        <v>40</v>
      </c>
      <c r="BM40" s="42"/>
      <c r="BN40" s="50">
        <v>700</v>
      </c>
      <c r="BO40" s="29"/>
      <c r="BP40" s="9"/>
      <c r="BQ40" s="39"/>
    </row>
    <row r="41" spans="2:69" ht="15" customHeight="1" x14ac:dyDescent="0.25">
      <c r="B41" s="171"/>
      <c r="C41" s="4"/>
      <c r="D41" s="147" t="s">
        <v>81</v>
      </c>
      <c r="H41" s="22"/>
      <c r="I41" s="132"/>
      <c r="J41" s="16"/>
      <c r="K41" s="15"/>
      <c r="L41" s="163"/>
      <c r="M41" s="18"/>
      <c r="N41" s="132" t="s">
        <v>13</v>
      </c>
      <c r="O41" s="16"/>
      <c r="P41" s="15">
        <v>250</v>
      </c>
      <c r="Q41" s="163"/>
      <c r="R41" s="1"/>
      <c r="S41" s="149"/>
      <c r="T41" s="149"/>
      <c r="U41" s="149"/>
      <c r="V41" s="149"/>
      <c r="W41" s="149"/>
      <c r="X41" s="149"/>
      <c r="Y41" s="149"/>
      <c r="Z41" s="149"/>
      <c r="AA41" s="1"/>
      <c r="AB41" s="155"/>
      <c r="AC41" s="155"/>
      <c r="AD41" s="155"/>
      <c r="AE41" s="155"/>
      <c r="AF41" s="155"/>
      <c r="AG41" s="155"/>
      <c r="AH41" s="155"/>
      <c r="AI41" s="155"/>
      <c r="AJ41" s="1"/>
      <c r="AK41" s="46"/>
      <c r="AL41" s="207" t="s">
        <v>16</v>
      </c>
      <c r="AM41" s="208"/>
      <c r="AN41" s="208"/>
      <c r="AO41" s="208"/>
      <c r="AP41" s="208"/>
      <c r="AQ41" s="47" t="s">
        <v>54</v>
      </c>
      <c r="AR41" s="47" t="s">
        <v>54</v>
      </c>
      <c r="AS41" s="168"/>
      <c r="AT41" s="48"/>
      <c r="AU41" s="207" t="s">
        <v>16</v>
      </c>
      <c r="AV41" s="208"/>
      <c r="AW41" s="208"/>
      <c r="AX41" s="208"/>
      <c r="AY41" s="209"/>
      <c r="AZ41" s="172" t="s">
        <v>54</v>
      </c>
      <c r="BA41" s="174">
        <v>1405</v>
      </c>
      <c r="BB41" s="168"/>
      <c r="BC41" s="23"/>
      <c r="BD41" s="139"/>
      <c r="BE41" s="25"/>
      <c r="BF41" s="9"/>
      <c r="BG41" s="26"/>
      <c r="BH41" s="50"/>
      <c r="BI41" s="64"/>
      <c r="BJ41" s="1"/>
      <c r="BK41" s="23"/>
      <c r="BL41" s="24" t="s">
        <v>42</v>
      </c>
      <c r="BM41" s="29"/>
      <c r="BN41" s="9"/>
      <c r="BO41" s="30"/>
      <c r="BP41" s="50">
        <v>1405</v>
      </c>
      <c r="BQ41" s="31"/>
    </row>
    <row r="42" spans="2:69" ht="15" customHeight="1" x14ac:dyDescent="0.25">
      <c r="B42" s="170">
        <v>42921</v>
      </c>
      <c r="C42" s="4"/>
      <c r="D42" s="147" t="s">
        <v>90</v>
      </c>
      <c r="H42" s="14"/>
      <c r="I42" s="131"/>
      <c r="J42" s="15"/>
      <c r="K42" s="16"/>
      <c r="L42" s="163"/>
      <c r="M42" s="18">
        <v>42907</v>
      </c>
      <c r="N42" s="131" t="s">
        <v>3</v>
      </c>
      <c r="O42" s="15">
        <v>40</v>
      </c>
      <c r="P42" s="16"/>
      <c r="Q42" s="163"/>
      <c r="R42" s="1"/>
      <c r="S42" s="161"/>
      <c r="T42" s="161"/>
      <c r="U42" s="161"/>
      <c r="V42" s="161"/>
      <c r="W42" s="161"/>
      <c r="X42" s="161"/>
      <c r="Y42" s="161"/>
      <c r="Z42" s="161"/>
      <c r="AA42" s="1"/>
      <c r="AB42" s="155"/>
      <c r="AC42" s="155"/>
      <c r="AD42" s="155"/>
      <c r="AE42" s="155"/>
      <c r="AF42" s="155"/>
      <c r="AG42" s="155"/>
      <c r="AH42" s="155"/>
      <c r="AI42" s="155"/>
      <c r="AJ42" s="1"/>
      <c r="AK42" s="46"/>
      <c r="AL42" s="207" t="s">
        <v>17</v>
      </c>
      <c r="AM42" s="208"/>
      <c r="AN42" s="208"/>
      <c r="AO42" s="208"/>
      <c r="AP42" s="208"/>
      <c r="AQ42" s="47" t="s">
        <v>54</v>
      </c>
      <c r="AR42" s="47" t="s">
        <v>54</v>
      </c>
      <c r="AS42" s="168"/>
      <c r="AT42" s="48"/>
      <c r="AU42" s="207" t="s">
        <v>17</v>
      </c>
      <c r="AV42" s="208"/>
      <c r="AW42" s="208"/>
      <c r="AX42" s="208"/>
      <c r="AY42" s="209"/>
      <c r="AZ42" s="49">
        <v>0</v>
      </c>
      <c r="BA42" s="49" t="s">
        <v>54</v>
      </c>
      <c r="BB42" s="168"/>
      <c r="BC42" s="23"/>
      <c r="BD42" s="139"/>
      <c r="BE42" s="25"/>
      <c r="BF42" s="9"/>
      <c r="BG42" s="26"/>
      <c r="BH42" s="51"/>
      <c r="BI42" s="64"/>
      <c r="BJ42" s="1"/>
      <c r="BK42" s="23"/>
      <c r="BL42" s="138" t="s">
        <v>62</v>
      </c>
      <c r="BM42" s="29"/>
      <c r="BN42" s="9"/>
      <c r="BO42" s="30"/>
      <c r="BP42" s="51">
        <v>1405</v>
      </c>
      <c r="BQ42" s="31"/>
    </row>
    <row r="43" spans="2:69" ht="15" customHeight="1" x14ac:dyDescent="0.25">
      <c r="B43" s="170">
        <v>42922</v>
      </c>
      <c r="C43" s="4"/>
      <c r="D43" s="147" t="s">
        <v>122</v>
      </c>
      <c r="H43" s="22"/>
      <c r="I43" s="132"/>
      <c r="J43" s="16"/>
      <c r="K43" s="15"/>
      <c r="L43" s="163"/>
      <c r="M43" s="18"/>
      <c r="N43" s="132" t="s">
        <v>12</v>
      </c>
      <c r="O43" s="16"/>
      <c r="P43" s="15">
        <v>40</v>
      </c>
      <c r="Q43" s="163"/>
      <c r="R43" s="1"/>
      <c r="S43" s="150"/>
      <c r="T43" s="150"/>
      <c r="U43" s="150"/>
      <c r="V43" s="150"/>
      <c r="W43" s="150"/>
      <c r="X43" s="150"/>
      <c r="Y43" s="150"/>
      <c r="Z43" s="150"/>
      <c r="AA43" s="1"/>
      <c r="AB43" s="155"/>
      <c r="AC43" s="155"/>
      <c r="AD43" s="155"/>
      <c r="AE43" s="155"/>
      <c r="AF43" s="155"/>
      <c r="AG43" s="155"/>
      <c r="AH43" s="155"/>
      <c r="AI43" s="155"/>
      <c r="AJ43" s="1"/>
      <c r="AK43" s="46"/>
      <c r="AL43" s="207" t="s">
        <v>18</v>
      </c>
      <c r="AM43" s="208"/>
      <c r="AN43" s="208"/>
      <c r="AO43" s="208"/>
      <c r="AP43" s="208"/>
      <c r="AQ43" s="47" t="s">
        <v>54</v>
      </c>
      <c r="AR43" s="47" t="s">
        <v>54</v>
      </c>
      <c r="AS43" s="168"/>
      <c r="AT43" s="48"/>
      <c r="AU43" s="207" t="s">
        <v>18</v>
      </c>
      <c r="AV43" s="208"/>
      <c r="AW43" s="208"/>
      <c r="AX43" s="208"/>
      <c r="AY43" s="209"/>
      <c r="AZ43" s="49" t="s">
        <v>54</v>
      </c>
      <c r="BA43" s="49">
        <v>0</v>
      </c>
      <c r="BB43" s="168"/>
      <c r="BC43" s="52"/>
      <c r="BD43" s="53" t="s">
        <v>28</v>
      </c>
      <c r="BE43" s="54"/>
      <c r="BF43" s="54"/>
      <c r="BG43" s="54"/>
      <c r="BH43" s="54"/>
      <c r="BI43" s="55"/>
      <c r="BJ43" s="1"/>
      <c r="BK43" s="52"/>
      <c r="BL43" s="53" t="s">
        <v>28</v>
      </c>
      <c r="BM43" s="54"/>
      <c r="BN43" s="54"/>
      <c r="BO43" s="54"/>
      <c r="BP43" s="54"/>
      <c r="BQ43" s="55"/>
    </row>
    <row r="44" spans="2:69" ht="15" customHeight="1" x14ac:dyDescent="0.25">
      <c r="B44" s="170">
        <v>42924</v>
      </c>
      <c r="C44" s="4"/>
      <c r="D44" s="147" t="s">
        <v>91</v>
      </c>
      <c r="H44" s="14"/>
      <c r="I44" s="131"/>
      <c r="J44" s="15"/>
      <c r="K44" s="16"/>
      <c r="L44" s="163"/>
      <c r="M44" s="18">
        <v>42910</v>
      </c>
      <c r="N44" s="131" t="s">
        <v>2</v>
      </c>
      <c r="O44" s="15">
        <v>750</v>
      </c>
      <c r="P44" s="16"/>
      <c r="Q44" s="163"/>
      <c r="R44" s="1"/>
      <c r="S44" s="220" t="s">
        <v>2</v>
      </c>
      <c r="T44" s="221"/>
      <c r="U44" s="221"/>
      <c r="V44" s="221"/>
      <c r="W44" s="221"/>
      <c r="X44" s="221"/>
      <c r="Y44" s="221"/>
      <c r="Z44" s="221"/>
      <c r="AA44" s="168"/>
      <c r="AB44" s="220" t="s">
        <v>2</v>
      </c>
      <c r="AC44" s="221"/>
      <c r="AD44" s="221"/>
      <c r="AE44" s="221"/>
      <c r="AF44" s="221"/>
      <c r="AG44" s="221"/>
      <c r="AH44" s="221"/>
      <c r="AI44" s="221"/>
      <c r="AJ44" s="168"/>
      <c r="AK44" s="46"/>
      <c r="AL44" s="207" t="s">
        <v>19</v>
      </c>
      <c r="AM44" s="208"/>
      <c r="AN44" s="208"/>
      <c r="AO44" s="208"/>
      <c r="AP44" s="208"/>
      <c r="AQ44" s="47" t="s">
        <v>54</v>
      </c>
      <c r="AR44" s="47" t="s">
        <v>54</v>
      </c>
      <c r="AS44" s="168"/>
      <c r="AT44" s="48"/>
      <c r="AU44" s="204" t="s">
        <v>19</v>
      </c>
      <c r="AV44" s="205"/>
      <c r="AW44" s="205"/>
      <c r="AX44" s="205"/>
      <c r="AY44" s="206"/>
      <c r="AZ44" s="49">
        <v>0</v>
      </c>
      <c r="BA44" s="49" t="s">
        <v>54</v>
      </c>
      <c r="BB44" s="168"/>
    </row>
    <row r="45" spans="2:69" ht="15" customHeight="1" x14ac:dyDescent="0.25">
      <c r="B45" s="170">
        <v>42929</v>
      </c>
      <c r="C45" s="4"/>
      <c r="D45" s="147" t="s">
        <v>77</v>
      </c>
      <c r="H45" s="22"/>
      <c r="I45" s="132"/>
      <c r="J45" s="16"/>
      <c r="K45" s="15"/>
      <c r="L45" s="163"/>
      <c r="M45" s="18"/>
      <c r="N45" s="132" t="s">
        <v>18</v>
      </c>
      <c r="O45" s="16"/>
      <c r="P45" s="15">
        <v>750</v>
      </c>
      <c r="Q45" s="163"/>
      <c r="R45" s="1"/>
      <c r="S45" s="66" t="s">
        <v>24</v>
      </c>
      <c r="T45" s="142" t="s">
        <v>41</v>
      </c>
      <c r="U45" s="143"/>
      <c r="V45" s="142" t="s">
        <v>26</v>
      </c>
      <c r="W45" s="143"/>
      <c r="X45" s="142" t="s">
        <v>27</v>
      </c>
      <c r="Y45" s="142" t="s">
        <v>26</v>
      </c>
      <c r="Z45" s="67" t="s">
        <v>27</v>
      </c>
      <c r="AA45" s="168"/>
      <c r="AB45" s="68" t="s">
        <v>24</v>
      </c>
      <c r="AC45" s="69" t="s">
        <v>41</v>
      </c>
      <c r="AD45" s="70"/>
      <c r="AE45" s="69" t="s">
        <v>26</v>
      </c>
      <c r="AF45" s="71"/>
      <c r="AG45" s="69" t="s">
        <v>27</v>
      </c>
      <c r="AH45" s="69" t="s">
        <v>26</v>
      </c>
      <c r="AI45" s="72" t="s">
        <v>27</v>
      </c>
      <c r="AJ45" s="168"/>
      <c r="AK45" s="46"/>
      <c r="AL45" s="207" t="s">
        <v>20</v>
      </c>
      <c r="AM45" s="208"/>
      <c r="AN45" s="208"/>
      <c r="AO45" s="208"/>
      <c r="AP45" s="208"/>
      <c r="AQ45" s="47" t="s">
        <v>54</v>
      </c>
      <c r="AR45" s="47" t="s">
        <v>54</v>
      </c>
      <c r="AS45" s="168"/>
      <c r="AT45" s="48"/>
      <c r="AU45" s="204" t="s">
        <v>20</v>
      </c>
      <c r="AV45" s="205"/>
      <c r="AW45" s="205"/>
      <c r="AX45" s="205"/>
      <c r="AY45" s="206"/>
      <c r="AZ45" s="49">
        <v>0</v>
      </c>
      <c r="BA45" s="49" t="s">
        <v>54</v>
      </c>
      <c r="BB45" s="168"/>
    </row>
    <row r="46" spans="2:69" ht="15" customHeight="1" x14ac:dyDescent="0.25">
      <c r="B46" s="170">
        <v>42930</v>
      </c>
      <c r="C46" s="4"/>
      <c r="D46" s="147" t="s">
        <v>92</v>
      </c>
      <c r="H46" s="14"/>
      <c r="I46" s="131"/>
      <c r="J46" s="15"/>
      <c r="K46" s="16"/>
      <c r="L46" s="163"/>
      <c r="M46" s="18">
        <v>42911</v>
      </c>
      <c r="N46" s="131" t="s">
        <v>10</v>
      </c>
      <c r="O46" s="15">
        <v>175</v>
      </c>
      <c r="P46" s="16"/>
      <c r="Q46" s="163"/>
      <c r="R46" s="1"/>
      <c r="S46" s="73"/>
      <c r="T46" s="74"/>
      <c r="U46" s="75"/>
      <c r="V46" s="76"/>
      <c r="W46" s="77"/>
      <c r="X46" s="78"/>
      <c r="Y46" s="134" t="s">
        <v>54</v>
      </c>
      <c r="Z46" s="134" t="s">
        <v>54</v>
      </c>
      <c r="AA46" s="168"/>
      <c r="AB46" s="73">
        <v>42892</v>
      </c>
      <c r="AC46" s="74"/>
      <c r="AD46" s="75"/>
      <c r="AE46" s="76">
        <v>250</v>
      </c>
      <c r="AF46" s="77"/>
      <c r="AG46" s="78" t="s">
        <v>54</v>
      </c>
      <c r="AH46" s="80">
        <v>250</v>
      </c>
      <c r="AI46" s="80" t="s">
        <v>54</v>
      </c>
      <c r="AJ46" s="168"/>
      <c r="AK46" s="46"/>
      <c r="AL46" s="207" t="s">
        <v>21</v>
      </c>
      <c r="AM46" s="208"/>
      <c r="AN46" s="208"/>
      <c r="AO46" s="208"/>
      <c r="AP46" s="208"/>
      <c r="AQ46" s="47" t="s">
        <v>54</v>
      </c>
      <c r="AR46" s="47" t="s">
        <v>54</v>
      </c>
      <c r="AS46" s="168"/>
      <c r="AT46" s="48"/>
      <c r="AU46" s="204" t="s">
        <v>21</v>
      </c>
      <c r="AV46" s="205"/>
      <c r="AW46" s="205"/>
      <c r="AX46" s="205"/>
      <c r="AY46" s="206"/>
      <c r="AZ46" s="49">
        <v>0</v>
      </c>
      <c r="BA46" s="49" t="s">
        <v>54</v>
      </c>
      <c r="BB46" s="168"/>
    </row>
    <row r="47" spans="2:69" ht="15" customHeight="1" x14ac:dyDescent="0.25">
      <c r="B47" s="170">
        <v>42933</v>
      </c>
      <c r="C47" s="4"/>
      <c r="D47" s="147" t="s">
        <v>93</v>
      </c>
      <c r="H47" s="22"/>
      <c r="I47" s="132"/>
      <c r="J47" s="16"/>
      <c r="K47" s="15"/>
      <c r="L47" s="163"/>
      <c r="M47" s="18"/>
      <c r="N47" s="132" t="s">
        <v>12</v>
      </c>
      <c r="O47" s="16"/>
      <c r="P47" s="15">
        <v>175</v>
      </c>
      <c r="Q47" s="163"/>
      <c r="R47" s="1"/>
      <c r="S47" s="83"/>
      <c r="T47" s="144"/>
      <c r="U47" s="145"/>
      <c r="V47" s="84"/>
      <c r="W47" s="85"/>
      <c r="X47" s="86"/>
      <c r="Y47" s="135" t="s">
        <v>54</v>
      </c>
      <c r="Z47" s="135" t="s">
        <v>54</v>
      </c>
      <c r="AA47" s="168"/>
      <c r="AB47" s="83">
        <v>42895</v>
      </c>
      <c r="AC47" s="144"/>
      <c r="AD47" s="145"/>
      <c r="AE47" s="84">
        <v>450</v>
      </c>
      <c r="AF47" s="85"/>
      <c r="AG47" s="86"/>
      <c r="AH47" s="88">
        <v>700</v>
      </c>
      <c r="AI47" s="88" t="s">
        <v>54</v>
      </c>
      <c r="AJ47" s="168"/>
      <c r="AK47" s="46"/>
      <c r="AL47" s="207" t="s">
        <v>22</v>
      </c>
      <c r="AM47" s="208"/>
      <c r="AN47" s="208"/>
      <c r="AO47" s="208"/>
      <c r="AP47" s="208"/>
      <c r="AQ47" s="47" t="s">
        <v>54</v>
      </c>
      <c r="AR47" s="47" t="s">
        <v>54</v>
      </c>
      <c r="AS47" s="168"/>
      <c r="AT47" s="48"/>
      <c r="AU47" s="204" t="s">
        <v>22</v>
      </c>
      <c r="AV47" s="205"/>
      <c r="AW47" s="205"/>
      <c r="AX47" s="205"/>
      <c r="AY47" s="206"/>
      <c r="AZ47" s="49">
        <v>0</v>
      </c>
      <c r="BA47" s="49" t="s">
        <v>54</v>
      </c>
      <c r="BB47" s="168"/>
      <c r="BC47" s="222" t="s">
        <v>55</v>
      </c>
      <c r="BD47" s="223"/>
      <c r="BE47" s="223"/>
      <c r="BF47" s="223"/>
      <c r="BG47" s="223"/>
      <c r="BH47" s="223"/>
      <c r="BI47" s="224"/>
      <c r="BJ47" s="1"/>
      <c r="BK47" s="222" t="s">
        <v>55</v>
      </c>
      <c r="BL47" s="223"/>
      <c r="BM47" s="223"/>
      <c r="BN47" s="223"/>
      <c r="BO47" s="223"/>
      <c r="BP47" s="223"/>
      <c r="BQ47" s="224"/>
    </row>
    <row r="48" spans="2:69" ht="15" customHeight="1" x14ac:dyDescent="0.25">
      <c r="B48" s="171"/>
      <c r="C48" s="4"/>
      <c r="D48" s="147" t="s">
        <v>67</v>
      </c>
      <c r="H48" s="14"/>
      <c r="I48" s="131"/>
      <c r="J48" s="15"/>
      <c r="K48" s="16"/>
      <c r="L48" s="163"/>
      <c r="M48" s="18">
        <v>42913</v>
      </c>
      <c r="N48" s="131" t="s">
        <v>8</v>
      </c>
      <c r="O48" s="15">
        <v>600</v>
      </c>
      <c r="P48" s="16"/>
      <c r="Q48" s="163"/>
      <c r="R48" s="1"/>
      <c r="S48" s="73"/>
      <c r="T48" s="74"/>
      <c r="U48" s="75"/>
      <c r="V48" s="76"/>
      <c r="W48" s="77"/>
      <c r="X48" s="78"/>
      <c r="Y48" s="90" t="s">
        <v>54</v>
      </c>
      <c r="Z48" s="90" t="s">
        <v>54</v>
      </c>
      <c r="AA48" s="168"/>
      <c r="AB48" s="73">
        <v>42906</v>
      </c>
      <c r="AC48" s="74"/>
      <c r="AD48" s="75"/>
      <c r="AE48" s="76"/>
      <c r="AF48" s="77"/>
      <c r="AG48" s="78">
        <v>250</v>
      </c>
      <c r="AH48" s="91">
        <v>450</v>
      </c>
      <c r="AI48" s="91" t="s">
        <v>54</v>
      </c>
      <c r="AJ48" s="168"/>
      <c r="AK48" s="46"/>
      <c r="AL48" s="59" t="s">
        <v>39</v>
      </c>
      <c r="AM48" s="60"/>
      <c r="AN48" s="60"/>
      <c r="AO48" s="60"/>
      <c r="AP48" s="60"/>
      <c r="AQ48" s="47"/>
      <c r="AR48" s="47"/>
      <c r="AS48" s="168"/>
      <c r="AT48" s="48"/>
      <c r="AU48" s="61" t="s">
        <v>39</v>
      </c>
      <c r="AV48" s="62"/>
      <c r="AW48" s="62"/>
      <c r="AX48" s="62"/>
      <c r="AY48" s="62"/>
      <c r="AZ48" s="49">
        <v>11435</v>
      </c>
      <c r="BA48" s="49">
        <v>11435</v>
      </c>
      <c r="BB48" s="168"/>
      <c r="BC48" s="235" t="s">
        <v>43</v>
      </c>
      <c r="BD48" s="236"/>
      <c r="BE48" s="236"/>
      <c r="BF48" s="236"/>
      <c r="BG48" s="236"/>
      <c r="BH48" s="236"/>
      <c r="BI48" s="237"/>
      <c r="BJ48" s="1"/>
      <c r="BK48" s="235" t="s">
        <v>43</v>
      </c>
      <c r="BL48" s="236"/>
      <c r="BM48" s="236"/>
      <c r="BN48" s="236"/>
      <c r="BO48" s="236"/>
      <c r="BP48" s="236"/>
      <c r="BQ48" s="237"/>
    </row>
    <row r="49" spans="2:69" ht="15" customHeight="1" x14ac:dyDescent="0.25">
      <c r="B49" s="170">
        <v>42936</v>
      </c>
      <c r="C49" s="4"/>
      <c r="D49" s="147" t="s">
        <v>94</v>
      </c>
      <c r="H49" s="22"/>
      <c r="I49" s="132"/>
      <c r="J49" s="16"/>
      <c r="K49" s="15"/>
      <c r="L49" s="163"/>
      <c r="M49" s="18"/>
      <c r="N49" s="132" t="s">
        <v>12</v>
      </c>
      <c r="O49" s="16"/>
      <c r="P49" s="15">
        <v>600</v>
      </c>
      <c r="Q49" s="163"/>
      <c r="R49" s="1"/>
      <c r="S49" s="83"/>
      <c r="T49" s="95"/>
      <c r="U49" s="96"/>
      <c r="V49" s="84"/>
      <c r="W49" s="85"/>
      <c r="X49" s="86"/>
      <c r="Y49" s="88" t="s">
        <v>54</v>
      </c>
      <c r="Z49" s="88" t="s">
        <v>54</v>
      </c>
      <c r="AA49" s="168"/>
      <c r="AB49" s="83">
        <v>42910</v>
      </c>
      <c r="AC49" s="95"/>
      <c r="AD49" s="96"/>
      <c r="AE49" s="84">
        <v>750</v>
      </c>
      <c r="AF49" s="85"/>
      <c r="AG49" s="86"/>
      <c r="AH49" s="89">
        <v>1200</v>
      </c>
      <c r="AI49" s="89" t="s">
        <v>54</v>
      </c>
      <c r="AJ49" s="168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243" t="str">
        <f ca="1">"June 30, "&amp;YEAR(TODAY())</f>
        <v>June 30, 2019</v>
      </c>
      <c r="BD49" s="244"/>
      <c r="BE49" s="244"/>
      <c r="BF49" s="244"/>
      <c r="BG49" s="244"/>
      <c r="BH49" s="244"/>
      <c r="BI49" s="245"/>
      <c r="BJ49" s="1"/>
      <c r="BK49" s="243" t="str">
        <f ca="1">"June 30, "&amp;YEAR(TODAY())</f>
        <v>June 30, 2019</v>
      </c>
      <c r="BL49" s="244"/>
      <c r="BM49" s="244"/>
      <c r="BN49" s="244"/>
      <c r="BO49" s="244"/>
      <c r="BP49" s="244"/>
      <c r="BQ49" s="245"/>
    </row>
    <row r="50" spans="2:69" ht="15" customHeight="1" x14ac:dyDescent="0.25">
      <c r="B50" s="170">
        <v>42938</v>
      </c>
      <c r="D50" s="147" t="s">
        <v>95</v>
      </c>
      <c r="H50" s="14"/>
      <c r="I50" s="131"/>
      <c r="J50" s="15"/>
      <c r="K50" s="16"/>
      <c r="L50" s="163"/>
      <c r="M50" s="18">
        <v>42915</v>
      </c>
      <c r="N50" s="131" t="s">
        <v>2</v>
      </c>
      <c r="O50" s="15">
        <v>1600</v>
      </c>
      <c r="P50" s="16"/>
      <c r="Q50" s="163"/>
      <c r="R50" s="1"/>
      <c r="S50" s="73"/>
      <c r="T50" s="74"/>
      <c r="U50" s="75"/>
      <c r="V50" s="76"/>
      <c r="W50" s="77"/>
      <c r="X50" s="78"/>
      <c r="Y50" s="90" t="s">
        <v>54</v>
      </c>
      <c r="Z50" s="90" t="s">
        <v>54</v>
      </c>
      <c r="AA50" s="168"/>
      <c r="AB50" s="73">
        <v>42915</v>
      </c>
      <c r="AC50" s="74"/>
      <c r="AD50" s="75"/>
      <c r="AE50" s="76">
        <v>1600</v>
      </c>
      <c r="AF50" s="77"/>
      <c r="AG50" s="78"/>
      <c r="AH50" s="91">
        <v>2800</v>
      </c>
      <c r="AI50" s="91" t="s">
        <v>54</v>
      </c>
      <c r="AJ50" s="168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19"/>
      <c r="BD50" s="20" t="s">
        <v>28</v>
      </c>
      <c r="BE50" s="9"/>
      <c r="BF50" s="9"/>
      <c r="BG50" s="9"/>
      <c r="BH50" s="9"/>
      <c r="BI50" s="21"/>
      <c r="BJ50" s="1"/>
      <c r="BK50" s="19"/>
      <c r="BL50" s="20" t="s">
        <v>28</v>
      </c>
      <c r="BM50" s="9"/>
      <c r="BN50" s="9"/>
      <c r="BO50" s="9"/>
      <c r="BP50" s="9"/>
      <c r="BQ50" s="21"/>
    </row>
    <row r="51" spans="2:69" ht="15" customHeight="1" x14ac:dyDescent="0.25">
      <c r="B51" s="170">
        <v>42940</v>
      </c>
      <c r="D51" s="147" t="s">
        <v>96</v>
      </c>
      <c r="H51" s="22"/>
      <c r="I51" s="132"/>
      <c r="J51" s="16"/>
      <c r="K51" s="15"/>
      <c r="L51" s="163"/>
      <c r="M51" s="18"/>
      <c r="N51" s="132" t="s">
        <v>18</v>
      </c>
      <c r="O51" s="16"/>
      <c r="P51" s="15">
        <v>1600</v>
      </c>
      <c r="Q51" s="163"/>
      <c r="R51" s="1"/>
      <c r="S51" s="83"/>
      <c r="T51" s="144"/>
      <c r="U51" s="145"/>
      <c r="V51" s="84"/>
      <c r="W51" s="85"/>
      <c r="X51" s="86"/>
      <c r="Y51" s="88" t="s">
        <v>54</v>
      </c>
      <c r="Z51" s="88" t="s">
        <v>54</v>
      </c>
      <c r="AA51" s="168"/>
      <c r="AB51" s="83">
        <v>42922</v>
      </c>
      <c r="AC51" s="144"/>
      <c r="AD51" s="145"/>
      <c r="AE51" s="84"/>
      <c r="AF51" s="85"/>
      <c r="AG51" s="86">
        <v>450</v>
      </c>
      <c r="AH51" s="89">
        <v>2350</v>
      </c>
      <c r="AI51" s="89" t="s">
        <v>54</v>
      </c>
      <c r="AJ51" s="168"/>
      <c r="AK51" s="217" t="s">
        <v>31</v>
      </c>
      <c r="AL51" s="217"/>
      <c r="AM51" s="217"/>
      <c r="AN51" s="217"/>
      <c r="AO51" s="217"/>
      <c r="AP51" s="217"/>
      <c r="AQ51" s="217"/>
      <c r="AR51" s="217"/>
      <c r="AS51" s="168"/>
      <c r="AT51" s="217" t="s">
        <v>31</v>
      </c>
      <c r="AU51" s="217"/>
      <c r="AV51" s="217"/>
      <c r="AW51" s="217"/>
      <c r="AX51" s="217"/>
      <c r="AY51" s="217"/>
      <c r="AZ51" s="217"/>
      <c r="BA51" s="218"/>
      <c r="BB51" s="168"/>
      <c r="BC51" s="23"/>
      <c r="BD51" s="98" t="s">
        <v>44</v>
      </c>
      <c r="BE51" s="65"/>
      <c r="BF51" s="9"/>
      <c r="BG51" s="36"/>
      <c r="BH51" s="9"/>
      <c r="BI51" s="37"/>
      <c r="BJ51" s="1"/>
      <c r="BK51" s="23"/>
      <c r="BL51" s="99" t="s">
        <v>44</v>
      </c>
      <c r="BM51" s="29"/>
      <c r="BN51" s="9"/>
      <c r="BO51" s="38"/>
      <c r="BP51" s="9"/>
      <c r="BQ51" s="39"/>
    </row>
    <row r="52" spans="2:69" ht="15" customHeight="1" x14ac:dyDescent="0.25">
      <c r="B52" s="170">
        <v>42941</v>
      </c>
      <c r="D52" s="147" t="s">
        <v>97</v>
      </c>
      <c r="H52" s="14"/>
      <c r="I52" s="131"/>
      <c r="J52" s="15"/>
      <c r="K52" s="16"/>
      <c r="L52" s="163"/>
      <c r="M52" s="18">
        <v>42916</v>
      </c>
      <c r="N52" s="131" t="s">
        <v>6</v>
      </c>
      <c r="O52" s="15">
        <v>700</v>
      </c>
      <c r="P52" s="16"/>
      <c r="Q52" s="163"/>
      <c r="R52" s="1"/>
      <c r="S52" s="73"/>
      <c r="T52" s="74"/>
      <c r="U52" s="75"/>
      <c r="V52" s="76"/>
      <c r="W52" s="77"/>
      <c r="X52" s="78"/>
      <c r="Y52" s="90" t="s">
        <v>54</v>
      </c>
      <c r="Z52" s="90" t="s">
        <v>54</v>
      </c>
      <c r="AA52" s="168"/>
      <c r="AB52" s="73">
        <v>42936</v>
      </c>
      <c r="AC52" s="74"/>
      <c r="AD52" s="75"/>
      <c r="AE52" s="76"/>
      <c r="AF52" s="77"/>
      <c r="AG52" s="78">
        <v>750</v>
      </c>
      <c r="AH52" s="91">
        <v>1600</v>
      </c>
      <c r="AI52" s="91" t="s">
        <v>54</v>
      </c>
      <c r="AJ52" s="168"/>
      <c r="AK52" s="219" t="s">
        <v>66</v>
      </c>
      <c r="AL52" s="217"/>
      <c r="AM52" s="217"/>
      <c r="AN52" s="217"/>
      <c r="AO52" s="217"/>
      <c r="AP52" s="217"/>
      <c r="AQ52" s="217"/>
      <c r="AR52" s="217"/>
      <c r="AS52" s="168"/>
      <c r="AT52" s="219" t="s">
        <v>66</v>
      </c>
      <c r="AU52" s="219"/>
      <c r="AV52" s="219"/>
      <c r="AW52" s="219"/>
      <c r="AX52" s="219"/>
      <c r="AY52" s="219"/>
      <c r="AZ52" s="219"/>
      <c r="BA52" s="226"/>
      <c r="BB52" s="168"/>
      <c r="BC52" s="23"/>
      <c r="BD52" s="139"/>
      <c r="BE52" s="101"/>
      <c r="BF52" s="27"/>
      <c r="BG52" s="36"/>
      <c r="BH52" s="9"/>
      <c r="BI52" s="37"/>
      <c r="BJ52" s="1"/>
      <c r="BK52" s="23"/>
      <c r="BL52" s="102" t="s">
        <v>1</v>
      </c>
      <c r="BM52" s="29"/>
      <c r="BN52" s="27">
        <v>8635</v>
      </c>
      <c r="BO52" s="38"/>
      <c r="BP52" s="9"/>
      <c r="BQ52" s="39"/>
    </row>
    <row r="53" spans="2:69" ht="15" customHeight="1" x14ac:dyDescent="0.25">
      <c r="B53" s="170">
        <v>42943</v>
      </c>
      <c r="D53" s="147" t="s">
        <v>77</v>
      </c>
      <c r="H53" s="22"/>
      <c r="I53" s="132"/>
      <c r="J53" s="16"/>
      <c r="K53" s="15"/>
      <c r="L53" s="163"/>
      <c r="M53" s="18"/>
      <c r="N53" s="132" t="s">
        <v>12</v>
      </c>
      <c r="O53" s="16"/>
      <c r="P53" s="15">
        <v>700</v>
      </c>
      <c r="Q53" s="163"/>
      <c r="R53" s="1"/>
      <c r="S53" s="83"/>
      <c r="T53" s="144"/>
      <c r="U53" s="145"/>
      <c r="V53" s="84"/>
      <c r="W53" s="85"/>
      <c r="X53" s="86"/>
      <c r="Y53" s="88" t="s">
        <v>54</v>
      </c>
      <c r="Z53" s="88" t="s">
        <v>54</v>
      </c>
      <c r="AA53" s="168"/>
      <c r="AB53" s="83">
        <v>42940</v>
      </c>
      <c r="AC53" s="144"/>
      <c r="AD53" s="145"/>
      <c r="AE53" s="84">
        <v>3800</v>
      </c>
      <c r="AF53" s="85"/>
      <c r="AG53" s="86"/>
      <c r="AH53" s="89">
        <v>5400</v>
      </c>
      <c r="AI53" s="89" t="s">
        <v>54</v>
      </c>
      <c r="AJ53" s="168"/>
      <c r="AK53" s="216" t="s">
        <v>0</v>
      </c>
      <c r="AL53" s="216"/>
      <c r="AM53" s="216"/>
      <c r="AN53" s="216"/>
      <c r="AO53" s="216"/>
      <c r="AP53" s="216"/>
      <c r="AQ53" s="141" t="s">
        <v>26</v>
      </c>
      <c r="AR53" s="141" t="s">
        <v>27</v>
      </c>
      <c r="AS53" s="168"/>
      <c r="AT53" s="43"/>
      <c r="AU53" s="213" t="s">
        <v>0</v>
      </c>
      <c r="AV53" s="214"/>
      <c r="AW53" s="214"/>
      <c r="AX53" s="214"/>
      <c r="AY53" s="215"/>
      <c r="AZ53" s="156" t="s">
        <v>26</v>
      </c>
      <c r="BA53" s="156" t="s">
        <v>27</v>
      </c>
      <c r="BB53" s="168"/>
      <c r="BC53" s="23"/>
      <c r="BD53" s="139"/>
      <c r="BE53" s="101"/>
      <c r="BF53" s="50"/>
      <c r="BG53" s="36"/>
      <c r="BH53" s="103"/>
      <c r="BI53" s="37"/>
      <c r="BJ53" s="1"/>
      <c r="BK53" s="23"/>
      <c r="BL53" s="102" t="s">
        <v>45</v>
      </c>
      <c r="BM53" s="29"/>
      <c r="BN53" s="50">
        <v>2800</v>
      </c>
      <c r="BO53" s="38"/>
      <c r="BP53" s="103"/>
      <c r="BQ53" s="39"/>
    </row>
    <row r="54" spans="2:69" ht="15" customHeight="1" x14ac:dyDescent="0.25">
      <c r="B54" s="170">
        <v>42947</v>
      </c>
      <c r="D54" s="147" t="s">
        <v>89</v>
      </c>
      <c r="H54" s="22"/>
      <c r="I54" s="158"/>
      <c r="J54" s="32"/>
      <c r="K54" s="33"/>
      <c r="L54" s="163"/>
      <c r="M54" s="18"/>
      <c r="N54" s="158"/>
      <c r="O54" s="32"/>
      <c r="P54" s="33"/>
      <c r="Q54" s="163"/>
      <c r="R54" s="1"/>
      <c r="S54" s="73"/>
      <c r="T54" s="74"/>
      <c r="U54" s="75"/>
      <c r="V54" s="76"/>
      <c r="W54" s="79"/>
      <c r="X54" s="78"/>
      <c r="Y54" s="90" t="s">
        <v>54</v>
      </c>
      <c r="Z54" s="90" t="s">
        <v>54</v>
      </c>
      <c r="AA54" s="168"/>
      <c r="AB54" s="73" t="s">
        <v>54</v>
      </c>
      <c r="AC54" s="74"/>
      <c r="AD54" s="75"/>
      <c r="AE54" s="76" t="s">
        <v>54</v>
      </c>
      <c r="AF54" s="77"/>
      <c r="AG54" s="78" t="s">
        <v>54</v>
      </c>
      <c r="AH54" s="91" t="s">
        <v>54</v>
      </c>
      <c r="AI54" s="91" t="s">
        <v>54</v>
      </c>
      <c r="AJ54" s="168"/>
      <c r="AK54" s="46"/>
      <c r="AL54" s="151" t="s">
        <v>12</v>
      </c>
      <c r="AM54" s="152"/>
      <c r="AN54" s="152"/>
      <c r="AO54" s="152"/>
      <c r="AP54" s="152"/>
      <c r="AQ54" s="47" t="s">
        <v>54</v>
      </c>
      <c r="AR54" s="47" t="s">
        <v>54</v>
      </c>
      <c r="AS54" s="168"/>
      <c r="AT54" s="48"/>
      <c r="AU54" s="158" t="s">
        <v>12</v>
      </c>
      <c r="AV54" s="159"/>
      <c r="AW54" s="159"/>
      <c r="AX54" s="159"/>
      <c r="AY54" s="159"/>
      <c r="AZ54" s="49">
        <v>7770</v>
      </c>
      <c r="BA54" s="49" t="s">
        <v>54</v>
      </c>
      <c r="BB54" s="168"/>
      <c r="BC54" s="23"/>
      <c r="BD54" s="139"/>
      <c r="BE54" s="65"/>
      <c r="BF54" s="103"/>
      <c r="BG54" s="36"/>
      <c r="BH54" s="51"/>
      <c r="BI54" s="64"/>
      <c r="BJ54" s="1"/>
      <c r="BK54" s="23"/>
      <c r="BL54" s="102" t="s">
        <v>46</v>
      </c>
      <c r="BM54" s="29"/>
      <c r="BN54" s="103"/>
      <c r="BO54" s="38"/>
      <c r="BP54" s="51">
        <v>11435</v>
      </c>
      <c r="BQ54" s="39"/>
    </row>
    <row r="55" spans="2:69" ht="15" customHeight="1" x14ac:dyDescent="0.25">
      <c r="H55" s="14"/>
      <c r="I55" s="131"/>
      <c r="J55" s="15"/>
      <c r="K55" s="16"/>
      <c r="L55" s="164"/>
      <c r="M55" s="18">
        <v>42916</v>
      </c>
      <c r="N55" s="131" t="s">
        <v>7</v>
      </c>
      <c r="O55" s="15">
        <v>3750</v>
      </c>
      <c r="P55" s="16"/>
      <c r="Q55" s="164"/>
      <c r="R55" s="1"/>
      <c r="S55" s="83"/>
      <c r="T55" s="144"/>
      <c r="U55" s="145"/>
      <c r="V55" s="84"/>
      <c r="W55" s="87"/>
      <c r="X55" s="86"/>
      <c r="Y55" s="88" t="s">
        <v>54</v>
      </c>
      <c r="Z55" s="88" t="s">
        <v>54</v>
      </c>
      <c r="AA55" s="168"/>
      <c r="AB55" s="83" t="s">
        <v>54</v>
      </c>
      <c r="AC55" s="144"/>
      <c r="AD55" s="145"/>
      <c r="AE55" s="84"/>
      <c r="AF55" s="85"/>
      <c r="AG55" s="86"/>
      <c r="AH55" s="89" t="s">
        <v>54</v>
      </c>
      <c r="AI55" s="89" t="s">
        <v>54</v>
      </c>
      <c r="AJ55" s="168"/>
      <c r="AK55" s="46"/>
      <c r="AL55" s="210" t="s">
        <v>13</v>
      </c>
      <c r="AM55" s="211"/>
      <c r="AN55" s="211"/>
      <c r="AO55" s="211"/>
      <c r="AP55" s="211"/>
      <c r="AQ55" s="47" t="s">
        <v>54</v>
      </c>
      <c r="AR55" s="47" t="s">
        <v>54</v>
      </c>
      <c r="AS55" s="168"/>
      <c r="AT55" s="48"/>
      <c r="AU55" s="210" t="s">
        <v>13</v>
      </c>
      <c r="AV55" s="211"/>
      <c r="AW55" s="211"/>
      <c r="AX55" s="211"/>
      <c r="AY55" s="212"/>
      <c r="AZ55" s="49">
        <v>5400</v>
      </c>
      <c r="BA55" s="49" t="s">
        <v>54</v>
      </c>
      <c r="BB55" s="168"/>
      <c r="BC55" s="23"/>
      <c r="BD55" s="104"/>
      <c r="BE55" s="36"/>
      <c r="BF55" s="9"/>
      <c r="BG55" s="36"/>
      <c r="BH55" s="105"/>
      <c r="BI55" s="37"/>
      <c r="BJ55" s="1"/>
      <c r="BK55" s="23"/>
      <c r="BL55" s="104"/>
      <c r="BM55" s="38"/>
      <c r="BN55" s="9"/>
      <c r="BO55" s="38"/>
      <c r="BP55" s="105"/>
      <c r="BQ55" s="39"/>
    </row>
    <row r="56" spans="2:69" ht="15" customHeight="1" x14ac:dyDescent="0.25">
      <c r="H56" s="22"/>
      <c r="I56" s="131"/>
      <c r="J56" s="15"/>
      <c r="K56" s="16"/>
      <c r="L56" s="164"/>
      <c r="M56" s="18" t="s">
        <v>53</v>
      </c>
      <c r="N56" s="131" t="s">
        <v>16</v>
      </c>
      <c r="O56" s="15"/>
      <c r="P56" s="16">
        <v>3750</v>
      </c>
      <c r="Q56" s="164"/>
      <c r="R56" s="1"/>
      <c r="S56" s="149"/>
      <c r="T56" s="149"/>
      <c r="U56" s="149"/>
      <c r="V56" s="149"/>
      <c r="W56" s="149"/>
      <c r="X56" s="149"/>
      <c r="Y56" s="149"/>
      <c r="Z56" s="149"/>
      <c r="AA56" s="1"/>
      <c r="AB56" s="155"/>
      <c r="AC56" s="155"/>
      <c r="AD56" s="155"/>
      <c r="AE56" s="155"/>
      <c r="AF56" s="155"/>
      <c r="AG56" s="155"/>
      <c r="AH56" s="155"/>
      <c r="AI56" s="155"/>
      <c r="AJ56" s="1"/>
      <c r="AK56" s="46"/>
      <c r="AL56" s="207" t="s">
        <v>14</v>
      </c>
      <c r="AM56" s="208"/>
      <c r="AN56" s="208"/>
      <c r="AO56" s="208"/>
      <c r="AP56" s="208"/>
      <c r="AQ56" s="47" t="s">
        <v>54</v>
      </c>
      <c r="AR56" s="47" t="s">
        <v>54</v>
      </c>
      <c r="AS56" s="168"/>
      <c r="AT56" s="48"/>
      <c r="AU56" s="207" t="s">
        <v>14</v>
      </c>
      <c r="AV56" s="208"/>
      <c r="AW56" s="208"/>
      <c r="AX56" s="208"/>
      <c r="AY56" s="209"/>
      <c r="AZ56" s="49" t="s">
        <v>54</v>
      </c>
      <c r="BA56" s="49">
        <v>230</v>
      </c>
      <c r="BB56" s="168"/>
      <c r="BC56" s="23"/>
      <c r="BD56" s="106" t="s">
        <v>47</v>
      </c>
      <c r="BE56" s="65"/>
      <c r="BF56" s="9"/>
      <c r="BG56" s="36"/>
      <c r="BH56" s="9"/>
      <c r="BI56" s="37"/>
      <c r="BJ56" s="1"/>
      <c r="BK56" s="23"/>
      <c r="BL56" s="107" t="s">
        <v>47</v>
      </c>
      <c r="BM56" s="29"/>
      <c r="BN56" s="9"/>
      <c r="BO56" s="38"/>
      <c r="BP56" s="9"/>
      <c r="BQ56" s="39"/>
    </row>
    <row r="57" spans="2:69" ht="15" customHeight="1" x14ac:dyDescent="0.25">
      <c r="B57" s="170"/>
      <c r="D57" s="147"/>
      <c r="H57" s="22"/>
      <c r="I57" s="131"/>
      <c r="J57" s="15"/>
      <c r="K57" s="16"/>
      <c r="L57" s="164"/>
      <c r="M57" s="18" t="s">
        <v>53</v>
      </c>
      <c r="N57" s="131" t="s">
        <v>5</v>
      </c>
      <c r="O57" s="15">
        <v>1200</v>
      </c>
      <c r="P57" s="16"/>
      <c r="Q57" s="164"/>
      <c r="R57" s="1"/>
      <c r="S57" s="161"/>
      <c r="T57" s="161"/>
      <c r="U57" s="161"/>
      <c r="V57" s="161"/>
      <c r="W57" s="161"/>
      <c r="X57" s="161"/>
      <c r="Y57" s="161"/>
      <c r="Z57" s="161"/>
      <c r="AA57" s="1"/>
      <c r="AB57" s="155"/>
      <c r="AC57" s="155"/>
      <c r="AD57" s="155"/>
      <c r="AE57" s="155"/>
      <c r="AF57" s="155"/>
      <c r="AG57" s="155"/>
      <c r="AH57" s="155"/>
      <c r="AI57" s="155"/>
      <c r="AJ57" s="1"/>
      <c r="AK57" s="46"/>
      <c r="AL57" s="207" t="s">
        <v>15</v>
      </c>
      <c r="AM57" s="208"/>
      <c r="AN57" s="208"/>
      <c r="AO57" s="208"/>
      <c r="AP57" s="208"/>
      <c r="AQ57" s="47" t="s">
        <v>54</v>
      </c>
      <c r="AR57" s="47" t="s">
        <v>54</v>
      </c>
      <c r="AS57" s="168"/>
      <c r="AT57" s="247"/>
      <c r="AU57" s="248" t="s">
        <v>15</v>
      </c>
      <c r="AV57" s="249"/>
      <c r="AW57" s="249"/>
      <c r="AX57" s="249"/>
      <c r="AY57" s="250"/>
      <c r="AZ57" s="49" t="s">
        <v>54</v>
      </c>
      <c r="BA57" s="49">
        <v>10000</v>
      </c>
      <c r="BB57" s="168"/>
      <c r="BC57" s="23"/>
      <c r="BD57" s="139"/>
      <c r="BE57" s="36"/>
      <c r="BF57" s="27"/>
      <c r="BG57" s="36"/>
      <c r="BH57" s="108"/>
      <c r="BI57" s="37"/>
      <c r="BJ57" s="1"/>
      <c r="BK57" s="23"/>
      <c r="BL57" s="24" t="s">
        <v>48</v>
      </c>
      <c r="BM57" s="38"/>
      <c r="BN57" s="27">
        <v>30</v>
      </c>
      <c r="BO57" s="38"/>
      <c r="BP57" s="108"/>
      <c r="BQ57" s="39"/>
    </row>
    <row r="58" spans="2:69" ht="15" customHeight="1" x14ac:dyDescent="0.25">
      <c r="H58" s="40"/>
      <c r="I58" s="131"/>
      <c r="J58" s="15"/>
      <c r="K58" s="16"/>
      <c r="L58" s="164"/>
      <c r="M58" s="18" t="s">
        <v>53</v>
      </c>
      <c r="N58" s="131" t="s">
        <v>19</v>
      </c>
      <c r="O58" s="15"/>
      <c r="P58" s="16">
        <v>1200</v>
      </c>
      <c r="Q58" s="164"/>
      <c r="R58" s="1"/>
      <c r="S58" s="150"/>
      <c r="T58" s="150"/>
      <c r="U58" s="150"/>
      <c r="V58" s="150"/>
      <c r="W58" s="150"/>
      <c r="X58" s="150"/>
      <c r="Y58" s="150"/>
      <c r="Z58" s="150"/>
      <c r="AA58" s="1"/>
      <c r="AB58" s="155"/>
      <c r="AC58" s="155"/>
      <c r="AD58" s="155"/>
      <c r="AE58" s="155"/>
      <c r="AF58" s="155"/>
      <c r="AG58" s="155"/>
      <c r="AH58" s="155"/>
      <c r="AI58" s="155"/>
      <c r="AJ58" s="1"/>
      <c r="AK58" s="46"/>
      <c r="AL58" s="207" t="s">
        <v>16</v>
      </c>
      <c r="AM58" s="208"/>
      <c r="AN58" s="208"/>
      <c r="AO58" s="208"/>
      <c r="AP58" s="208"/>
      <c r="AQ58" s="47" t="s">
        <v>54</v>
      </c>
      <c r="AR58" s="47" t="s">
        <v>54</v>
      </c>
      <c r="AS58" s="168"/>
      <c r="AT58" s="247"/>
      <c r="AU58" s="248" t="s">
        <v>16</v>
      </c>
      <c r="AV58" s="249"/>
      <c r="AW58" s="249"/>
      <c r="AX58" s="249"/>
      <c r="AY58" s="250"/>
      <c r="AZ58" s="49" t="s">
        <v>54</v>
      </c>
      <c r="BA58" s="49">
        <v>1405</v>
      </c>
      <c r="BB58" s="168"/>
      <c r="BC58" s="23"/>
      <c r="BD58" s="104"/>
      <c r="BE58" s="36"/>
      <c r="BF58" s="9"/>
      <c r="BG58" s="36"/>
      <c r="BH58" s="105"/>
      <c r="BI58" s="37"/>
      <c r="BJ58" s="1"/>
      <c r="BK58" s="23"/>
      <c r="BL58" s="104"/>
      <c r="BM58" s="38"/>
      <c r="BN58" s="9"/>
      <c r="BO58" s="38"/>
      <c r="BP58" s="105"/>
      <c r="BQ58" s="39"/>
    </row>
    <row r="59" spans="2:69" ht="15" customHeight="1" x14ac:dyDescent="0.25">
      <c r="H59" s="22"/>
      <c r="I59" s="131"/>
      <c r="J59" s="15"/>
      <c r="K59" s="16"/>
      <c r="L59" s="164"/>
      <c r="M59" s="18" t="s">
        <v>53</v>
      </c>
      <c r="N59" s="131" t="s">
        <v>5</v>
      </c>
      <c r="O59" s="15">
        <v>220</v>
      </c>
      <c r="P59" s="16"/>
      <c r="Q59" s="164"/>
      <c r="R59" s="1"/>
      <c r="S59" s="220" t="s">
        <v>3</v>
      </c>
      <c r="T59" s="221"/>
      <c r="U59" s="221"/>
      <c r="V59" s="221"/>
      <c r="W59" s="221"/>
      <c r="X59" s="221"/>
      <c r="Y59" s="221"/>
      <c r="Z59" s="221"/>
      <c r="AA59" s="168"/>
      <c r="AB59" s="220" t="s">
        <v>3</v>
      </c>
      <c r="AC59" s="221"/>
      <c r="AD59" s="221"/>
      <c r="AE59" s="221"/>
      <c r="AF59" s="221"/>
      <c r="AG59" s="221"/>
      <c r="AH59" s="221"/>
      <c r="AI59" s="221"/>
      <c r="AJ59" s="168"/>
      <c r="AK59" s="46"/>
      <c r="AL59" s="207" t="s">
        <v>17</v>
      </c>
      <c r="AM59" s="208"/>
      <c r="AN59" s="208"/>
      <c r="AO59" s="208"/>
      <c r="AP59" s="208"/>
      <c r="AQ59" s="47" t="s">
        <v>54</v>
      </c>
      <c r="AR59" s="47" t="s">
        <v>54</v>
      </c>
      <c r="AS59" s="168"/>
      <c r="AT59" s="48"/>
      <c r="AU59" s="207" t="s">
        <v>17</v>
      </c>
      <c r="AV59" s="208"/>
      <c r="AW59" s="208"/>
      <c r="AX59" s="208"/>
      <c r="AY59" s="209"/>
      <c r="AZ59" s="49">
        <v>700</v>
      </c>
      <c r="BA59" s="49" t="s">
        <v>54</v>
      </c>
      <c r="BB59" s="168"/>
      <c r="BC59" s="23"/>
      <c r="BD59" s="98" t="s">
        <v>49</v>
      </c>
      <c r="BE59" s="36"/>
      <c r="BF59" s="9"/>
      <c r="BG59" s="36"/>
      <c r="BH59" s="105"/>
      <c r="BI59" s="37"/>
      <c r="BJ59" s="1"/>
      <c r="BK59" s="23"/>
      <c r="BL59" s="99" t="s">
        <v>49</v>
      </c>
      <c r="BM59" s="38"/>
      <c r="BN59" s="9"/>
      <c r="BO59" s="38"/>
      <c r="BP59" s="105"/>
      <c r="BQ59" s="39"/>
    </row>
    <row r="60" spans="2:69" ht="15" customHeight="1" x14ac:dyDescent="0.25">
      <c r="H60" s="40"/>
      <c r="I60" s="131"/>
      <c r="J60" s="15"/>
      <c r="K60" s="16"/>
      <c r="L60" s="164"/>
      <c r="M60" s="18" t="s">
        <v>53</v>
      </c>
      <c r="N60" s="131" t="s">
        <v>20</v>
      </c>
      <c r="O60" s="15"/>
      <c r="P60" s="16">
        <v>220</v>
      </c>
      <c r="Q60" s="164"/>
      <c r="R60" s="1"/>
      <c r="S60" s="66" t="s">
        <v>24</v>
      </c>
      <c r="T60" s="142" t="s">
        <v>41</v>
      </c>
      <c r="U60" s="143"/>
      <c r="V60" s="142" t="s">
        <v>26</v>
      </c>
      <c r="W60" s="143"/>
      <c r="X60" s="142" t="s">
        <v>27</v>
      </c>
      <c r="Y60" s="142" t="s">
        <v>26</v>
      </c>
      <c r="Z60" s="67" t="s">
        <v>27</v>
      </c>
      <c r="AA60" s="168"/>
      <c r="AB60" s="68" t="s">
        <v>24</v>
      </c>
      <c r="AC60" s="69" t="s">
        <v>41</v>
      </c>
      <c r="AD60" s="70"/>
      <c r="AE60" s="69" t="s">
        <v>26</v>
      </c>
      <c r="AF60" s="71"/>
      <c r="AG60" s="69" t="s">
        <v>27</v>
      </c>
      <c r="AH60" s="69" t="s">
        <v>26</v>
      </c>
      <c r="AI60" s="72" t="s">
        <v>27</v>
      </c>
      <c r="AJ60" s="168"/>
      <c r="AK60" s="46"/>
      <c r="AL60" s="207" t="s">
        <v>18</v>
      </c>
      <c r="AM60" s="208"/>
      <c r="AN60" s="208"/>
      <c r="AO60" s="208"/>
      <c r="AP60" s="208"/>
      <c r="AQ60" s="47" t="s">
        <v>54</v>
      </c>
      <c r="AR60" s="47" t="s">
        <v>54</v>
      </c>
      <c r="AS60" s="168"/>
      <c r="AT60" s="48"/>
      <c r="AU60" s="207" t="s">
        <v>18</v>
      </c>
      <c r="AV60" s="208"/>
      <c r="AW60" s="208"/>
      <c r="AX60" s="208"/>
      <c r="AY60" s="209"/>
      <c r="AZ60" s="49"/>
      <c r="BA60" s="49">
        <v>4050</v>
      </c>
      <c r="BB60" s="168"/>
      <c r="BC60" s="23"/>
      <c r="BD60" s="139"/>
      <c r="BE60" s="101"/>
      <c r="BF60" s="27"/>
      <c r="BG60" s="36"/>
      <c r="BH60" s="9"/>
      <c r="BI60" s="37"/>
      <c r="BJ60" s="1"/>
      <c r="BK60" s="23"/>
      <c r="BL60" s="109" t="s">
        <v>50</v>
      </c>
      <c r="BM60" s="29"/>
      <c r="BN60" s="27">
        <v>10000</v>
      </c>
      <c r="BO60" s="38"/>
      <c r="BP60" s="9"/>
      <c r="BQ60" s="39"/>
    </row>
    <row r="61" spans="2:69" ht="15" customHeight="1" x14ac:dyDescent="0.25">
      <c r="H61" s="22"/>
      <c r="I61" s="131"/>
      <c r="J61" s="15"/>
      <c r="K61" s="16"/>
      <c r="L61" s="164"/>
      <c r="M61" s="18" t="s">
        <v>53</v>
      </c>
      <c r="N61" s="131" t="s">
        <v>5</v>
      </c>
      <c r="O61" s="15">
        <v>175</v>
      </c>
      <c r="P61" s="16"/>
      <c r="Q61" s="164"/>
      <c r="R61" s="1"/>
      <c r="S61" s="110"/>
      <c r="T61" s="111"/>
      <c r="U61" s="112"/>
      <c r="V61" s="113"/>
      <c r="W61" s="114"/>
      <c r="X61" s="78"/>
      <c r="Y61" s="134" t="s">
        <v>54</v>
      </c>
      <c r="Z61" s="134" t="s">
        <v>54</v>
      </c>
      <c r="AA61" s="168"/>
      <c r="AB61" s="73">
        <v>42888</v>
      </c>
      <c r="AC61" s="111"/>
      <c r="AD61" s="112"/>
      <c r="AE61" s="76" t="s">
        <v>54</v>
      </c>
      <c r="AF61" s="115"/>
      <c r="AG61" s="78">
        <v>150</v>
      </c>
      <c r="AH61" s="80" t="s">
        <v>54</v>
      </c>
      <c r="AI61" s="80">
        <v>150</v>
      </c>
      <c r="AJ61" s="168"/>
      <c r="AK61" s="46"/>
      <c r="AL61" s="207" t="s">
        <v>19</v>
      </c>
      <c r="AM61" s="208"/>
      <c r="AN61" s="208"/>
      <c r="AO61" s="208"/>
      <c r="AP61" s="208"/>
      <c r="AQ61" s="47" t="s">
        <v>54</v>
      </c>
      <c r="AR61" s="47" t="s">
        <v>54</v>
      </c>
      <c r="AS61" s="168"/>
      <c r="AT61" s="48"/>
      <c r="AU61" s="204" t="s">
        <v>19</v>
      </c>
      <c r="AV61" s="205"/>
      <c r="AW61" s="205"/>
      <c r="AX61" s="205"/>
      <c r="AY61" s="206"/>
      <c r="AZ61" s="49">
        <v>1200</v>
      </c>
      <c r="BA61" s="49" t="s">
        <v>54</v>
      </c>
      <c r="BB61" s="168"/>
      <c r="BC61" s="23"/>
      <c r="BD61" s="139"/>
      <c r="BE61" s="36"/>
      <c r="BF61" s="50"/>
      <c r="BG61" s="36"/>
      <c r="BH61" s="105"/>
      <c r="BI61" s="37"/>
      <c r="BJ61" s="1"/>
      <c r="BK61" s="23"/>
      <c r="BL61" s="24" t="s">
        <v>51</v>
      </c>
      <c r="BM61" s="38"/>
      <c r="BN61" s="50">
        <v>1405</v>
      </c>
      <c r="BO61" s="38"/>
      <c r="BP61" s="105"/>
      <c r="BQ61" s="39"/>
    </row>
    <row r="62" spans="2:69" ht="15" customHeight="1" x14ac:dyDescent="0.25">
      <c r="H62" s="40"/>
      <c r="I62" s="131"/>
      <c r="J62" s="15"/>
      <c r="K62" s="16"/>
      <c r="L62" s="164"/>
      <c r="M62" s="18" t="s">
        <v>53</v>
      </c>
      <c r="N62" s="131" t="s">
        <v>21</v>
      </c>
      <c r="O62" s="15"/>
      <c r="P62" s="16">
        <v>175</v>
      </c>
      <c r="Q62" s="164"/>
      <c r="R62" s="1"/>
      <c r="S62" s="116"/>
      <c r="T62" s="117"/>
      <c r="U62" s="118"/>
      <c r="V62" s="84"/>
      <c r="W62" s="119"/>
      <c r="X62" s="86"/>
      <c r="Y62" s="135" t="s">
        <v>54</v>
      </c>
      <c r="Z62" s="135" t="s">
        <v>54</v>
      </c>
      <c r="AA62" s="168"/>
      <c r="AB62" s="83">
        <v>42894</v>
      </c>
      <c r="AC62" s="120"/>
      <c r="AD62" s="121"/>
      <c r="AE62" s="84">
        <v>150</v>
      </c>
      <c r="AF62" s="122"/>
      <c r="AG62" s="86"/>
      <c r="AH62" s="88" t="s">
        <v>54</v>
      </c>
      <c r="AI62" s="88">
        <v>0</v>
      </c>
      <c r="AJ62" s="168"/>
      <c r="AK62" s="46"/>
      <c r="AL62" s="207" t="s">
        <v>20</v>
      </c>
      <c r="AM62" s="208"/>
      <c r="AN62" s="208"/>
      <c r="AO62" s="208"/>
      <c r="AP62" s="208"/>
      <c r="AQ62" s="47" t="s">
        <v>54</v>
      </c>
      <c r="AR62" s="47" t="s">
        <v>54</v>
      </c>
      <c r="AS62" s="168"/>
      <c r="AT62" s="48"/>
      <c r="AU62" s="204" t="s">
        <v>20</v>
      </c>
      <c r="AV62" s="205"/>
      <c r="AW62" s="205"/>
      <c r="AX62" s="205"/>
      <c r="AY62" s="206"/>
      <c r="AZ62" s="49">
        <v>450</v>
      </c>
      <c r="BA62" s="49" t="s">
        <v>54</v>
      </c>
      <c r="BB62" s="168"/>
      <c r="BC62" s="23"/>
      <c r="BD62" s="139"/>
      <c r="BE62" s="65"/>
      <c r="BF62" s="9"/>
      <c r="BG62" s="36"/>
      <c r="BH62" s="51"/>
      <c r="BI62" s="64"/>
      <c r="BJ62" s="1"/>
      <c r="BK62" s="23"/>
      <c r="BL62" s="24" t="s">
        <v>52</v>
      </c>
      <c r="BM62" s="29"/>
      <c r="BN62" s="9"/>
      <c r="BO62" s="38"/>
      <c r="BP62" s="51">
        <v>11435</v>
      </c>
      <c r="BQ62" s="39"/>
    </row>
    <row r="63" spans="2:69" ht="15" customHeight="1" x14ac:dyDescent="0.25">
      <c r="H63" s="22"/>
      <c r="I63" s="131"/>
      <c r="J63" s="16"/>
      <c r="K63" s="16"/>
      <c r="L63" s="164"/>
      <c r="M63" s="18" t="s">
        <v>53</v>
      </c>
      <c r="N63" s="131" t="s">
        <v>5</v>
      </c>
      <c r="O63" s="16">
        <v>50</v>
      </c>
      <c r="P63" s="16"/>
      <c r="Q63" s="164"/>
      <c r="R63" s="1"/>
      <c r="S63" s="110"/>
      <c r="T63" s="111"/>
      <c r="U63" s="112"/>
      <c r="V63" s="76"/>
      <c r="W63" s="114"/>
      <c r="X63" s="78"/>
      <c r="Y63" s="90" t="s">
        <v>54</v>
      </c>
      <c r="Z63" s="90" t="s">
        <v>54</v>
      </c>
      <c r="AA63" s="168"/>
      <c r="AB63" s="73">
        <v>42896</v>
      </c>
      <c r="AC63" s="111"/>
      <c r="AD63" s="112"/>
      <c r="AE63" s="76"/>
      <c r="AF63" s="115"/>
      <c r="AG63" s="78">
        <v>40</v>
      </c>
      <c r="AH63" s="82" t="s">
        <v>54</v>
      </c>
      <c r="AI63" s="82">
        <v>40</v>
      </c>
      <c r="AJ63" s="168"/>
      <c r="AK63" s="46"/>
      <c r="AL63" s="207" t="s">
        <v>21</v>
      </c>
      <c r="AM63" s="208"/>
      <c r="AN63" s="208"/>
      <c r="AO63" s="208"/>
      <c r="AP63" s="208"/>
      <c r="AQ63" s="47" t="s">
        <v>54</v>
      </c>
      <c r="AR63" s="47" t="s">
        <v>54</v>
      </c>
      <c r="AS63" s="168"/>
      <c r="AT63" s="48"/>
      <c r="AU63" s="204" t="s">
        <v>21</v>
      </c>
      <c r="AV63" s="205"/>
      <c r="AW63" s="205"/>
      <c r="AX63" s="205"/>
      <c r="AY63" s="206"/>
      <c r="AZ63" s="49">
        <v>145</v>
      </c>
      <c r="BA63" s="49" t="s">
        <v>54</v>
      </c>
      <c r="BB63" s="168"/>
      <c r="BC63" s="160"/>
      <c r="BD63" s="153"/>
      <c r="BE63" s="153"/>
      <c r="BF63" s="153"/>
      <c r="BG63" s="153"/>
      <c r="BH63" s="153"/>
      <c r="BI63" s="154"/>
      <c r="BJ63" s="1"/>
      <c r="BK63" s="160"/>
      <c r="BL63" s="153"/>
      <c r="BM63" s="153"/>
      <c r="BN63" s="153"/>
      <c r="BO63" s="153"/>
      <c r="BP63" s="153"/>
      <c r="BQ63" s="154"/>
    </row>
    <row r="64" spans="2:69" ht="15" customHeight="1" x14ac:dyDescent="0.25">
      <c r="H64" s="40"/>
      <c r="I64" s="131"/>
      <c r="J64" s="15"/>
      <c r="K64" s="16"/>
      <c r="L64" s="165"/>
      <c r="M64" s="18"/>
      <c r="N64" s="131" t="s">
        <v>22</v>
      </c>
      <c r="O64" s="15"/>
      <c r="P64" s="16">
        <v>50</v>
      </c>
      <c r="Q64" s="165"/>
      <c r="R64" s="1"/>
      <c r="S64" s="116"/>
      <c r="T64" s="117"/>
      <c r="U64" s="118"/>
      <c r="V64" s="84"/>
      <c r="W64" s="119"/>
      <c r="X64" s="86"/>
      <c r="Y64" s="88" t="s">
        <v>54</v>
      </c>
      <c r="Z64" s="88" t="s">
        <v>54</v>
      </c>
      <c r="AA64" s="168"/>
      <c r="AB64" s="83">
        <v>42903</v>
      </c>
      <c r="AC64" s="120"/>
      <c r="AD64" s="121"/>
      <c r="AE64" s="84"/>
      <c r="AF64" s="122"/>
      <c r="AG64" s="86">
        <v>30</v>
      </c>
      <c r="AH64" s="123" t="s">
        <v>54</v>
      </c>
      <c r="AI64" s="123">
        <v>70</v>
      </c>
      <c r="AJ64" s="168"/>
      <c r="AK64" s="46"/>
      <c r="AL64" s="207" t="s">
        <v>22</v>
      </c>
      <c r="AM64" s="208"/>
      <c r="AN64" s="208"/>
      <c r="AO64" s="208"/>
      <c r="AP64" s="208"/>
      <c r="AQ64" s="47" t="s">
        <v>54</v>
      </c>
      <c r="AR64" s="47" t="s">
        <v>54</v>
      </c>
      <c r="AS64" s="168"/>
      <c r="AT64" s="48"/>
      <c r="AU64" s="204" t="s">
        <v>22</v>
      </c>
      <c r="AV64" s="205"/>
      <c r="AW64" s="205"/>
      <c r="AX64" s="205"/>
      <c r="AY64" s="206"/>
      <c r="AZ64" s="49">
        <v>20</v>
      </c>
      <c r="BA64" s="49" t="s">
        <v>54</v>
      </c>
      <c r="BB64" s="168"/>
    </row>
    <row r="65" spans="8:69" ht="15" customHeight="1" x14ac:dyDescent="0.25">
      <c r="H65" s="22"/>
      <c r="I65" s="131"/>
      <c r="J65" s="16"/>
      <c r="K65" s="16"/>
      <c r="L65" s="166"/>
      <c r="M65" s="18"/>
      <c r="N65" s="131" t="s">
        <v>5</v>
      </c>
      <c r="O65" s="16">
        <v>700</v>
      </c>
      <c r="P65" s="16"/>
      <c r="Q65" s="166"/>
      <c r="R65" s="1"/>
      <c r="S65" s="110"/>
      <c r="T65" s="111"/>
      <c r="U65" s="112"/>
      <c r="V65" s="76"/>
      <c r="W65" s="114"/>
      <c r="X65" s="78"/>
      <c r="Y65" s="90" t="s">
        <v>54</v>
      </c>
      <c r="Z65" s="90" t="s">
        <v>54</v>
      </c>
      <c r="AA65" s="168"/>
      <c r="AB65" s="73">
        <v>42907</v>
      </c>
      <c r="AC65" s="111"/>
      <c r="AD65" s="112"/>
      <c r="AE65" s="76">
        <v>40</v>
      </c>
      <c r="AF65" s="115"/>
      <c r="AG65" s="78"/>
      <c r="AH65" s="82" t="s">
        <v>54</v>
      </c>
      <c r="AI65" s="82">
        <v>30</v>
      </c>
      <c r="AJ65" s="168"/>
      <c r="AK65" s="46"/>
      <c r="AL65" s="59" t="s">
        <v>39</v>
      </c>
      <c r="AM65" s="60"/>
      <c r="AN65" s="60"/>
      <c r="AO65" s="60"/>
      <c r="AP65" s="60"/>
      <c r="AQ65" s="47"/>
      <c r="AR65" s="47"/>
      <c r="AS65" s="168"/>
      <c r="AT65" s="48"/>
      <c r="AU65" s="61" t="s">
        <v>39</v>
      </c>
      <c r="AV65" s="62"/>
      <c r="AW65" s="62"/>
      <c r="AX65" s="62"/>
      <c r="AY65" s="62"/>
      <c r="AZ65" s="49">
        <v>15685</v>
      </c>
      <c r="BA65" s="49">
        <v>15685</v>
      </c>
      <c r="BB65" s="168"/>
    </row>
    <row r="66" spans="8:69" ht="15" customHeight="1" x14ac:dyDescent="0.25">
      <c r="H66" s="40"/>
      <c r="I66" s="131"/>
      <c r="J66" s="15"/>
      <c r="K66" s="16"/>
      <c r="L66" s="167"/>
      <c r="M66" s="18" t="s">
        <v>53</v>
      </c>
      <c r="N66" s="131" t="s">
        <v>17</v>
      </c>
      <c r="O66" s="15"/>
      <c r="P66" s="16">
        <v>700</v>
      </c>
      <c r="Q66" s="167"/>
      <c r="R66" s="1"/>
      <c r="S66" s="116"/>
      <c r="T66" s="117"/>
      <c r="U66" s="118"/>
      <c r="V66" s="84"/>
      <c r="W66" s="119"/>
      <c r="X66" s="86"/>
      <c r="Y66" s="88" t="s">
        <v>54</v>
      </c>
      <c r="Z66" s="88" t="s">
        <v>54</v>
      </c>
      <c r="AA66" s="168"/>
      <c r="AB66" s="83">
        <v>42918</v>
      </c>
      <c r="AC66" s="120"/>
      <c r="AD66" s="121"/>
      <c r="AE66" s="84"/>
      <c r="AF66" s="122"/>
      <c r="AG66" s="86">
        <v>250</v>
      </c>
      <c r="AH66" s="123" t="s">
        <v>54</v>
      </c>
      <c r="AI66" s="123">
        <v>280</v>
      </c>
      <c r="AJ66" s="168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8:69" ht="15" customHeight="1" x14ac:dyDescent="0.25">
      <c r="H67" s="22"/>
      <c r="I67" s="131"/>
      <c r="J67" s="15"/>
      <c r="K67" s="16"/>
      <c r="L67" s="167"/>
      <c r="M67" s="177">
        <v>43648</v>
      </c>
      <c r="N67" s="178" t="s">
        <v>9</v>
      </c>
      <c r="O67" s="179">
        <v>250</v>
      </c>
      <c r="P67" s="179"/>
      <c r="Q67" s="167"/>
      <c r="R67" s="1"/>
      <c r="S67" s="110"/>
      <c r="T67" s="111"/>
      <c r="U67" s="112"/>
      <c r="V67" s="76"/>
      <c r="W67" s="114"/>
      <c r="X67" s="78"/>
      <c r="Y67" s="90" t="s">
        <v>54</v>
      </c>
      <c r="Z67" s="90" t="s">
        <v>54</v>
      </c>
      <c r="AA67" s="168"/>
      <c r="AB67" s="73">
        <v>42924</v>
      </c>
      <c r="AC67" s="111"/>
      <c r="AD67" s="112"/>
      <c r="AE67" s="76">
        <v>250</v>
      </c>
      <c r="AF67" s="115"/>
      <c r="AG67" s="78"/>
      <c r="AH67" s="82" t="s">
        <v>54</v>
      </c>
      <c r="AI67" s="82">
        <v>30</v>
      </c>
      <c r="AJ67" s="168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222" t="s">
        <v>55</v>
      </c>
      <c r="BD67" s="223"/>
      <c r="BE67" s="223"/>
      <c r="BF67" s="223"/>
      <c r="BG67" s="223"/>
      <c r="BH67" s="223"/>
      <c r="BI67" s="224"/>
      <c r="BJ67" s="7"/>
      <c r="BK67" s="222" t="s">
        <v>55</v>
      </c>
      <c r="BL67" s="223"/>
      <c r="BM67" s="223"/>
      <c r="BN67" s="223"/>
      <c r="BO67" s="223"/>
      <c r="BP67" s="223"/>
      <c r="BQ67" s="224"/>
    </row>
    <row r="68" spans="8:69" ht="15" customHeight="1" x14ac:dyDescent="0.25">
      <c r="H68" s="22"/>
      <c r="I68" s="132"/>
      <c r="J68" s="16"/>
      <c r="K68" s="15"/>
      <c r="L68" s="166"/>
      <c r="M68" s="18"/>
      <c r="N68" s="132" t="s">
        <v>14</v>
      </c>
      <c r="O68" s="16"/>
      <c r="P68" s="15">
        <v>250</v>
      </c>
      <c r="Q68" s="166"/>
      <c r="R68" s="1"/>
      <c r="S68" s="116"/>
      <c r="T68" s="117"/>
      <c r="U68" s="118"/>
      <c r="V68" s="84"/>
      <c r="W68" s="119"/>
      <c r="X68" s="86"/>
      <c r="Y68" s="88" t="s">
        <v>54</v>
      </c>
      <c r="Z68" s="88" t="s">
        <v>54</v>
      </c>
      <c r="AA68" s="168"/>
      <c r="AB68" s="83">
        <v>42930</v>
      </c>
      <c r="AC68" s="120"/>
      <c r="AD68" s="121"/>
      <c r="AE68" s="84"/>
      <c r="AF68" s="122"/>
      <c r="AG68" s="86">
        <v>150</v>
      </c>
      <c r="AH68" s="123" t="s">
        <v>54</v>
      </c>
      <c r="AI68" s="123">
        <v>180</v>
      </c>
      <c r="AJ68" s="168"/>
      <c r="AK68" s="217" t="s">
        <v>106</v>
      </c>
      <c r="AL68" s="217"/>
      <c r="AM68" s="217"/>
      <c r="AN68" s="217"/>
      <c r="AO68" s="217"/>
      <c r="AP68" s="217"/>
      <c r="AQ68" s="217"/>
      <c r="AR68" s="217"/>
      <c r="AS68" s="168"/>
      <c r="AT68" s="217" t="s">
        <v>106</v>
      </c>
      <c r="AU68" s="217"/>
      <c r="AV68" s="217"/>
      <c r="AW68" s="217"/>
      <c r="AX68" s="217"/>
      <c r="AY68" s="217"/>
      <c r="AZ68" s="217"/>
      <c r="BA68" s="218"/>
      <c r="BB68" s="168"/>
      <c r="BC68" s="235" t="s">
        <v>23</v>
      </c>
      <c r="BD68" s="236"/>
      <c r="BE68" s="236"/>
      <c r="BF68" s="236"/>
      <c r="BG68" s="236"/>
      <c r="BH68" s="236"/>
      <c r="BI68" s="237"/>
      <c r="BJ68" s="7"/>
      <c r="BK68" s="235" t="s">
        <v>23</v>
      </c>
      <c r="BL68" s="236"/>
      <c r="BM68" s="236"/>
      <c r="BN68" s="236"/>
      <c r="BO68" s="236"/>
      <c r="BP68" s="236"/>
      <c r="BQ68" s="237"/>
    </row>
    <row r="69" spans="8:69" ht="15" customHeight="1" x14ac:dyDescent="0.25">
      <c r="H69" s="14"/>
      <c r="I69" s="131"/>
      <c r="J69" s="15"/>
      <c r="K69" s="16"/>
      <c r="L69" s="168"/>
      <c r="M69" s="18">
        <v>42921</v>
      </c>
      <c r="N69" s="131" t="s">
        <v>1</v>
      </c>
      <c r="O69" s="15">
        <v>250</v>
      </c>
      <c r="P69" s="16"/>
      <c r="Q69" s="168"/>
      <c r="R69" s="1"/>
      <c r="S69" s="110"/>
      <c r="T69" s="111"/>
      <c r="U69" s="112"/>
      <c r="V69" s="76"/>
      <c r="W69" s="114"/>
      <c r="X69" s="78"/>
      <c r="Y69" s="90" t="s">
        <v>54</v>
      </c>
      <c r="Z69" s="90" t="s">
        <v>54</v>
      </c>
      <c r="AA69" s="168"/>
      <c r="AB69" s="73">
        <v>42933</v>
      </c>
      <c r="AC69" s="111"/>
      <c r="AD69" s="112"/>
      <c r="AE69" s="76"/>
      <c r="AF69" s="115"/>
      <c r="AG69" s="78">
        <v>50</v>
      </c>
      <c r="AH69" s="82" t="s">
        <v>54</v>
      </c>
      <c r="AI69" s="82">
        <v>230</v>
      </c>
      <c r="AJ69" s="168"/>
      <c r="AK69" s="219" t="s">
        <v>66</v>
      </c>
      <c r="AL69" s="217"/>
      <c r="AM69" s="217"/>
      <c r="AN69" s="217"/>
      <c r="AO69" s="217"/>
      <c r="AP69" s="217"/>
      <c r="AQ69" s="217"/>
      <c r="AR69" s="217"/>
      <c r="AS69" s="168"/>
      <c r="AT69" s="219" t="s">
        <v>66</v>
      </c>
      <c r="AU69" s="219"/>
      <c r="AV69" s="219"/>
      <c r="AW69" s="219"/>
      <c r="AX69" s="219"/>
      <c r="AY69" s="219"/>
      <c r="AZ69" s="219"/>
      <c r="BA69" s="226"/>
      <c r="BB69" s="168"/>
      <c r="BC69" s="230" t="str">
        <f ca="1">"For the Month Ended July 31, "&amp;YEAR(TODAY())</f>
        <v>For the Month Ended July 31, 2019</v>
      </c>
      <c r="BD69" s="231"/>
      <c r="BE69" s="231"/>
      <c r="BF69" s="231"/>
      <c r="BG69" s="231"/>
      <c r="BH69" s="231"/>
      <c r="BI69" s="13"/>
      <c r="BJ69" s="7"/>
      <c r="BK69" s="230" t="str">
        <f ca="1">"For the Month Ended July 31, "&amp;YEAR(TODAY())</f>
        <v>For the Month Ended July 31, 2019</v>
      </c>
      <c r="BL69" s="231"/>
      <c r="BM69" s="231"/>
      <c r="BN69" s="231"/>
      <c r="BO69" s="231"/>
      <c r="BP69" s="231"/>
      <c r="BQ69" s="13"/>
    </row>
    <row r="70" spans="8:69" ht="15" customHeight="1" x14ac:dyDescent="0.25">
      <c r="H70" s="22"/>
      <c r="I70" s="132"/>
      <c r="J70" s="16"/>
      <c r="K70" s="15"/>
      <c r="L70" s="168"/>
      <c r="M70" s="18"/>
      <c r="N70" s="132" t="s">
        <v>18</v>
      </c>
      <c r="O70" s="16"/>
      <c r="P70" s="15">
        <v>250</v>
      </c>
      <c r="Q70" s="168"/>
      <c r="R70" s="1"/>
      <c r="S70" s="116"/>
      <c r="T70" s="117"/>
      <c r="U70" s="118"/>
      <c r="V70" s="84"/>
      <c r="W70" s="119"/>
      <c r="X70" s="86"/>
      <c r="Y70" s="88" t="s">
        <v>54</v>
      </c>
      <c r="Z70" s="88" t="s">
        <v>54</v>
      </c>
      <c r="AA70" s="168"/>
      <c r="AB70" s="83" t="s">
        <v>54</v>
      </c>
      <c r="AC70" s="120"/>
      <c r="AD70" s="121"/>
      <c r="AE70" s="84" t="s">
        <v>54</v>
      </c>
      <c r="AF70" s="122"/>
      <c r="AG70" s="86" t="s">
        <v>54</v>
      </c>
      <c r="AH70" s="123" t="s">
        <v>54</v>
      </c>
      <c r="AI70" s="123" t="s">
        <v>54</v>
      </c>
      <c r="AJ70" s="168"/>
      <c r="AK70" s="216" t="s">
        <v>0</v>
      </c>
      <c r="AL70" s="216"/>
      <c r="AM70" s="216"/>
      <c r="AN70" s="216"/>
      <c r="AO70" s="216"/>
      <c r="AP70" s="216"/>
      <c r="AQ70" s="141" t="s">
        <v>26</v>
      </c>
      <c r="AR70" s="141" t="s">
        <v>27</v>
      </c>
      <c r="AS70" s="168"/>
      <c r="AT70" s="43"/>
      <c r="AU70" s="213" t="s">
        <v>0</v>
      </c>
      <c r="AV70" s="214"/>
      <c r="AW70" s="214"/>
      <c r="AX70" s="214"/>
      <c r="AY70" s="215"/>
      <c r="AZ70" s="156" t="s">
        <v>26</v>
      </c>
      <c r="BA70" s="156" t="s">
        <v>27</v>
      </c>
      <c r="BB70" s="168"/>
      <c r="BC70" s="19"/>
      <c r="BD70" s="20" t="s">
        <v>28</v>
      </c>
      <c r="BE70" s="9"/>
      <c r="BF70" s="9"/>
      <c r="BG70" s="9"/>
      <c r="BH70" s="9"/>
      <c r="BI70" s="21"/>
      <c r="BJ70" s="7"/>
      <c r="BK70" s="19"/>
      <c r="BL70" s="20" t="s">
        <v>28</v>
      </c>
      <c r="BM70" s="9"/>
      <c r="BN70" s="9"/>
      <c r="BO70" s="9"/>
      <c r="BP70" s="9"/>
      <c r="BQ70" s="21"/>
    </row>
    <row r="71" spans="8:69" ht="15" customHeight="1" x14ac:dyDescent="0.25">
      <c r="H71" s="14"/>
      <c r="I71" s="131"/>
      <c r="J71" s="15"/>
      <c r="K71" s="16"/>
      <c r="L71" s="169"/>
      <c r="M71" s="18">
        <v>42922</v>
      </c>
      <c r="N71" s="131" t="s">
        <v>1</v>
      </c>
      <c r="O71" s="15">
        <v>450</v>
      </c>
      <c r="P71" s="16"/>
      <c r="Q71" s="169"/>
      <c r="R71" s="1"/>
      <c r="S71" s="110"/>
      <c r="T71" s="111"/>
      <c r="U71" s="112"/>
      <c r="V71" s="76"/>
      <c r="W71" s="114"/>
      <c r="X71" s="78"/>
      <c r="Y71" s="90" t="s">
        <v>54</v>
      </c>
      <c r="Z71" s="90" t="s">
        <v>54</v>
      </c>
      <c r="AA71" s="168"/>
      <c r="AB71" s="73" t="s">
        <v>54</v>
      </c>
      <c r="AC71" s="111"/>
      <c r="AD71" s="112"/>
      <c r="AE71" s="76" t="s">
        <v>54</v>
      </c>
      <c r="AF71" s="115"/>
      <c r="AG71" s="78" t="s">
        <v>54</v>
      </c>
      <c r="AH71" s="82" t="s">
        <v>54</v>
      </c>
      <c r="AI71" s="82" t="s">
        <v>54</v>
      </c>
      <c r="AJ71" s="168"/>
      <c r="AK71" s="46"/>
      <c r="AL71" s="151" t="s">
        <v>12</v>
      </c>
      <c r="AM71" s="152"/>
      <c r="AN71" s="152"/>
      <c r="AO71" s="152"/>
      <c r="AP71" s="152"/>
      <c r="AQ71" s="47" t="s">
        <v>54</v>
      </c>
      <c r="AR71" s="47" t="s">
        <v>54</v>
      </c>
      <c r="AS71" s="168"/>
      <c r="AT71" s="48"/>
      <c r="AU71" s="158" t="s">
        <v>12</v>
      </c>
      <c r="AV71" s="159"/>
      <c r="AW71" s="159"/>
      <c r="AX71" s="159"/>
      <c r="AY71" s="159"/>
      <c r="AZ71" s="49">
        <v>7770</v>
      </c>
      <c r="BA71" s="49" t="s">
        <v>54</v>
      </c>
      <c r="BB71" s="168"/>
      <c r="BC71" s="23"/>
      <c r="BD71" s="139"/>
      <c r="BE71" s="25"/>
      <c r="BF71" s="9"/>
      <c r="BG71" s="26"/>
      <c r="BH71" s="27"/>
      <c r="BI71" s="28"/>
      <c r="BJ71" s="7"/>
      <c r="BK71" s="23"/>
      <c r="BL71" s="24" t="s">
        <v>29</v>
      </c>
      <c r="BM71" s="29"/>
      <c r="BN71" s="9"/>
      <c r="BO71" s="30"/>
      <c r="BP71" s="27">
        <v>4050</v>
      </c>
      <c r="BQ71" s="31"/>
    </row>
    <row r="72" spans="8:69" ht="15" customHeight="1" x14ac:dyDescent="0.25">
      <c r="H72" s="22"/>
      <c r="I72" s="132"/>
      <c r="J72" s="16"/>
      <c r="K72" s="15"/>
      <c r="L72" s="169"/>
      <c r="M72" s="18"/>
      <c r="N72" s="132" t="s">
        <v>13</v>
      </c>
      <c r="O72" s="16"/>
      <c r="P72" s="15">
        <v>450</v>
      </c>
      <c r="Q72" s="169"/>
      <c r="R72" s="1"/>
      <c r="S72" s="149"/>
      <c r="T72" s="149"/>
      <c r="U72" s="149"/>
      <c r="V72" s="149"/>
      <c r="W72" s="149"/>
      <c r="X72" s="149"/>
      <c r="Y72" s="149"/>
      <c r="Z72" s="149"/>
      <c r="AA72" s="1"/>
      <c r="AB72" s="155"/>
      <c r="AC72" s="155"/>
      <c r="AD72" s="155"/>
      <c r="AE72" s="155"/>
      <c r="AF72" s="155"/>
      <c r="AG72" s="155"/>
      <c r="AH72" s="155"/>
      <c r="AI72" s="155"/>
      <c r="AJ72" s="1"/>
      <c r="AK72" s="46"/>
      <c r="AL72" s="210" t="s">
        <v>13</v>
      </c>
      <c r="AM72" s="211"/>
      <c r="AN72" s="211"/>
      <c r="AO72" s="211"/>
      <c r="AP72" s="211"/>
      <c r="AQ72" s="47" t="s">
        <v>54</v>
      </c>
      <c r="AR72" s="47" t="s">
        <v>54</v>
      </c>
      <c r="AS72" s="168"/>
      <c r="AT72" s="48"/>
      <c r="AU72" s="210" t="s">
        <v>13</v>
      </c>
      <c r="AV72" s="211"/>
      <c r="AW72" s="211"/>
      <c r="AX72" s="211"/>
      <c r="AY72" s="212"/>
      <c r="AZ72" s="49">
        <v>5400</v>
      </c>
      <c r="BA72" s="49" t="s">
        <v>54</v>
      </c>
      <c r="BB72" s="168"/>
      <c r="BC72" s="23"/>
      <c r="BD72" s="34"/>
      <c r="BE72" s="35"/>
      <c r="BF72" s="9"/>
      <c r="BG72" s="36"/>
      <c r="BH72" s="9"/>
      <c r="BI72" s="37"/>
      <c r="BJ72" s="7"/>
      <c r="BK72" s="23"/>
      <c r="BL72" s="9" t="s">
        <v>28</v>
      </c>
      <c r="BM72" s="38"/>
      <c r="BN72" s="9"/>
      <c r="BO72" s="38"/>
      <c r="BP72" s="9"/>
      <c r="BQ72" s="39"/>
    </row>
    <row r="73" spans="8:69" ht="15" customHeight="1" x14ac:dyDescent="0.25">
      <c r="H73" s="14"/>
      <c r="I73" s="131"/>
      <c r="J73" s="15"/>
      <c r="K73" s="16"/>
      <c r="L73" s="169"/>
      <c r="M73" s="18">
        <v>42924</v>
      </c>
      <c r="N73" s="131" t="s">
        <v>3</v>
      </c>
      <c r="O73" s="15">
        <v>250</v>
      </c>
      <c r="P73" s="16"/>
      <c r="Q73" s="169"/>
      <c r="R73" s="1"/>
      <c r="S73" s="161"/>
      <c r="T73" s="161"/>
      <c r="U73" s="161"/>
      <c r="V73" s="161"/>
      <c r="W73" s="161"/>
      <c r="X73" s="161"/>
      <c r="Y73" s="161"/>
      <c r="Z73" s="161"/>
      <c r="AA73" s="1"/>
      <c r="AB73" s="155"/>
      <c r="AC73" s="155"/>
      <c r="AD73" s="155"/>
      <c r="AE73" s="155"/>
      <c r="AF73" s="155"/>
      <c r="AG73" s="155"/>
      <c r="AH73" s="155"/>
      <c r="AI73" s="155"/>
      <c r="AJ73" s="1"/>
      <c r="AK73" s="46"/>
      <c r="AL73" s="207" t="s">
        <v>14</v>
      </c>
      <c r="AM73" s="208"/>
      <c r="AN73" s="208"/>
      <c r="AO73" s="208"/>
      <c r="AP73" s="208"/>
      <c r="AQ73" s="47" t="s">
        <v>54</v>
      </c>
      <c r="AR73" s="47" t="s">
        <v>54</v>
      </c>
      <c r="AS73" s="168"/>
      <c r="AT73" s="48"/>
      <c r="AU73" s="207" t="s">
        <v>14</v>
      </c>
      <c r="AV73" s="208"/>
      <c r="AW73" s="208"/>
      <c r="AX73" s="208"/>
      <c r="AY73" s="209"/>
      <c r="AZ73" s="49" t="s">
        <v>54</v>
      </c>
      <c r="BA73" s="49">
        <v>230</v>
      </c>
      <c r="BB73" s="168"/>
      <c r="BC73" s="23"/>
      <c r="BD73" s="139"/>
      <c r="BE73" s="25"/>
      <c r="BF73" s="9"/>
      <c r="BG73" s="36"/>
      <c r="BH73" s="9"/>
      <c r="BI73" s="37"/>
      <c r="BJ73" s="7"/>
      <c r="BK73" s="23"/>
      <c r="BL73" s="27" t="s">
        <v>30</v>
      </c>
      <c r="BM73" s="29"/>
      <c r="BN73" s="9"/>
      <c r="BO73" s="38"/>
      <c r="BP73" s="9"/>
      <c r="BQ73" s="39"/>
    </row>
    <row r="74" spans="8:69" ht="15" customHeight="1" x14ac:dyDescent="0.25">
      <c r="H74" s="22"/>
      <c r="I74" s="132"/>
      <c r="J74" s="16"/>
      <c r="K74" s="15"/>
      <c r="L74" s="169"/>
      <c r="M74" s="18"/>
      <c r="N74" s="132" t="s">
        <v>12</v>
      </c>
      <c r="O74" s="16"/>
      <c r="P74" s="15">
        <v>250</v>
      </c>
      <c r="Q74" s="169"/>
      <c r="R74" s="1"/>
      <c r="S74" s="150"/>
      <c r="T74" s="150"/>
      <c r="U74" s="150"/>
      <c r="V74" s="150"/>
      <c r="W74" s="150"/>
      <c r="X74" s="150"/>
      <c r="Y74" s="150"/>
      <c r="Z74" s="150"/>
      <c r="AA74" s="1"/>
      <c r="AB74" s="155"/>
      <c r="AC74" s="155"/>
      <c r="AD74" s="155"/>
      <c r="AE74" s="155"/>
      <c r="AF74" s="155"/>
      <c r="AG74" s="155"/>
      <c r="AH74" s="155"/>
      <c r="AI74" s="155"/>
      <c r="AJ74" s="1"/>
      <c r="AK74" s="46"/>
      <c r="AL74" s="207" t="s">
        <v>15</v>
      </c>
      <c r="AM74" s="208"/>
      <c r="AN74" s="208"/>
      <c r="AO74" s="208"/>
      <c r="AP74" s="208"/>
      <c r="AQ74" s="47" t="s">
        <v>54</v>
      </c>
      <c r="AR74" s="47" t="s">
        <v>54</v>
      </c>
      <c r="AS74" s="168"/>
      <c r="AT74" s="48"/>
      <c r="AU74" s="207" t="s">
        <v>15</v>
      </c>
      <c r="AV74" s="208"/>
      <c r="AW74" s="208"/>
      <c r="AX74" s="208"/>
      <c r="AY74" s="209"/>
      <c r="AZ74" s="49" t="s">
        <v>54</v>
      </c>
      <c r="BA74" s="49">
        <v>10000</v>
      </c>
      <c r="BB74" s="168"/>
      <c r="BC74" s="23"/>
      <c r="BD74" s="139"/>
      <c r="BE74" s="25"/>
      <c r="BF74" s="27"/>
      <c r="BG74" s="35"/>
      <c r="BH74" s="9"/>
      <c r="BI74" s="37"/>
      <c r="BJ74" s="7"/>
      <c r="BK74" s="23"/>
      <c r="BL74" s="41" t="s">
        <v>32</v>
      </c>
      <c r="BM74" s="42"/>
      <c r="BN74" s="27">
        <v>1200</v>
      </c>
      <c r="BO74" s="29"/>
      <c r="BP74" s="9"/>
      <c r="BQ74" s="39"/>
    </row>
    <row r="75" spans="8:69" ht="15" customHeight="1" x14ac:dyDescent="0.25">
      <c r="H75" s="14"/>
      <c r="I75" s="131"/>
      <c r="J75" s="15"/>
      <c r="K75" s="16"/>
      <c r="L75" s="169"/>
      <c r="M75" s="18">
        <v>42929</v>
      </c>
      <c r="N75" s="131" t="s">
        <v>8</v>
      </c>
      <c r="O75" s="15">
        <v>600</v>
      </c>
      <c r="P75" s="16"/>
      <c r="Q75" s="169"/>
      <c r="R75" s="1"/>
      <c r="S75" s="220" t="s">
        <v>4</v>
      </c>
      <c r="T75" s="221"/>
      <c r="U75" s="221"/>
      <c r="V75" s="221"/>
      <c r="W75" s="221"/>
      <c r="X75" s="221"/>
      <c r="Y75" s="221"/>
      <c r="Z75" s="221"/>
      <c r="AA75" s="168"/>
      <c r="AB75" s="220" t="s">
        <v>4</v>
      </c>
      <c r="AC75" s="221"/>
      <c r="AD75" s="221"/>
      <c r="AE75" s="221"/>
      <c r="AF75" s="221"/>
      <c r="AG75" s="221"/>
      <c r="AH75" s="221"/>
      <c r="AI75" s="221"/>
      <c r="AJ75" s="168"/>
      <c r="AK75" s="46"/>
      <c r="AL75" s="207" t="s">
        <v>16</v>
      </c>
      <c r="AM75" s="208"/>
      <c r="AN75" s="208"/>
      <c r="AO75" s="208"/>
      <c r="AP75" s="208"/>
      <c r="AQ75" s="47" t="s">
        <v>54</v>
      </c>
      <c r="AR75" s="47" t="s">
        <v>54</v>
      </c>
      <c r="AS75" s="168"/>
      <c r="AT75" s="48"/>
      <c r="AU75" s="207" t="s">
        <v>16</v>
      </c>
      <c r="AV75" s="208"/>
      <c r="AW75" s="208"/>
      <c r="AX75" s="208"/>
      <c r="AY75" s="209"/>
      <c r="AZ75" s="49" t="s">
        <v>54</v>
      </c>
      <c r="BA75" s="49">
        <v>2940</v>
      </c>
      <c r="BB75" s="168"/>
      <c r="BC75" s="23"/>
      <c r="BD75" s="139"/>
      <c r="BE75" s="25"/>
      <c r="BF75" s="44"/>
      <c r="BG75" s="35"/>
      <c r="BH75" s="9"/>
      <c r="BI75" s="37"/>
      <c r="BJ75" s="7"/>
      <c r="BK75" s="23"/>
      <c r="BL75" s="45" t="s">
        <v>33</v>
      </c>
      <c r="BM75" s="42"/>
      <c r="BN75" s="44">
        <v>450</v>
      </c>
      <c r="BO75" s="29"/>
      <c r="BP75" s="9"/>
      <c r="BQ75" s="39"/>
    </row>
    <row r="76" spans="8:69" ht="15" customHeight="1" x14ac:dyDescent="0.25">
      <c r="H76" s="22"/>
      <c r="I76" s="132"/>
      <c r="J76" s="16"/>
      <c r="K76" s="15"/>
      <c r="L76" s="169"/>
      <c r="M76" s="18"/>
      <c r="N76" s="132" t="s">
        <v>12</v>
      </c>
      <c r="O76" s="16"/>
      <c r="P76" s="15">
        <v>600</v>
      </c>
      <c r="Q76" s="169"/>
      <c r="R76" s="1"/>
      <c r="S76" s="66" t="s">
        <v>24</v>
      </c>
      <c r="T76" s="142" t="s">
        <v>41</v>
      </c>
      <c r="U76" s="143"/>
      <c r="V76" s="142" t="s">
        <v>26</v>
      </c>
      <c r="W76" s="143"/>
      <c r="X76" s="142" t="s">
        <v>27</v>
      </c>
      <c r="Y76" s="142" t="s">
        <v>26</v>
      </c>
      <c r="Z76" s="67" t="s">
        <v>27</v>
      </c>
      <c r="AA76" s="168"/>
      <c r="AB76" s="68" t="s">
        <v>24</v>
      </c>
      <c r="AC76" s="69" t="s">
        <v>41</v>
      </c>
      <c r="AD76" s="70"/>
      <c r="AE76" s="69" t="s">
        <v>26</v>
      </c>
      <c r="AF76" s="71"/>
      <c r="AG76" s="69" t="s">
        <v>27</v>
      </c>
      <c r="AH76" s="69" t="s">
        <v>26</v>
      </c>
      <c r="AI76" s="72" t="s">
        <v>27</v>
      </c>
      <c r="AJ76" s="168"/>
      <c r="AK76" s="46"/>
      <c r="AL76" s="207" t="s">
        <v>17</v>
      </c>
      <c r="AM76" s="208"/>
      <c r="AN76" s="208"/>
      <c r="AO76" s="208"/>
      <c r="AP76" s="208"/>
      <c r="AQ76" s="47" t="s">
        <v>54</v>
      </c>
      <c r="AR76" s="47" t="s">
        <v>54</v>
      </c>
      <c r="AS76" s="168"/>
      <c r="AT76" s="48"/>
      <c r="AU76" s="207" t="s">
        <v>17</v>
      </c>
      <c r="AV76" s="208"/>
      <c r="AW76" s="208"/>
      <c r="AX76" s="208"/>
      <c r="AY76" s="209"/>
      <c r="AZ76" s="49">
        <v>0</v>
      </c>
      <c r="BA76" s="49" t="s">
        <v>54</v>
      </c>
      <c r="BB76" s="168"/>
      <c r="BC76" s="23"/>
      <c r="BD76" s="139"/>
      <c r="BE76" s="25"/>
      <c r="BF76" s="44"/>
      <c r="BG76" s="35"/>
      <c r="BH76" s="9"/>
      <c r="BI76" s="37"/>
      <c r="BJ76" s="7"/>
      <c r="BK76" s="23"/>
      <c r="BL76" s="45" t="s">
        <v>34</v>
      </c>
      <c r="BM76" s="42"/>
      <c r="BN76" s="44">
        <v>145</v>
      </c>
      <c r="BO76" s="29"/>
      <c r="BP76" s="9"/>
      <c r="BQ76" s="39"/>
    </row>
    <row r="77" spans="8:69" ht="15" customHeight="1" x14ac:dyDescent="0.25">
      <c r="H77" s="14"/>
      <c r="I77" s="131"/>
      <c r="J77" s="15"/>
      <c r="K77" s="16"/>
      <c r="L77" s="169"/>
      <c r="M77" s="18">
        <v>42930</v>
      </c>
      <c r="N77" s="131" t="s">
        <v>9</v>
      </c>
      <c r="O77" s="15">
        <v>150</v>
      </c>
      <c r="P77" s="16"/>
      <c r="Q77" s="169"/>
      <c r="R77" s="1"/>
      <c r="S77" s="110"/>
      <c r="T77" s="111"/>
      <c r="U77" s="112"/>
      <c r="V77" s="113"/>
      <c r="W77" s="114"/>
      <c r="X77" s="78"/>
      <c r="Y77" s="134" t="s">
        <v>54</v>
      </c>
      <c r="Z77" s="134" t="s">
        <v>54</v>
      </c>
      <c r="AA77" s="168"/>
      <c r="AB77" s="197">
        <v>42887</v>
      </c>
      <c r="AC77" s="198"/>
      <c r="AD77" s="199"/>
      <c r="AE77" s="200" t="s">
        <v>54</v>
      </c>
      <c r="AF77" s="201"/>
      <c r="AG77" s="202">
        <v>10000</v>
      </c>
      <c r="AH77" s="203" t="s">
        <v>54</v>
      </c>
      <c r="AI77" s="203">
        <v>10000</v>
      </c>
      <c r="AJ77" s="168"/>
      <c r="AK77" s="46"/>
      <c r="AL77" s="207" t="s">
        <v>18</v>
      </c>
      <c r="AM77" s="208"/>
      <c r="AN77" s="208"/>
      <c r="AO77" s="208"/>
      <c r="AP77" s="208"/>
      <c r="AQ77" s="47" t="s">
        <v>54</v>
      </c>
      <c r="AR77" s="47" t="s">
        <v>54</v>
      </c>
      <c r="AS77" s="168"/>
      <c r="AT77" s="48"/>
      <c r="AU77" s="207" t="s">
        <v>18</v>
      </c>
      <c r="AV77" s="208"/>
      <c r="AW77" s="208"/>
      <c r="AX77" s="208"/>
      <c r="AY77" s="209"/>
      <c r="AZ77" s="49" t="s">
        <v>54</v>
      </c>
      <c r="BA77" s="49">
        <v>0</v>
      </c>
      <c r="BB77" s="168"/>
      <c r="BC77" s="23"/>
      <c r="BD77" s="139"/>
      <c r="BE77" s="25"/>
      <c r="BF77" s="50"/>
      <c r="BG77" s="35"/>
      <c r="BH77" s="9"/>
      <c r="BI77" s="37"/>
      <c r="BJ77" s="7"/>
      <c r="BK77" s="23"/>
      <c r="BL77" s="45" t="s">
        <v>35</v>
      </c>
      <c r="BM77" s="42"/>
      <c r="BN77" s="50">
        <v>20</v>
      </c>
      <c r="BO77" s="29"/>
      <c r="BP77" s="9"/>
      <c r="BQ77" s="39"/>
    </row>
    <row r="78" spans="8:69" ht="15" customHeight="1" x14ac:dyDescent="0.25">
      <c r="H78" s="22"/>
      <c r="I78" s="132"/>
      <c r="J78" s="16"/>
      <c r="K78" s="15"/>
      <c r="L78" s="169"/>
      <c r="M78" s="18"/>
      <c r="N78" s="132" t="s">
        <v>14</v>
      </c>
      <c r="O78" s="16"/>
      <c r="P78" s="15">
        <v>150</v>
      </c>
      <c r="Q78" s="169"/>
      <c r="R78" s="1"/>
      <c r="S78" s="116"/>
      <c r="T78" s="117"/>
      <c r="U78" s="118"/>
      <c r="V78" s="84"/>
      <c r="W78" s="119"/>
      <c r="X78" s="86"/>
      <c r="Y78" s="135" t="s">
        <v>54</v>
      </c>
      <c r="Z78" s="135" t="s">
        <v>54</v>
      </c>
      <c r="AA78" s="168"/>
      <c r="AB78" s="83" t="s">
        <v>54</v>
      </c>
      <c r="AC78" s="120"/>
      <c r="AD78" s="121"/>
      <c r="AE78" s="84" t="s">
        <v>54</v>
      </c>
      <c r="AF78" s="122"/>
      <c r="AG78" s="86" t="s">
        <v>54</v>
      </c>
      <c r="AH78" s="88" t="s">
        <v>54</v>
      </c>
      <c r="AI78" s="88" t="s">
        <v>54</v>
      </c>
      <c r="AJ78" s="168"/>
      <c r="AK78" s="46"/>
      <c r="AL78" s="207" t="s">
        <v>19</v>
      </c>
      <c r="AM78" s="208"/>
      <c r="AN78" s="208"/>
      <c r="AO78" s="208"/>
      <c r="AP78" s="208"/>
      <c r="AQ78" s="47" t="s">
        <v>54</v>
      </c>
      <c r="AR78" s="47" t="s">
        <v>54</v>
      </c>
      <c r="AS78" s="168"/>
      <c r="AT78" s="48"/>
      <c r="AU78" s="204" t="s">
        <v>19</v>
      </c>
      <c r="AV78" s="205"/>
      <c r="AW78" s="205"/>
      <c r="AX78" s="205"/>
      <c r="AY78" s="206"/>
      <c r="AZ78" s="49">
        <v>0</v>
      </c>
      <c r="BA78" s="49" t="s">
        <v>54</v>
      </c>
      <c r="BB78" s="168"/>
      <c r="BC78" s="23"/>
      <c r="BD78" s="139"/>
      <c r="BE78" s="25"/>
      <c r="BF78" s="9"/>
      <c r="BG78" s="35"/>
      <c r="BH78" s="50"/>
      <c r="BI78" s="37"/>
      <c r="BJ78" s="7"/>
      <c r="BK78" s="23"/>
      <c r="BL78" s="45" t="s">
        <v>36</v>
      </c>
      <c r="BM78" s="29"/>
      <c r="BN78" s="9"/>
      <c r="BO78" s="38"/>
      <c r="BP78" s="50">
        <v>1815</v>
      </c>
      <c r="BQ78" s="39"/>
    </row>
    <row r="79" spans="8:69" ht="15" customHeight="1" x14ac:dyDescent="0.25">
      <c r="H79" s="14"/>
      <c r="I79" s="131"/>
      <c r="J79" s="15"/>
      <c r="K79" s="16"/>
      <c r="L79" s="169"/>
      <c r="M79" s="18">
        <v>42933</v>
      </c>
      <c r="N79" s="131" t="s">
        <v>9</v>
      </c>
      <c r="O79" s="15">
        <v>50</v>
      </c>
      <c r="P79" s="16"/>
      <c r="Q79" s="169"/>
      <c r="R79" s="1"/>
      <c r="S79" s="110"/>
      <c r="T79" s="111"/>
      <c r="U79" s="112"/>
      <c r="V79" s="76"/>
      <c r="W79" s="114"/>
      <c r="X79" s="78"/>
      <c r="Y79" s="90" t="s">
        <v>54</v>
      </c>
      <c r="Z79" s="90" t="s">
        <v>54</v>
      </c>
      <c r="AA79" s="168"/>
      <c r="AB79" s="73" t="s">
        <v>54</v>
      </c>
      <c r="AC79" s="111"/>
      <c r="AD79" s="112"/>
      <c r="AE79" s="76" t="s">
        <v>54</v>
      </c>
      <c r="AF79" s="115"/>
      <c r="AG79" s="78" t="s">
        <v>54</v>
      </c>
      <c r="AH79" s="82" t="s">
        <v>54</v>
      </c>
      <c r="AI79" s="82" t="s">
        <v>54</v>
      </c>
      <c r="AJ79" s="168"/>
      <c r="AK79" s="46"/>
      <c r="AL79" s="207" t="s">
        <v>20</v>
      </c>
      <c r="AM79" s="208"/>
      <c r="AN79" s="208"/>
      <c r="AO79" s="208"/>
      <c r="AP79" s="208"/>
      <c r="AQ79" s="47" t="s">
        <v>54</v>
      </c>
      <c r="AR79" s="47" t="s">
        <v>54</v>
      </c>
      <c r="AS79" s="168"/>
      <c r="AT79" s="48"/>
      <c r="AU79" s="204" t="s">
        <v>20</v>
      </c>
      <c r="AV79" s="205"/>
      <c r="AW79" s="205"/>
      <c r="AX79" s="205"/>
      <c r="AY79" s="206"/>
      <c r="AZ79" s="49">
        <v>0</v>
      </c>
      <c r="BA79" s="49" t="s">
        <v>54</v>
      </c>
      <c r="BB79" s="168"/>
      <c r="BC79" s="23"/>
      <c r="BD79" s="139"/>
      <c r="BE79" s="25"/>
      <c r="BF79" s="9"/>
      <c r="BG79" s="35"/>
      <c r="BH79" s="51"/>
      <c r="BI79" s="37"/>
      <c r="BJ79" s="7"/>
      <c r="BK79" s="23"/>
      <c r="BL79" s="45" t="s">
        <v>37</v>
      </c>
      <c r="BM79" s="29"/>
      <c r="BN79" s="9"/>
      <c r="BO79" s="38"/>
      <c r="BP79" s="51">
        <v>2235</v>
      </c>
      <c r="BQ79" s="31"/>
    </row>
    <row r="80" spans="8:69" ht="15" customHeight="1" x14ac:dyDescent="0.25">
      <c r="H80" s="22"/>
      <c r="I80" s="132"/>
      <c r="J80" s="16"/>
      <c r="K80" s="15"/>
      <c r="L80" s="169"/>
      <c r="M80" s="18"/>
      <c r="N80" s="132" t="s">
        <v>14</v>
      </c>
      <c r="O80" s="16"/>
      <c r="P80" s="15">
        <v>50</v>
      </c>
      <c r="Q80" s="169"/>
      <c r="R80" s="1"/>
      <c r="S80" s="116"/>
      <c r="T80" s="117"/>
      <c r="U80" s="118"/>
      <c r="V80" s="84"/>
      <c r="W80" s="119"/>
      <c r="X80" s="86"/>
      <c r="Y80" s="88" t="s">
        <v>54</v>
      </c>
      <c r="Z80" s="88" t="s">
        <v>54</v>
      </c>
      <c r="AA80" s="168"/>
      <c r="AB80" s="83" t="s">
        <v>54</v>
      </c>
      <c r="AC80" s="117"/>
      <c r="AD80" s="118"/>
      <c r="AE80" s="84" t="s">
        <v>54</v>
      </c>
      <c r="AF80" s="122"/>
      <c r="AG80" s="86" t="s">
        <v>54</v>
      </c>
      <c r="AH80" s="123" t="s">
        <v>54</v>
      </c>
      <c r="AI80" s="123" t="s">
        <v>54</v>
      </c>
      <c r="AJ80" s="168"/>
      <c r="AK80" s="46"/>
      <c r="AL80" s="207" t="s">
        <v>21</v>
      </c>
      <c r="AM80" s="208"/>
      <c r="AN80" s="208"/>
      <c r="AO80" s="208"/>
      <c r="AP80" s="208"/>
      <c r="AQ80" s="47" t="s">
        <v>54</v>
      </c>
      <c r="AR80" s="47" t="s">
        <v>54</v>
      </c>
      <c r="AS80" s="168"/>
      <c r="AT80" s="48"/>
      <c r="AU80" s="204" t="s">
        <v>21</v>
      </c>
      <c r="AV80" s="205"/>
      <c r="AW80" s="205"/>
      <c r="AX80" s="205"/>
      <c r="AY80" s="206"/>
      <c r="AZ80" s="49">
        <v>0</v>
      </c>
      <c r="BA80" s="49" t="s">
        <v>54</v>
      </c>
      <c r="BB80" s="168"/>
      <c r="BC80" s="52"/>
      <c r="BD80" s="53" t="s">
        <v>28</v>
      </c>
      <c r="BE80" s="54"/>
      <c r="BF80" s="54"/>
      <c r="BG80" s="54"/>
      <c r="BH80" s="54"/>
      <c r="BI80" s="55"/>
      <c r="BJ80" s="7"/>
      <c r="BK80" s="52"/>
      <c r="BL80" s="53" t="s">
        <v>28</v>
      </c>
      <c r="BM80" s="54"/>
      <c r="BN80" s="54"/>
      <c r="BO80" s="54"/>
      <c r="BP80" s="54"/>
      <c r="BQ80" s="55"/>
    </row>
    <row r="81" spans="8:69" ht="15" customHeight="1" x14ac:dyDescent="0.25">
      <c r="H81" s="14"/>
      <c r="I81" s="131"/>
      <c r="J81" s="15"/>
      <c r="K81" s="16"/>
      <c r="L81" s="169"/>
      <c r="M81" s="18">
        <v>42936</v>
      </c>
      <c r="N81" s="131" t="s">
        <v>1</v>
      </c>
      <c r="O81" s="15">
        <v>750</v>
      </c>
      <c r="P81" s="16"/>
      <c r="Q81" s="169"/>
      <c r="R81" s="1"/>
      <c r="S81" s="149"/>
      <c r="T81" s="149"/>
      <c r="U81" s="149"/>
      <c r="V81" s="149"/>
      <c r="W81" s="149"/>
      <c r="X81" s="149"/>
      <c r="Y81" s="149"/>
      <c r="Z81" s="149"/>
      <c r="AA81" s="1"/>
      <c r="AB81" s="155"/>
      <c r="AC81" s="155"/>
      <c r="AD81" s="155"/>
      <c r="AE81" s="155"/>
      <c r="AF81" s="155"/>
      <c r="AG81" s="155"/>
      <c r="AH81" s="155"/>
      <c r="AI81" s="155"/>
      <c r="AJ81" s="1"/>
      <c r="AK81" s="46"/>
      <c r="AL81" s="207" t="s">
        <v>22</v>
      </c>
      <c r="AM81" s="208"/>
      <c r="AN81" s="208"/>
      <c r="AO81" s="208"/>
      <c r="AP81" s="208"/>
      <c r="AQ81" s="47" t="s">
        <v>54</v>
      </c>
      <c r="AR81" s="47" t="s">
        <v>54</v>
      </c>
      <c r="AS81" s="168"/>
      <c r="AT81" s="48"/>
      <c r="AU81" s="204" t="s">
        <v>22</v>
      </c>
      <c r="AV81" s="205"/>
      <c r="AW81" s="205"/>
      <c r="AX81" s="205"/>
      <c r="AY81" s="206"/>
      <c r="AZ81" s="49">
        <v>0</v>
      </c>
      <c r="BA81" s="49" t="s">
        <v>54</v>
      </c>
      <c r="BB81" s="168"/>
    </row>
    <row r="82" spans="8:69" ht="15" customHeight="1" x14ac:dyDescent="0.25">
      <c r="H82" s="22"/>
      <c r="I82" s="132"/>
      <c r="J82" s="16"/>
      <c r="K82" s="15"/>
      <c r="L82" s="169"/>
      <c r="M82" s="18"/>
      <c r="N82" s="132" t="s">
        <v>13</v>
      </c>
      <c r="O82" s="16"/>
      <c r="P82" s="15">
        <v>750</v>
      </c>
      <c r="Q82" s="169"/>
      <c r="R82" s="1"/>
      <c r="S82" s="161"/>
      <c r="T82" s="161"/>
      <c r="U82" s="161"/>
      <c r="V82" s="161"/>
      <c r="W82" s="161"/>
      <c r="X82" s="161"/>
      <c r="Y82" s="161"/>
      <c r="Z82" s="161"/>
      <c r="AA82" s="1"/>
      <c r="AB82" s="155"/>
      <c r="AC82" s="155"/>
      <c r="AD82" s="155"/>
      <c r="AE82" s="155"/>
      <c r="AF82" s="155"/>
      <c r="AG82" s="155"/>
      <c r="AH82" s="155"/>
      <c r="AI82" s="155"/>
      <c r="AJ82" s="1"/>
      <c r="AK82" s="46"/>
      <c r="AL82" s="59" t="s">
        <v>39</v>
      </c>
      <c r="AM82" s="60"/>
      <c r="AN82" s="60"/>
      <c r="AO82" s="60"/>
      <c r="AP82" s="60"/>
      <c r="AQ82" s="47"/>
      <c r="AR82" s="47"/>
      <c r="AS82" s="168"/>
      <c r="AT82" s="48"/>
      <c r="AU82" s="61" t="s">
        <v>39</v>
      </c>
      <c r="AV82" s="62"/>
      <c r="AW82" s="62"/>
      <c r="AX82" s="62"/>
      <c r="AY82" s="62"/>
      <c r="AZ82" s="49">
        <v>13170</v>
      </c>
      <c r="BA82" s="49">
        <v>13170</v>
      </c>
      <c r="BB82" s="168"/>
    </row>
    <row r="83" spans="8:69" ht="15" customHeight="1" x14ac:dyDescent="0.25">
      <c r="H83" s="14"/>
      <c r="I83" s="131"/>
      <c r="J83" s="15"/>
      <c r="K83" s="16"/>
      <c r="L83" s="169"/>
      <c r="M83" s="18">
        <v>42938</v>
      </c>
      <c r="N83" s="131" t="s">
        <v>11</v>
      </c>
      <c r="O83" s="15">
        <v>20</v>
      </c>
      <c r="P83" s="16"/>
      <c r="Q83" s="169"/>
      <c r="R83" s="1"/>
      <c r="S83" s="150"/>
      <c r="T83" s="150"/>
      <c r="U83" s="150"/>
      <c r="V83" s="150"/>
      <c r="W83" s="150"/>
      <c r="X83" s="150"/>
      <c r="Y83" s="150"/>
      <c r="Z83" s="150"/>
      <c r="AA83" s="1"/>
      <c r="AB83" s="146"/>
      <c r="AC83" s="146"/>
      <c r="AD83" s="146"/>
      <c r="AE83" s="146"/>
      <c r="AF83" s="146"/>
      <c r="AG83" s="146"/>
      <c r="AH83" s="146"/>
      <c r="AI83" s="146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8:69" ht="15" customHeight="1" x14ac:dyDescent="0.25">
      <c r="H84" s="22"/>
      <c r="I84" s="132"/>
      <c r="J84" s="16"/>
      <c r="K84" s="15"/>
      <c r="L84" s="169"/>
      <c r="M84" s="18"/>
      <c r="N84" s="132" t="s">
        <v>12</v>
      </c>
      <c r="O84" s="16"/>
      <c r="P84" s="15">
        <v>20</v>
      </c>
      <c r="Q84" s="169"/>
      <c r="R84" s="1"/>
      <c r="S84" s="220" t="s">
        <v>5</v>
      </c>
      <c r="T84" s="221"/>
      <c r="U84" s="221"/>
      <c r="V84" s="221"/>
      <c r="W84" s="221"/>
      <c r="X84" s="221"/>
      <c r="Y84" s="221"/>
      <c r="Z84" s="221"/>
      <c r="AA84" s="168"/>
      <c r="AB84" s="220" t="s">
        <v>5</v>
      </c>
      <c r="AC84" s="221"/>
      <c r="AD84" s="221"/>
      <c r="AE84" s="221"/>
      <c r="AF84" s="221"/>
      <c r="AG84" s="221"/>
      <c r="AH84" s="221"/>
      <c r="AI84" s="221"/>
      <c r="AJ84" s="168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222" t="s">
        <v>55</v>
      </c>
      <c r="BD84" s="223"/>
      <c r="BE84" s="223"/>
      <c r="BF84" s="223"/>
      <c r="BG84" s="223"/>
      <c r="BH84" s="223"/>
      <c r="BI84" s="224"/>
      <c r="BJ84" s="7"/>
      <c r="BK84" s="222" t="s">
        <v>55</v>
      </c>
      <c r="BL84" s="223"/>
      <c r="BM84" s="223"/>
      <c r="BN84" s="223"/>
      <c r="BO84" s="223"/>
      <c r="BP84" s="223"/>
      <c r="BQ84" s="224"/>
    </row>
    <row r="85" spans="8:69" ht="15" customHeight="1" x14ac:dyDescent="0.25">
      <c r="H85" s="14"/>
      <c r="I85" s="131"/>
      <c r="J85" s="15"/>
      <c r="K85" s="16"/>
      <c r="L85" s="169"/>
      <c r="M85" s="18">
        <v>42940</v>
      </c>
      <c r="N85" s="131" t="s">
        <v>2</v>
      </c>
      <c r="O85" s="15">
        <v>3800</v>
      </c>
      <c r="P85" s="16"/>
      <c r="Q85" s="169"/>
      <c r="R85" s="1"/>
      <c r="S85" s="66" t="s">
        <v>24</v>
      </c>
      <c r="T85" s="142" t="s">
        <v>41</v>
      </c>
      <c r="U85" s="143"/>
      <c r="V85" s="142" t="s">
        <v>26</v>
      </c>
      <c r="W85" s="143"/>
      <c r="X85" s="142" t="s">
        <v>27</v>
      </c>
      <c r="Y85" s="142" t="s">
        <v>26</v>
      </c>
      <c r="Z85" s="67" t="s">
        <v>27</v>
      </c>
      <c r="AA85" s="168"/>
      <c r="AB85" s="68" t="s">
        <v>24</v>
      </c>
      <c r="AC85" s="69" t="s">
        <v>41</v>
      </c>
      <c r="AD85" s="70"/>
      <c r="AE85" s="69" t="s">
        <v>26</v>
      </c>
      <c r="AF85" s="71"/>
      <c r="AG85" s="69" t="s">
        <v>27</v>
      </c>
      <c r="AH85" s="69" t="s">
        <v>26</v>
      </c>
      <c r="AI85" s="72" t="s">
        <v>27</v>
      </c>
      <c r="AJ85" s="168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238" t="s">
        <v>38</v>
      </c>
      <c r="BD85" s="239"/>
      <c r="BE85" s="239"/>
      <c r="BF85" s="239"/>
      <c r="BG85" s="239"/>
      <c r="BH85" s="239"/>
      <c r="BI85" s="240"/>
      <c r="BJ85" s="7"/>
      <c r="BK85" s="238" t="s">
        <v>38</v>
      </c>
      <c r="BL85" s="239"/>
      <c r="BM85" s="239"/>
      <c r="BN85" s="239"/>
      <c r="BO85" s="239"/>
      <c r="BP85" s="239"/>
      <c r="BQ85" s="240"/>
    </row>
    <row r="86" spans="8:69" ht="15" customHeight="1" x14ac:dyDescent="0.25">
      <c r="H86" s="22"/>
      <c r="I86" s="132"/>
      <c r="J86" s="16"/>
      <c r="K86" s="15"/>
      <c r="L86" s="169"/>
      <c r="M86" s="18"/>
      <c r="N86" s="132" t="s">
        <v>18</v>
      </c>
      <c r="O86" s="16"/>
      <c r="P86" s="15">
        <v>3800</v>
      </c>
      <c r="Q86" s="169"/>
      <c r="R86" s="1"/>
      <c r="S86" s="110"/>
      <c r="T86" s="111"/>
      <c r="U86" s="112"/>
      <c r="V86" s="76"/>
      <c r="W86" s="114"/>
      <c r="X86" s="78"/>
      <c r="Y86" s="134" t="s">
        <v>54</v>
      </c>
      <c r="Z86" s="134" t="s">
        <v>54</v>
      </c>
      <c r="AA86" s="168"/>
      <c r="AB86" s="180">
        <v>42916</v>
      </c>
      <c r="AC86" s="189"/>
      <c r="AD86" s="190"/>
      <c r="AE86" s="183" t="s">
        <v>54</v>
      </c>
      <c r="AF86" s="191"/>
      <c r="AG86" s="185"/>
      <c r="AH86" s="192" t="s">
        <v>54</v>
      </c>
      <c r="AI86" s="192">
        <v>3750</v>
      </c>
      <c r="AJ86" s="168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230" t="str">
        <f ca="1">"For the Month Ended July 31, "&amp;YEAR(TODAY())</f>
        <v>For the Month Ended July 31, 2019</v>
      </c>
      <c r="BD86" s="231"/>
      <c r="BE86" s="231"/>
      <c r="BF86" s="231"/>
      <c r="BG86" s="231"/>
      <c r="BH86" s="231"/>
      <c r="BI86" s="13"/>
      <c r="BJ86" s="7"/>
      <c r="BK86" s="230" t="str">
        <f ca="1">"For the Month Ended July 31, "&amp;YEAR(TODAY())</f>
        <v>For the Month Ended July 31, 2019</v>
      </c>
      <c r="BL86" s="231"/>
      <c r="BM86" s="231"/>
      <c r="BN86" s="231"/>
      <c r="BO86" s="231"/>
      <c r="BP86" s="231"/>
      <c r="BQ86" s="13"/>
    </row>
    <row r="87" spans="8:69" ht="15" customHeight="1" x14ac:dyDescent="0.25">
      <c r="H87" s="14"/>
      <c r="I87" s="131"/>
      <c r="J87" s="15"/>
      <c r="K87" s="16"/>
      <c r="L87" s="169"/>
      <c r="M87" s="18">
        <v>42941</v>
      </c>
      <c r="N87" s="131" t="s">
        <v>10</v>
      </c>
      <c r="O87" s="15">
        <v>145</v>
      </c>
      <c r="P87" s="16"/>
      <c r="Q87" s="169"/>
      <c r="R87" s="1"/>
      <c r="S87" s="116"/>
      <c r="T87" s="117"/>
      <c r="U87" s="118"/>
      <c r="V87" s="84"/>
      <c r="W87" s="119"/>
      <c r="X87" s="86"/>
      <c r="Y87" s="135" t="s">
        <v>54</v>
      </c>
      <c r="Z87" s="135" t="s">
        <v>54</v>
      </c>
      <c r="AA87" s="168"/>
      <c r="AB87" s="180">
        <v>42916</v>
      </c>
      <c r="AC87" s="193"/>
      <c r="AD87" s="194"/>
      <c r="AE87" s="183">
        <v>1200</v>
      </c>
      <c r="AF87" s="191"/>
      <c r="AG87" s="185"/>
      <c r="AH87" s="195" t="s">
        <v>54</v>
      </c>
      <c r="AI87" s="195">
        <v>2550</v>
      </c>
      <c r="AJ87" s="168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19"/>
      <c r="BD87" s="20" t="s">
        <v>28</v>
      </c>
      <c r="BE87" s="9"/>
      <c r="BF87" s="9"/>
      <c r="BG87" s="9"/>
      <c r="BH87" s="9"/>
      <c r="BI87" s="21"/>
      <c r="BJ87" s="7"/>
      <c r="BK87" s="19"/>
      <c r="BL87" s="20" t="s">
        <v>28</v>
      </c>
      <c r="BM87" s="9"/>
      <c r="BN87" s="9"/>
      <c r="BO87" s="9"/>
      <c r="BP87" s="9"/>
      <c r="BQ87" s="21"/>
    </row>
    <row r="88" spans="8:69" ht="15" customHeight="1" x14ac:dyDescent="0.25">
      <c r="H88" s="22"/>
      <c r="I88" s="132"/>
      <c r="J88" s="16"/>
      <c r="K88" s="15"/>
      <c r="L88" s="169"/>
      <c r="M88" s="18"/>
      <c r="N88" s="132" t="s">
        <v>12</v>
      </c>
      <c r="O88" s="16"/>
      <c r="P88" s="15">
        <v>145</v>
      </c>
      <c r="Q88" s="169"/>
      <c r="R88" s="1"/>
      <c r="S88" s="110"/>
      <c r="T88" s="111"/>
      <c r="U88" s="112"/>
      <c r="V88" s="76"/>
      <c r="W88" s="114"/>
      <c r="X88" s="78"/>
      <c r="Y88" s="136" t="s">
        <v>54</v>
      </c>
      <c r="Z88" s="136" t="s">
        <v>54</v>
      </c>
      <c r="AA88" s="168"/>
      <c r="AB88" s="180">
        <v>42916</v>
      </c>
      <c r="AC88" s="189"/>
      <c r="AD88" s="190"/>
      <c r="AE88" s="183">
        <v>220</v>
      </c>
      <c r="AF88" s="191"/>
      <c r="AG88" s="185"/>
      <c r="AH88" s="196" t="s">
        <v>54</v>
      </c>
      <c r="AI88" s="196">
        <v>2330</v>
      </c>
      <c r="AJ88" s="168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23"/>
      <c r="BD88" s="139"/>
      <c r="BE88" s="25"/>
      <c r="BF88" s="9"/>
      <c r="BG88" s="26"/>
      <c r="BH88" s="27"/>
      <c r="BI88" s="64"/>
      <c r="BJ88" s="7"/>
      <c r="BK88" s="23"/>
      <c r="BL88" s="138" t="s">
        <v>64</v>
      </c>
      <c r="BM88" s="29"/>
      <c r="BN88" s="9"/>
      <c r="BO88" s="30"/>
      <c r="BP88" s="27">
        <v>1405</v>
      </c>
      <c r="BQ88" s="31"/>
    </row>
    <row r="89" spans="8:69" ht="15" customHeight="1" x14ac:dyDescent="0.25">
      <c r="H89" s="14"/>
      <c r="I89" s="131"/>
      <c r="J89" s="15"/>
      <c r="K89" s="16"/>
      <c r="L89" s="169"/>
      <c r="M89" s="18">
        <v>42943</v>
      </c>
      <c r="N89" s="131" t="s">
        <v>8</v>
      </c>
      <c r="O89" s="15">
        <v>600</v>
      </c>
      <c r="P89" s="16"/>
      <c r="Q89" s="169"/>
      <c r="R89" s="1"/>
      <c r="S89" s="116"/>
      <c r="T89" s="117"/>
      <c r="U89" s="118"/>
      <c r="V89" s="84"/>
      <c r="W89" s="119"/>
      <c r="X89" s="86"/>
      <c r="Y89" s="135" t="s">
        <v>54</v>
      </c>
      <c r="Z89" s="135" t="s">
        <v>54</v>
      </c>
      <c r="AA89" s="168"/>
      <c r="AB89" s="180">
        <v>42916</v>
      </c>
      <c r="AC89" s="189"/>
      <c r="AD89" s="190"/>
      <c r="AE89" s="183">
        <v>175</v>
      </c>
      <c r="AF89" s="191"/>
      <c r="AG89" s="185"/>
      <c r="AH89" s="196" t="s">
        <v>54</v>
      </c>
      <c r="AI89" s="196">
        <v>2155</v>
      </c>
      <c r="AJ89" s="168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23"/>
      <c r="BD89" s="139"/>
      <c r="BE89" s="25"/>
      <c r="BF89" s="27"/>
      <c r="BG89" s="65"/>
      <c r="BH89" s="9"/>
      <c r="BI89" s="37"/>
      <c r="BJ89" s="7"/>
      <c r="BK89" s="23"/>
      <c r="BL89" s="24" t="s">
        <v>37</v>
      </c>
      <c r="BM89" s="42"/>
      <c r="BN89" s="27">
        <v>2235</v>
      </c>
      <c r="BO89" s="29"/>
      <c r="BP89" s="9"/>
      <c r="BQ89" s="39"/>
    </row>
    <row r="90" spans="8:69" ht="15" customHeight="1" x14ac:dyDescent="0.25">
      <c r="H90" s="22"/>
      <c r="I90" s="132"/>
      <c r="J90" s="16"/>
      <c r="K90" s="15"/>
      <c r="L90" s="169"/>
      <c r="M90" s="18"/>
      <c r="N90" s="132" t="s">
        <v>12</v>
      </c>
      <c r="O90" s="16"/>
      <c r="P90" s="15">
        <v>600</v>
      </c>
      <c r="Q90" s="169"/>
      <c r="R90" s="1"/>
      <c r="S90" s="110"/>
      <c r="T90" s="111"/>
      <c r="U90" s="112"/>
      <c r="V90" s="76"/>
      <c r="W90" s="114"/>
      <c r="X90" s="78"/>
      <c r="Y90" s="136" t="s">
        <v>54</v>
      </c>
      <c r="Z90" s="136" t="s">
        <v>54</v>
      </c>
      <c r="AA90" s="168"/>
      <c r="AB90" s="180">
        <v>42916</v>
      </c>
      <c r="AC90" s="189"/>
      <c r="AD90" s="190"/>
      <c r="AE90" s="183">
        <v>50</v>
      </c>
      <c r="AF90" s="191"/>
      <c r="AG90" s="185"/>
      <c r="AH90" s="196" t="s">
        <v>54</v>
      </c>
      <c r="AI90" s="196">
        <v>2105</v>
      </c>
      <c r="AJ90" s="168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23"/>
      <c r="BD90" s="24"/>
      <c r="BE90" s="25"/>
      <c r="BF90" s="50"/>
      <c r="BG90" s="65"/>
      <c r="BH90" s="9"/>
      <c r="BI90" s="37"/>
      <c r="BJ90" s="7"/>
      <c r="BK90" s="23"/>
      <c r="BL90" s="24" t="s">
        <v>40</v>
      </c>
      <c r="BM90" s="42"/>
      <c r="BN90" s="50">
        <v>700</v>
      </c>
      <c r="BO90" s="29"/>
      <c r="BP90" s="9"/>
      <c r="BQ90" s="39"/>
    </row>
    <row r="91" spans="8:69" ht="15" customHeight="1" x14ac:dyDescent="0.25">
      <c r="H91" s="14"/>
      <c r="I91" s="131"/>
      <c r="J91" s="15"/>
      <c r="K91" s="16"/>
      <c r="L91" s="169"/>
      <c r="M91" s="18">
        <v>42947</v>
      </c>
      <c r="N91" s="131" t="s">
        <v>6</v>
      </c>
      <c r="O91" s="15">
        <v>700</v>
      </c>
      <c r="P91" s="16"/>
      <c r="Q91" s="169"/>
      <c r="R91" s="1"/>
      <c r="S91" s="116"/>
      <c r="T91" s="117"/>
      <c r="U91" s="118"/>
      <c r="V91" s="84"/>
      <c r="W91" s="119"/>
      <c r="X91" s="86"/>
      <c r="Y91" s="135" t="s">
        <v>54</v>
      </c>
      <c r="Z91" s="135" t="s">
        <v>54</v>
      </c>
      <c r="AA91" s="168"/>
      <c r="AB91" s="180">
        <v>42916</v>
      </c>
      <c r="AC91" s="189"/>
      <c r="AD91" s="190"/>
      <c r="AE91" s="183">
        <v>700</v>
      </c>
      <c r="AF91" s="191"/>
      <c r="AG91" s="185"/>
      <c r="AH91" s="196" t="s">
        <v>54</v>
      </c>
      <c r="AI91" s="196">
        <v>1405</v>
      </c>
      <c r="AJ91" s="168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23"/>
      <c r="BD91" s="139"/>
      <c r="BE91" s="25"/>
      <c r="BF91" s="9"/>
      <c r="BG91" s="26"/>
      <c r="BH91" s="50"/>
      <c r="BI91" s="64"/>
      <c r="BJ91" s="7"/>
      <c r="BK91" s="23"/>
      <c r="BL91" s="24" t="s">
        <v>42</v>
      </c>
      <c r="BM91" s="29"/>
      <c r="BN91" s="9"/>
      <c r="BO91" s="30"/>
      <c r="BP91" s="50">
        <v>1535</v>
      </c>
      <c r="BQ91" s="31"/>
    </row>
    <row r="92" spans="8:69" ht="15" customHeight="1" x14ac:dyDescent="0.25">
      <c r="H92" s="22"/>
      <c r="I92" s="132"/>
      <c r="J92" s="16"/>
      <c r="K92" s="15"/>
      <c r="L92" s="169"/>
      <c r="M92" s="18"/>
      <c r="N92" s="132" t="s">
        <v>12</v>
      </c>
      <c r="O92" s="16"/>
      <c r="P92" s="15">
        <v>700</v>
      </c>
      <c r="Q92" s="169"/>
      <c r="R92" s="1"/>
      <c r="S92" s="110"/>
      <c r="T92" s="111"/>
      <c r="U92" s="112"/>
      <c r="V92" s="76"/>
      <c r="W92" s="114"/>
      <c r="X92" s="78"/>
      <c r="Y92" s="136" t="s">
        <v>54</v>
      </c>
      <c r="Z92" s="136" t="s">
        <v>54</v>
      </c>
      <c r="AA92" s="168"/>
      <c r="AB92" s="73">
        <v>42947</v>
      </c>
      <c r="AC92" s="111"/>
      <c r="AD92" s="112"/>
      <c r="AE92" s="76"/>
      <c r="AF92" s="115"/>
      <c r="AG92" s="78">
        <v>4050</v>
      </c>
      <c r="AH92" s="82" t="s">
        <v>54</v>
      </c>
      <c r="AI92" s="82">
        <v>5455</v>
      </c>
      <c r="AJ92" s="168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23"/>
      <c r="BD92" s="139"/>
      <c r="BE92" s="25"/>
      <c r="BF92" s="9"/>
      <c r="BG92" s="26"/>
      <c r="BH92" s="51"/>
      <c r="BI92" s="64"/>
      <c r="BJ92" s="7"/>
      <c r="BK92" s="23"/>
      <c r="BL92" s="138" t="s">
        <v>65</v>
      </c>
      <c r="BM92" s="29"/>
      <c r="BN92" s="9"/>
      <c r="BO92" s="30"/>
      <c r="BP92" s="51">
        <v>2940</v>
      </c>
      <c r="BQ92" s="31"/>
    </row>
    <row r="93" spans="8:69" ht="15" customHeight="1" x14ac:dyDescent="0.25">
      <c r="H93" s="22"/>
      <c r="I93" s="158"/>
      <c r="J93" s="32"/>
      <c r="K93" s="33"/>
      <c r="L93" s="169"/>
      <c r="M93" s="18"/>
      <c r="N93" s="158"/>
      <c r="O93" s="32"/>
      <c r="P93" s="33"/>
      <c r="Q93" s="169"/>
      <c r="R93" s="1"/>
      <c r="S93" s="116"/>
      <c r="T93" s="117"/>
      <c r="U93" s="118"/>
      <c r="V93" s="84"/>
      <c r="W93" s="119"/>
      <c r="X93" s="86"/>
      <c r="Y93" s="135" t="s">
        <v>54</v>
      </c>
      <c r="Z93" s="135" t="s">
        <v>54</v>
      </c>
      <c r="AA93" s="168"/>
      <c r="AB93" s="83">
        <v>42947</v>
      </c>
      <c r="AC93" s="117"/>
      <c r="AD93" s="118"/>
      <c r="AE93" s="84">
        <v>1200</v>
      </c>
      <c r="AF93" s="122"/>
      <c r="AG93" s="86"/>
      <c r="AH93" s="123" t="s">
        <v>54</v>
      </c>
      <c r="AI93" s="123">
        <v>4255</v>
      </c>
      <c r="AJ93" s="168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52"/>
      <c r="BD93" s="53" t="s">
        <v>28</v>
      </c>
      <c r="BE93" s="54"/>
      <c r="BF93" s="54"/>
      <c r="BG93" s="54"/>
      <c r="BH93" s="54"/>
      <c r="BI93" s="55"/>
      <c r="BJ93" s="7"/>
      <c r="BK93" s="52"/>
      <c r="BL93" s="53" t="s">
        <v>28</v>
      </c>
      <c r="BM93" s="54"/>
      <c r="BN93" s="54"/>
      <c r="BO93" s="54"/>
      <c r="BP93" s="54"/>
      <c r="BQ93" s="55"/>
    </row>
    <row r="94" spans="8:69" ht="15" customHeight="1" x14ac:dyDescent="0.25">
      <c r="H94" s="14"/>
      <c r="I94" s="131"/>
      <c r="J94" s="15"/>
      <c r="K94" s="16"/>
      <c r="L94" s="164"/>
      <c r="M94" s="18">
        <v>42947</v>
      </c>
      <c r="N94" s="131" t="s">
        <v>7</v>
      </c>
      <c r="O94" s="15">
        <v>4050</v>
      </c>
      <c r="P94" s="16"/>
      <c r="Q94" s="164"/>
      <c r="R94" s="1"/>
      <c r="S94" s="110"/>
      <c r="T94" s="111"/>
      <c r="U94" s="112"/>
      <c r="V94" s="76"/>
      <c r="W94" s="114"/>
      <c r="X94" s="78"/>
      <c r="Y94" s="136" t="s">
        <v>54</v>
      </c>
      <c r="Z94" s="136" t="s">
        <v>54</v>
      </c>
      <c r="AA94" s="168"/>
      <c r="AB94" s="73">
        <v>42947</v>
      </c>
      <c r="AC94" s="111"/>
      <c r="AD94" s="112"/>
      <c r="AE94" s="76">
        <v>450</v>
      </c>
      <c r="AF94" s="115"/>
      <c r="AG94" s="78"/>
      <c r="AH94" s="82" t="s">
        <v>54</v>
      </c>
      <c r="AI94" s="82">
        <v>3805</v>
      </c>
      <c r="AJ94" s="168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56"/>
      <c r="BD94" s="92"/>
      <c r="BE94" s="93"/>
      <c r="BF94" s="56"/>
      <c r="BG94" s="93"/>
      <c r="BH94" s="94"/>
      <c r="BI94" s="93"/>
      <c r="BJ94" s="7"/>
      <c r="BK94" s="7"/>
      <c r="BL94" s="7"/>
      <c r="BM94" s="7"/>
      <c r="BN94" s="1"/>
      <c r="BO94" s="1"/>
      <c r="BP94" s="1"/>
      <c r="BQ94" s="1"/>
    </row>
    <row r="95" spans="8:69" ht="15" customHeight="1" x14ac:dyDescent="0.25">
      <c r="H95" s="22"/>
      <c r="I95" s="131"/>
      <c r="J95" s="15"/>
      <c r="K95" s="16"/>
      <c r="L95" s="164"/>
      <c r="M95" s="18" t="s">
        <v>53</v>
      </c>
      <c r="N95" s="131" t="s">
        <v>16</v>
      </c>
      <c r="O95" s="15"/>
      <c r="P95" s="16">
        <v>4050</v>
      </c>
      <c r="Q95" s="164"/>
      <c r="R95" s="1"/>
      <c r="S95" s="116"/>
      <c r="T95" s="117"/>
      <c r="U95" s="118"/>
      <c r="V95" s="84"/>
      <c r="W95" s="119"/>
      <c r="X95" s="86"/>
      <c r="Y95" s="135" t="s">
        <v>54</v>
      </c>
      <c r="Z95" s="135" t="s">
        <v>54</v>
      </c>
      <c r="AA95" s="168"/>
      <c r="AB95" s="83">
        <v>42947</v>
      </c>
      <c r="AC95" s="117"/>
      <c r="AD95" s="118"/>
      <c r="AE95" s="84">
        <v>145</v>
      </c>
      <c r="AF95" s="122"/>
      <c r="AG95" s="86"/>
      <c r="AH95" s="123" t="s">
        <v>54</v>
      </c>
      <c r="AI95" s="123">
        <v>3660</v>
      </c>
      <c r="AJ95" s="168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56"/>
      <c r="BD95" s="57"/>
      <c r="BE95" s="56"/>
      <c r="BF95" s="56"/>
      <c r="BG95" s="56"/>
      <c r="BH95" s="56"/>
      <c r="BI95" s="56"/>
      <c r="BJ95" s="7"/>
      <c r="BK95" s="7"/>
      <c r="BL95" s="7"/>
      <c r="BM95" s="7"/>
      <c r="BN95" s="1"/>
      <c r="BO95" s="1"/>
      <c r="BP95" s="1"/>
      <c r="BQ95" s="1"/>
    </row>
    <row r="96" spans="8:69" ht="15" customHeight="1" x14ac:dyDescent="0.25">
      <c r="H96" s="22"/>
      <c r="I96" s="131"/>
      <c r="J96" s="15"/>
      <c r="K96" s="16"/>
      <c r="L96" s="164"/>
      <c r="M96" s="18" t="s">
        <v>53</v>
      </c>
      <c r="N96" s="131" t="s">
        <v>5</v>
      </c>
      <c r="O96" s="15">
        <v>1200</v>
      </c>
      <c r="P96" s="16"/>
      <c r="Q96" s="164"/>
      <c r="R96" s="1"/>
      <c r="S96" s="110"/>
      <c r="T96" s="111"/>
      <c r="U96" s="112"/>
      <c r="V96" s="76"/>
      <c r="W96" s="114"/>
      <c r="X96" s="78"/>
      <c r="Y96" s="136" t="s">
        <v>54</v>
      </c>
      <c r="Z96" s="136" t="s">
        <v>54</v>
      </c>
      <c r="AA96" s="168"/>
      <c r="AB96" s="73">
        <v>42947</v>
      </c>
      <c r="AC96" s="111"/>
      <c r="AD96" s="112"/>
      <c r="AE96" s="76">
        <v>20</v>
      </c>
      <c r="AF96" s="115"/>
      <c r="AG96" s="78"/>
      <c r="AH96" s="82" t="s">
        <v>54</v>
      </c>
      <c r="AI96" s="82">
        <v>3640</v>
      </c>
      <c r="AJ96" s="168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"/>
      <c r="BO96" s="1"/>
      <c r="BP96" s="1"/>
      <c r="BQ96" s="1"/>
    </row>
    <row r="97" spans="8:69" ht="15" customHeight="1" x14ac:dyDescent="0.25">
      <c r="H97" s="40"/>
      <c r="I97" s="131"/>
      <c r="J97" s="15"/>
      <c r="K97" s="16"/>
      <c r="L97" s="164"/>
      <c r="M97" s="18" t="s">
        <v>53</v>
      </c>
      <c r="N97" s="131" t="s">
        <v>19</v>
      </c>
      <c r="O97" s="15"/>
      <c r="P97" s="16">
        <v>1200</v>
      </c>
      <c r="Q97" s="164"/>
      <c r="R97" s="1"/>
      <c r="S97" s="116"/>
      <c r="T97" s="117"/>
      <c r="U97" s="118"/>
      <c r="V97" s="84"/>
      <c r="W97" s="119"/>
      <c r="X97" s="86"/>
      <c r="Y97" s="135" t="s">
        <v>54</v>
      </c>
      <c r="Z97" s="135" t="s">
        <v>54</v>
      </c>
      <c r="AA97" s="168"/>
      <c r="AB97" s="83">
        <v>42947</v>
      </c>
      <c r="AC97" s="117"/>
      <c r="AD97" s="118"/>
      <c r="AE97" s="84">
        <v>700</v>
      </c>
      <c r="AF97" s="122"/>
      <c r="AG97" s="86"/>
      <c r="AH97" s="123" t="s">
        <v>54</v>
      </c>
      <c r="AI97" s="123">
        <v>2940</v>
      </c>
      <c r="AJ97" s="168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222" t="s">
        <v>55</v>
      </c>
      <c r="BD97" s="223"/>
      <c r="BE97" s="223"/>
      <c r="BF97" s="223"/>
      <c r="BG97" s="223"/>
      <c r="BH97" s="223"/>
      <c r="BI97" s="224"/>
      <c r="BJ97" s="7"/>
      <c r="BK97" s="222" t="s">
        <v>55</v>
      </c>
      <c r="BL97" s="223"/>
      <c r="BM97" s="223"/>
      <c r="BN97" s="223"/>
      <c r="BO97" s="223"/>
      <c r="BP97" s="223"/>
      <c r="BQ97" s="224"/>
    </row>
    <row r="98" spans="8:69" ht="15" customHeight="1" x14ac:dyDescent="0.25">
      <c r="H98" s="22"/>
      <c r="I98" s="131"/>
      <c r="J98" s="15"/>
      <c r="K98" s="16"/>
      <c r="L98" s="164"/>
      <c r="M98" s="18" t="s">
        <v>53</v>
      </c>
      <c r="N98" s="131" t="s">
        <v>5</v>
      </c>
      <c r="O98" s="15">
        <v>450</v>
      </c>
      <c r="P98" s="16"/>
      <c r="Q98" s="164"/>
      <c r="R98" s="1"/>
      <c r="S98" s="110"/>
      <c r="T98" s="111"/>
      <c r="U98" s="112"/>
      <c r="V98" s="76"/>
      <c r="W98" s="114"/>
      <c r="X98" s="78"/>
      <c r="Y98" s="136" t="s">
        <v>54</v>
      </c>
      <c r="Z98" s="136" t="s">
        <v>54</v>
      </c>
      <c r="AA98" s="168"/>
      <c r="AB98" s="73" t="s">
        <v>54</v>
      </c>
      <c r="AC98" s="111"/>
      <c r="AD98" s="112"/>
      <c r="AE98" s="76" t="s">
        <v>54</v>
      </c>
      <c r="AF98" s="115"/>
      <c r="AG98" s="78" t="s">
        <v>54</v>
      </c>
      <c r="AH98" s="82" t="s">
        <v>54</v>
      </c>
      <c r="AI98" s="82" t="s">
        <v>54</v>
      </c>
      <c r="AJ98" s="168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235" t="s">
        <v>43</v>
      </c>
      <c r="BD98" s="236"/>
      <c r="BE98" s="236"/>
      <c r="BF98" s="236"/>
      <c r="BG98" s="236"/>
      <c r="BH98" s="236"/>
      <c r="BI98" s="237"/>
      <c r="BJ98" s="7"/>
      <c r="BK98" s="235" t="s">
        <v>43</v>
      </c>
      <c r="BL98" s="236"/>
      <c r="BM98" s="236"/>
      <c r="BN98" s="236"/>
      <c r="BO98" s="236"/>
      <c r="BP98" s="236"/>
      <c r="BQ98" s="237"/>
    </row>
    <row r="99" spans="8:69" ht="15" customHeight="1" x14ac:dyDescent="0.25">
      <c r="H99" s="40"/>
      <c r="I99" s="131"/>
      <c r="J99" s="15"/>
      <c r="K99" s="16"/>
      <c r="L99" s="164"/>
      <c r="M99" s="18" t="s">
        <v>53</v>
      </c>
      <c r="N99" s="131" t="s">
        <v>20</v>
      </c>
      <c r="O99" s="15"/>
      <c r="P99" s="16">
        <v>450</v>
      </c>
      <c r="Q99" s="164"/>
      <c r="R99" s="1"/>
      <c r="S99" s="116"/>
      <c r="T99" s="117"/>
      <c r="U99" s="118"/>
      <c r="V99" s="84"/>
      <c r="W99" s="119"/>
      <c r="X99" s="86"/>
      <c r="Y99" s="135" t="s">
        <v>54</v>
      </c>
      <c r="Z99" s="135" t="s">
        <v>54</v>
      </c>
      <c r="AA99" s="168"/>
      <c r="AB99" s="83" t="s">
        <v>54</v>
      </c>
      <c r="AC99" s="117"/>
      <c r="AD99" s="118"/>
      <c r="AE99" s="84" t="s">
        <v>54</v>
      </c>
      <c r="AF99" s="122"/>
      <c r="AG99" s="86" t="s">
        <v>54</v>
      </c>
      <c r="AH99" s="123" t="s">
        <v>54</v>
      </c>
      <c r="AI99" s="123" t="s">
        <v>54</v>
      </c>
      <c r="AJ99" s="168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243" t="str">
        <f ca="1">"July 31, "&amp;YEAR(TODAY())</f>
        <v>July 31, 2019</v>
      </c>
      <c r="BD99" s="244"/>
      <c r="BE99" s="244"/>
      <c r="BF99" s="244"/>
      <c r="BG99" s="244"/>
      <c r="BH99" s="244"/>
      <c r="BI99" s="245"/>
      <c r="BJ99" s="7"/>
      <c r="BK99" s="243" t="str">
        <f ca="1">"July 31, "&amp;YEAR(TODAY())</f>
        <v>July 31, 2019</v>
      </c>
      <c r="BL99" s="244"/>
      <c r="BM99" s="244"/>
      <c r="BN99" s="244"/>
      <c r="BO99" s="244"/>
      <c r="BP99" s="244"/>
      <c r="BQ99" s="245"/>
    </row>
    <row r="100" spans="8:69" ht="15" customHeight="1" x14ac:dyDescent="0.25">
      <c r="H100" s="22"/>
      <c r="I100" s="131"/>
      <c r="J100" s="15"/>
      <c r="K100" s="16"/>
      <c r="L100" s="164"/>
      <c r="M100" s="18" t="s">
        <v>53</v>
      </c>
      <c r="N100" s="131" t="s">
        <v>5</v>
      </c>
      <c r="O100" s="15">
        <v>145</v>
      </c>
      <c r="P100" s="16"/>
      <c r="Q100" s="164"/>
      <c r="R100" s="1"/>
      <c r="S100" s="149"/>
      <c r="T100" s="149"/>
      <c r="U100" s="149"/>
      <c r="V100" s="149"/>
      <c r="W100" s="149"/>
      <c r="X100" s="149"/>
      <c r="Y100" s="149"/>
      <c r="Z100" s="149"/>
      <c r="AA100" s="1"/>
      <c r="AB100" s="155"/>
      <c r="AC100" s="155"/>
      <c r="AD100" s="155"/>
      <c r="AE100" s="155"/>
      <c r="AF100" s="155"/>
      <c r="AG100" s="155"/>
      <c r="AH100" s="155"/>
      <c r="AI100" s="155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9"/>
      <c r="BD100" s="20" t="s">
        <v>28</v>
      </c>
      <c r="BE100" s="9"/>
      <c r="BF100" s="9"/>
      <c r="BG100" s="9"/>
      <c r="BH100" s="9"/>
      <c r="BI100" s="97"/>
      <c r="BJ100" s="7"/>
      <c r="BK100" s="19"/>
      <c r="BL100" s="20" t="s">
        <v>28</v>
      </c>
      <c r="BM100" s="9"/>
      <c r="BN100" s="9"/>
      <c r="BO100" s="9"/>
      <c r="BP100" s="9"/>
      <c r="BQ100" s="21"/>
    </row>
    <row r="101" spans="8:69" ht="15" customHeight="1" x14ac:dyDescent="0.25">
      <c r="H101" s="40"/>
      <c r="I101" s="131"/>
      <c r="J101" s="15"/>
      <c r="K101" s="16"/>
      <c r="L101" s="164"/>
      <c r="M101" s="18" t="s">
        <v>53</v>
      </c>
      <c r="N101" s="131" t="s">
        <v>21</v>
      </c>
      <c r="O101" s="15"/>
      <c r="P101" s="16">
        <v>145</v>
      </c>
      <c r="Q101" s="164"/>
      <c r="R101" s="1"/>
      <c r="S101" s="161"/>
      <c r="T101" s="161"/>
      <c r="U101" s="161"/>
      <c r="V101" s="161"/>
      <c r="W101" s="161"/>
      <c r="X101" s="161"/>
      <c r="Y101" s="161"/>
      <c r="Z101" s="161"/>
      <c r="AA101" s="1"/>
      <c r="AB101" s="155"/>
      <c r="AC101" s="155"/>
      <c r="AD101" s="155"/>
      <c r="AE101" s="155"/>
      <c r="AF101" s="155"/>
      <c r="AG101" s="155"/>
      <c r="AH101" s="155"/>
      <c r="AI101" s="155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23"/>
      <c r="BD101" s="98" t="s">
        <v>44</v>
      </c>
      <c r="BE101" s="65"/>
      <c r="BF101" s="9"/>
      <c r="BG101" s="36"/>
      <c r="BH101" s="100"/>
      <c r="BI101" s="37"/>
      <c r="BJ101" s="7"/>
      <c r="BK101" s="23"/>
      <c r="BL101" s="99" t="s">
        <v>44</v>
      </c>
      <c r="BM101" s="29"/>
      <c r="BN101" s="9"/>
      <c r="BO101" s="38"/>
      <c r="BP101" s="9"/>
      <c r="BQ101" s="39"/>
    </row>
    <row r="102" spans="8:69" ht="15" customHeight="1" x14ac:dyDescent="0.25">
      <c r="H102" s="22"/>
      <c r="I102" s="131"/>
      <c r="J102" s="15"/>
      <c r="K102" s="16"/>
      <c r="L102" s="164"/>
      <c r="M102" s="18" t="s">
        <v>53</v>
      </c>
      <c r="N102" s="131" t="s">
        <v>5</v>
      </c>
      <c r="O102" s="15">
        <v>20</v>
      </c>
      <c r="P102" s="16"/>
      <c r="Q102" s="164"/>
      <c r="R102" s="1"/>
      <c r="S102" s="150"/>
      <c r="T102" s="150"/>
      <c r="U102" s="150"/>
      <c r="V102" s="150"/>
      <c r="W102" s="150"/>
      <c r="X102" s="150"/>
      <c r="Y102" s="150"/>
      <c r="Z102" s="150"/>
      <c r="AA102" s="1"/>
      <c r="AB102" s="155"/>
      <c r="AC102" s="155"/>
      <c r="AD102" s="155"/>
      <c r="AE102" s="155"/>
      <c r="AF102" s="155"/>
      <c r="AG102" s="155"/>
      <c r="AH102" s="155"/>
      <c r="AI102" s="155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23"/>
      <c r="BD102" s="139"/>
      <c r="BE102" s="65"/>
      <c r="BF102" s="27"/>
      <c r="BG102" s="36"/>
      <c r="BH102" s="9"/>
      <c r="BI102" s="37"/>
      <c r="BJ102" s="7"/>
      <c r="BK102" s="23"/>
      <c r="BL102" s="102" t="s">
        <v>1</v>
      </c>
      <c r="BM102" s="29"/>
      <c r="BN102" s="27">
        <v>7770</v>
      </c>
      <c r="BO102" s="38"/>
      <c r="BP102" s="9"/>
      <c r="BQ102" s="39"/>
    </row>
    <row r="103" spans="8:69" ht="15" customHeight="1" x14ac:dyDescent="0.25">
      <c r="H103" s="40"/>
      <c r="I103" s="131"/>
      <c r="J103" s="15"/>
      <c r="K103" s="16"/>
      <c r="L103" s="165"/>
      <c r="M103" s="18"/>
      <c r="N103" s="131" t="s">
        <v>22</v>
      </c>
      <c r="O103" s="15"/>
      <c r="P103" s="16">
        <v>20</v>
      </c>
      <c r="Q103" s="165"/>
      <c r="R103" s="1"/>
      <c r="S103" s="220" t="s">
        <v>6</v>
      </c>
      <c r="T103" s="221"/>
      <c r="U103" s="221"/>
      <c r="V103" s="221"/>
      <c r="W103" s="221"/>
      <c r="X103" s="221"/>
      <c r="Y103" s="221"/>
      <c r="Z103" s="221"/>
      <c r="AA103" s="168"/>
      <c r="AB103" s="220" t="s">
        <v>6</v>
      </c>
      <c r="AC103" s="221"/>
      <c r="AD103" s="221"/>
      <c r="AE103" s="221"/>
      <c r="AF103" s="221"/>
      <c r="AG103" s="221"/>
      <c r="AH103" s="221"/>
      <c r="AI103" s="221"/>
      <c r="AJ103" s="168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23"/>
      <c r="BD103" s="139"/>
      <c r="BE103" s="65"/>
      <c r="BF103" s="50"/>
      <c r="BG103" s="36"/>
      <c r="BH103" s="103"/>
      <c r="BI103" s="37"/>
      <c r="BJ103" s="7"/>
      <c r="BK103" s="23"/>
      <c r="BL103" s="102" t="s">
        <v>45</v>
      </c>
      <c r="BM103" s="29"/>
      <c r="BN103" s="50">
        <v>5400</v>
      </c>
      <c r="BO103" s="38"/>
      <c r="BP103" s="103"/>
      <c r="BQ103" s="39"/>
    </row>
    <row r="104" spans="8:69" ht="15" customHeight="1" x14ac:dyDescent="0.25">
      <c r="H104" s="22"/>
      <c r="I104" s="131"/>
      <c r="J104" s="15"/>
      <c r="K104" s="16"/>
      <c r="L104" s="166"/>
      <c r="M104" s="18"/>
      <c r="N104" s="131" t="s">
        <v>5</v>
      </c>
      <c r="O104" s="15">
        <v>700</v>
      </c>
      <c r="P104" s="16"/>
      <c r="Q104" s="166"/>
      <c r="R104" s="1"/>
      <c r="S104" s="66" t="s">
        <v>24</v>
      </c>
      <c r="T104" s="142" t="s">
        <v>41</v>
      </c>
      <c r="U104" s="143"/>
      <c r="V104" s="142" t="s">
        <v>26</v>
      </c>
      <c r="W104" s="143"/>
      <c r="X104" s="142" t="s">
        <v>27</v>
      </c>
      <c r="Y104" s="142" t="s">
        <v>26</v>
      </c>
      <c r="Z104" s="67" t="s">
        <v>27</v>
      </c>
      <c r="AA104" s="168"/>
      <c r="AB104" s="68" t="s">
        <v>24</v>
      </c>
      <c r="AC104" s="69" t="s">
        <v>41</v>
      </c>
      <c r="AD104" s="70"/>
      <c r="AE104" s="69" t="s">
        <v>26</v>
      </c>
      <c r="AF104" s="71"/>
      <c r="AG104" s="69" t="s">
        <v>27</v>
      </c>
      <c r="AH104" s="69" t="s">
        <v>26</v>
      </c>
      <c r="AI104" s="72" t="s">
        <v>27</v>
      </c>
      <c r="AJ104" s="168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23"/>
      <c r="BD104" s="139"/>
      <c r="BE104" s="65"/>
      <c r="BF104" s="103"/>
      <c r="BG104" s="36"/>
      <c r="BH104" s="51"/>
      <c r="BI104" s="37"/>
      <c r="BJ104" s="7"/>
      <c r="BK104" s="23"/>
      <c r="BL104" s="102" t="s">
        <v>46</v>
      </c>
      <c r="BM104" s="29"/>
      <c r="BN104" s="103"/>
      <c r="BO104" s="38"/>
      <c r="BP104" s="51">
        <v>13170</v>
      </c>
      <c r="BQ104" s="39"/>
    </row>
    <row r="105" spans="8:69" ht="15" customHeight="1" x14ac:dyDescent="0.25">
      <c r="H105" s="40"/>
      <c r="I105" s="131"/>
      <c r="J105" s="15"/>
      <c r="K105" s="16"/>
      <c r="L105" s="167"/>
      <c r="M105" s="18" t="s">
        <v>53</v>
      </c>
      <c r="N105" s="131" t="s">
        <v>17</v>
      </c>
      <c r="O105" s="15"/>
      <c r="P105" s="16">
        <v>700</v>
      </c>
      <c r="Q105" s="167"/>
      <c r="R105" s="1"/>
      <c r="S105" s="73"/>
      <c r="T105" s="74"/>
      <c r="U105" s="75"/>
      <c r="V105" s="76"/>
      <c r="W105" s="79"/>
      <c r="X105" s="78"/>
      <c r="Y105" s="134" t="s">
        <v>54</v>
      </c>
      <c r="Z105" s="134" t="s">
        <v>54</v>
      </c>
      <c r="AA105" s="168"/>
      <c r="AB105" s="73">
        <v>42916</v>
      </c>
      <c r="AC105" s="74"/>
      <c r="AD105" s="75"/>
      <c r="AE105" s="76">
        <v>700</v>
      </c>
      <c r="AF105" s="125"/>
      <c r="AG105" s="78" t="s">
        <v>54</v>
      </c>
      <c r="AH105" s="80">
        <v>700</v>
      </c>
      <c r="AI105" s="80" t="s">
        <v>54</v>
      </c>
      <c r="AJ105" s="168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23"/>
      <c r="BD105" s="104"/>
      <c r="BE105" s="36"/>
      <c r="BF105" s="9"/>
      <c r="BG105" s="36"/>
      <c r="BH105" s="105"/>
      <c r="BI105" s="37"/>
      <c r="BJ105" s="7"/>
      <c r="BK105" s="23"/>
      <c r="BL105" s="104"/>
      <c r="BM105" s="38"/>
      <c r="BN105" s="9"/>
      <c r="BO105" s="38"/>
      <c r="BP105" s="105"/>
      <c r="BQ105" s="39"/>
    </row>
    <row r="106" spans="8:69" ht="15" customHeight="1" x14ac:dyDescent="0.25">
      <c r="H106" s="22"/>
      <c r="I106" s="131"/>
      <c r="J106" s="15"/>
      <c r="K106" s="16"/>
      <c r="L106" s="167"/>
      <c r="M106" s="18"/>
      <c r="N106" s="131"/>
      <c r="O106" s="15"/>
      <c r="P106" s="16"/>
      <c r="Q106" s="167"/>
      <c r="R106" s="1"/>
      <c r="S106" s="83"/>
      <c r="T106" s="144"/>
      <c r="U106" s="145"/>
      <c r="V106" s="84"/>
      <c r="W106" s="126"/>
      <c r="X106" s="86"/>
      <c r="Y106" s="135" t="s">
        <v>54</v>
      </c>
      <c r="Z106" s="135" t="s">
        <v>54</v>
      </c>
      <c r="AA106" s="168"/>
      <c r="AB106" s="83">
        <v>42916</v>
      </c>
      <c r="AC106" s="144"/>
      <c r="AD106" s="145"/>
      <c r="AE106" s="84"/>
      <c r="AF106" s="126"/>
      <c r="AG106" s="86">
        <v>700</v>
      </c>
      <c r="AH106" s="88">
        <v>0</v>
      </c>
      <c r="AI106" s="88" t="s">
        <v>54</v>
      </c>
      <c r="AJ106" s="168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23"/>
      <c r="BD106" s="106" t="s">
        <v>47</v>
      </c>
      <c r="BE106" s="65"/>
      <c r="BF106" s="9"/>
      <c r="BG106" s="36"/>
      <c r="BH106" s="9"/>
      <c r="BI106" s="37"/>
      <c r="BJ106" s="7"/>
      <c r="BK106" s="23"/>
      <c r="BL106" s="107" t="s">
        <v>47</v>
      </c>
      <c r="BM106" s="29"/>
      <c r="BN106" s="9"/>
      <c r="BO106" s="38"/>
      <c r="BP106" s="9"/>
      <c r="BQ106" s="39"/>
    </row>
    <row r="107" spans="8:69" ht="15" customHeight="1" x14ac:dyDescent="0.25">
      <c r="R107" s="1"/>
      <c r="S107" s="73"/>
      <c r="T107" s="74"/>
      <c r="U107" s="75"/>
      <c r="V107" s="76"/>
      <c r="W107" s="77"/>
      <c r="X107" s="78"/>
      <c r="Y107" s="90" t="s">
        <v>54</v>
      </c>
      <c r="Z107" s="90" t="s">
        <v>54</v>
      </c>
      <c r="AA107" s="168"/>
      <c r="AB107" s="180">
        <v>42947</v>
      </c>
      <c r="AC107" s="181"/>
      <c r="AD107" s="182"/>
      <c r="AE107" s="183">
        <v>700</v>
      </c>
      <c r="AF107" s="184"/>
      <c r="AG107" s="185"/>
      <c r="AH107" s="186">
        <v>700</v>
      </c>
      <c r="AI107" s="186" t="s">
        <v>54</v>
      </c>
      <c r="AJ107" s="168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23"/>
      <c r="BD107" s="139"/>
      <c r="BE107" s="36"/>
      <c r="BF107" s="27"/>
      <c r="BG107" s="36"/>
      <c r="BH107" s="108"/>
      <c r="BI107" s="37"/>
      <c r="BJ107" s="7"/>
      <c r="BK107" s="23"/>
      <c r="BL107" s="24" t="s">
        <v>48</v>
      </c>
      <c r="BM107" s="38"/>
      <c r="BN107" s="27">
        <v>230</v>
      </c>
      <c r="BO107" s="38"/>
      <c r="BP107" s="108"/>
      <c r="BQ107" s="39"/>
    </row>
    <row r="108" spans="8:69" ht="15" customHeight="1" x14ac:dyDescent="0.25">
      <c r="R108" s="58"/>
      <c r="S108" s="83"/>
      <c r="T108" s="95"/>
      <c r="U108" s="96"/>
      <c r="V108" s="84"/>
      <c r="W108" s="85"/>
      <c r="X108" s="86"/>
      <c r="Y108" s="88" t="s">
        <v>54</v>
      </c>
      <c r="Z108" s="88" t="s">
        <v>54</v>
      </c>
      <c r="AA108" s="168"/>
      <c r="AB108" s="83">
        <v>42947</v>
      </c>
      <c r="AC108" s="95"/>
      <c r="AD108" s="96"/>
      <c r="AE108" s="84"/>
      <c r="AF108" s="85"/>
      <c r="AG108" s="86">
        <v>700</v>
      </c>
      <c r="AH108" s="89">
        <v>0</v>
      </c>
      <c r="AI108" s="89" t="s">
        <v>54</v>
      </c>
      <c r="AJ108" s="168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23"/>
      <c r="BD108" s="104"/>
      <c r="BE108" s="36"/>
      <c r="BF108" s="9"/>
      <c r="BG108" s="36"/>
      <c r="BH108" s="105"/>
      <c r="BI108" s="37"/>
      <c r="BJ108" s="7"/>
      <c r="BK108" s="23"/>
      <c r="BL108" s="104"/>
      <c r="BM108" s="38"/>
      <c r="BN108" s="9"/>
      <c r="BO108" s="38"/>
      <c r="BP108" s="105"/>
      <c r="BQ108" s="39"/>
    </row>
    <row r="109" spans="8:69" ht="15" customHeight="1" x14ac:dyDescent="0.25">
      <c r="R109" s="58"/>
      <c r="S109" s="73"/>
      <c r="T109" s="74"/>
      <c r="U109" s="75"/>
      <c r="V109" s="76"/>
      <c r="W109" s="79"/>
      <c r="X109" s="78"/>
      <c r="Y109" s="90" t="s">
        <v>54</v>
      </c>
      <c r="Z109" s="90" t="s">
        <v>54</v>
      </c>
      <c r="AA109" s="168"/>
      <c r="AB109" s="73" t="s">
        <v>54</v>
      </c>
      <c r="AC109" s="74"/>
      <c r="AD109" s="75"/>
      <c r="AE109" s="76" t="s">
        <v>54</v>
      </c>
      <c r="AF109" s="125"/>
      <c r="AG109" s="78" t="s">
        <v>54</v>
      </c>
      <c r="AH109" s="81" t="s">
        <v>54</v>
      </c>
      <c r="AI109" s="82" t="s">
        <v>54</v>
      </c>
      <c r="AJ109" s="168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23"/>
      <c r="BD109" s="98" t="s">
        <v>49</v>
      </c>
      <c r="BE109" s="36"/>
      <c r="BF109" s="9"/>
      <c r="BG109" s="36"/>
      <c r="BH109" s="105"/>
      <c r="BI109" s="37"/>
      <c r="BJ109" s="7"/>
      <c r="BK109" s="23"/>
      <c r="BL109" s="99" t="s">
        <v>49</v>
      </c>
      <c r="BM109" s="38"/>
      <c r="BN109" s="9"/>
      <c r="BO109" s="38"/>
      <c r="BP109" s="105"/>
      <c r="BQ109" s="39"/>
    </row>
    <row r="110" spans="8:69" ht="15" customHeight="1" x14ac:dyDescent="0.25">
      <c r="R110" s="58"/>
      <c r="S110" s="83"/>
      <c r="T110" s="144"/>
      <c r="U110" s="145"/>
      <c r="V110" s="84"/>
      <c r="W110" s="87"/>
      <c r="X110" s="86"/>
      <c r="Y110" s="88" t="s">
        <v>54</v>
      </c>
      <c r="Z110" s="88" t="s">
        <v>54</v>
      </c>
      <c r="AA110" s="168"/>
      <c r="AB110" s="83" t="s">
        <v>54</v>
      </c>
      <c r="AC110" s="144"/>
      <c r="AD110" s="145"/>
      <c r="AE110" s="84" t="s">
        <v>54</v>
      </c>
      <c r="AF110" s="126"/>
      <c r="AG110" s="86" t="s">
        <v>54</v>
      </c>
      <c r="AH110" s="89" t="s">
        <v>54</v>
      </c>
      <c r="AI110" s="89" t="s">
        <v>54</v>
      </c>
      <c r="AJ110" s="168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23"/>
      <c r="BD110" s="139"/>
      <c r="BE110" s="65"/>
      <c r="BF110" s="27"/>
      <c r="BG110" s="36"/>
      <c r="BH110" s="9"/>
      <c r="BI110" s="37"/>
      <c r="BJ110" s="7"/>
      <c r="BK110" s="23"/>
      <c r="BL110" s="109" t="s">
        <v>50</v>
      </c>
      <c r="BM110" s="29"/>
      <c r="BN110" s="27">
        <v>10000</v>
      </c>
      <c r="BO110" s="38"/>
      <c r="BP110" s="9"/>
      <c r="BQ110" s="39"/>
    </row>
    <row r="111" spans="8:69" ht="15" customHeight="1" x14ac:dyDescent="0.25">
      <c r="R111" s="58"/>
      <c r="S111" s="149"/>
      <c r="T111" s="149"/>
      <c r="U111" s="149"/>
      <c r="V111" s="149"/>
      <c r="W111" s="149"/>
      <c r="X111" s="149"/>
      <c r="Y111" s="149"/>
      <c r="Z111" s="149"/>
      <c r="AA111" s="1"/>
      <c r="AB111" s="155"/>
      <c r="AC111" s="155"/>
      <c r="AD111" s="155"/>
      <c r="AE111" s="155"/>
      <c r="AF111" s="155"/>
      <c r="AG111" s="155"/>
      <c r="AH111" s="155"/>
      <c r="AI111" s="155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23"/>
      <c r="BD111" s="139"/>
      <c r="BE111" s="36"/>
      <c r="BF111" s="50"/>
      <c r="BG111" s="36"/>
      <c r="BH111" s="105"/>
      <c r="BI111" s="37"/>
      <c r="BJ111" s="7"/>
      <c r="BK111" s="23"/>
      <c r="BL111" s="24" t="s">
        <v>51</v>
      </c>
      <c r="BM111" s="38"/>
      <c r="BN111" s="50">
        <v>2940</v>
      </c>
      <c r="BO111" s="38"/>
      <c r="BP111" s="105"/>
      <c r="BQ111" s="39"/>
    </row>
    <row r="112" spans="8:69" ht="15" customHeight="1" x14ac:dyDescent="0.25">
      <c r="R112" s="58"/>
      <c r="S112" s="161"/>
      <c r="T112" s="161"/>
      <c r="U112" s="161"/>
      <c r="V112" s="161"/>
      <c r="W112" s="161"/>
      <c r="X112" s="161"/>
      <c r="Y112" s="161"/>
      <c r="Z112" s="161"/>
      <c r="AA112" s="1"/>
      <c r="AB112" s="155"/>
      <c r="AC112" s="155"/>
      <c r="AD112" s="155"/>
      <c r="AE112" s="155"/>
      <c r="AF112" s="155"/>
      <c r="AG112" s="155"/>
      <c r="AH112" s="155"/>
      <c r="AI112" s="155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23"/>
      <c r="BD112" s="139"/>
      <c r="BE112" s="65"/>
      <c r="BF112" s="9"/>
      <c r="BG112" s="36"/>
      <c r="BH112" s="51"/>
      <c r="BI112" s="37"/>
      <c r="BJ112" s="7"/>
      <c r="BK112" s="23"/>
      <c r="BL112" s="24" t="s">
        <v>52</v>
      </c>
      <c r="BM112" s="29"/>
      <c r="BN112" s="9"/>
      <c r="BO112" s="38"/>
      <c r="BP112" s="51">
        <v>13170</v>
      </c>
      <c r="BQ112" s="39"/>
    </row>
    <row r="113" spans="18:69" ht="15" customHeight="1" x14ac:dyDescent="0.25">
      <c r="R113" s="58"/>
      <c r="S113" s="150"/>
      <c r="T113" s="150"/>
      <c r="U113" s="150"/>
      <c r="V113" s="150"/>
      <c r="W113" s="150"/>
      <c r="X113" s="150"/>
      <c r="Y113" s="150"/>
      <c r="Z113" s="150"/>
      <c r="AA113" s="1"/>
      <c r="AB113" s="155"/>
      <c r="AC113" s="155"/>
      <c r="AD113" s="155"/>
      <c r="AE113" s="155"/>
      <c r="AF113" s="155"/>
      <c r="AG113" s="155"/>
      <c r="AH113" s="155"/>
      <c r="AI113" s="155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60"/>
      <c r="BD113" s="153"/>
      <c r="BE113" s="153"/>
      <c r="BF113" s="153"/>
      <c r="BG113" s="153"/>
      <c r="BH113" s="153"/>
      <c r="BI113" s="154"/>
      <c r="BJ113" s="7"/>
      <c r="BK113" s="160"/>
      <c r="BL113" s="153"/>
      <c r="BM113" s="153"/>
      <c r="BN113" s="153"/>
      <c r="BO113" s="153"/>
      <c r="BP113" s="153"/>
      <c r="BQ113" s="154"/>
    </row>
    <row r="114" spans="18:69" ht="15" customHeight="1" x14ac:dyDescent="0.25">
      <c r="R114" s="58"/>
      <c r="S114" s="220" t="s">
        <v>7</v>
      </c>
      <c r="T114" s="221"/>
      <c r="U114" s="221"/>
      <c r="V114" s="221"/>
      <c r="W114" s="221"/>
      <c r="X114" s="221"/>
      <c r="Y114" s="221"/>
      <c r="Z114" s="221"/>
      <c r="AA114" s="168"/>
      <c r="AB114" s="220" t="s">
        <v>7</v>
      </c>
      <c r="AC114" s="221"/>
      <c r="AD114" s="221"/>
      <c r="AE114" s="221"/>
      <c r="AF114" s="221"/>
      <c r="AG114" s="221"/>
      <c r="AH114" s="221"/>
      <c r="AI114" s="221"/>
      <c r="AJ114" s="168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8:69" ht="15" customHeight="1" x14ac:dyDescent="0.25">
      <c r="R115" s="58"/>
      <c r="S115" s="66" t="s">
        <v>24</v>
      </c>
      <c r="T115" s="142" t="s">
        <v>41</v>
      </c>
      <c r="U115" s="143"/>
      <c r="V115" s="142" t="s">
        <v>26</v>
      </c>
      <c r="W115" s="143"/>
      <c r="X115" s="142" t="s">
        <v>27</v>
      </c>
      <c r="Y115" s="142" t="s">
        <v>26</v>
      </c>
      <c r="Z115" s="67" t="s">
        <v>27</v>
      </c>
      <c r="AA115" s="168"/>
      <c r="AB115" s="68" t="s">
        <v>24</v>
      </c>
      <c r="AC115" s="69" t="s">
        <v>41</v>
      </c>
      <c r="AD115" s="70"/>
      <c r="AE115" s="69" t="s">
        <v>26</v>
      </c>
      <c r="AF115" s="71"/>
      <c r="AG115" s="69" t="s">
        <v>27</v>
      </c>
      <c r="AH115" s="69" t="s">
        <v>26</v>
      </c>
      <c r="AI115" s="72" t="s">
        <v>27</v>
      </c>
      <c r="AJ115" s="168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8:69" ht="15" customHeight="1" x14ac:dyDescent="0.25">
      <c r="R116" s="58"/>
      <c r="S116" s="110"/>
      <c r="T116" s="111"/>
      <c r="U116" s="112"/>
      <c r="V116" s="113"/>
      <c r="W116" s="114"/>
      <c r="X116" s="78"/>
      <c r="Y116" s="134" t="s">
        <v>54</v>
      </c>
      <c r="Z116" s="134" t="s">
        <v>54</v>
      </c>
      <c r="AA116" s="168"/>
      <c r="AB116" s="73">
        <v>42891</v>
      </c>
      <c r="AC116" s="111"/>
      <c r="AD116" s="112"/>
      <c r="AE116" s="76" t="s">
        <v>54</v>
      </c>
      <c r="AF116" s="115"/>
      <c r="AG116" s="78">
        <v>200</v>
      </c>
      <c r="AH116" s="80" t="s">
        <v>54</v>
      </c>
      <c r="AI116" s="80">
        <v>200</v>
      </c>
      <c r="AJ116" s="168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8:69" ht="15" customHeight="1" x14ac:dyDescent="0.25">
      <c r="R117" s="58"/>
      <c r="S117" s="116"/>
      <c r="T117" s="117"/>
      <c r="U117" s="118"/>
      <c r="V117" s="84"/>
      <c r="W117" s="119"/>
      <c r="X117" s="86"/>
      <c r="Y117" s="135" t="s">
        <v>54</v>
      </c>
      <c r="Z117" s="135" t="s">
        <v>54</v>
      </c>
      <c r="AA117" s="168"/>
      <c r="AB117" s="83">
        <v>42892</v>
      </c>
      <c r="AC117" s="120"/>
      <c r="AD117" s="121"/>
      <c r="AE117" s="84"/>
      <c r="AF117" s="122"/>
      <c r="AG117" s="86">
        <v>250</v>
      </c>
      <c r="AH117" s="88" t="s">
        <v>54</v>
      </c>
      <c r="AI117" s="88">
        <v>450</v>
      </c>
      <c r="AJ117" s="168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8:69" ht="15" customHeight="1" x14ac:dyDescent="0.25">
      <c r="R118" s="58"/>
      <c r="S118" s="110"/>
      <c r="T118" s="111"/>
      <c r="U118" s="112"/>
      <c r="V118" s="76"/>
      <c r="W118" s="114"/>
      <c r="X118" s="78"/>
      <c r="Y118" s="90" t="s">
        <v>54</v>
      </c>
      <c r="Z118" s="90" t="s">
        <v>54</v>
      </c>
      <c r="AA118" s="168"/>
      <c r="AB118" s="73">
        <v>42895</v>
      </c>
      <c r="AC118" s="111"/>
      <c r="AD118" s="112"/>
      <c r="AE118" s="76"/>
      <c r="AF118" s="115"/>
      <c r="AG118" s="78">
        <v>450</v>
      </c>
      <c r="AH118" s="82" t="s">
        <v>54</v>
      </c>
      <c r="AI118" s="82">
        <v>900</v>
      </c>
      <c r="AJ118" s="168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8:69" ht="15" customHeight="1" x14ac:dyDescent="0.25">
      <c r="R119" s="58"/>
      <c r="S119" s="116"/>
      <c r="T119" s="117"/>
      <c r="U119" s="118"/>
      <c r="V119" s="84"/>
      <c r="W119" s="119"/>
      <c r="X119" s="86"/>
      <c r="Y119" s="88" t="s">
        <v>54</v>
      </c>
      <c r="Z119" s="88" t="s">
        <v>54</v>
      </c>
      <c r="AA119" s="168"/>
      <c r="AB119" s="83">
        <v>42902</v>
      </c>
      <c r="AC119" s="120"/>
      <c r="AD119" s="121"/>
      <c r="AE119" s="84"/>
      <c r="AF119" s="122"/>
      <c r="AG119" s="86">
        <v>500</v>
      </c>
      <c r="AH119" s="123" t="s">
        <v>54</v>
      </c>
      <c r="AI119" s="123">
        <v>1400</v>
      </c>
      <c r="AJ119" s="168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8:69" ht="15" customHeight="1" x14ac:dyDescent="0.25">
      <c r="R120" s="58"/>
      <c r="S120" s="110"/>
      <c r="T120" s="111"/>
      <c r="U120" s="112"/>
      <c r="V120" s="76"/>
      <c r="W120" s="114"/>
      <c r="X120" s="78"/>
      <c r="Y120" s="90" t="s">
        <v>54</v>
      </c>
      <c r="Z120" s="90" t="s">
        <v>54</v>
      </c>
      <c r="AA120" s="168"/>
      <c r="AB120" s="73">
        <v>42910</v>
      </c>
      <c r="AC120" s="111"/>
      <c r="AD120" s="112"/>
      <c r="AE120" s="76"/>
      <c r="AF120" s="115"/>
      <c r="AG120" s="78">
        <v>750</v>
      </c>
      <c r="AH120" s="82" t="s">
        <v>54</v>
      </c>
      <c r="AI120" s="82">
        <v>2150</v>
      </c>
      <c r="AJ120" s="168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8:69" ht="15" customHeight="1" x14ac:dyDescent="0.25">
      <c r="R121" s="58"/>
      <c r="S121" s="116"/>
      <c r="T121" s="117"/>
      <c r="U121" s="118"/>
      <c r="V121" s="84"/>
      <c r="W121" s="119"/>
      <c r="X121" s="86"/>
      <c r="Y121" s="88" t="s">
        <v>54</v>
      </c>
      <c r="Z121" s="88" t="s">
        <v>54</v>
      </c>
      <c r="AA121" s="168"/>
      <c r="AB121" s="83">
        <v>42915</v>
      </c>
      <c r="AC121" s="120"/>
      <c r="AD121" s="121"/>
      <c r="AE121" s="84"/>
      <c r="AF121" s="122"/>
      <c r="AG121" s="86">
        <v>1600</v>
      </c>
      <c r="AH121" s="123" t="s">
        <v>54</v>
      </c>
      <c r="AI121" s="123">
        <v>3750</v>
      </c>
      <c r="AJ121" s="168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8:69" ht="15" customHeight="1" x14ac:dyDescent="0.25">
      <c r="R122" s="58"/>
      <c r="S122" s="110"/>
      <c r="T122" s="111"/>
      <c r="U122" s="112"/>
      <c r="V122" s="76"/>
      <c r="W122" s="114"/>
      <c r="X122" s="78"/>
      <c r="Y122" s="90" t="s">
        <v>54</v>
      </c>
      <c r="Z122" s="90" t="s">
        <v>54</v>
      </c>
      <c r="AA122" s="168"/>
      <c r="AB122" s="73">
        <v>42916</v>
      </c>
      <c r="AC122" s="111"/>
      <c r="AD122" s="112"/>
      <c r="AE122" s="76">
        <v>3750</v>
      </c>
      <c r="AF122" s="115"/>
      <c r="AG122" s="78"/>
      <c r="AH122" s="82" t="s">
        <v>54</v>
      </c>
      <c r="AI122" s="82">
        <v>0</v>
      </c>
      <c r="AJ122" s="168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8:69" ht="15" customHeight="1" x14ac:dyDescent="0.25">
      <c r="R123" s="58"/>
      <c r="S123" s="116"/>
      <c r="T123" s="117"/>
      <c r="U123" s="118"/>
      <c r="V123" s="84"/>
      <c r="W123" s="119"/>
      <c r="X123" s="86"/>
      <c r="Y123" s="88" t="s">
        <v>54</v>
      </c>
      <c r="Z123" s="88" t="s">
        <v>54</v>
      </c>
      <c r="AA123" s="168"/>
      <c r="AB123" s="83">
        <v>42921</v>
      </c>
      <c r="AC123" s="120"/>
      <c r="AD123" s="121"/>
      <c r="AE123" s="84"/>
      <c r="AF123" s="122"/>
      <c r="AG123" s="86">
        <v>250</v>
      </c>
      <c r="AH123" s="123" t="s">
        <v>54</v>
      </c>
      <c r="AI123" s="123">
        <v>250</v>
      </c>
      <c r="AJ123" s="168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8:69" ht="15" customHeight="1" x14ac:dyDescent="0.25">
      <c r="R124" s="58"/>
      <c r="S124" s="110"/>
      <c r="T124" s="111"/>
      <c r="U124" s="112"/>
      <c r="V124" s="76"/>
      <c r="W124" s="114"/>
      <c r="X124" s="78"/>
      <c r="Y124" s="90" t="s">
        <v>54</v>
      </c>
      <c r="Z124" s="90" t="s">
        <v>54</v>
      </c>
      <c r="AA124" s="168"/>
      <c r="AB124" s="73">
        <v>42940</v>
      </c>
      <c r="AC124" s="111"/>
      <c r="AD124" s="112"/>
      <c r="AE124" s="76"/>
      <c r="AF124" s="115"/>
      <c r="AG124" s="78">
        <v>3800</v>
      </c>
      <c r="AH124" s="82" t="s">
        <v>54</v>
      </c>
      <c r="AI124" s="82">
        <v>4050</v>
      </c>
      <c r="AJ124" s="168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8:69" ht="15" customHeight="1" x14ac:dyDescent="0.25">
      <c r="R125" s="58"/>
      <c r="S125" s="116"/>
      <c r="T125" s="117"/>
      <c r="U125" s="118"/>
      <c r="V125" s="84"/>
      <c r="W125" s="119"/>
      <c r="X125" s="86"/>
      <c r="Y125" s="88" t="s">
        <v>54</v>
      </c>
      <c r="Z125" s="88" t="s">
        <v>54</v>
      </c>
      <c r="AA125" s="168"/>
      <c r="AB125" s="83">
        <v>42947</v>
      </c>
      <c r="AC125" s="120"/>
      <c r="AD125" s="121"/>
      <c r="AE125" s="84">
        <v>4050</v>
      </c>
      <c r="AF125" s="122"/>
      <c r="AG125" s="86"/>
      <c r="AH125" s="123" t="s">
        <v>54</v>
      </c>
      <c r="AI125" s="123">
        <v>0</v>
      </c>
      <c r="AJ125" s="168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8:69" ht="15" customHeight="1" x14ac:dyDescent="0.25">
      <c r="R126" s="58"/>
      <c r="S126" s="110"/>
      <c r="T126" s="111"/>
      <c r="U126" s="112"/>
      <c r="V126" s="76"/>
      <c r="W126" s="114"/>
      <c r="X126" s="78"/>
      <c r="Y126" s="90" t="s">
        <v>54</v>
      </c>
      <c r="Z126" s="90" t="s">
        <v>54</v>
      </c>
      <c r="AA126" s="168"/>
      <c r="AB126" s="73" t="s">
        <v>54</v>
      </c>
      <c r="AC126" s="111"/>
      <c r="AD126" s="112"/>
      <c r="AE126" s="76" t="s">
        <v>54</v>
      </c>
      <c r="AF126" s="115"/>
      <c r="AG126" s="78" t="s">
        <v>54</v>
      </c>
      <c r="AH126" s="82" t="s">
        <v>54</v>
      </c>
      <c r="AI126" s="82" t="s">
        <v>54</v>
      </c>
      <c r="AJ126" s="168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8:69" ht="15" customHeight="1" x14ac:dyDescent="0.25">
      <c r="R127" s="58"/>
      <c r="S127" s="116"/>
      <c r="T127" s="117"/>
      <c r="U127" s="118"/>
      <c r="V127" s="84"/>
      <c r="W127" s="119"/>
      <c r="X127" s="86"/>
      <c r="Y127" s="88" t="s">
        <v>54</v>
      </c>
      <c r="Z127" s="88" t="s">
        <v>54</v>
      </c>
      <c r="AA127" s="168"/>
      <c r="AB127" s="83" t="s">
        <v>54</v>
      </c>
      <c r="AC127" s="120"/>
      <c r="AD127" s="121"/>
      <c r="AE127" s="84" t="s">
        <v>54</v>
      </c>
      <c r="AF127" s="122"/>
      <c r="AG127" s="86" t="s">
        <v>54</v>
      </c>
      <c r="AH127" s="123" t="s">
        <v>54</v>
      </c>
      <c r="AI127" s="123" t="s">
        <v>54</v>
      </c>
      <c r="AJ127" s="168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8:69" ht="15" customHeight="1" x14ac:dyDescent="0.25">
      <c r="R128" s="58"/>
      <c r="S128" s="149"/>
      <c r="T128" s="149"/>
      <c r="U128" s="149"/>
      <c r="V128" s="149"/>
      <c r="W128" s="149"/>
      <c r="X128" s="149"/>
      <c r="Y128" s="149"/>
      <c r="Z128" s="149"/>
      <c r="AA128" s="1"/>
      <c r="AB128" s="155"/>
      <c r="AC128" s="155"/>
      <c r="AD128" s="155"/>
      <c r="AE128" s="155"/>
      <c r="AF128" s="155"/>
      <c r="AG128" s="155"/>
      <c r="AH128" s="155"/>
      <c r="AI128" s="155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8:54" ht="15" customHeight="1" x14ac:dyDescent="0.25">
      <c r="R129" s="58"/>
      <c r="S129" s="161"/>
      <c r="T129" s="161"/>
      <c r="U129" s="161"/>
      <c r="V129" s="161"/>
      <c r="W129" s="161"/>
      <c r="X129" s="161"/>
      <c r="Y129" s="161"/>
      <c r="Z129" s="161"/>
      <c r="AA129" s="1"/>
      <c r="AB129" s="155"/>
      <c r="AC129" s="155"/>
      <c r="AD129" s="155"/>
      <c r="AE129" s="155"/>
      <c r="AF129" s="155"/>
      <c r="AG129" s="155"/>
      <c r="AH129" s="155"/>
      <c r="AI129" s="155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8:54" ht="15" customHeight="1" x14ac:dyDescent="0.25">
      <c r="R130" s="58"/>
      <c r="S130" s="150"/>
      <c r="T130" s="150"/>
      <c r="U130" s="150"/>
      <c r="V130" s="150"/>
      <c r="W130" s="150"/>
      <c r="X130" s="150"/>
      <c r="Y130" s="150"/>
      <c r="Z130" s="150"/>
      <c r="AA130" s="1"/>
      <c r="AB130" s="155"/>
      <c r="AC130" s="155"/>
      <c r="AD130" s="155"/>
      <c r="AE130" s="155"/>
      <c r="AF130" s="155"/>
      <c r="AG130" s="155"/>
      <c r="AH130" s="155"/>
      <c r="AI130" s="155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8:54" ht="15" customHeight="1" x14ac:dyDescent="0.25">
      <c r="R131" s="58"/>
      <c r="S131" s="220" t="s">
        <v>8</v>
      </c>
      <c r="T131" s="221"/>
      <c r="U131" s="221"/>
      <c r="V131" s="221"/>
      <c r="W131" s="221"/>
      <c r="X131" s="221"/>
      <c r="Y131" s="221"/>
      <c r="Z131" s="221"/>
      <c r="AA131" s="168"/>
      <c r="AB131" s="220" t="s">
        <v>8</v>
      </c>
      <c r="AC131" s="221"/>
      <c r="AD131" s="221"/>
      <c r="AE131" s="221"/>
      <c r="AF131" s="221"/>
      <c r="AG131" s="221"/>
      <c r="AH131" s="221"/>
      <c r="AI131" s="221"/>
      <c r="AJ131" s="168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8:54" ht="15" customHeight="1" x14ac:dyDescent="0.25">
      <c r="R132" s="58"/>
      <c r="S132" s="66" t="s">
        <v>24</v>
      </c>
      <c r="T132" s="142" t="s">
        <v>41</v>
      </c>
      <c r="U132" s="143"/>
      <c r="V132" s="142" t="s">
        <v>26</v>
      </c>
      <c r="W132" s="143"/>
      <c r="X132" s="142" t="s">
        <v>27</v>
      </c>
      <c r="Y132" s="142" t="s">
        <v>26</v>
      </c>
      <c r="Z132" s="67" t="s">
        <v>27</v>
      </c>
      <c r="AA132" s="168"/>
      <c r="AB132" s="68" t="s">
        <v>24</v>
      </c>
      <c r="AC132" s="69" t="s">
        <v>41</v>
      </c>
      <c r="AD132" s="70"/>
      <c r="AE132" s="69" t="s">
        <v>26</v>
      </c>
      <c r="AF132" s="71"/>
      <c r="AG132" s="69" t="s">
        <v>27</v>
      </c>
      <c r="AH132" s="69" t="s">
        <v>26</v>
      </c>
      <c r="AI132" s="72" t="s">
        <v>27</v>
      </c>
      <c r="AJ132" s="168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8:54" ht="15" customHeight="1" x14ac:dyDescent="0.25">
      <c r="R133" s="58"/>
      <c r="S133" s="73"/>
      <c r="T133" s="74"/>
      <c r="U133" s="75"/>
      <c r="V133" s="76"/>
      <c r="W133" s="79"/>
      <c r="X133" s="78"/>
      <c r="Y133" s="134" t="s">
        <v>54</v>
      </c>
      <c r="Z133" s="134" t="s">
        <v>54</v>
      </c>
      <c r="AA133" s="168"/>
      <c r="AB133" s="73">
        <v>42899</v>
      </c>
      <c r="AC133" s="74"/>
      <c r="AD133" s="75"/>
      <c r="AE133" s="76">
        <v>600</v>
      </c>
      <c r="AF133" s="77"/>
      <c r="AG133" s="78" t="s">
        <v>54</v>
      </c>
      <c r="AH133" s="80">
        <v>600</v>
      </c>
      <c r="AI133" s="80" t="s">
        <v>54</v>
      </c>
      <c r="AJ133" s="168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8:54" ht="15" customHeight="1" x14ac:dyDescent="0.25">
      <c r="R134" s="17"/>
      <c r="S134" s="83"/>
      <c r="T134" s="144"/>
      <c r="U134" s="145"/>
      <c r="V134" s="84"/>
      <c r="W134" s="87"/>
      <c r="X134" s="86"/>
      <c r="Y134" s="135" t="s">
        <v>54</v>
      </c>
      <c r="Z134" s="135" t="s">
        <v>54</v>
      </c>
      <c r="AA134" s="168"/>
      <c r="AB134" s="83">
        <v>42913</v>
      </c>
      <c r="AC134" s="144"/>
      <c r="AD134" s="145"/>
      <c r="AE134" s="84">
        <v>600</v>
      </c>
      <c r="AF134" s="85"/>
      <c r="AG134" s="86"/>
      <c r="AH134" s="88">
        <v>1200</v>
      </c>
      <c r="AI134" s="88" t="s">
        <v>54</v>
      </c>
      <c r="AJ134" s="168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8:54" ht="15" customHeight="1" x14ac:dyDescent="0.25">
      <c r="R135" s="17"/>
      <c r="S135" s="73"/>
      <c r="T135" s="74"/>
      <c r="U135" s="75"/>
      <c r="V135" s="76"/>
      <c r="W135" s="79"/>
      <c r="X135" s="78"/>
      <c r="Y135" s="90" t="s">
        <v>54</v>
      </c>
      <c r="Z135" s="90" t="s">
        <v>54</v>
      </c>
      <c r="AA135" s="168"/>
      <c r="AB135" s="73">
        <v>42916</v>
      </c>
      <c r="AC135" s="74"/>
      <c r="AD135" s="75"/>
      <c r="AE135" s="76"/>
      <c r="AF135" s="77"/>
      <c r="AG135" s="78">
        <v>1200</v>
      </c>
      <c r="AH135" s="91">
        <v>0</v>
      </c>
      <c r="AI135" s="91" t="s">
        <v>54</v>
      </c>
      <c r="AJ135" s="168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8:54" ht="15" customHeight="1" x14ac:dyDescent="0.25">
      <c r="R136" s="17"/>
      <c r="S136" s="83"/>
      <c r="T136" s="95"/>
      <c r="U136" s="96"/>
      <c r="V136" s="84"/>
      <c r="W136" s="87"/>
      <c r="X136" s="86"/>
      <c r="Y136" s="88" t="s">
        <v>54</v>
      </c>
      <c r="Z136" s="88" t="s">
        <v>54</v>
      </c>
      <c r="AA136" s="168"/>
      <c r="AB136" s="83">
        <v>42929</v>
      </c>
      <c r="AC136" s="95"/>
      <c r="AD136" s="96"/>
      <c r="AE136" s="84">
        <v>600</v>
      </c>
      <c r="AF136" s="85"/>
      <c r="AG136" s="86"/>
      <c r="AH136" s="89">
        <v>600</v>
      </c>
      <c r="AI136" s="89" t="s">
        <v>54</v>
      </c>
      <c r="AJ136" s="168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8:54" ht="15" customHeight="1" x14ac:dyDescent="0.25">
      <c r="R137" s="17"/>
      <c r="S137" s="73"/>
      <c r="T137" s="74"/>
      <c r="U137" s="75"/>
      <c r="V137" s="76"/>
      <c r="W137" s="79"/>
      <c r="X137" s="78"/>
      <c r="Y137" s="90" t="s">
        <v>54</v>
      </c>
      <c r="Z137" s="90" t="s">
        <v>54</v>
      </c>
      <c r="AA137" s="168"/>
      <c r="AB137" s="73">
        <v>42943</v>
      </c>
      <c r="AC137" s="74"/>
      <c r="AD137" s="75"/>
      <c r="AE137" s="76">
        <v>600</v>
      </c>
      <c r="AF137" s="77"/>
      <c r="AG137" s="78"/>
      <c r="AH137" s="91">
        <v>1200</v>
      </c>
      <c r="AI137" s="91" t="s">
        <v>54</v>
      </c>
      <c r="AJ137" s="168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8:54" ht="15" customHeight="1" x14ac:dyDescent="0.25">
      <c r="R138" s="17"/>
      <c r="S138" s="83"/>
      <c r="T138" s="144"/>
      <c r="U138" s="145"/>
      <c r="V138" s="84"/>
      <c r="W138" s="87"/>
      <c r="X138" s="86"/>
      <c r="Y138" s="88" t="s">
        <v>54</v>
      </c>
      <c r="Z138" s="88" t="s">
        <v>54</v>
      </c>
      <c r="AA138" s="168"/>
      <c r="AB138" s="83">
        <v>42947</v>
      </c>
      <c r="AC138" s="144"/>
      <c r="AD138" s="145"/>
      <c r="AE138" s="84"/>
      <c r="AF138" s="85"/>
      <c r="AG138" s="86">
        <v>1200</v>
      </c>
      <c r="AH138" s="89">
        <v>0</v>
      </c>
      <c r="AI138" s="89" t="s">
        <v>54</v>
      </c>
      <c r="AJ138" s="168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8:54" ht="15" customHeight="1" x14ac:dyDescent="0.25">
      <c r="R139" s="17"/>
      <c r="S139" s="73"/>
      <c r="T139" s="74"/>
      <c r="U139" s="75"/>
      <c r="V139" s="76"/>
      <c r="W139" s="79"/>
      <c r="X139" s="78"/>
      <c r="Y139" s="90" t="s">
        <v>54</v>
      </c>
      <c r="Z139" s="90" t="s">
        <v>54</v>
      </c>
      <c r="AA139" s="168"/>
      <c r="AB139" s="73" t="s">
        <v>54</v>
      </c>
      <c r="AC139" s="74"/>
      <c r="AD139" s="75"/>
      <c r="AE139" s="76" t="s">
        <v>54</v>
      </c>
      <c r="AF139" s="77"/>
      <c r="AG139" s="78"/>
      <c r="AH139" s="91"/>
      <c r="AI139" s="91" t="s">
        <v>54</v>
      </c>
      <c r="AJ139" s="168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8:54" ht="15" customHeight="1" x14ac:dyDescent="0.25">
      <c r="R140" s="17"/>
      <c r="S140" s="83"/>
      <c r="T140" s="144"/>
      <c r="U140" s="145"/>
      <c r="V140" s="84"/>
      <c r="W140" s="87"/>
      <c r="X140" s="86"/>
      <c r="Y140" s="88" t="s">
        <v>54</v>
      </c>
      <c r="Z140" s="88" t="s">
        <v>54</v>
      </c>
      <c r="AA140" s="168"/>
      <c r="AB140" s="83" t="s">
        <v>54</v>
      </c>
      <c r="AC140" s="95"/>
      <c r="AD140" s="96"/>
      <c r="AE140" s="84" t="s">
        <v>54</v>
      </c>
      <c r="AF140" s="85"/>
      <c r="AG140" s="86" t="s">
        <v>54</v>
      </c>
      <c r="AH140" s="89" t="s">
        <v>54</v>
      </c>
      <c r="AI140" s="89" t="s">
        <v>54</v>
      </c>
      <c r="AJ140" s="168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8:54" ht="15" customHeight="1" x14ac:dyDescent="0.25">
      <c r="R141" s="17"/>
      <c r="S141" s="149"/>
      <c r="T141" s="149"/>
      <c r="U141" s="149"/>
      <c r="V141" s="149"/>
      <c r="W141" s="149"/>
      <c r="X141" s="149"/>
      <c r="Y141" s="149"/>
      <c r="Z141" s="149"/>
      <c r="AA141" s="1"/>
      <c r="AB141" s="155"/>
      <c r="AC141" s="155"/>
      <c r="AD141" s="155"/>
      <c r="AE141" s="155"/>
      <c r="AF141" s="155"/>
      <c r="AG141" s="155"/>
      <c r="AH141" s="155"/>
      <c r="AI141" s="155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8:54" ht="15" customHeight="1" x14ac:dyDescent="0.25">
      <c r="R142" s="17"/>
      <c r="S142" s="161"/>
      <c r="T142" s="161"/>
      <c r="U142" s="161"/>
      <c r="V142" s="161"/>
      <c r="W142" s="161"/>
      <c r="X142" s="161"/>
      <c r="Y142" s="161"/>
      <c r="Z142" s="161"/>
      <c r="AA142" s="1"/>
      <c r="AB142" s="155"/>
      <c r="AC142" s="155"/>
      <c r="AD142" s="155"/>
      <c r="AE142" s="155"/>
      <c r="AF142" s="155"/>
      <c r="AG142" s="155"/>
      <c r="AH142" s="155"/>
      <c r="AI142" s="155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8:54" ht="15" customHeight="1" x14ac:dyDescent="0.25">
      <c r="R143" s="17"/>
      <c r="S143" s="150"/>
      <c r="T143" s="150"/>
      <c r="U143" s="150"/>
      <c r="V143" s="150"/>
      <c r="W143" s="150"/>
      <c r="X143" s="150"/>
      <c r="Y143" s="150"/>
      <c r="Z143" s="150"/>
      <c r="AA143" s="1"/>
      <c r="AB143" s="155"/>
      <c r="AC143" s="155"/>
      <c r="AD143" s="155"/>
      <c r="AE143" s="155"/>
      <c r="AF143" s="155"/>
      <c r="AG143" s="155"/>
      <c r="AH143" s="155"/>
      <c r="AI143" s="155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8:54" ht="15" customHeight="1" x14ac:dyDescent="0.25">
      <c r="R144" s="17"/>
      <c r="S144" s="220" t="s">
        <v>9</v>
      </c>
      <c r="T144" s="221"/>
      <c r="U144" s="221"/>
      <c r="V144" s="221"/>
      <c r="W144" s="221"/>
      <c r="X144" s="221"/>
      <c r="Y144" s="221"/>
      <c r="Z144" s="221"/>
      <c r="AA144" s="168"/>
      <c r="AB144" s="220" t="s">
        <v>9</v>
      </c>
      <c r="AC144" s="221"/>
      <c r="AD144" s="221"/>
      <c r="AE144" s="221"/>
      <c r="AF144" s="221"/>
      <c r="AG144" s="221"/>
      <c r="AH144" s="221"/>
      <c r="AI144" s="221"/>
      <c r="AJ144" s="168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8:54" ht="15" customHeight="1" x14ac:dyDescent="0.25">
      <c r="R145" s="17"/>
      <c r="S145" s="66" t="s">
        <v>24</v>
      </c>
      <c r="T145" s="142" t="s">
        <v>41</v>
      </c>
      <c r="U145" s="143"/>
      <c r="V145" s="142" t="s">
        <v>26</v>
      </c>
      <c r="W145" s="143"/>
      <c r="X145" s="142" t="s">
        <v>27</v>
      </c>
      <c r="Y145" s="142" t="s">
        <v>26</v>
      </c>
      <c r="Z145" s="67" t="s">
        <v>27</v>
      </c>
      <c r="AA145" s="168"/>
      <c r="AB145" s="68" t="s">
        <v>24</v>
      </c>
      <c r="AC145" s="69" t="s">
        <v>41</v>
      </c>
      <c r="AD145" s="70"/>
      <c r="AE145" s="69" t="s">
        <v>26</v>
      </c>
      <c r="AF145" s="71"/>
      <c r="AG145" s="69" t="s">
        <v>27</v>
      </c>
      <c r="AH145" s="69" t="s">
        <v>26</v>
      </c>
      <c r="AI145" s="72" t="s">
        <v>27</v>
      </c>
      <c r="AJ145" s="168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8:54" ht="15" customHeight="1" x14ac:dyDescent="0.25">
      <c r="R146" s="17"/>
      <c r="S146" s="73"/>
      <c r="T146" s="74"/>
      <c r="U146" s="75"/>
      <c r="V146" s="76"/>
      <c r="W146" s="79"/>
      <c r="X146" s="78"/>
      <c r="Y146" s="134" t="s">
        <v>54</v>
      </c>
      <c r="Z146" s="134" t="s">
        <v>54</v>
      </c>
      <c r="AA146" s="168"/>
      <c r="AB146" s="73">
        <v>42888</v>
      </c>
      <c r="AC146" s="74"/>
      <c r="AD146" s="75"/>
      <c r="AE146" s="76">
        <v>150</v>
      </c>
      <c r="AF146" s="77"/>
      <c r="AG146" s="78" t="s">
        <v>54</v>
      </c>
      <c r="AH146" s="80">
        <v>150</v>
      </c>
      <c r="AI146" s="80" t="s">
        <v>54</v>
      </c>
      <c r="AJ146" s="168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8:54" ht="15" customHeight="1" x14ac:dyDescent="0.25">
      <c r="R147" s="17"/>
      <c r="S147" s="83"/>
      <c r="T147" s="144"/>
      <c r="U147" s="145"/>
      <c r="V147" s="84"/>
      <c r="W147" s="87"/>
      <c r="X147" s="86"/>
      <c r="Y147" s="135" t="s">
        <v>54</v>
      </c>
      <c r="Z147" s="135" t="s">
        <v>54</v>
      </c>
      <c r="AA147" s="168"/>
      <c r="AB147" s="83">
        <v>42896</v>
      </c>
      <c r="AC147" s="144"/>
      <c r="AD147" s="145"/>
      <c r="AE147" s="84">
        <v>40</v>
      </c>
      <c r="AF147" s="85"/>
      <c r="AG147" s="86"/>
      <c r="AH147" s="88">
        <v>190</v>
      </c>
      <c r="AI147" s="88" t="s">
        <v>54</v>
      </c>
      <c r="AJ147" s="168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8:54" ht="15" customHeight="1" x14ac:dyDescent="0.25">
      <c r="R148" s="17"/>
      <c r="S148" s="73"/>
      <c r="T148" s="74"/>
      <c r="U148" s="75"/>
      <c r="V148" s="76"/>
      <c r="W148" s="79"/>
      <c r="X148" s="78"/>
      <c r="Y148" s="90" t="s">
        <v>54</v>
      </c>
      <c r="Z148" s="90" t="s">
        <v>54</v>
      </c>
      <c r="AA148" s="168"/>
      <c r="AB148" s="73">
        <v>42903</v>
      </c>
      <c r="AC148" s="74"/>
      <c r="AD148" s="75"/>
      <c r="AE148" s="76">
        <v>30</v>
      </c>
      <c r="AF148" s="77"/>
      <c r="AG148" s="78"/>
      <c r="AH148" s="91">
        <v>220</v>
      </c>
      <c r="AI148" s="91" t="s">
        <v>54</v>
      </c>
      <c r="AJ148" s="168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8:54" ht="15" customHeight="1" x14ac:dyDescent="0.25">
      <c r="R149" s="17"/>
      <c r="S149" s="83"/>
      <c r="T149" s="95"/>
      <c r="U149" s="96"/>
      <c r="V149" s="84"/>
      <c r="W149" s="87"/>
      <c r="X149" s="86"/>
      <c r="Y149" s="88" t="s">
        <v>54</v>
      </c>
      <c r="Z149" s="88" t="s">
        <v>54</v>
      </c>
      <c r="AA149" s="168"/>
      <c r="AB149" s="83">
        <v>42916</v>
      </c>
      <c r="AC149" s="95"/>
      <c r="AD149" s="96"/>
      <c r="AE149" s="84"/>
      <c r="AF149" s="85"/>
      <c r="AG149" s="86">
        <v>220</v>
      </c>
      <c r="AH149" s="89">
        <v>0</v>
      </c>
      <c r="AI149" s="89" t="s">
        <v>54</v>
      </c>
      <c r="AJ149" s="168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8:54" ht="15" customHeight="1" x14ac:dyDescent="0.25">
      <c r="R150" s="58"/>
      <c r="S150" s="73"/>
      <c r="T150" s="74"/>
      <c r="U150" s="75"/>
      <c r="V150" s="76"/>
      <c r="W150" s="79"/>
      <c r="X150" s="78"/>
      <c r="Y150" s="90" t="s">
        <v>54</v>
      </c>
      <c r="Z150" s="90" t="s">
        <v>54</v>
      </c>
      <c r="AA150" s="168"/>
      <c r="AB150" s="73">
        <v>42918</v>
      </c>
      <c r="AC150" s="74"/>
      <c r="AD150" s="75"/>
      <c r="AE150" s="76">
        <v>250</v>
      </c>
      <c r="AF150" s="77"/>
      <c r="AG150" s="78"/>
      <c r="AH150" s="91">
        <v>250</v>
      </c>
      <c r="AI150" s="91" t="s">
        <v>54</v>
      </c>
      <c r="AJ150" s="168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8:54" ht="15" customHeight="1" x14ac:dyDescent="0.25">
      <c r="R151" s="58"/>
      <c r="S151" s="83"/>
      <c r="T151" s="144"/>
      <c r="U151" s="145"/>
      <c r="V151" s="84"/>
      <c r="W151" s="87"/>
      <c r="X151" s="86"/>
      <c r="Y151" s="88" t="s">
        <v>54</v>
      </c>
      <c r="Z151" s="88" t="s">
        <v>54</v>
      </c>
      <c r="AA151" s="168"/>
      <c r="AB151" s="83">
        <v>42930</v>
      </c>
      <c r="AC151" s="144"/>
      <c r="AD151" s="145"/>
      <c r="AE151" s="84">
        <v>150</v>
      </c>
      <c r="AF151" s="85"/>
      <c r="AG151" s="86"/>
      <c r="AH151" s="89">
        <v>400</v>
      </c>
      <c r="AI151" s="89" t="s">
        <v>54</v>
      </c>
      <c r="AJ151" s="168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8:54" ht="15" customHeight="1" x14ac:dyDescent="0.25">
      <c r="R152" s="17"/>
      <c r="S152" s="73"/>
      <c r="T152" s="74"/>
      <c r="U152" s="75"/>
      <c r="V152" s="76"/>
      <c r="W152" s="79"/>
      <c r="X152" s="78"/>
      <c r="Y152" s="90" t="s">
        <v>54</v>
      </c>
      <c r="Z152" s="90" t="s">
        <v>54</v>
      </c>
      <c r="AA152" s="168"/>
      <c r="AB152" s="73">
        <v>42933</v>
      </c>
      <c r="AC152" s="74"/>
      <c r="AD152" s="75"/>
      <c r="AE152" s="76">
        <v>50</v>
      </c>
      <c r="AF152" s="77"/>
      <c r="AG152" s="78"/>
      <c r="AH152" s="91">
        <v>450</v>
      </c>
      <c r="AI152" s="91" t="s">
        <v>54</v>
      </c>
      <c r="AJ152" s="168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8:54" ht="15" customHeight="1" x14ac:dyDescent="0.25">
      <c r="R153" s="17"/>
      <c r="S153" s="83"/>
      <c r="T153" s="144"/>
      <c r="U153" s="145"/>
      <c r="V153" s="84"/>
      <c r="W153" s="87"/>
      <c r="X153" s="86"/>
      <c r="Y153" s="88" t="s">
        <v>54</v>
      </c>
      <c r="Z153" s="88" t="s">
        <v>54</v>
      </c>
      <c r="AA153" s="168"/>
      <c r="AB153" s="83">
        <v>42947</v>
      </c>
      <c r="AC153" s="95"/>
      <c r="AD153" s="96"/>
      <c r="AE153" s="84"/>
      <c r="AF153" s="85"/>
      <c r="AG153" s="86">
        <v>450</v>
      </c>
      <c r="AH153" s="89">
        <v>0</v>
      </c>
      <c r="AI153" s="89" t="s">
        <v>54</v>
      </c>
      <c r="AJ153" s="168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8:54" ht="15" customHeight="1" x14ac:dyDescent="0.25">
      <c r="R154" s="17"/>
      <c r="S154" s="73"/>
      <c r="T154" s="74"/>
      <c r="U154" s="75"/>
      <c r="V154" s="76"/>
      <c r="W154" s="79"/>
      <c r="X154" s="78"/>
      <c r="Y154" s="90" t="s">
        <v>54</v>
      </c>
      <c r="Z154" s="90" t="s">
        <v>54</v>
      </c>
      <c r="AA154" s="168"/>
      <c r="AB154" s="73" t="s">
        <v>54</v>
      </c>
      <c r="AC154" s="74"/>
      <c r="AD154" s="75"/>
      <c r="AE154" s="76" t="s">
        <v>54</v>
      </c>
      <c r="AF154" s="77"/>
      <c r="AG154" s="78" t="s">
        <v>54</v>
      </c>
      <c r="AH154" s="91" t="s">
        <v>54</v>
      </c>
      <c r="AI154" s="91" t="s">
        <v>54</v>
      </c>
      <c r="AJ154" s="168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8:54" ht="15" customHeight="1" x14ac:dyDescent="0.25">
      <c r="R155" s="17"/>
      <c r="S155" s="83"/>
      <c r="T155" s="144"/>
      <c r="U155" s="145"/>
      <c r="V155" s="84"/>
      <c r="W155" s="87"/>
      <c r="X155" s="86"/>
      <c r="Y155" s="88" t="s">
        <v>54</v>
      </c>
      <c r="Z155" s="88" t="s">
        <v>54</v>
      </c>
      <c r="AA155" s="168"/>
      <c r="AB155" s="83" t="s">
        <v>54</v>
      </c>
      <c r="AC155" s="95"/>
      <c r="AD155" s="96"/>
      <c r="AE155" s="84" t="s">
        <v>54</v>
      </c>
      <c r="AF155" s="85"/>
      <c r="AG155" s="86" t="s">
        <v>54</v>
      </c>
      <c r="AH155" s="89" t="s">
        <v>54</v>
      </c>
      <c r="AI155" s="89" t="s">
        <v>54</v>
      </c>
      <c r="AJ155" s="168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8:54" ht="15" customHeight="1" x14ac:dyDescent="0.25">
      <c r="R156" s="17"/>
      <c r="S156" s="149"/>
      <c r="T156" s="149"/>
      <c r="U156" s="149"/>
      <c r="V156" s="149"/>
      <c r="W156" s="149"/>
      <c r="X156" s="149"/>
      <c r="Y156" s="149"/>
      <c r="Z156" s="149"/>
      <c r="AA156" s="1"/>
      <c r="AB156" s="155"/>
      <c r="AC156" s="155"/>
      <c r="AD156" s="155"/>
      <c r="AE156" s="155"/>
      <c r="AF156" s="155"/>
      <c r="AG156" s="155"/>
      <c r="AH156" s="155"/>
      <c r="AI156" s="155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8:54" ht="15" customHeight="1" x14ac:dyDescent="0.25">
      <c r="R157" s="58"/>
      <c r="S157" s="161"/>
      <c r="T157" s="161"/>
      <c r="U157" s="161"/>
      <c r="V157" s="161"/>
      <c r="W157" s="161"/>
      <c r="X157" s="161"/>
      <c r="Y157" s="161"/>
      <c r="Z157" s="161"/>
      <c r="AA157" s="1"/>
      <c r="AB157" s="155"/>
      <c r="AC157" s="155"/>
      <c r="AD157" s="155"/>
      <c r="AE157" s="155"/>
      <c r="AF157" s="155"/>
      <c r="AG157" s="155"/>
      <c r="AH157" s="155"/>
      <c r="AI157" s="155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8:54" ht="15" customHeight="1" x14ac:dyDescent="0.25">
      <c r="R158" s="58"/>
      <c r="S158" s="150"/>
      <c r="T158" s="150"/>
      <c r="U158" s="150"/>
      <c r="V158" s="150"/>
      <c r="W158" s="150"/>
      <c r="X158" s="150"/>
      <c r="Y158" s="150"/>
      <c r="Z158" s="150"/>
      <c r="AA158" s="1"/>
      <c r="AB158" s="155"/>
      <c r="AC158" s="155"/>
      <c r="AD158" s="155"/>
      <c r="AE158" s="155"/>
      <c r="AF158" s="155"/>
      <c r="AG158" s="155"/>
      <c r="AH158" s="155"/>
      <c r="AI158" s="155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8:54" ht="15" customHeight="1" x14ac:dyDescent="0.25">
      <c r="R159" s="4"/>
      <c r="S159" s="220" t="s">
        <v>10</v>
      </c>
      <c r="T159" s="221"/>
      <c r="U159" s="221"/>
      <c r="V159" s="221"/>
      <c r="W159" s="221"/>
      <c r="X159" s="221"/>
      <c r="Y159" s="221"/>
      <c r="Z159" s="221"/>
      <c r="AA159" s="168"/>
      <c r="AB159" s="220" t="s">
        <v>10</v>
      </c>
      <c r="AC159" s="221"/>
      <c r="AD159" s="221"/>
      <c r="AE159" s="221"/>
      <c r="AF159" s="221"/>
      <c r="AG159" s="221"/>
      <c r="AH159" s="221"/>
      <c r="AI159" s="221"/>
      <c r="AJ159" s="168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8:54" ht="15" customHeight="1" x14ac:dyDescent="0.25">
      <c r="R160" s="4"/>
      <c r="S160" s="66" t="s">
        <v>24</v>
      </c>
      <c r="T160" s="142" t="s">
        <v>41</v>
      </c>
      <c r="U160" s="143"/>
      <c r="V160" s="142" t="s">
        <v>26</v>
      </c>
      <c r="W160" s="143"/>
      <c r="X160" s="142" t="s">
        <v>27</v>
      </c>
      <c r="Y160" s="142" t="s">
        <v>26</v>
      </c>
      <c r="Z160" s="67" t="s">
        <v>27</v>
      </c>
      <c r="AA160" s="168"/>
      <c r="AB160" s="68" t="s">
        <v>24</v>
      </c>
      <c r="AC160" s="69" t="s">
        <v>41</v>
      </c>
      <c r="AD160" s="70"/>
      <c r="AE160" s="69" t="s">
        <v>26</v>
      </c>
      <c r="AF160" s="71"/>
      <c r="AG160" s="69" t="s">
        <v>27</v>
      </c>
      <c r="AH160" s="69" t="s">
        <v>26</v>
      </c>
      <c r="AI160" s="72" t="s">
        <v>27</v>
      </c>
      <c r="AJ160" s="168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8:54" ht="15" customHeight="1" x14ac:dyDescent="0.25">
      <c r="R161" s="4"/>
      <c r="S161" s="73"/>
      <c r="T161" s="74"/>
      <c r="U161" s="75"/>
      <c r="V161" s="76"/>
      <c r="W161" s="79"/>
      <c r="X161" s="78"/>
      <c r="Y161" s="134" t="s">
        <v>54</v>
      </c>
      <c r="Z161" s="134" t="s">
        <v>54</v>
      </c>
      <c r="AA161" s="168"/>
      <c r="AB161" s="73">
        <v>42911</v>
      </c>
      <c r="AC161" s="74"/>
      <c r="AD161" s="75"/>
      <c r="AE161" s="76">
        <v>175</v>
      </c>
      <c r="AF161" s="77"/>
      <c r="AG161" s="78"/>
      <c r="AH161" s="80">
        <v>175</v>
      </c>
      <c r="AI161" s="80" t="s">
        <v>54</v>
      </c>
      <c r="AJ161" s="168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8:54" ht="15" customHeight="1" x14ac:dyDescent="0.25">
      <c r="R162" s="4"/>
      <c r="S162" s="83"/>
      <c r="T162" s="144"/>
      <c r="U162" s="145"/>
      <c r="V162" s="84"/>
      <c r="W162" s="87"/>
      <c r="X162" s="86"/>
      <c r="Y162" s="135" t="s">
        <v>54</v>
      </c>
      <c r="Z162" s="135" t="s">
        <v>54</v>
      </c>
      <c r="AA162" s="168"/>
      <c r="AB162" s="83">
        <v>42916</v>
      </c>
      <c r="AC162" s="144"/>
      <c r="AD162" s="145"/>
      <c r="AE162" s="84"/>
      <c r="AF162" s="85"/>
      <c r="AG162" s="86">
        <v>175</v>
      </c>
      <c r="AH162" s="88">
        <v>0</v>
      </c>
      <c r="AI162" s="88" t="s">
        <v>54</v>
      </c>
      <c r="AJ162" s="168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8:54" ht="15" customHeight="1" x14ac:dyDescent="0.25">
      <c r="R163" s="2"/>
      <c r="S163" s="73"/>
      <c r="T163" s="74"/>
      <c r="U163" s="75"/>
      <c r="V163" s="76"/>
      <c r="W163" s="79"/>
      <c r="X163" s="78"/>
      <c r="Y163" s="90" t="s">
        <v>54</v>
      </c>
      <c r="Z163" s="90" t="s">
        <v>54</v>
      </c>
      <c r="AA163" s="168"/>
      <c r="AB163" s="73">
        <v>42941</v>
      </c>
      <c r="AC163" s="74"/>
      <c r="AD163" s="75"/>
      <c r="AE163" s="76">
        <v>145</v>
      </c>
      <c r="AF163" s="77"/>
      <c r="AG163" s="78"/>
      <c r="AH163" s="91">
        <v>145</v>
      </c>
      <c r="AI163" s="91" t="s">
        <v>54</v>
      </c>
      <c r="AJ163" s="168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8:54" ht="15" customHeight="1" x14ac:dyDescent="0.25">
      <c r="R164" s="2"/>
      <c r="S164" s="83"/>
      <c r="T164" s="95"/>
      <c r="U164" s="96"/>
      <c r="V164" s="84"/>
      <c r="W164" s="87"/>
      <c r="X164" s="86"/>
      <c r="Y164" s="88" t="s">
        <v>54</v>
      </c>
      <c r="Z164" s="88" t="s">
        <v>54</v>
      </c>
      <c r="AA164" s="168"/>
      <c r="AB164" s="83">
        <v>42947</v>
      </c>
      <c r="AC164" s="95"/>
      <c r="AD164" s="96"/>
      <c r="AE164" s="84"/>
      <c r="AF164" s="85"/>
      <c r="AG164" s="86">
        <v>145</v>
      </c>
      <c r="AH164" s="89">
        <v>0</v>
      </c>
      <c r="AI164" s="89" t="s">
        <v>54</v>
      </c>
      <c r="AJ164" s="168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8:54" ht="15" customHeight="1" x14ac:dyDescent="0.25">
      <c r="R165" s="2"/>
      <c r="S165" s="73"/>
      <c r="T165" s="74"/>
      <c r="U165" s="75"/>
      <c r="V165" s="76"/>
      <c r="W165" s="79"/>
      <c r="X165" s="78"/>
      <c r="Y165" s="90" t="s">
        <v>54</v>
      </c>
      <c r="Z165" s="90" t="s">
        <v>54</v>
      </c>
      <c r="AA165" s="168"/>
      <c r="AB165" s="73" t="s">
        <v>54</v>
      </c>
      <c r="AC165" s="74"/>
      <c r="AD165" s="75"/>
      <c r="AE165" s="76"/>
      <c r="AF165" s="77"/>
      <c r="AG165" s="78"/>
      <c r="AH165" s="91" t="s">
        <v>54</v>
      </c>
      <c r="AI165" s="91" t="s">
        <v>54</v>
      </c>
      <c r="AJ165" s="168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8:54" ht="15" customHeight="1" x14ac:dyDescent="0.25">
      <c r="R166" s="17"/>
      <c r="S166" s="83"/>
      <c r="T166" s="144"/>
      <c r="U166" s="145"/>
      <c r="V166" s="84"/>
      <c r="W166" s="87"/>
      <c r="X166" s="86"/>
      <c r="Y166" s="88" t="s">
        <v>54</v>
      </c>
      <c r="Z166" s="88" t="s">
        <v>54</v>
      </c>
      <c r="AA166" s="168"/>
      <c r="AB166" s="83" t="s">
        <v>54</v>
      </c>
      <c r="AC166" s="144"/>
      <c r="AD166" s="145"/>
      <c r="AE166" s="84"/>
      <c r="AF166" s="85"/>
      <c r="AG166" s="86"/>
      <c r="AH166" s="89" t="s">
        <v>54</v>
      </c>
      <c r="AI166" s="89" t="s">
        <v>54</v>
      </c>
      <c r="AJ166" s="168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8:54" ht="15" customHeight="1" x14ac:dyDescent="0.25">
      <c r="R167" s="17"/>
      <c r="S167" s="149"/>
      <c r="T167" s="149"/>
      <c r="U167" s="149"/>
      <c r="V167" s="149"/>
      <c r="W167" s="149"/>
      <c r="X167" s="149"/>
      <c r="Y167" s="149"/>
      <c r="Z167" s="149"/>
      <c r="AA167" s="1"/>
      <c r="AB167" s="155"/>
      <c r="AC167" s="155"/>
      <c r="AD167" s="155"/>
      <c r="AE167" s="155"/>
      <c r="AF167" s="155"/>
      <c r="AG167" s="155"/>
      <c r="AH167" s="155"/>
      <c r="AI167" s="155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8:54" ht="15" customHeight="1" x14ac:dyDescent="0.25">
      <c r="R168" s="17"/>
      <c r="S168" s="161"/>
      <c r="T168" s="161"/>
      <c r="U168" s="161"/>
      <c r="V168" s="161"/>
      <c r="W168" s="161"/>
      <c r="X168" s="161"/>
      <c r="Y168" s="161"/>
      <c r="Z168" s="161"/>
      <c r="AA168" s="1"/>
      <c r="AB168" s="155"/>
      <c r="AC168" s="155"/>
      <c r="AD168" s="155"/>
      <c r="AE168" s="155"/>
      <c r="AF168" s="155"/>
      <c r="AG168" s="155"/>
      <c r="AH168" s="155"/>
      <c r="AI168" s="155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8:54" ht="15" customHeight="1" x14ac:dyDescent="0.25">
      <c r="R169" s="17"/>
      <c r="S169" s="150"/>
      <c r="T169" s="150"/>
      <c r="U169" s="150"/>
      <c r="V169" s="150"/>
      <c r="W169" s="150"/>
      <c r="X169" s="150"/>
      <c r="Y169" s="150"/>
      <c r="Z169" s="150"/>
      <c r="AA169" s="1"/>
      <c r="AB169" s="155"/>
      <c r="AC169" s="155"/>
      <c r="AD169" s="155"/>
      <c r="AE169" s="155"/>
      <c r="AF169" s="155"/>
      <c r="AG169" s="155"/>
      <c r="AH169" s="155"/>
      <c r="AI169" s="155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8:54" ht="15" customHeight="1" x14ac:dyDescent="0.25">
      <c r="R170" s="17"/>
      <c r="S170" s="220" t="s">
        <v>11</v>
      </c>
      <c r="T170" s="221"/>
      <c r="U170" s="221"/>
      <c r="V170" s="221"/>
      <c r="W170" s="221"/>
      <c r="X170" s="221"/>
      <c r="Y170" s="221"/>
      <c r="Z170" s="221"/>
      <c r="AA170" s="1"/>
      <c r="AB170" s="220" t="s">
        <v>11</v>
      </c>
      <c r="AC170" s="221"/>
      <c r="AD170" s="221"/>
      <c r="AE170" s="221"/>
      <c r="AF170" s="221"/>
      <c r="AG170" s="221"/>
      <c r="AH170" s="221"/>
      <c r="AI170" s="22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8:54" ht="15" customHeight="1" x14ac:dyDescent="0.25">
      <c r="R171" s="17"/>
      <c r="S171" s="66" t="s">
        <v>24</v>
      </c>
      <c r="T171" s="142" t="s">
        <v>41</v>
      </c>
      <c r="U171" s="143"/>
      <c r="V171" s="142" t="s">
        <v>26</v>
      </c>
      <c r="W171" s="143"/>
      <c r="X171" s="142" t="s">
        <v>27</v>
      </c>
      <c r="Y171" s="142" t="s">
        <v>26</v>
      </c>
      <c r="Z171" s="67" t="s">
        <v>27</v>
      </c>
      <c r="AA171" s="1"/>
      <c r="AB171" s="68" t="s">
        <v>24</v>
      </c>
      <c r="AC171" s="69" t="s">
        <v>41</v>
      </c>
      <c r="AD171" s="70"/>
      <c r="AE171" s="69" t="s">
        <v>26</v>
      </c>
      <c r="AF171" s="71"/>
      <c r="AG171" s="69" t="s">
        <v>27</v>
      </c>
      <c r="AH171" s="69" t="s">
        <v>26</v>
      </c>
      <c r="AI171" s="72" t="s">
        <v>27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8:54" ht="15" customHeight="1" x14ac:dyDescent="0.25">
      <c r="R172" s="17"/>
      <c r="S172" s="73"/>
      <c r="T172" s="74"/>
      <c r="U172" s="75"/>
      <c r="V172" s="76"/>
      <c r="W172" s="79"/>
      <c r="X172" s="78"/>
      <c r="Y172" s="134" t="s">
        <v>54</v>
      </c>
      <c r="Z172" s="134" t="s">
        <v>54</v>
      </c>
      <c r="AA172" s="1"/>
      <c r="AB172" s="73">
        <v>42887</v>
      </c>
      <c r="AC172" s="74"/>
      <c r="AD172" s="75"/>
      <c r="AE172" s="76">
        <v>50</v>
      </c>
      <c r="AF172" s="77"/>
      <c r="AG172" s="78" t="s">
        <v>54</v>
      </c>
      <c r="AH172" s="80">
        <v>50</v>
      </c>
      <c r="AI172" s="80" t="s">
        <v>54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8:54" ht="15" customHeight="1" x14ac:dyDescent="0.25">
      <c r="R173" s="17"/>
      <c r="S173" s="83"/>
      <c r="T173" s="144"/>
      <c r="U173" s="145"/>
      <c r="V173" s="84"/>
      <c r="W173" s="87"/>
      <c r="X173" s="86"/>
      <c r="Y173" s="135" t="s">
        <v>54</v>
      </c>
      <c r="Z173" s="135" t="s">
        <v>54</v>
      </c>
      <c r="AA173" s="1"/>
      <c r="AB173" s="83">
        <v>42916</v>
      </c>
      <c r="AC173" s="144"/>
      <c r="AD173" s="145"/>
      <c r="AE173" s="84"/>
      <c r="AF173" s="85"/>
      <c r="AG173" s="86">
        <v>50</v>
      </c>
      <c r="AH173" s="88">
        <v>0</v>
      </c>
      <c r="AI173" s="88" t="s">
        <v>54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8:54" ht="15" customHeight="1" x14ac:dyDescent="0.25">
      <c r="R174" s="17"/>
      <c r="S174" s="73"/>
      <c r="T174" s="74"/>
      <c r="U174" s="75"/>
      <c r="V174" s="76"/>
      <c r="W174" s="79"/>
      <c r="X174" s="78"/>
      <c r="Y174" s="90" t="s">
        <v>54</v>
      </c>
      <c r="Z174" s="90" t="s">
        <v>54</v>
      </c>
      <c r="AA174" s="1"/>
      <c r="AB174" s="73">
        <v>42938</v>
      </c>
      <c r="AC174" s="74"/>
      <c r="AD174" s="75"/>
      <c r="AE174" s="76">
        <v>20</v>
      </c>
      <c r="AF174" s="77"/>
      <c r="AG174" s="78"/>
      <c r="AH174" s="88">
        <v>20</v>
      </c>
      <c r="AI174" s="91" t="s">
        <v>54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8:54" ht="15" customHeight="1" x14ac:dyDescent="0.25">
      <c r="R175" s="17"/>
      <c r="S175" s="83"/>
      <c r="T175" s="95"/>
      <c r="U175" s="96"/>
      <c r="V175" s="84"/>
      <c r="W175" s="87"/>
      <c r="X175" s="86"/>
      <c r="Y175" s="88" t="s">
        <v>54</v>
      </c>
      <c r="Z175" s="88" t="s">
        <v>54</v>
      </c>
      <c r="AA175" s="1"/>
      <c r="AB175" s="83">
        <v>42947</v>
      </c>
      <c r="AC175" s="95"/>
      <c r="AD175" s="96"/>
      <c r="AE175" s="84"/>
      <c r="AF175" s="85"/>
      <c r="AG175" s="86">
        <v>20</v>
      </c>
      <c r="AH175" s="88">
        <v>0</v>
      </c>
      <c r="AI175" s="89" t="s">
        <v>54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8:54" ht="15" customHeight="1" x14ac:dyDescent="0.25">
      <c r="R176" s="17"/>
      <c r="S176" s="73"/>
      <c r="T176" s="74"/>
      <c r="U176" s="75"/>
      <c r="V176" s="76"/>
      <c r="W176" s="79"/>
      <c r="X176" s="78"/>
      <c r="Y176" s="90" t="s">
        <v>54</v>
      </c>
      <c r="Z176" s="90" t="s">
        <v>54</v>
      </c>
      <c r="AA176" s="1"/>
      <c r="AB176" s="73" t="s">
        <v>54</v>
      </c>
      <c r="AC176" s="74"/>
      <c r="AD176" s="75"/>
      <c r="AE176" s="76" t="s">
        <v>54</v>
      </c>
      <c r="AF176" s="77"/>
      <c r="AG176" s="78" t="s">
        <v>54</v>
      </c>
      <c r="AH176" s="91" t="s">
        <v>54</v>
      </c>
      <c r="AI176" s="91" t="s">
        <v>54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8:54" ht="15" customHeight="1" x14ac:dyDescent="0.25">
      <c r="R177" s="17"/>
      <c r="S177" s="83"/>
      <c r="T177" s="144"/>
      <c r="U177" s="145"/>
      <c r="V177" s="84"/>
      <c r="W177" s="87"/>
      <c r="X177" s="86"/>
      <c r="Y177" s="88" t="s">
        <v>54</v>
      </c>
      <c r="Z177" s="88" t="s">
        <v>54</v>
      </c>
      <c r="AA177" s="1"/>
      <c r="AB177" s="83" t="s">
        <v>54</v>
      </c>
      <c r="AC177" s="144"/>
      <c r="AD177" s="145"/>
      <c r="AE177" s="84" t="s">
        <v>54</v>
      </c>
      <c r="AF177" s="85"/>
      <c r="AG177" s="86" t="s">
        <v>54</v>
      </c>
      <c r="AH177" s="89" t="s">
        <v>54</v>
      </c>
      <c r="AI177" s="89" t="s">
        <v>54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8:54" ht="15" customHeight="1" x14ac:dyDescent="0.25">
      <c r="R178" s="17"/>
      <c r="AA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8:54" ht="15" customHeight="1" x14ac:dyDescent="0.25">
      <c r="R179" s="127"/>
      <c r="AA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8:54" ht="15" customHeight="1" x14ac:dyDescent="0.25">
      <c r="R180" s="17"/>
      <c r="AA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8:54" ht="15" customHeight="1" x14ac:dyDescent="0.25">
      <c r="R181" s="17"/>
      <c r="AA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8:54" ht="15" customHeight="1" x14ac:dyDescent="0.25">
      <c r="R182" s="17"/>
      <c r="AA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8:54" ht="15" customHeight="1" x14ac:dyDescent="0.25">
      <c r="R183" s="17"/>
      <c r="S183" s="241"/>
      <c r="T183" s="241"/>
      <c r="U183" s="241"/>
      <c r="V183" s="241"/>
      <c r="W183" s="241"/>
      <c r="X183" s="241"/>
      <c r="Y183" s="241"/>
      <c r="Z183" s="241"/>
      <c r="AA183" s="1"/>
      <c r="AB183" s="4"/>
      <c r="AC183" s="4"/>
      <c r="AD183" s="4"/>
      <c r="AE183" s="4"/>
      <c r="AF183" s="4"/>
      <c r="AG183" s="4"/>
      <c r="AH183" s="4"/>
      <c r="AI183" s="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8:54" ht="15" customHeight="1" x14ac:dyDescent="0.25">
      <c r="R184" s="17"/>
      <c r="S184" s="241"/>
      <c r="T184" s="241"/>
      <c r="U184" s="241"/>
      <c r="V184" s="241"/>
      <c r="W184" s="241"/>
      <c r="X184" s="241"/>
      <c r="Y184" s="241"/>
      <c r="Z184" s="241"/>
      <c r="AA184" s="1"/>
      <c r="AB184" s="4"/>
      <c r="AC184" s="4"/>
      <c r="AD184" s="4"/>
      <c r="AE184" s="4"/>
      <c r="AF184" s="4"/>
      <c r="AG184" s="4"/>
      <c r="AH184" s="4"/>
      <c r="AI184" s="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8:54" ht="15" customHeight="1" x14ac:dyDescent="0.25">
      <c r="R185" s="17"/>
      <c r="S185" s="241"/>
      <c r="T185" s="241"/>
      <c r="U185" s="241"/>
      <c r="V185" s="241"/>
      <c r="W185" s="241"/>
      <c r="X185" s="241"/>
      <c r="Y185" s="241"/>
      <c r="Z185" s="241"/>
      <c r="AA185" s="1"/>
      <c r="AB185" s="242"/>
      <c r="AC185" s="242"/>
      <c r="AD185" s="242"/>
      <c r="AE185" s="242"/>
      <c r="AF185" s="242"/>
      <c r="AG185" s="242"/>
      <c r="AH185" s="242"/>
      <c r="AI185" s="242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8:54" ht="15" customHeight="1" x14ac:dyDescent="0.25">
      <c r="R186" s="17"/>
      <c r="S186" s="241"/>
      <c r="T186" s="241"/>
      <c r="U186" s="241"/>
      <c r="V186" s="241"/>
      <c r="W186" s="241"/>
      <c r="X186" s="241"/>
      <c r="Y186" s="241"/>
      <c r="Z186" s="241"/>
      <c r="AA186" s="1"/>
      <c r="AB186" s="128"/>
      <c r="AC186" s="128"/>
      <c r="AD186" s="128"/>
      <c r="AE186" s="128"/>
      <c r="AF186" s="128"/>
      <c r="AG186" s="128"/>
      <c r="AH186" s="128"/>
      <c r="AI186" s="128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8:54" ht="15" customHeight="1" x14ac:dyDescent="0.25">
      <c r="R187" s="1"/>
      <c r="S187" s="241"/>
      <c r="T187" s="241"/>
      <c r="U187" s="241"/>
      <c r="V187" s="241"/>
      <c r="W187" s="241"/>
      <c r="X187" s="241"/>
      <c r="Y187" s="241"/>
      <c r="Z187" s="241"/>
      <c r="AA187" s="1"/>
      <c r="AB187" s="4"/>
      <c r="AC187" s="4"/>
      <c r="AD187" s="4"/>
      <c r="AE187" s="4"/>
      <c r="AF187" s="4"/>
      <c r="AG187" s="4"/>
      <c r="AH187" s="4"/>
      <c r="AI187" s="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8:54" ht="15" customHeight="1" x14ac:dyDescent="0.25">
      <c r="R188" s="1"/>
      <c r="S188" s="241"/>
      <c r="T188" s="241"/>
      <c r="U188" s="241"/>
      <c r="V188" s="241"/>
      <c r="W188" s="241"/>
      <c r="X188" s="241"/>
      <c r="Y188" s="241"/>
      <c r="Z188" s="241"/>
      <c r="AA188" s="1"/>
      <c r="AB188" s="4"/>
      <c r="AC188" s="4"/>
      <c r="AD188" s="4"/>
      <c r="AE188" s="4"/>
      <c r="AF188" s="4"/>
      <c r="AG188" s="4"/>
      <c r="AH188" s="4"/>
      <c r="AI188" s="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8:54" ht="15" customHeight="1" x14ac:dyDescent="0.25"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4"/>
      <c r="AC189" s="4"/>
      <c r="AD189" s="4"/>
      <c r="AE189" s="4"/>
      <c r="AF189" s="4"/>
      <c r="AG189" s="4"/>
      <c r="AH189" s="4"/>
      <c r="AI189" s="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8:54" ht="15" customHeight="1" x14ac:dyDescent="0.25"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4"/>
      <c r="AC190" s="4"/>
      <c r="AD190" s="4"/>
      <c r="AE190" s="4"/>
      <c r="AF190" s="4"/>
      <c r="AG190" s="4"/>
      <c r="AH190" s="4"/>
      <c r="AI190" s="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8:54" ht="15" customHeight="1" x14ac:dyDescent="0.25"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4"/>
      <c r="AC191" s="4"/>
      <c r="AD191" s="4"/>
      <c r="AE191" s="4"/>
      <c r="AF191" s="4"/>
      <c r="AG191" s="4"/>
      <c r="AH191" s="4"/>
      <c r="AI191" s="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8:54" ht="15" customHeight="1" x14ac:dyDescent="0.25"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4"/>
      <c r="AC192" s="4"/>
      <c r="AD192" s="4"/>
      <c r="AE192" s="4"/>
      <c r="AF192" s="4"/>
      <c r="AG192" s="4"/>
      <c r="AH192" s="4"/>
      <c r="AI192" s="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8:54" ht="15" customHeight="1" x14ac:dyDescent="0.25"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4"/>
      <c r="AC193" s="4"/>
      <c r="AD193" s="4"/>
      <c r="AE193" s="4"/>
      <c r="AF193" s="4"/>
      <c r="AG193" s="4"/>
      <c r="AH193" s="4"/>
      <c r="AI193" s="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8:54" ht="15" customHeight="1" x14ac:dyDescent="0.25"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4"/>
      <c r="AC194" s="4"/>
      <c r="AD194" s="4"/>
      <c r="AE194" s="4"/>
      <c r="AF194" s="4"/>
      <c r="AG194" s="4"/>
      <c r="AH194" s="4"/>
      <c r="AI194" s="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8:54" ht="15" customHeight="1" x14ac:dyDescent="0.25"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4"/>
      <c r="AC195" s="4"/>
      <c r="AD195" s="4"/>
      <c r="AE195" s="4"/>
      <c r="AF195" s="4"/>
      <c r="AG195" s="4"/>
      <c r="AH195" s="4"/>
      <c r="AI195" s="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8:54" ht="15" customHeight="1" x14ac:dyDescent="0.25"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4"/>
      <c r="AC196" s="4"/>
      <c r="AD196" s="4"/>
      <c r="AE196" s="4"/>
      <c r="AF196" s="4"/>
      <c r="AG196" s="4"/>
      <c r="AH196" s="4"/>
      <c r="AI196" s="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8:54" ht="15" customHeight="1" x14ac:dyDescent="0.25"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4"/>
      <c r="AC197" s="4"/>
      <c r="AD197" s="4"/>
      <c r="AE197" s="4"/>
      <c r="AF197" s="4"/>
      <c r="AG197" s="4"/>
      <c r="AH197" s="4"/>
      <c r="AI197" s="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8:54" ht="15" customHeight="1" x14ac:dyDescent="0.25"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4"/>
      <c r="AC198" s="4"/>
      <c r="AD198" s="4"/>
      <c r="AE198" s="4"/>
      <c r="AF198" s="4"/>
      <c r="AG198" s="4"/>
      <c r="AH198" s="4"/>
      <c r="AI198" s="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8:54" ht="15" customHeight="1" x14ac:dyDescent="0.25"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4"/>
      <c r="AC199" s="4"/>
      <c r="AD199" s="4"/>
      <c r="AE199" s="4"/>
      <c r="AF199" s="4"/>
      <c r="AG199" s="4"/>
      <c r="AH199" s="4"/>
      <c r="AI199" s="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8:54" ht="15" customHeight="1" x14ac:dyDescent="0.25"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4"/>
      <c r="AC200" s="4"/>
      <c r="AD200" s="4"/>
      <c r="AE200" s="4"/>
      <c r="AF200" s="4"/>
      <c r="AG200" s="4"/>
      <c r="AH200" s="4"/>
      <c r="AI200" s="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8:54" ht="15" customHeight="1" x14ac:dyDescent="0.25"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4"/>
      <c r="AC201" s="4"/>
      <c r="AD201" s="4"/>
      <c r="AE201" s="4"/>
      <c r="AF201" s="4"/>
      <c r="AG201" s="4"/>
      <c r="AH201" s="4"/>
      <c r="AI201" s="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8:54" ht="15" customHeight="1" x14ac:dyDescent="0.25"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4"/>
      <c r="AC202" s="4"/>
      <c r="AD202" s="4"/>
      <c r="AE202" s="4"/>
      <c r="AF202" s="4"/>
      <c r="AG202" s="4"/>
      <c r="AH202" s="4"/>
      <c r="AI202" s="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8:54" ht="15" customHeight="1" x14ac:dyDescent="0.25"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4"/>
      <c r="AC203" s="4"/>
      <c r="AD203" s="4"/>
      <c r="AE203" s="4"/>
      <c r="AF203" s="4"/>
      <c r="AG203" s="4"/>
      <c r="AH203" s="4"/>
      <c r="AI203" s="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8:54" ht="15" customHeight="1" x14ac:dyDescent="0.25"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4"/>
      <c r="AC204" s="4"/>
      <c r="AD204" s="4"/>
      <c r="AE204" s="4"/>
      <c r="AF204" s="4"/>
      <c r="AG204" s="4"/>
      <c r="AH204" s="4"/>
      <c r="AI204" s="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8:54" ht="15" customHeight="1" x14ac:dyDescent="0.25"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4"/>
      <c r="AC205" s="4"/>
      <c r="AD205" s="4"/>
      <c r="AE205" s="4"/>
      <c r="AF205" s="4"/>
      <c r="AG205" s="4"/>
      <c r="AH205" s="4"/>
      <c r="AI205" s="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8:54" ht="15" customHeight="1" x14ac:dyDescent="0.25"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4"/>
      <c r="AC206" s="4"/>
      <c r="AD206" s="4"/>
      <c r="AE206" s="4"/>
      <c r="AF206" s="4"/>
      <c r="AG206" s="4"/>
      <c r="AH206" s="4"/>
      <c r="AI206" s="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8:54" ht="15" customHeight="1" x14ac:dyDescent="0.25"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4"/>
      <c r="AC207" s="4"/>
      <c r="AD207" s="4"/>
      <c r="AE207" s="4"/>
      <c r="AF207" s="4"/>
      <c r="AG207" s="4"/>
      <c r="AH207" s="4"/>
      <c r="AI207" s="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8:54" ht="15" customHeight="1" x14ac:dyDescent="0.25">
      <c r="R208" s="4"/>
      <c r="S208" s="4"/>
      <c r="T208" s="4"/>
      <c r="U208" s="4"/>
      <c r="V208" s="4"/>
      <c r="W208" s="4"/>
      <c r="X208" s="4"/>
      <c r="Y208" s="4"/>
      <c r="Z208" s="4"/>
      <c r="AA208" s="1"/>
      <c r="AB208" s="4"/>
      <c r="AC208" s="4"/>
      <c r="AD208" s="4"/>
      <c r="AE208" s="4"/>
      <c r="AF208" s="4"/>
      <c r="AG208" s="4"/>
      <c r="AH208" s="4"/>
      <c r="AI208" s="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8:54" ht="15" customHeight="1" x14ac:dyDescent="0.25">
      <c r="R209" s="4"/>
      <c r="S209" s="4"/>
      <c r="T209" s="4"/>
      <c r="U209" s="4"/>
      <c r="V209" s="4"/>
      <c r="W209" s="4"/>
      <c r="X209" s="4"/>
      <c r="Y209" s="4"/>
      <c r="Z209" s="4"/>
      <c r="AA209" s="1"/>
      <c r="AB209" s="4"/>
      <c r="AC209" s="4"/>
      <c r="AD209" s="4"/>
      <c r="AE209" s="4"/>
      <c r="AF209" s="4"/>
      <c r="AG209" s="4"/>
      <c r="AH209" s="4"/>
      <c r="AI209" s="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8:54" ht="15" customHeight="1" x14ac:dyDescent="0.25">
      <c r="R210" s="4"/>
      <c r="S210" s="4"/>
      <c r="T210" s="4"/>
      <c r="U210" s="4"/>
      <c r="V210" s="4"/>
      <c r="W210" s="4"/>
      <c r="X210" s="4"/>
      <c r="Y210" s="4"/>
      <c r="Z210" s="4"/>
      <c r="AA210" s="1"/>
      <c r="AB210" s="4"/>
      <c r="AC210" s="4"/>
      <c r="AD210" s="4"/>
      <c r="AE210" s="4"/>
      <c r="AF210" s="4"/>
      <c r="AG210" s="4"/>
      <c r="AH210" s="4"/>
      <c r="AI210" s="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8:54" ht="15" customHeight="1" x14ac:dyDescent="0.25">
      <c r="R211" s="4"/>
      <c r="S211" s="4"/>
      <c r="T211" s="4"/>
      <c r="U211" s="4"/>
      <c r="V211" s="4"/>
      <c r="W211" s="4"/>
      <c r="X211" s="4"/>
      <c r="Y211" s="4"/>
      <c r="Z211" s="4"/>
      <c r="AA211" s="1"/>
      <c r="AB211" s="4"/>
      <c r="AC211" s="4"/>
      <c r="AD211" s="4"/>
      <c r="AE211" s="4"/>
      <c r="AF211" s="4"/>
      <c r="AG211" s="4"/>
      <c r="AH211" s="4"/>
      <c r="AI211" s="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8:54" ht="15" customHeight="1" x14ac:dyDescent="0.25">
      <c r="R212" s="4"/>
      <c r="S212" s="4"/>
      <c r="T212" s="4"/>
      <c r="U212" s="4"/>
      <c r="V212" s="4"/>
      <c r="W212" s="4"/>
      <c r="X212" s="4"/>
      <c r="Y212" s="4"/>
      <c r="Z212" s="4"/>
      <c r="AA212" s="1"/>
      <c r="AB212" s="4"/>
      <c r="AC212" s="4"/>
      <c r="AD212" s="4"/>
      <c r="AE212" s="4"/>
      <c r="AF212" s="4"/>
      <c r="AG212" s="4"/>
      <c r="AH212" s="4"/>
      <c r="AI212" s="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8:54" ht="15" customHeight="1" x14ac:dyDescent="0.25">
      <c r="R213" s="4"/>
      <c r="S213" s="4"/>
      <c r="T213" s="4"/>
      <c r="U213" s="4"/>
      <c r="V213" s="4"/>
      <c r="W213" s="4"/>
      <c r="X213" s="4"/>
      <c r="Y213" s="4"/>
      <c r="Z213" s="4"/>
      <c r="AA213" s="1"/>
      <c r="AB213" s="4"/>
      <c r="AC213" s="4"/>
      <c r="AD213" s="4"/>
      <c r="AE213" s="4"/>
      <c r="AF213" s="4"/>
      <c r="AG213" s="4"/>
      <c r="AH213" s="4"/>
      <c r="AI213" s="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8:54" ht="15" customHeight="1" x14ac:dyDescent="0.25">
      <c r="R214" s="4"/>
      <c r="S214" s="4"/>
      <c r="T214" s="4"/>
      <c r="U214" s="4"/>
      <c r="V214" s="4"/>
      <c r="W214" s="4"/>
      <c r="X214" s="4"/>
      <c r="Y214" s="4"/>
      <c r="Z214" s="4"/>
      <c r="AA214" s="1"/>
      <c r="AB214" s="4"/>
      <c r="AC214" s="4"/>
      <c r="AD214" s="4"/>
      <c r="AE214" s="4"/>
      <c r="AF214" s="4"/>
      <c r="AG214" s="4"/>
      <c r="AH214" s="4"/>
      <c r="AI214" s="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8:54" ht="15" customHeight="1" x14ac:dyDescent="0.25">
      <c r="R215" s="4"/>
      <c r="S215" s="4"/>
      <c r="T215" s="4"/>
      <c r="U215" s="4"/>
      <c r="V215" s="4"/>
      <c r="W215" s="4"/>
      <c r="X215" s="4"/>
      <c r="Y215" s="4"/>
      <c r="Z215" s="4"/>
      <c r="AA215" s="1"/>
      <c r="AB215" s="4"/>
      <c r="AC215" s="4"/>
      <c r="AD215" s="4"/>
      <c r="AE215" s="4"/>
      <c r="AF215" s="4"/>
      <c r="AG215" s="4"/>
      <c r="AH215" s="4"/>
      <c r="AI215" s="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8:54" ht="15" customHeight="1" x14ac:dyDescent="0.25">
      <c r="R216" s="4"/>
      <c r="S216" s="4"/>
      <c r="T216" s="4"/>
      <c r="U216" s="4"/>
      <c r="V216" s="4"/>
      <c r="W216" s="4"/>
      <c r="X216" s="4"/>
      <c r="Y216" s="4"/>
      <c r="Z216" s="4"/>
      <c r="AA216" s="1"/>
      <c r="AB216" s="4"/>
      <c r="AC216" s="4"/>
      <c r="AD216" s="4"/>
      <c r="AE216" s="4"/>
      <c r="AF216" s="4"/>
      <c r="AG216" s="4"/>
      <c r="AH216" s="4"/>
      <c r="AI216" s="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8:54" ht="15" customHeight="1" x14ac:dyDescent="0.25">
      <c r="R217" s="4"/>
      <c r="S217" s="4"/>
      <c r="T217" s="4"/>
      <c r="U217" s="4"/>
      <c r="V217" s="4"/>
      <c r="W217" s="4"/>
      <c r="X217" s="4"/>
      <c r="Y217" s="4"/>
      <c r="Z217" s="4"/>
      <c r="AA217" s="1"/>
      <c r="AB217" s="4"/>
      <c r="AC217" s="4"/>
      <c r="AD217" s="4"/>
      <c r="AE217" s="4"/>
      <c r="AF217" s="4"/>
      <c r="AG217" s="4"/>
      <c r="AH217" s="4"/>
      <c r="AI217" s="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8:54" ht="15" customHeight="1" x14ac:dyDescent="0.25">
      <c r="R218" s="4"/>
      <c r="S218" s="4"/>
      <c r="T218" s="4"/>
      <c r="U218" s="4"/>
      <c r="V218" s="4"/>
      <c r="W218" s="4"/>
      <c r="X218" s="4"/>
      <c r="Y218" s="4"/>
      <c r="Z218" s="4"/>
      <c r="AA218" s="1"/>
      <c r="AB218" s="4"/>
      <c r="AC218" s="4"/>
      <c r="AD218" s="4"/>
      <c r="AE218" s="4"/>
      <c r="AF218" s="4"/>
      <c r="AG218" s="4"/>
      <c r="AH218" s="4"/>
      <c r="AI218" s="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8:54" ht="15" customHeight="1" x14ac:dyDescent="0.25">
      <c r="R219" s="4"/>
      <c r="S219" s="4"/>
      <c r="T219" s="4"/>
      <c r="U219" s="4"/>
      <c r="V219" s="4"/>
      <c r="W219" s="4"/>
      <c r="X219" s="4"/>
      <c r="Y219" s="4"/>
      <c r="Z219" s="4"/>
      <c r="AA219" s="1"/>
      <c r="AB219" s="4"/>
      <c r="AC219" s="4"/>
      <c r="AD219" s="4"/>
      <c r="AE219" s="4"/>
      <c r="AF219" s="4"/>
      <c r="AG219" s="4"/>
      <c r="AH219" s="4"/>
      <c r="AI219" s="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8:54" ht="15" customHeight="1" x14ac:dyDescent="0.25">
      <c r="R220" s="4"/>
      <c r="S220" s="4"/>
      <c r="T220" s="4"/>
      <c r="U220" s="4"/>
      <c r="V220" s="4"/>
      <c r="W220" s="4"/>
      <c r="X220" s="4"/>
      <c r="Y220" s="4"/>
      <c r="Z220" s="4"/>
      <c r="AA220" s="1"/>
      <c r="AB220" s="4"/>
      <c r="AC220" s="4"/>
      <c r="AD220" s="4"/>
      <c r="AE220" s="4"/>
      <c r="AF220" s="4"/>
      <c r="AG220" s="4"/>
      <c r="AH220" s="4"/>
      <c r="AI220" s="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8:54" ht="15" customHeight="1" x14ac:dyDescent="0.25">
      <c r="R221" s="4"/>
      <c r="S221" s="4"/>
      <c r="T221" s="4"/>
      <c r="U221" s="4"/>
      <c r="V221" s="4"/>
      <c r="W221" s="4"/>
      <c r="X221" s="4"/>
      <c r="Y221" s="4"/>
      <c r="Z221" s="4"/>
      <c r="AA221" s="1"/>
      <c r="AB221" s="4"/>
      <c r="AC221" s="4"/>
      <c r="AD221" s="4"/>
      <c r="AE221" s="4"/>
      <c r="AF221" s="4"/>
      <c r="AG221" s="4"/>
      <c r="AH221" s="4"/>
      <c r="AI221" s="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8:54" ht="15" customHeight="1" x14ac:dyDescent="0.25">
      <c r="R222" s="4"/>
      <c r="S222" s="4"/>
      <c r="T222" s="4"/>
      <c r="U222" s="4"/>
      <c r="V222" s="4"/>
      <c r="W222" s="4"/>
      <c r="X222" s="4"/>
      <c r="Y222" s="4"/>
      <c r="Z222" s="4"/>
      <c r="AA222" s="1"/>
      <c r="AB222" s="4"/>
      <c r="AC222" s="4"/>
      <c r="AD222" s="4"/>
      <c r="AE222" s="4"/>
      <c r="AF222" s="4"/>
      <c r="AG222" s="4"/>
      <c r="AH222" s="4"/>
      <c r="AI222" s="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8:54" ht="15" customHeight="1" x14ac:dyDescent="0.25">
      <c r="R223" s="4"/>
      <c r="S223" s="4"/>
      <c r="T223" s="4"/>
      <c r="U223" s="4"/>
      <c r="V223" s="4"/>
      <c r="W223" s="4"/>
      <c r="X223" s="4"/>
      <c r="Y223" s="4"/>
      <c r="Z223" s="4"/>
      <c r="AA223" s="1"/>
      <c r="AB223" s="4"/>
      <c r="AC223" s="4"/>
      <c r="AD223" s="4"/>
      <c r="AE223" s="4"/>
      <c r="AF223" s="4"/>
      <c r="AG223" s="4"/>
      <c r="AH223" s="4"/>
      <c r="AI223" s="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8:54" ht="15" customHeight="1" x14ac:dyDescent="0.25">
      <c r="R224" s="4"/>
      <c r="S224" s="4"/>
      <c r="T224" s="4"/>
      <c r="U224" s="4"/>
      <c r="V224" s="4"/>
      <c r="W224" s="4"/>
      <c r="X224" s="4"/>
      <c r="Y224" s="4"/>
      <c r="Z224" s="4"/>
      <c r="AA224" s="1"/>
      <c r="AB224" s="4"/>
      <c r="AC224" s="4"/>
      <c r="AD224" s="4"/>
      <c r="AE224" s="4"/>
      <c r="AF224" s="4"/>
      <c r="AG224" s="4"/>
      <c r="AH224" s="4"/>
      <c r="AI224" s="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8:54" ht="15" customHeight="1" x14ac:dyDescent="0.25">
      <c r="R225" s="4"/>
      <c r="S225" s="4"/>
      <c r="T225" s="4"/>
      <c r="U225" s="4"/>
      <c r="V225" s="4"/>
      <c r="W225" s="4"/>
      <c r="X225" s="4"/>
      <c r="Y225" s="4"/>
      <c r="Z225" s="4"/>
      <c r="AA225" s="1"/>
      <c r="AB225" s="4"/>
      <c r="AC225" s="4"/>
      <c r="AD225" s="4"/>
      <c r="AE225" s="4"/>
      <c r="AF225" s="4"/>
      <c r="AG225" s="4"/>
      <c r="AH225" s="4"/>
      <c r="AI225" s="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8:54" ht="15" customHeight="1" x14ac:dyDescent="0.25">
      <c r="R226" s="4"/>
      <c r="S226" s="4"/>
      <c r="T226" s="4"/>
      <c r="U226" s="4"/>
      <c r="V226" s="4"/>
      <c r="W226" s="4"/>
      <c r="X226" s="4"/>
      <c r="Y226" s="4"/>
      <c r="Z226" s="4"/>
      <c r="AA226" s="1"/>
      <c r="AB226" s="4"/>
      <c r="AC226" s="4"/>
      <c r="AD226" s="4"/>
      <c r="AE226" s="4"/>
      <c r="AF226" s="4"/>
      <c r="AG226" s="4"/>
      <c r="AH226" s="4"/>
      <c r="AI226" s="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8:54" ht="15" customHeight="1" x14ac:dyDescent="0.25">
      <c r="R227" s="4"/>
      <c r="S227" s="4"/>
      <c r="T227" s="4"/>
      <c r="U227" s="4"/>
      <c r="V227" s="4"/>
      <c r="W227" s="4"/>
      <c r="X227" s="4"/>
      <c r="Y227" s="4"/>
      <c r="Z227" s="4"/>
      <c r="AA227" s="1"/>
      <c r="AB227" s="4"/>
      <c r="AC227" s="4"/>
      <c r="AD227" s="4"/>
      <c r="AE227" s="4"/>
      <c r="AF227" s="4"/>
      <c r="AG227" s="4"/>
      <c r="AH227" s="4"/>
      <c r="AI227" s="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8:54" ht="15" customHeight="1" x14ac:dyDescent="0.25">
      <c r="R228" s="4"/>
      <c r="S228" s="4"/>
      <c r="T228" s="4"/>
      <c r="U228" s="4"/>
      <c r="V228" s="4"/>
      <c r="W228" s="4"/>
      <c r="X228" s="4"/>
      <c r="Y228" s="4"/>
      <c r="Z228" s="4"/>
      <c r="AA228" s="1"/>
      <c r="AB228" s="4"/>
      <c r="AC228" s="4"/>
      <c r="AD228" s="4"/>
      <c r="AE228" s="4"/>
      <c r="AF228" s="4"/>
      <c r="AG228" s="4"/>
      <c r="AH228" s="4"/>
      <c r="AI228" s="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8:54" ht="15" customHeight="1" x14ac:dyDescent="0.25">
      <c r="R229" s="4"/>
      <c r="S229" s="4"/>
      <c r="T229" s="4"/>
      <c r="U229" s="4"/>
      <c r="V229" s="4"/>
      <c r="W229" s="4"/>
      <c r="X229" s="4"/>
      <c r="Y229" s="4"/>
      <c r="Z229" s="4"/>
      <c r="AA229" s="1"/>
      <c r="AB229" s="4"/>
      <c r="AC229" s="4"/>
      <c r="AD229" s="4"/>
      <c r="AE229" s="4"/>
      <c r="AF229" s="4"/>
      <c r="AG229" s="4"/>
      <c r="AH229" s="4"/>
      <c r="AI229" s="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8:54" ht="15" customHeight="1" x14ac:dyDescent="0.25">
      <c r="R230" s="4"/>
      <c r="S230" s="4"/>
      <c r="T230" s="4"/>
      <c r="U230" s="4"/>
      <c r="V230" s="4"/>
      <c r="W230" s="4"/>
      <c r="X230" s="4"/>
      <c r="Y230" s="4"/>
      <c r="Z230" s="4"/>
      <c r="AA230" s="1"/>
      <c r="AB230" s="4"/>
      <c r="AC230" s="4"/>
      <c r="AD230" s="4"/>
      <c r="AE230" s="4"/>
      <c r="AF230" s="4"/>
      <c r="AG230" s="4"/>
      <c r="AH230" s="4"/>
      <c r="AI230" s="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8:54" ht="15" customHeight="1" x14ac:dyDescent="0.25">
      <c r="R231" s="4"/>
      <c r="S231" s="4"/>
      <c r="T231" s="4"/>
      <c r="U231" s="4"/>
      <c r="V231" s="4"/>
      <c r="W231" s="4"/>
      <c r="X231" s="4"/>
      <c r="Y231" s="4"/>
      <c r="Z231" s="4"/>
      <c r="AA231" s="1"/>
      <c r="AB231" s="4"/>
      <c r="AC231" s="4"/>
      <c r="AD231" s="4"/>
      <c r="AE231" s="4"/>
      <c r="AF231" s="4"/>
      <c r="AG231" s="4"/>
      <c r="AH231" s="4"/>
      <c r="AI231" s="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8:54" ht="15" customHeight="1" x14ac:dyDescent="0.25">
      <c r="R232" s="4"/>
      <c r="S232" s="4"/>
      <c r="T232" s="4"/>
      <c r="U232" s="4"/>
      <c r="V232" s="4"/>
      <c r="W232" s="4"/>
      <c r="X232" s="4"/>
      <c r="Y232" s="4"/>
      <c r="Z232" s="4"/>
      <c r="AA232" s="1"/>
      <c r="AB232" s="4"/>
      <c r="AC232" s="4"/>
      <c r="AD232" s="4"/>
      <c r="AE232" s="4"/>
      <c r="AF232" s="4"/>
      <c r="AG232" s="4"/>
      <c r="AH232" s="4"/>
      <c r="AI232" s="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8:54" ht="15" customHeight="1" x14ac:dyDescent="0.25">
      <c r="R233" s="4"/>
      <c r="S233" s="4"/>
      <c r="T233" s="4"/>
      <c r="U233" s="4"/>
      <c r="V233" s="4"/>
      <c r="W233" s="4"/>
      <c r="X233" s="4"/>
      <c r="Y233" s="4"/>
      <c r="Z233" s="4"/>
      <c r="AA233" s="1"/>
      <c r="AB233" s="4"/>
      <c r="AC233" s="4"/>
      <c r="AD233" s="4"/>
      <c r="AE233" s="4"/>
      <c r="AF233" s="4"/>
      <c r="AG233" s="4"/>
      <c r="AH233" s="4"/>
      <c r="AI233" s="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8:54" ht="15" customHeight="1" x14ac:dyDescent="0.25">
      <c r="R234" s="4"/>
      <c r="S234" s="4"/>
      <c r="T234" s="4"/>
      <c r="U234" s="4"/>
      <c r="V234" s="4"/>
      <c r="W234" s="4"/>
      <c r="X234" s="4"/>
      <c r="Y234" s="4"/>
      <c r="Z234" s="4"/>
      <c r="AA234" s="1"/>
      <c r="AB234" s="4"/>
      <c r="AC234" s="4"/>
      <c r="AD234" s="4"/>
      <c r="AE234" s="4"/>
      <c r="AF234" s="4"/>
      <c r="AG234" s="4"/>
      <c r="AH234" s="4"/>
      <c r="AI234" s="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8:54" ht="15" customHeight="1" x14ac:dyDescent="0.25">
      <c r="R235" s="4"/>
      <c r="S235" s="4"/>
      <c r="T235" s="4"/>
      <c r="U235" s="4"/>
      <c r="V235" s="4"/>
      <c r="W235" s="4"/>
      <c r="X235" s="4"/>
      <c r="Y235" s="4"/>
      <c r="Z235" s="4"/>
      <c r="AA235" s="1"/>
      <c r="AB235" s="4"/>
      <c r="AC235" s="4"/>
      <c r="AD235" s="4"/>
      <c r="AE235" s="4"/>
      <c r="AF235" s="4"/>
      <c r="AG235" s="4"/>
      <c r="AH235" s="4"/>
      <c r="AI235" s="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8:54" ht="15" customHeight="1" x14ac:dyDescent="0.25">
      <c r="R236" s="4"/>
      <c r="S236" s="4"/>
      <c r="T236" s="4"/>
      <c r="U236" s="4"/>
      <c r="V236" s="4"/>
      <c r="W236" s="4"/>
      <c r="X236" s="4"/>
      <c r="Y236" s="4"/>
      <c r="Z236" s="4"/>
      <c r="AA236" s="1"/>
      <c r="AB236" s="4"/>
      <c r="AC236" s="4"/>
      <c r="AD236" s="4"/>
      <c r="AE236" s="4"/>
      <c r="AF236" s="4"/>
      <c r="AG236" s="4"/>
      <c r="AH236" s="4"/>
      <c r="AI236" s="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8:54" ht="15" customHeight="1" x14ac:dyDescent="0.25">
      <c r="R237" s="4"/>
      <c r="S237" s="4"/>
      <c r="T237" s="4"/>
      <c r="U237" s="4"/>
      <c r="V237" s="4"/>
      <c r="W237" s="4"/>
      <c r="X237" s="4"/>
      <c r="Y237" s="4"/>
      <c r="Z237" s="4"/>
      <c r="AA237" s="1"/>
      <c r="AB237" s="4"/>
      <c r="AC237" s="4"/>
      <c r="AD237" s="4"/>
      <c r="AE237" s="4"/>
      <c r="AF237" s="4"/>
      <c r="AG237" s="4"/>
      <c r="AH237" s="4"/>
      <c r="AI237" s="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8:54" ht="15" customHeight="1" x14ac:dyDescent="0.25">
      <c r="R238" s="4"/>
      <c r="S238" s="4"/>
      <c r="T238" s="4"/>
      <c r="U238" s="4"/>
      <c r="V238" s="4"/>
      <c r="W238" s="4"/>
      <c r="X238" s="4"/>
      <c r="Y238" s="4"/>
      <c r="Z238" s="4"/>
      <c r="AA238" s="1"/>
      <c r="AB238" s="4"/>
      <c r="AC238" s="4"/>
      <c r="AD238" s="4"/>
      <c r="AE238" s="4"/>
      <c r="AF238" s="4"/>
      <c r="AG238" s="4"/>
      <c r="AH238" s="4"/>
      <c r="AI238" s="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8:54" ht="15" customHeight="1" x14ac:dyDescent="0.25">
      <c r="R239" s="4"/>
      <c r="S239" s="4"/>
      <c r="T239" s="4"/>
      <c r="U239" s="4"/>
      <c r="V239" s="4"/>
      <c r="W239" s="4"/>
      <c r="X239" s="4"/>
      <c r="Y239" s="4"/>
      <c r="Z239" s="4"/>
      <c r="AA239" s="1"/>
      <c r="AB239" s="4"/>
      <c r="AC239" s="4"/>
      <c r="AD239" s="4"/>
      <c r="AE239" s="4"/>
      <c r="AF239" s="4"/>
      <c r="AG239" s="4"/>
      <c r="AH239" s="4"/>
      <c r="AI239" s="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8:54" ht="15" customHeight="1" x14ac:dyDescent="0.25">
      <c r="R240" s="4"/>
      <c r="S240" s="4"/>
      <c r="T240" s="4"/>
      <c r="U240" s="4"/>
      <c r="V240" s="4"/>
      <c r="W240" s="4"/>
      <c r="X240" s="4"/>
      <c r="Y240" s="4"/>
      <c r="Z240" s="4"/>
      <c r="AA240" s="1"/>
      <c r="AB240" s="4"/>
      <c r="AC240" s="4"/>
      <c r="AD240" s="4"/>
      <c r="AE240" s="4"/>
      <c r="AF240" s="4"/>
      <c r="AG240" s="4"/>
      <c r="AH240" s="4"/>
      <c r="AI240" s="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8:54" ht="15" customHeight="1" x14ac:dyDescent="0.25">
      <c r="R241" s="4"/>
      <c r="S241" s="4"/>
      <c r="T241" s="4"/>
      <c r="U241" s="4"/>
      <c r="V241" s="4"/>
      <c r="W241" s="4"/>
      <c r="X241" s="4"/>
      <c r="Y241" s="4"/>
      <c r="Z241" s="4"/>
      <c r="AA241" s="1"/>
      <c r="AB241" s="4"/>
      <c r="AC241" s="4"/>
      <c r="AD241" s="4"/>
      <c r="AE241" s="4"/>
      <c r="AF241" s="4"/>
      <c r="AG241" s="4"/>
      <c r="AH241" s="4"/>
      <c r="AI241" s="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8:54" ht="15" customHeight="1" x14ac:dyDescent="0.25">
      <c r="R242" s="4"/>
      <c r="S242" s="4"/>
      <c r="T242" s="4"/>
      <c r="U242" s="4"/>
      <c r="V242" s="4"/>
      <c r="W242" s="4"/>
      <c r="X242" s="4"/>
      <c r="Y242" s="4"/>
      <c r="Z242" s="4"/>
      <c r="AA242" s="1"/>
      <c r="AB242" s="4"/>
      <c r="AC242" s="4"/>
      <c r="AD242" s="4"/>
      <c r="AE242" s="4"/>
      <c r="AF242" s="4"/>
      <c r="AG242" s="4"/>
      <c r="AH242" s="4"/>
      <c r="AI242" s="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8:54" ht="15" customHeight="1" x14ac:dyDescent="0.25">
      <c r="R243" s="4"/>
      <c r="S243" s="4"/>
      <c r="T243" s="4"/>
      <c r="U243" s="4"/>
      <c r="V243" s="4"/>
      <c r="W243" s="4"/>
      <c r="X243" s="4"/>
      <c r="Y243" s="4"/>
      <c r="Z243" s="4"/>
      <c r="AA243" s="1"/>
      <c r="AB243" s="4"/>
      <c r="AC243" s="4"/>
      <c r="AD243" s="4"/>
      <c r="AE243" s="4"/>
      <c r="AF243" s="4"/>
      <c r="AG243" s="4"/>
      <c r="AH243" s="4"/>
      <c r="AI243" s="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8:54" ht="15" customHeight="1" x14ac:dyDescent="0.25">
      <c r="R244" s="4"/>
      <c r="S244" s="4"/>
      <c r="T244" s="4"/>
      <c r="U244" s="4"/>
      <c r="V244" s="4"/>
      <c r="W244" s="4"/>
      <c r="X244" s="4"/>
      <c r="Y244" s="4"/>
      <c r="Z244" s="4"/>
      <c r="AA244" s="1"/>
      <c r="AB244" s="4"/>
      <c r="AC244" s="4"/>
      <c r="AD244" s="4"/>
      <c r="AE244" s="4"/>
      <c r="AF244" s="4"/>
      <c r="AG244" s="4"/>
      <c r="AH244" s="4"/>
      <c r="AI244" s="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8:54" ht="15" customHeight="1" x14ac:dyDescent="0.25">
      <c r="R245" s="4"/>
      <c r="S245" s="4"/>
      <c r="T245" s="4"/>
      <c r="U245" s="4"/>
      <c r="V245" s="4"/>
      <c r="W245" s="4"/>
      <c r="X245" s="4"/>
      <c r="Y245" s="4"/>
      <c r="Z245" s="4"/>
      <c r="AA245" s="1"/>
      <c r="AB245" s="4"/>
      <c r="AC245" s="4"/>
      <c r="AD245" s="4"/>
      <c r="AE245" s="4"/>
      <c r="AF245" s="4"/>
      <c r="AG245" s="4"/>
      <c r="AH245" s="4"/>
      <c r="AI245" s="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8:54" ht="15" customHeight="1" x14ac:dyDescent="0.25">
      <c r="R246" s="4"/>
      <c r="S246" s="4"/>
      <c r="T246" s="4"/>
      <c r="U246" s="4"/>
      <c r="V246" s="4"/>
      <c r="W246" s="4"/>
      <c r="X246" s="4"/>
      <c r="Y246" s="4"/>
      <c r="Z246" s="4"/>
      <c r="AA246" s="1"/>
      <c r="AB246" s="4"/>
      <c r="AC246" s="4"/>
      <c r="AD246" s="4"/>
      <c r="AE246" s="4"/>
      <c r="AF246" s="4"/>
      <c r="AG246" s="4"/>
      <c r="AH246" s="4"/>
      <c r="AI246" s="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8:54" ht="15" customHeight="1" x14ac:dyDescent="0.25">
      <c r="R247" s="4"/>
      <c r="S247" s="4"/>
      <c r="T247" s="4"/>
      <c r="U247" s="4"/>
      <c r="V247" s="4"/>
      <c r="W247" s="4"/>
      <c r="X247" s="4"/>
      <c r="Y247" s="4"/>
      <c r="Z247" s="4"/>
      <c r="AA247" s="1"/>
      <c r="AB247" s="4"/>
      <c r="AC247" s="4"/>
      <c r="AD247" s="4"/>
      <c r="AE247" s="4"/>
      <c r="AF247" s="4"/>
      <c r="AG247" s="4"/>
      <c r="AH247" s="4"/>
      <c r="AI247" s="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8:54" ht="15" customHeight="1" x14ac:dyDescent="0.25">
      <c r="R248" s="4"/>
      <c r="S248" s="4"/>
      <c r="T248" s="4"/>
      <c r="U248" s="4"/>
      <c r="V248" s="4"/>
      <c r="W248" s="4"/>
      <c r="X248" s="4"/>
      <c r="Y248" s="4"/>
      <c r="Z248" s="4"/>
      <c r="AA248" s="1"/>
      <c r="AB248" s="4"/>
      <c r="AC248" s="4"/>
      <c r="AD248" s="4"/>
      <c r="AE248" s="4"/>
      <c r="AF248" s="4"/>
      <c r="AG248" s="4"/>
      <c r="AH248" s="4"/>
      <c r="AI248" s="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8:54" ht="15" customHeight="1" x14ac:dyDescent="0.25">
      <c r="R249" s="4"/>
      <c r="S249" s="4"/>
      <c r="T249" s="4"/>
      <c r="U249" s="4"/>
      <c r="V249" s="4"/>
      <c r="W249" s="4"/>
      <c r="X249" s="4"/>
      <c r="Y249" s="4"/>
      <c r="Z249" s="4"/>
      <c r="AA249" s="1"/>
      <c r="AB249" s="4"/>
      <c r="AC249" s="4"/>
      <c r="AD249" s="4"/>
      <c r="AE249" s="4"/>
      <c r="AF249" s="4"/>
      <c r="AG249" s="4"/>
      <c r="AH249" s="4"/>
      <c r="AI249" s="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8:54" ht="15" customHeight="1" x14ac:dyDescent="0.25">
      <c r="R250" s="4"/>
      <c r="S250" s="4"/>
      <c r="T250" s="4"/>
      <c r="U250" s="4"/>
      <c r="V250" s="4"/>
      <c r="W250" s="4"/>
      <c r="X250" s="4"/>
      <c r="Y250" s="4"/>
      <c r="Z250" s="4"/>
      <c r="AA250" s="1"/>
      <c r="AB250" s="4"/>
      <c r="AC250" s="4"/>
      <c r="AD250" s="4"/>
      <c r="AE250" s="4"/>
      <c r="AF250" s="4"/>
      <c r="AG250" s="4"/>
      <c r="AH250" s="4"/>
      <c r="AI250" s="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8:54" ht="15" customHeight="1" x14ac:dyDescent="0.25">
      <c r="R251" s="4"/>
      <c r="S251" s="4"/>
      <c r="T251" s="4"/>
      <c r="U251" s="4"/>
      <c r="V251" s="4"/>
      <c r="W251" s="4"/>
      <c r="X251" s="4"/>
      <c r="Y251" s="4"/>
      <c r="Z251" s="4"/>
      <c r="AA251" s="1"/>
      <c r="AB251" s="4"/>
      <c r="AC251" s="4"/>
      <c r="AD251" s="4"/>
      <c r="AE251" s="4"/>
      <c r="AF251" s="4"/>
      <c r="AG251" s="4"/>
      <c r="AH251" s="4"/>
      <c r="AI251" s="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8:54" ht="15" customHeight="1" x14ac:dyDescent="0.25">
      <c r="R252" s="4"/>
      <c r="S252" s="4"/>
      <c r="T252" s="4"/>
      <c r="U252" s="4"/>
      <c r="V252" s="4"/>
      <c r="W252" s="4"/>
      <c r="X252" s="4"/>
      <c r="Y252" s="4"/>
      <c r="Z252" s="4"/>
      <c r="AA252" s="1"/>
      <c r="AB252" s="4"/>
      <c r="AC252" s="4"/>
      <c r="AD252" s="4"/>
      <c r="AE252" s="4"/>
      <c r="AF252" s="4"/>
      <c r="AG252" s="4"/>
      <c r="AH252" s="4"/>
      <c r="AI252" s="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8:54" ht="15" customHeight="1" x14ac:dyDescent="0.25">
      <c r="R253" s="4"/>
      <c r="S253" s="4"/>
      <c r="T253" s="4"/>
      <c r="U253" s="4"/>
      <c r="V253" s="4"/>
      <c r="W253" s="4"/>
      <c r="X253" s="4"/>
      <c r="Y253" s="4"/>
      <c r="Z253" s="4"/>
      <c r="AA253" s="1"/>
      <c r="AB253" s="4"/>
      <c r="AC253" s="4"/>
      <c r="AD253" s="4"/>
      <c r="AE253" s="4"/>
      <c r="AF253" s="4"/>
      <c r="AG253" s="4"/>
      <c r="AH253" s="4"/>
      <c r="AI253" s="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8:54" ht="15" customHeight="1" x14ac:dyDescent="0.25">
      <c r="R254" s="4"/>
      <c r="S254" s="4"/>
      <c r="T254" s="4"/>
      <c r="U254" s="4"/>
      <c r="V254" s="4"/>
      <c r="W254" s="4"/>
      <c r="X254" s="4"/>
      <c r="Y254" s="4"/>
      <c r="Z254" s="4"/>
      <c r="AA254" s="1"/>
      <c r="AB254" s="4"/>
      <c r="AC254" s="4"/>
      <c r="AD254" s="4"/>
      <c r="AE254" s="4"/>
      <c r="AF254" s="4"/>
      <c r="AG254" s="4"/>
      <c r="AH254" s="4"/>
      <c r="AI254" s="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8:54" ht="15" customHeight="1" x14ac:dyDescent="0.25">
      <c r="R255" s="4"/>
      <c r="S255" s="4"/>
      <c r="T255" s="4"/>
      <c r="U255" s="4"/>
      <c r="V255" s="4"/>
      <c r="W255" s="4"/>
      <c r="X255" s="4"/>
      <c r="Y255" s="4"/>
      <c r="Z255" s="4"/>
      <c r="AA255" s="1"/>
      <c r="AB255" s="4"/>
      <c r="AC255" s="4"/>
      <c r="AD255" s="4"/>
      <c r="AE255" s="4"/>
      <c r="AF255" s="4"/>
      <c r="AG255" s="4"/>
      <c r="AH255" s="4"/>
      <c r="AI255" s="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8:54" ht="15" customHeight="1" x14ac:dyDescent="0.25">
      <c r="R256" s="4"/>
      <c r="S256" s="4"/>
      <c r="T256" s="4"/>
      <c r="U256" s="4"/>
      <c r="V256" s="4"/>
      <c r="W256" s="4"/>
      <c r="X256" s="4"/>
      <c r="Y256" s="4"/>
      <c r="Z256" s="4"/>
      <c r="AA256" s="1"/>
      <c r="AB256" s="4"/>
      <c r="AC256" s="4"/>
      <c r="AD256" s="4"/>
      <c r="AE256" s="4"/>
      <c r="AF256" s="4"/>
      <c r="AG256" s="4"/>
      <c r="AH256" s="4"/>
      <c r="AI256" s="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8:54" ht="15" customHeight="1" x14ac:dyDescent="0.25">
      <c r="R257" s="4"/>
      <c r="S257" s="4"/>
      <c r="T257" s="4"/>
      <c r="U257" s="4"/>
      <c r="V257" s="4"/>
      <c r="W257" s="4"/>
      <c r="X257" s="4"/>
      <c r="Y257" s="4"/>
      <c r="Z257" s="4"/>
      <c r="AA257" s="1"/>
      <c r="AB257" s="4"/>
      <c r="AC257" s="4"/>
      <c r="AD257" s="4"/>
      <c r="AE257" s="4"/>
      <c r="AF257" s="4"/>
      <c r="AG257" s="4"/>
      <c r="AH257" s="4"/>
      <c r="AI257" s="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8:54" ht="15" customHeight="1" x14ac:dyDescent="0.25">
      <c r="R258" s="4"/>
      <c r="S258" s="4"/>
      <c r="T258" s="4"/>
      <c r="U258" s="4"/>
      <c r="V258" s="4"/>
      <c r="W258" s="4"/>
      <c r="X258" s="4"/>
      <c r="Y258" s="4"/>
      <c r="Z258" s="4"/>
      <c r="AA258" s="1"/>
      <c r="AB258" s="4"/>
      <c r="AC258" s="4"/>
      <c r="AD258" s="4"/>
      <c r="AE258" s="4"/>
      <c r="AF258" s="4"/>
      <c r="AG258" s="4"/>
      <c r="AH258" s="4"/>
      <c r="AI258" s="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8:54" ht="15" customHeight="1" x14ac:dyDescent="0.25">
      <c r="R259" s="4"/>
      <c r="S259" s="4"/>
      <c r="T259" s="4"/>
      <c r="U259" s="4"/>
      <c r="V259" s="4"/>
      <c r="W259" s="4"/>
      <c r="X259" s="4"/>
      <c r="Y259" s="4"/>
      <c r="Z259" s="4"/>
      <c r="AA259" s="1"/>
      <c r="AB259" s="4"/>
      <c r="AC259" s="4"/>
      <c r="AD259" s="4"/>
      <c r="AE259" s="4"/>
      <c r="AF259" s="4"/>
      <c r="AG259" s="4"/>
      <c r="AH259" s="4"/>
      <c r="AI259" s="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8:54" ht="15" customHeight="1" x14ac:dyDescent="0.25">
      <c r="R260" s="4"/>
      <c r="S260" s="4"/>
      <c r="T260" s="4"/>
      <c r="U260" s="4"/>
      <c r="V260" s="4"/>
      <c r="W260" s="4"/>
      <c r="X260" s="4"/>
      <c r="Y260" s="4"/>
      <c r="Z260" s="4"/>
      <c r="AA260" s="1"/>
      <c r="AB260" s="4"/>
      <c r="AC260" s="4"/>
      <c r="AD260" s="4"/>
      <c r="AE260" s="4"/>
      <c r="AF260" s="4"/>
      <c r="AG260" s="4"/>
      <c r="AH260" s="4"/>
      <c r="AI260" s="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8:54" ht="15" customHeight="1" x14ac:dyDescent="0.25">
      <c r="R261" s="4"/>
      <c r="S261" s="4"/>
      <c r="T261" s="4"/>
      <c r="U261" s="4"/>
      <c r="V261" s="4"/>
      <c r="W261" s="4"/>
      <c r="X261" s="4"/>
      <c r="Y261" s="4"/>
      <c r="Z261" s="4"/>
      <c r="AA261" s="1"/>
      <c r="AB261" s="4"/>
      <c r="AC261" s="4"/>
      <c r="AD261" s="4"/>
      <c r="AE261" s="4"/>
      <c r="AF261" s="4"/>
      <c r="AG261" s="4"/>
      <c r="AH261" s="4"/>
      <c r="AI261" s="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8:54" ht="15" customHeight="1" x14ac:dyDescent="0.25">
      <c r="R262" s="4"/>
      <c r="S262" s="4"/>
      <c r="T262" s="4"/>
      <c r="U262" s="4"/>
      <c r="V262" s="4"/>
      <c r="W262" s="4"/>
      <c r="X262" s="4"/>
      <c r="Y262" s="4"/>
      <c r="Z262" s="4"/>
      <c r="AA262" s="1"/>
      <c r="AB262" s="4"/>
      <c r="AC262" s="4"/>
      <c r="AD262" s="4"/>
      <c r="AE262" s="4"/>
      <c r="AF262" s="4"/>
      <c r="AG262" s="4"/>
      <c r="AH262" s="4"/>
      <c r="AI262" s="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8:54" ht="15" customHeight="1" x14ac:dyDescent="0.25">
      <c r="R263" s="4"/>
      <c r="S263" s="4"/>
      <c r="T263" s="4"/>
      <c r="U263" s="4"/>
      <c r="V263" s="4"/>
      <c r="W263" s="4"/>
      <c r="X263" s="4"/>
      <c r="Y263" s="4"/>
      <c r="Z263" s="4"/>
      <c r="AA263" s="1"/>
      <c r="AB263" s="4"/>
      <c r="AC263" s="4"/>
      <c r="AD263" s="4"/>
      <c r="AE263" s="4"/>
      <c r="AF263" s="4"/>
      <c r="AG263" s="4"/>
      <c r="AH263" s="4"/>
      <c r="AI263" s="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8:54" ht="15" customHeight="1" x14ac:dyDescent="0.25">
      <c r="R264" s="4"/>
      <c r="S264" s="4"/>
      <c r="T264" s="4"/>
      <c r="U264" s="4"/>
      <c r="V264" s="4"/>
      <c r="W264" s="4"/>
      <c r="X264" s="4"/>
      <c r="Y264" s="4"/>
      <c r="Z264" s="4"/>
      <c r="AA264" s="1"/>
      <c r="AB264" s="4"/>
      <c r="AC264" s="4"/>
      <c r="AD264" s="4"/>
      <c r="AE264" s="4"/>
      <c r="AF264" s="4"/>
      <c r="AG264" s="4"/>
      <c r="AH264" s="4"/>
      <c r="AI264" s="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8:54" ht="15" customHeight="1" x14ac:dyDescent="0.25">
      <c r="R265" s="4"/>
      <c r="S265" s="4"/>
      <c r="T265" s="4"/>
      <c r="U265" s="4"/>
      <c r="V265" s="4"/>
      <c r="W265" s="4"/>
      <c r="X265" s="4"/>
      <c r="Y265" s="4"/>
      <c r="Z265" s="4"/>
      <c r="AA265" s="1"/>
      <c r="AB265" s="4"/>
      <c r="AC265" s="4"/>
      <c r="AD265" s="4"/>
      <c r="AE265" s="4"/>
      <c r="AF265" s="4"/>
      <c r="AG265" s="4"/>
      <c r="AH265" s="4"/>
      <c r="AI265" s="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8:54" ht="15" customHeight="1" x14ac:dyDescent="0.25">
      <c r="R266" s="4"/>
      <c r="S266" s="4"/>
      <c r="T266" s="4"/>
      <c r="U266" s="4"/>
      <c r="V266" s="4"/>
      <c r="W266" s="4"/>
      <c r="X266" s="4"/>
      <c r="Y266" s="4"/>
      <c r="Z266" s="4"/>
      <c r="AA266" s="1"/>
      <c r="AB266" s="4"/>
      <c r="AC266" s="4"/>
      <c r="AD266" s="4"/>
      <c r="AE266" s="4"/>
      <c r="AF266" s="4"/>
      <c r="AG266" s="4"/>
      <c r="AH266" s="4"/>
      <c r="AI266" s="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8:54" ht="15" customHeight="1" x14ac:dyDescent="0.25">
      <c r="R267" s="4"/>
      <c r="S267" s="4"/>
      <c r="T267" s="4"/>
      <c r="U267" s="4"/>
      <c r="V267" s="4"/>
      <c r="W267" s="4"/>
      <c r="X267" s="4"/>
      <c r="Y267" s="4"/>
      <c r="Z267" s="4"/>
      <c r="AA267" s="1"/>
      <c r="AB267" s="4"/>
      <c r="AC267" s="4"/>
      <c r="AD267" s="4"/>
      <c r="AE267" s="4"/>
      <c r="AF267" s="4"/>
      <c r="AG267" s="4"/>
      <c r="AH267" s="4"/>
      <c r="AI267" s="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8:54" ht="15" customHeight="1" x14ac:dyDescent="0.25">
      <c r="R268" s="4"/>
      <c r="S268" s="4"/>
      <c r="T268" s="4"/>
      <c r="U268" s="4"/>
      <c r="V268" s="4"/>
      <c r="W268" s="4"/>
      <c r="X268" s="4"/>
      <c r="Y268" s="4"/>
      <c r="Z268" s="4"/>
      <c r="AA268" s="1"/>
      <c r="AB268" s="4"/>
      <c r="AC268" s="4"/>
      <c r="AD268" s="4"/>
      <c r="AE268" s="4"/>
      <c r="AF268" s="4"/>
      <c r="AG268" s="4"/>
      <c r="AH268" s="4"/>
      <c r="AI268" s="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8:54" ht="15" customHeight="1" x14ac:dyDescent="0.25">
      <c r="R269" s="4"/>
      <c r="S269" s="4"/>
      <c r="T269" s="4"/>
      <c r="U269" s="4"/>
      <c r="V269" s="4"/>
      <c r="W269" s="4"/>
      <c r="X269" s="4"/>
      <c r="Y269" s="4"/>
      <c r="Z269" s="4"/>
      <c r="AA269" s="1"/>
      <c r="AB269" s="4"/>
      <c r="AC269" s="4"/>
      <c r="AD269" s="4"/>
      <c r="AE269" s="4"/>
      <c r="AF269" s="4"/>
      <c r="AG269" s="4"/>
      <c r="AH269" s="4"/>
      <c r="AI269" s="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8:54" ht="15" customHeight="1" x14ac:dyDescent="0.25">
      <c r="R270" s="4"/>
      <c r="S270" s="4"/>
      <c r="T270" s="4"/>
      <c r="U270" s="4"/>
      <c r="V270" s="4"/>
      <c r="W270" s="4"/>
      <c r="X270" s="4"/>
      <c r="Y270" s="4"/>
      <c r="Z270" s="4"/>
      <c r="AA270" s="1"/>
      <c r="AB270" s="4"/>
      <c r="AC270" s="4"/>
      <c r="AD270" s="4"/>
      <c r="AE270" s="4"/>
      <c r="AF270" s="4"/>
      <c r="AG270" s="4"/>
      <c r="AH270" s="4"/>
      <c r="AI270" s="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8:54" ht="15" customHeight="1" x14ac:dyDescent="0.25">
      <c r="R271" s="4"/>
      <c r="S271" s="4"/>
      <c r="T271" s="4"/>
      <c r="U271" s="4"/>
      <c r="V271" s="4"/>
      <c r="W271" s="4"/>
      <c r="X271" s="4"/>
      <c r="Y271" s="4"/>
      <c r="Z271" s="4"/>
      <c r="AA271" s="1"/>
      <c r="AB271" s="4"/>
      <c r="AC271" s="4"/>
      <c r="AD271" s="4"/>
      <c r="AE271" s="4"/>
      <c r="AF271" s="4"/>
      <c r="AG271" s="4"/>
      <c r="AH271" s="4"/>
      <c r="AI271" s="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8:54" ht="15" customHeight="1" x14ac:dyDescent="0.25">
      <c r="R272" s="4"/>
      <c r="S272" s="4"/>
      <c r="T272" s="4"/>
      <c r="U272" s="4"/>
      <c r="V272" s="4"/>
      <c r="W272" s="4"/>
      <c r="X272" s="4"/>
      <c r="Y272" s="4"/>
      <c r="Z272" s="4"/>
      <c r="AA272" s="1"/>
      <c r="AB272" s="4"/>
      <c r="AC272" s="4"/>
      <c r="AD272" s="4"/>
      <c r="AE272" s="4"/>
      <c r="AF272" s="4"/>
      <c r="AG272" s="4"/>
      <c r="AH272" s="4"/>
      <c r="AI272" s="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8:54" ht="15" customHeight="1" x14ac:dyDescent="0.25">
      <c r="R273" s="4"/>
      <c r="S273" s="4"/>
      <c r="T273" s="4"/>
      <c r="U273" s="4"/>
      <c r="V273" s="4"/>
      <c r="W273" s="4"/>
      <c r="X273" s="4"/>
      <c r="Y273" s="4"/>
      <c r="Z273" s="4"/>
      <c r="AA273" s="1"/>
      <c r="AB273" s="4"/>
      <c r="AC273" s="4"/>
      <c r="AD273" s="4"/>
      <c r="AE273" s="4"/>
      <c r="AF273" s="4"/>
      <c r="AG273" s="4"/>
      <c r="AH273" s="4"/>
      <c r="AI273" s="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8:54" ht="15" customHeight="1" x14ac:dyDescent="0.25">
      <c r="R274" s="4"/>
      <c r="S274" s="4"/>
      <c r="T274" s="4"/>
      <c r="U274" s="4"/>
      <c r="V274" s="4"/>
      <c r="W274" s="4"/>
      <c r="X274" s="4"/>
      <c r="Y274" s="4"/>
      <c r="Z274" s="4"/>
      <c r="AA274" s="1"/>
      <c r="AB274" s="4"/>
      <c r="AC274" s="4"/>
      <c r="AD274" s="4"/>
      <c r="AE274" s="4"/>
      <c r="AF274" s="4"/>
      <c r="AG274" s="4"/>
      <c r="AH274" s="4"/>
      <c r="AI274" s="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8:54" ht="15" customHeight="1" x14ac:dyDescent="0.25">
      <c r="R275" s="4"/>
      <c r="S275" s="4"/>
      <c r="T275" s="4"/>
      <c r="U275" s="4"/>
      <c r="V275" s="4"/>
      <c r="W275" s="4"/>
      <c r="X275" s="4"/>
      <c r="Y275" s="4"/>
      <c r="Z275" s="4"/>
      <c r="AA275" s="1"/>
      <c r="AB275" s="4"/>
      <c r="AC275" s="4"/>
      <c r="AD275" s="4"/>
      <c r="AE275" s="4"/>
      <c r="AF275" s="4"/>
      <c r="AG275" s="4"/>
      <c r="AH275" s="4"/>
      <c r="AI275" s="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8:54" ht="15" customHeight="1" x14ac:dyDescent="0.25">
      <c r="R276" s="4"/>
      <c r="S276" s="4"/>
      <c r="T276" s="4"/>
      <c r="U276" s="4"/>
      <c r="V276" s="4"/>
      <c r="W276" s="4"/>
      <c r="X276" s="4"/>
      <c r="Y276" s="4"/>
      <c r="Z276" s="4"/>
      <c r="AA276" s="1"/>
      <c r="AB276" s="4"/>
      <c r="AC276" s="4"/>
      <c r="AD276" s="4"/>
      <c r="AE276" s="4"/>
      <c r="AF276" s="4"/>
      <c r="AG276" s="4"/>
      <c r="AH276" s="4"/>
      <c r="AI276" s="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8:54" ht="15" customHeight="1" x14ac:dyDescent="0.25">
      <c r="R277" s="4"/>
      <c r="S277" s="4"/>
      <c r="T277" s="4"/>
      <c r="U277" s="4"/>
      <c r="V277" s="4"/>
      <c r="W277" s="4"/>
      <c r="X277" s="4"/>
      <c r="Y277" s="4"/>
      <c r="Z277" s="4"/>
      <c r="AA277" s="1"/>
      <c r="AB277" s="4"/>
      <c r="AC277" s="4"/>
      <c r="AD277" s="4"/>
      <c r="AE277" s="4"/>
      <c r="AF277" s="4"/>
      <c r="AG277" s="4"/>
      <c r="AH277" s="4"/>
      <c r="AI277" s="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8:54" ht="15" customHeight="1" x14ac:dyDescent="0.25">
      <c r="R278" s="4"/>
      <c r="S278" s="4"/>
      <c r="T278" s="4"/>
      <c r="U278" s="4"/>
      <c r="V278" s="4"/>
      <c r="W278" s="4"/>
      <c r="X278" s="4"/>
      <c r="Y278" s="4"/>
      <c r="Z278" s="4"/>
      <c r="AA278" s="1"/>
      <c r="AB278" s="4"/>
      <c r="AC278" s="4"/>
      <c r="AD278" s="4"/>
      <c r="AE278" s="4"/>
      <c r="AF278" s="4"/>
      <c r="AG278" s="4"/>
      <c r="AH278" s="4"/>
      <c r="AI278" s="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8:54" ht="15" customHeight="1" x14ac:dyDescent="0.25">
      <c r="R279" s="4"/>
      <c r="S279" s="4"/>
      <c r="T279" s="4"/>
      <c r="U279" s="4"/>
      <c r="V279" s="4"/>
      <c r="W279" s="4"/>
      <c r="X279" s="4"/>
      <c r="Y279" s="4"/>
      <c r="Z279" s="4"/>
      <c r="AA279" s="1"/>
      <c r="AB279" s="4"/>
      <c r="AC279" s="4"/>
      <c r="AD279" s="4"/>
      <c r="AE279" s="4"/>
      <c r="AF279" s="4"/>
      <c r="AG279" s="4"/>
      <c r="AH279" s="4"/>
      <c r="AI279" s="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8:54" ht="15" customHeight="1" x14ac:dyDescent="0.25">
      <c r="R280" s="4"/>
      <c r="S280" s="4"/>
      <c r="T280" s="4"/>
      <c r="U280" s="4"/>
      <c r="V280" s="4"/>
      <c r="W280" s="4"/>
      <c r="X280" s="4"/>
      <c r="Y280" s="4"/>
      <c r="Z280" s="4"/>
      <c r="AA280" s="1"/>
      <c r="AB280" s="4"/>
      <c r="AC280" s="4"/>
      <c r="AD280" s="4"/>
      <c r="AE280" s="4"/>
      <c r="AF280" s="4"/>
      <c r="AG280" s="4"/>
      <c r="AH280" s="4"/>
      <c r="AI280" s="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8:54" ht="15" customHeight="1" x14ac:dyDescent="0.25">
      <c r="R281" s="4"/>
      <c r="S281" s="4"/>
      <c r="T281" s="4"/>
      <c r="U281" s="4"/>
      <c r="V281" s="4"/>
      <c r="W281" s="4"/>
      <c r="X281" s="4"/>
      <c r="Y281" s="4"/>
      <c r="Z281" s="4"/>
      <c r="AA281" s="1"/>
      <c r="AB281" s="4"/>
      <c r="AC281" s="4"/>
      <c r="AD281" s="4"/>
      <c r="AE281" s="4"/>
      <c r="AF281" s="4"/>
      <c r="AG281" s="4"/>
      <c r="AH281" s="4"/>
      <c r="AI281" s="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8:54" ht="15" customHeight="1" x14ac:dyDescent="0.25">
      <c r="R282" s="4"/>
      <c r="S282" s="4"/>
      <c r="T282" s="4"/>
      <c r="U282" s="4"/>
      <c r="V282" s="4"/>
      <c r="W282" s="4"/>
      <c r="X282" s="4"/>
      <c r="Y282" s="4"/>
      <c r="Z282" s="4"/>
      <c r="AA282" s="1"/>
      <c r="AB282" s="4"/>
      <c r="AC282" s="4"/>
      <c r="AD282" s="4"/>
      <c r="AE282" s="4"/>
      <c r="AF282" s="4"/>
      <c r="AG282" s="4"/>
      <c r="AH282" s="4"/>
      <c r="AI282" s="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8:54" ht="15" customHeight="1" x14ac:dyDescent="0.25">
      <c r="R283" s="4"/>
      <c r="S283" s="4"/>
      <c r="T283" s="4"/>
      <c r="U283" s="4"/>
      <c r="V283" s="4"/>
      <c r="W283" s="4"/>
      <c r="X283" s="4"/>
      <c r="Y283" s="4"/>
      <c r="Z283" s="4"/>
      <c r="AA283" s="1"/>
      <c r="AB283" s="4"/>
      <c r="AC283" s="4"/>
      <c r="AD283" s="4"/>
      <c r="AE283" s="4"/>
      <c r="AF283" s="4"/>
      <c r="AG283" s="4"/>
      <c r="AH283" s="4"/>
      <c r="AI283" s="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8:54" ht="15" customHeight="1" x14ac:dyDescent="0.25">
      <c r="R284" s="4"/>
      <c r="S284" s="4"/>
      <c r="T284" s="4"/>
      <c r="U284" s="4"/>
      <c r="V284" s="4"/>
      <c r="W284" s="4"/>
      <c r="X284" s="4"/>
      <c r="Y284" s="4"/>
      <c r="Z284" s="4"/>
      <c r="AA284" s="1"/>
      <c r="AB284" s="4"/>
      <c r="AC284" s="4"/>
      <c r="AD284" s="4"/>
      <c r="AE284" s="4"/>
      <c r="AF284" s="4"/>
      <c r="AG284" s="4"/>
      <c r="AH284" s="4"/>
      <c r="AI284" s="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8:54" ht="15" customHeight="1" x14ac:dyDescent="0.25">
      <c r="R285" s="4"/>
      <c r="S285" s="4"/>
      <c r="T285" s="4"/>
      <c r="U285" s="4"/>
      <c r="V285" s="4"/>
      <c r="W285" s="4"/>
      <c r="X285" s="4"/>
      <c r="Y285" s="4"/>
      <c r="Z285" s="4"/>
      <c r="AA285" s="1"/>
      <c r="AB285" s="4"/>
      <c r="AC285" s="4"/>
      <c r="AD285" s="4"/>
      <c r="AE285" s="4"/>
      <c r="AF285" s="4"/>
      <c r="AG285" s="4"/>
      <c r="AH285" s="4"/>
      <c r="AI285" s="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8:54" ht="15" customHeight="1" x14ac:dyDescent="0.25">
      <c r="R286" s="4"/>
      <c r="S286" s="4"/>
      <c r="T286" s="4"/>
      <c r="U286" s="4"/>
      <c r="V286" s="4"/>
      <c r="W286" s="4"/>
      <c r="X286" s="4"/>
      <c r="Y286" s="4"/>
      <c r="Z286" s="4"/>
      <c r="AA286" s="1"/>
      <c r="AB286" s="4"/>
      <c r="AC286" s="4"/>
      <c r="AD286" s="4"/>
      <c r="AE286" s="4"/>
      <c r="AF286" s="4"/>
      <c r="AG286" s="4"/>
      <c r="AH286" s="4"/>
      <c r="AI286" s="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8:54" ht="15" customHeight="1" x14ac:dyDescent="0.25">
      <c r="R287" s="4"/>
      <c r="S287" s="4"/>
      <c r="T287" s="4"/>
      <c r="U287" s="4"/>
      <c r="V287" s="4"/>
      <c r="W287" s="4"/>
      <c r="X287" s="4"/>
      <c r="Y287" s="4"/>
      <c r="Z287" s="4"/>
      <c r="AA287" s="1"/>
      <c r="AB287" s="4"/>
      <c r="AC287" s="4"/>
      <c r="AD287" s="4"/>
      <c r="AE287" s="4"/>
      <c r="AF287" s="4"/>
      <c r="AG287" s="4"/>
      <c r="AH287" s="4"/>
      <c r="AI287" s="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8:54" ht="15" customHeight="1" x14ac:dyDescent="0.25">
      <c r="R288" s="4"/>
      <c r="S288" s="4"/>
      <c r="T288" s="4"/>
      <c r="U288" s="4"/>
      <c r="V288" s="4"/>
      <c r="W288" s="4"/>
      <c r="X288" s="4"/>
      <c r="Y288" s="4"/>
      <c r="Z288" s="4"/>
      <c r="AA288" s="1"/>
      <c r="AB288" s="4"/>
      <c r="AC288" s="4"/>
      <c r="AD288" s="4"/>
      <c r="AE288" s="4"/>
      <c r="AF288" s="4"/>
      <c r="AG288" s="4"/>
      <c r="AH288" s="4"/>
      <c r="AI288" s="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8:54" ht="15" customHeight="1" x14ac:dyDescent="0.25">
      <c r="R289" s="4"/>
      <c r="S289" s="4"/>
      <c r="T289" s="4"/>
      <c r="U289" s="4"/>
      <c r="V289" s="4"/>
      <c r="W289" s="4"/>
      <c r="X289" s="4"/>
      <c r="Y289" s="4"/>
      <c r="Z289" s="4"/>
      <c r="AA289" s="1"/>
      <c r="AB289" s="4"/>
      <c r="AC289" s="4"/>
      <c r="AD289" s="4"/>
      <c r="AE289" s="4"/>
      <c r="AF289" s="4"/>
      <c r="AG289" s="4"/>
      <c r="AH289" s="4"/>
      <c r="AI289" s="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8:54" ht="15" customHeight="1" x14ac:dyDescent="0.25">
      <c r="R290" s="4"/>
      <c r="S290" s="4"/>
      <c r="T290" s="4"/>
      <c r="U290" s="4"/>
      <c r="V290" s="4"/>
      <c r="W290" s="4"/>
      <c r="X290" s="4"/>
      <c r="Y290" s="4"/>
      <c r="Z290" s="4"/>
      <c r="AA290" s="1"/>
      <c r="AB290" s="4"/>
      <c r="AC290" s="4"/>
      <c r="AD290" s="4"/>
      <c r="AE290" s="4"/>
      <c r="AF290" s="4"/>
      <c r="AG290" s="4"/>
      <c r="AH290" s="4"/>
      <c r="AI290" s="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8:54" ht="15" customHeight="1" x14ac:dyDescent="0.25">
      <c r="R291" s="4"/>
      <c r="S291" s="4"/>
      <c r="T291" s="4"/>
      <c r="U291" s="4"/>
      <c r="V291" s="4"/>
      <c r="W291" s="4"/>
      <c r="X291" s="4"/>
      <c r="Y291" s="4"/>
      <c r="Z291" s="4"/>
      <c r="AA291" s="1"/>
      <c r="AB291" s="4"/>
      <c r="AC291" s="4"/>
      <c r="AD291" s="4"/>
      <c r="AE291" s="4"/>
      <c r="AF291" s="4"/>
      <c r="AG291" s="4"/>
      <c r="AH291" s="4"/>
      <c r="AI291" s="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8:54" ht="15" customHeight="1" x14ac:dyDescent="0.25">
      <c r="R292" s="4"/>
      <c r="S292" s="4"/>
      <c r="T292" s="4"/>
      <c r="U292" s="4"/>
      <c r="V292" s="4"/>
      <c r="W292" s="4"/>
      <c r="X292" s="4"/>
      <c r="Y292" s="4"/>
      <c r="Z292" s="4"/>
      <c r="AA292" s="1"/>
      <c r="AB292" s="4"/>
      <c r="AC292" s="4"/>
      <c r="AD292" s="4"/>
      <c r="AE292" s="4"/>
      <c r="AF292" s="4"/>
      <c r="AG292" s="4"/>
      <c r="AH292" s="4"/>
      <c r="AI292" s="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8:54" ht="15" customHeight="1" x14ac:dyDescent="0.25">
      <c r="R293" s="4"/>
      <c r="S293" s="4"/>
      <c r="T293" s="4"/>
      <c r="U293" s="4"/>
      <c r="V293" s="4"/>
      <c r="W293" s="4"/>
      <c r="X293" s="4"/>
      <c r="Y293" s="4"/>
      <c r="Z293" s="4"/>
      <c r="AA293" s="1"/>
      <c r="AB293" s="4"/>
      <c r="AC293" s="4"/>
      <c r="AD293" s="4"/>
      <c r="AE293" s="4"/>
      <c r="AF293" s="4"/>
      <c r="AG293" s="4"/>
      <c r="AH293" s="4"/>
      <c r="AI293" s="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8:54" ht="15" customHeight="1" x14ac:dyDescent="0.25">
      <c r="R294" s="4"/>
      <c r="S294" s="4"/>
      <c r="T294" s="4"/>
      <c r="U294" s="4"/>
      <c r="V294" s="4"/>
      <c r="W294" s="4"/>
      <c r="X294" s="4"/>
      <c r="Y294" s="4"/>
      <c r="Z294" s="4"/>
      <c r="AA294" s="1"/>
      <c r="AB294" s="4"/>
      <c r="AC294" s="4"/>
      <c r="AD294" s="4"/>
      <c r="AE294" s="4"/>
      <c r="AF294" s="4"/>
      <c r="AG294" s="4"/>
      <c r="AH294" s="4"/>
      <c r="AI294" s="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8:54" ht="15" customHeight="1" x14ac:dyDescent="0.25">
      <c r="R295" s="4"/>
      <c r="S295" s="4"/>
      <c r="T295" s="4"/>
      <c r="U295" s="4"/>
      <c r="V295" s="4"/>
      <c r="W295" s="4"/>
      <c r="X295" s="4"/>
      <c r="Y295" s="4"/>
      <c r="Z295" s="4"/>
      <c r="AA295" s="1"/>
      <c r="AB295" s="4"/>
      <c r="AC295" s="4"/>
      <c r="AD295" s="4"/>
      <c r="AE295" s="4"/>
      <c r="AF295" s="4"/>
      <c r="AG295" s="4"/>
      <c r="AH295" s="4"/>
      <c r="AI295" s="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8:54" ht="15" customHeight="1" x14ac:dyDescent="0.25">
      <c r="R296" s="4"/>
      <c r="S296" s="4"/>
      <c r="T296" s="4"/>
      <c r="U296" s="4"/>
      <c r="V296" s="4"/>
      <c r="W296" s="4"/>
      <c r="X296" s="4"/>
      <c r="Y296" s="4"/>
      <c r="Z296" s="4"/>
      <c r="AA296" s="1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8:54" ht="15" customHeight="1" x14ac:dyDescent="0.25">
      <c r="R297" s="4"/>
      <c r="S297" s="4"/>
      <c r="T297" s="4"/>
      <c r="U297" s="4"/>
      <c r="V297" s="4"/>
      <c r="W297" s="4"/>
      <c r="X297" s="4"/>
      <c r="Y297" s="4"/>
      <c r="Z297" s="4"/>
      <c r="AA297" s="1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8:54" ht="15" customHeight="1" x14ac:dyDescent="0.25">
      <c r="R298" s="4"/>
      <c r="S298" s="4"/>
      <c r="T298" s="4"/>
      <c r="U298" s="4"/>
      <c r="V298" s="4"/>
      <c r="W298" s="4"/>
      <c r="X298" s="4"/>
      <c r="Y298" s="4"/>
      <c r="Z298" s="4"/>
      <c r="AA298" s="1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8:54" ht="15" customHeight="1" x14ac:dyDescent="0.25">
      <c r="R299" s="129"/>
      <c r="S299" s="4"/>
      <c r="T299" s="4"/>
      <c r="U299" s="4"/>
      <c r="V299" s="4"/>
      <c r="W299" s="4"/>
      <c r="X299" s="4"/>
      <c r="Y299" s="4"/>
      <c r="Z299" s="4"/>
      <c r="AA299" s="1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8:54" ht="15" customHeight="1" x14ac:dyDescent="0.25">
      <c r="R300" s="129"/>
      <c r="S300" s="4"/>
      <c r="T300" s="4"/>
      <c r="U300" s="4"/>
      <c r="V300" s="4"/>
      <c r="W300" s="4"/>
      <c r="X300" s="4"/>
      <c r="Y300" s="4"/>
      <c r="Z300" s="4"/>
      <c r="AA300" s="1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8:54" ht="15" customHeight="1" x14ac:dyDescent="0.25">
      <c r="R301" s="2"/>
      <c r="S301" s="4"/>
      <c r="T301" s="4"/>
      <c r="U301" s="4"/>
      <c r="V301" s="4"/>
      <c r="W301" s="4"/>
      <c r="X301" s="4"/>
      <c r="Y301" s="4"/>
      <c r="Z301" s="4"/>
      <c r="AA301" s="1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8:54" ht="15" customHeight="1" x14ac:dyDescent="0.25">
      <c r="R302" s="2"/>
      <c r="S302" s="4"/>
      <c r="T302" s="4"/>
      <c r="U302" s="4"/>
      <c r="V302" s="4"/>
      <c r="W302" s="4"/>
      <c r="X302" s="4"/>
      <c r="Y302" s="4"/>
      <c r="Z302" s="4"/>
      <c r="AA302" s="1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8:54" ht="15" customHeight="1" x14ac:dyDescent="0.25">
      <c r="R303" s="2"/>
      <c r="S303" s="4"/>
      <c r="T303" s="4"/>
      <c r="U303" s="4"/>
      <c r="V303" s="4"/>
      <c r="W303" s="4"/>
      <c r="X303" s="4"/>
      <c r="Y303" s="4"/>
      <c r="Z303" s="4"/>
      <c r="AA303" s="1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8:54" ht="15" customHeight="1" x14ac:dyDescent="0.25">
      <c r="R304" s="17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8:54" ht="15" customHeight="1" x14ac:dyDescent="0.25">
      <c r="R305" s="17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8:54" ht="15" customHeight="1" x14ac:dyDescent="0.25">
      <c r="R306" s="17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8:54" ht="15" customHeight="1" x14ac:dyDescent="0.25">
      <c r="R307" s="17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8:54" ht="15" customHeight="1" x14ac:dyDescent="0.25">
      <c r="R308" s="17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8:54" ht="15" customHeight="1" x14ac:dyDescent="0.25">
      <c r="R309" s="17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8:54" ht="15" customHeight="1" x14ac:dyDescent="0.25">
      <c r="R310" s="17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8:54" ht="15" customHeight="1" x14ac:dyDescent="0.25">
      <c r="R311" s="17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8:54" ht="15" customHeight="1" x14ac:dyDescent="0.25">
      <c r="R312" s="17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8:54" ht="15" customHeight="1" x14ac:dyDescent="0.25">
      <c r="R313" s="17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8:54" ht="15" customHeight="1" x14ac:dyDescent="0.25">
      <c r="R314" s="17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8:54" ht="15" customHeight="1" x14ac:dyDescent="0.25">
      <c r="R315" s="17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8:54" ht="15" customHeight="1" x14ac:dyDescent="0.25">
      <c r="R316" s="17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8:54" ht="15" customHeight="1" x14ac:dyDescent="0.25">
      <c r="R317" s="17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8:54" ht="15" customHeight="1" x14ac:dyDescent="0.25">
      <c r="R318" s="17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8:54" ht="15" customHeight="1" x14ac:dyDescent="0.25">
      <c r="R319" s="17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8:54" ht="15" customHeight="1" x14ac:dyDescent="0.25">
      <c r="R320" s="17"/>
      <c r="S320" s="4"/>
      <c r="T320" s="4"/>
      <c r="U320" s="4"/>
      <c r="V320" s="4"/>
      <c r="W320" s="4"/>
      <c r="X320" s="4"/>
      <c r="Y320" s="1"/>
      <c r="Z320" s="1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8:54" ht="15" customHeight="1" x14ac:dyDescent="0.25">
      <c r="R321" s="17"/>
      <c r="S321" s="4"/>
      <c r="T321" s="4"/>
      <c r="U321" s="4"/>
      <c r="V321" s="4"/>
      <c r="W321" s="4"/>
      <c r="X321" s="4"/>
      <c r="Y321" s="1"/>
      <c r="Z321" s="1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8:54" ht="15" customHeight="1" x14ac:dyDescent="0.25">
      <c r="R322" s="17"/>
      <c r="S322" s="4"/>
      <c r="T322" s="4"/>
      <c r="U322" s="4"/>
      <c r="V322" s="4"/>
      <c r="W322" s="4"/>
      <c r="X322" s="4"/>
      <c r="Y322" s="1"/>
      <c r="Z322" s="1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8:54" ht="15" customHeight="1" x14ac:dyDescent="0.25">
      <c r="R323" s="17"/>
      <c r="S323" s="4"/>
      <c r="T323" s="4"/>
      <c r="U323" s="4"/>
      <c r="V323" s="4"/>
      <c r="W323" s="4"/>
      <c r="X323" s="4"/>
      <c r="Y323" s="1"/>
      <c r="Z323" s="1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8:54" ht="15" customHeight="1" x14ac:dyDescent="0.25">
      <c r="R324" s="17"/>
      <c r="S324" s="4"/>
      <c r="T324" s="4"/>
      <c r="U324" s="4"/>
      <c r="V324" s="4"/>
      <c r="W324" s="4"/>
      <c r="X324" s="4"/>
      <c r="Y324" s="1"/>
      <c r="Z324" s="1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8:54" ht="15" customHeight="1" x14ac:dyDescent="0.25">
      <c r="R325" s="129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8:54" ht="15" customHeight="1" x14ac:dyDescent="0.25">
      <c r="R326" s="129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8:54" ht="15" customHeight="1" x14ac:dyDescent="0.25">
      <c r="R327" s="129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8:54" ht="15" customHeight="1" x14ac:dyDescent="0.25"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8:54" ht="15" customHeight="1" x14ac:dyDescent="0.25"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8:54" x14ac:dyDescent="0.25"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</sheetData>
  <mergeCells count="177">
    <mergeCell ref="AB17:AI17"/>
    <mergeCell ref="AB16:AH16"/>
    <mergeCell ref="AL21:AP21"/>
    <mergeCell ref="AL22:AP22"/>
    <mergeCell ref="AL23:AP23"/>
    <mergeCell ref="S16:Y16"/>
    <mergeCell ref="S44:Z44"/>
    <mergeCell ref="AB44:AI44"/>
    <mergeCell ref="AK34:AR34"/>
    <mergeCell ref="BC48:BI48"/>
    <mergeCell ref="BK48:BQ48"/>
    <mergeCell ref="BC49:BI49"/>
    <mergeCell ref="BK49:BQ49"/>
    <mergeCell ref="BC47:BI47"/>
    <mergeCell ref="BK47:BQ47"/>
    <mergeCell ref="AK52:AR52"/>
    <mergeCell ref="AT52:BA52"/>
    <mergeCell ref="AK53:AP53"/>
    <mergeCell ref="AU53:AY53"/>
    <mergeCell ref="BK67:BQ67"/>
    <mergeCell ref="BC68:BI68"/>
    <mergeCell ref="BK68:BQ68"/>
    <mergeCell ref="BC69:BH69"/>
    <mergeCell ref="BK69:BP69"/>
    <mergeCell ref="AL63:AP63"/>
    <mergeCell ref="AU63:AY63"/>
    <mergeCell ref="S59:Z59"/>
    <mergeCell ref="AB59:AI59"/>
    <mergeCell ref="AL60:AP60"/>
    <mergeCell ref="AU60:AY60"/>
    <mergeCell ref="AL61:AP61"/>
    <mergeCell ref="AU61:AY61"/>
    <mergeCell ref="AL62:AP62"/>
    <mergeCell ref="AU62:AY62"/>
    <mergeCell ref="AT69:BA69"/>
    <mergeCell ref="AT68:BA68"/>
    <mergeCell ref="AU64:AY64"/>
    <mergeCell ref="AU59:AY59"/>
    <mergeCell ref="AL59:AP59"/>
    <mergeCell ref="AB103:AI103"/>
    <mergeCell ref="BC98:BI98"/>
    <mergeCell ref="BC99:BI99"/>
    <mergeCell ref="BK97:BQ97"/>
    <mergeCell ref="BK98:BQ98"/>
    <mergeCell ref="S84:Z84"/>
    <mergeCell ref="AB84:AI84"/>
    <mergeCell ref="BK99:BQ99"/>
    <mergeCell ref="BK84:BQ84"/>
    <mergeCell ref="BK85:BQ85"/>
    <mergeCell ref="BK86:BP86"/>
    <mergeCell ref="BC84:BI84"/>
    <mergeCell ref="BC85:BI85"/>
    <mergeCell ref="BC86:BH86"/>
    <mergeCell ref="BC97:BI97"/>
    <mergeCell ref="BC16:BI16"/>
    <mergeCell ref="BK16:BQ16"/>
    <mergeCell ref="BC17:BI17"/>
    <mergeCell ref="BK17:BQ17"/>
    <mergeCell ref="BC18:BI18"/>
    <mergeCell ref="BK18:BQ18"/>
    <mergeCell ref="S188:Z188"/>
    <mergeCell ref="S185:Z185"/>
    <mergeCell ref="AB185:AI185"/>
    <mergeCell ref="S186:Z186"/>
    <mergeCell ref="S187:Z187"/>
    <mergeCell ref="S183:Z183"/>
    <mergeCell ref="S184:Z184"/>
    <mergeCell ref="S170:Z170"/>
    <mergeCell ref="AB170:AI170"/>
    <mergeCell ref="S159:Z159"/>
    <mergeCell ref="AB159:AI159"/>
    <mergeCell ref="S144:Z144"/>
    <mergeCell ref="AB144:AI144"/>
    <mergeCell ref="S131:Z131"/>
    <mergeCell ref="AB131:AI131"/>
    <mergeCell ref="S114:Z114"/>
    <mergeCell ref="AB114:AI114"/>
    <mergeCell ref="S103:Z103"/>
    <mergeCell ref="BK19:BQ19"/>
    <mergeCell ref="AK35:AR35"/>
    <mergeCell ref="AT35:BA35"/>
    <mergeCell ref="AK36:AP36"/>
    <mergeCell ref="AU36:AY36"/>
    <mergeCell ref="AL43:AP43"/>
    <mergeCell ref="AU43:AY43"/>
    <mergeCell ref="AL27:AP27"/>
    <mergeCell ref="AU27:AY27"/>
    <mergeCell ref="AL28:AP28"/>
    <mergeCell ref="BC19:BH19"/>
    <mergeCell ref="AL30:AP30"/>
    <mergeCell ref="AL41:AP41"/>
    <mergeCell ref="AL42:AP42"/>
    <mergeCell ref="BK34:BQ34"/>
    <mergeCell ref="BK35:BQ35"/>
    <mergeCell ref="BK36:BQ36"/>
    <mergeCell ref="BC34:BI34"/>
    <mergeCell ref="BC35:BI35"/>
    <mergeCell ref="BC36:BI36"/>
    <mergeCell ref="AU23:AY23"/>
    <mergeCell ref="AU22:AY22"/>
    <mergeCell ref="AL47:AP47"/>
    <mergeCell ref="AU47:AY47"/>
    <mergeCell ref="AL38:AP38"/>
    <mergeCell ref="AU38:AY38"/>
    <mergeCell ref="AL39:AP39"/>
    <mergeCell ref="AU39:AY39"/>
    <mergeCell ref="AL40:AP40"/>
    <mergeCell ref="AU40:AY40"/>
    <mergeCell ref="AL44:AP44"/>
    <mergeCell ref="AL45:AP45"/>
    <mergeCell ref="AL46:AP46"/>
    <mergeCell ref="S75:Z75"/>
    <mergeCell ref="AB75:AI75"/>
    <mergeCell ref="BC67:BI67"/>
    <mergeCell ref="AL56:AP56"/>
    <mergeCell ref="AU56:AY56"/>
    <mergeCell ref="AL57:AP57"/>
    <mergeCell ref="H16:L16"/>
    <mergeCell ref="AK17:AR17"/>
    <mergeCell ref="AT17:BA17"/>
    <mergeCell ref="AT16:AZ16"/>
    <mergeCell ref="AK16:AQ16"/>
    <mergeCell ref="AK18:AR18"/>
    <mergeCell ref="AT18:BA18"/>
    <mergeCell ref="AU25:AY25"/>
    <mergeCell ref="AL26:AP26"/>
    <mergeCell ref="AU26:AY26"/>
    <mergeCell ref="AL24:AP24"/>
    <mergeCell ref="AU24:AY24"/>
    <mergeCell ref="AU21:AY21"/>
    <mergeCell ref="M16:Q16"/>
    <mergeCell ref="S17:Z17"/>
    <mergeCell ref="AK19:AP19"/>
    <mergeCell ref="AU19:AY19"/>
    <mergeCell ref="AL25:AP25"/>
    <mergeCell ref="AL55:AP55"/>
    <mergeCell ref="AU55:AY55"/>
    <mergeCell ref="AK51:AR51"/>
    <mergeCell ref="AT51:BA51"/>
    <mergeCell ref="AL64:AP64"/>
    <mergeCell ref="AK68:AR68"/>
    <mergeCell ref="AK69:AR69"/>
    <mergeCell ref="AU28:AY28"/>
    <mergeCell ref="AL29:AP29"/>
    <mergeCell ref="AU29:AY29"/>
    <mergeCell ref="AU58:AY58"/>
    <mergeCell ref="AU57:AY57"/>
    <mergeCell ref="AU45:AY45"/>
    <mergeCell ref="AU44:AY44"/>
    <mergeCell ref="AU42:AY42"/>
    <mergeCell ref="AU41:AY41"/>
    <mergeCell ref="AU30:AY30"/>
    <mergeCell ref="AT34:BA34"/>
    <mergeCell ref="AU46:AY46"/>
    <mergeCell ref="AL58:AP58"/>
    <mergeCell ref="AL79:AP79"/>
    <mergeCell ref="AL80:AP80"/>
    <mergeCell ref="AL81:AP81"/>
    <mergeCell ref="AL74:AP74"/>
    <mergeCell ref="AL75:AP75"/>
    <mergeCell ref="AL76:AP76"/>
    <mergeCell ref="AK70:AP70"/>
    <mergeCell ref="AL72:AP72"/>
    <mergeCell ref="AL73:AP73"/>
    <mergeCell ref="AL77:AP77"/>
    <mergeCell ref="AL78:AP78"/>
    <mergeCell ref="AU81:AY81"/>
    <mergeCell ref="AU80:AY80"/>
    <mergeCell ref="AU79:AY79"/>
    <mergeCell ref="AU76:AY76"/>
    <mergeCell ref="AU75:AY75"/>
    <mergeCell ref="AU74:AY74"/>
    <mergeCell ref="AU73:AY73"/>
    <mergeCell ref="AU72:AY72"/>
    <mergeCell ref="AU70:AY70"/>
    <mergeCell ref="AU77:AY77"/>
    <mergeCell ref="AU78:AY78"/>
  </mergeCells>
  <dataValidations disablePrompts="1" count="3">
    <dataValidation allowBlank="1" showInputMessage="1" showErrorMessage="1" prompt="Leave this cell blank." sqref="BD22 BD72" xr:uid="{00000000-0002-0000-0000-000000000000}"/>
    <dataValidation allowBlank="1" showInputMessage="1" showErrorMessage="1" prompt="The first entry in this account should be a credit." sqref="V116 V61 V77" xr:uid="{00000000-0002-0000-0000-000001000000}"/>
    <dataValidation allowBlank="1" showInputMessage="1" showErrorMessage="1" prompt="The first entry in this account should be a debit." sqref="X152 X154 AG165 AG150 X133 AI109 X19 AG46 AG137 AG133 X161 X46 AG172 X146 AG176 AG161 AG146 X172 X105" xr:uid="{00000000-0002-0000-0000-000002000000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Compro Comp 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Ranu Aggarwal</cp:lastModifiedBy>
  <dcterms:created xsi:type="dcterms:W3CDTF">2016-05-16T13:12:25Z</dcterms:created>
  <dcterms:modified xsi:type="dcterms:W3CDTF">2019-11-06T04:14:09Z</dcterms:modified>
</cp:coreProperties>
</file>