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240" windowWidth="25360" windowHeight="17220" tabRatio="500" activeTab="3"/>
  </bookViews>
  <sheets>
    <sheet name="Options RO" sheetId="1" r:id="rId1"/>
    <sheet name="Current Q" sheetId="4" r:id="rId2"/>
    <sheet name="Current RO" sheetId="5" r:id="rId3"/>
    <sheet name="Sheet1 (2)" sheetId="3" r:id="rId4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3" i="3" l="1"/>
  <c r="H73" i="3"/>
  <c r="K74" i="3"/>
  <c r="L74" i="3"/>
  <c r="H74" i="3"/>
  <c r="H75" i="3"/>
  <c r="G75" i="3"/>
  <c r="E75" i="3"/>
  <c r="C75" i="3"/>
  <c r="B75" i="3"/>
  <c r="Q61" i="1"/>
  <c r="O61" i="1"/>
  <c r="M61" i="1"/>
  <c r="K61" i="1"/>
  <c r="I61" i="1"/>
  <c r="G61" i="1"/>
  <c r="E61" i="1"/>
  <c r="C61" i="1"/>
  <c r="Q52" i="1"/>
  <c r="O52" i="1"/>
  <c r="M52" i="1"/>
  <c r="K52" i="1"/>
  <c r="I52" i="1"/>
  <c r="G52" i="1"/>
  <c r="E52" i="1"/>
  <c r="C52" i="1"/>
  <c r="Q45" i="1"/>
  <c r="O45" i="1"/>
  <c r="M45" i="1"/>
  <c r="K45" i="1"/>
  <c r="I45" i="1"/>
  <c r="G45" i="1"/>
  <c r="E45" i="1"/>
  <c r="C45" i="1"/>
  <c r="Q36" i="1"/>
  <c r="O36" i="1"/>
  <c r="M36" i="1"/>
  <c r="K36" i="1"/>
  <c r="I36" i="1"/>
  <c r="G36" i="1"/>
  <c r="E36" i="1"/>
  <c r="C36" i="1"/>
  <c r="J28" i="5"/>
  <c r="H28" i="5"/>
  <c r="K29" i="5"/>
  <c r="L29" i="5"/>
  <c r="H29" i="5"/>
  <c r="H30" i="5"/>
  <c r="G30" i="5"/>
  <c r="E30" i="5"/>
  <c r="C30" i="5"/>
  <c r="B30" i="5"/>
  <c r="J11" i="5"/>
  <c r="H11" i="5"/>
  <c r="K12" i="5"/>
  <c r="L12" i="5"/>
  <c r="H12" i="5"/>
  <c r="H13" i="5"/>
  <c r="G13" i="5"/>
  <c r="E13" i="5"/>
  <c r="C13" i="5"/>
  <c r="B13" i="5"/>
  <c r="Q7" i="4"/>
  <c r="O7" i="4"/>
  <c r="M7" i="4"/>
  <c r="K7" i="4"/>
  <c r="I7" i="4"/>
  <c r="G7" i="4"/>
  <c r="E7" i="4"/>
  <c r="C7" i="4"/>
  <c r="J57" i="3"/>
  <c r="H57" i="3"/>
  <c r="K58" i="3"/>
  <c r="L58" i="3"/>
  <c r="H58" i="3"/>
  <c r="H59" i="3"/>
  <c r="G59" i="3"/>
  <c r="E59" i="3"/>
  <c r="C59" i="3"/>
  <c r="B59" i="3"/>
  <c r="J41" i="3"/>
  <c r="H41" i="3"/>
  <c r="K42" i="3"/>
  <c r="L42" i="3"/>
  <c r="H42" i="3"/>
  <c r="H43" i="3"/>
  <c r="G43" i="3"/>
  <c r="E43" i="3"/>
  <c r="C43" i="3"/>
  <c r="B43" i="3"/>
  <c r="J26" i="3"/>
  <c r="H26" i="3"/>
  <c r="K27" i="3"/>
  <c r="L27" i="3"/>
  <c r="H27" i="3"/>
  <c r="H28" i="3"/>
  <c r="G28" i="3"/>
  <c r="E28" i="3"/>
  <c r="C28" i="3"/>
  <c r="B28" i="3"/>
  <c r="J11" i="3"/>
  <c r="H11" i="3"/>
  <c r="K12" i="3"/>
  <c r="L12" i="3"/>
  <c r="H12" i="3"/>
  <c r="B13" i="3"/>
  <c r="C13" i="3"/>
  <c r="E13" i="3"/>
  <c r="G13" i="3"/>
  <c r="H13" i="3"/>
  <c r="Q25" i="1"/>
  <c r="O25" i="1"/>
  <c r="M25" i="1"/>
  <c r="K25" i="1"/>
  <c r="I25" i="1"/>
  <c r="G25" i="1"/>
  <c r="E25" i="1"/>
  <c r="C25" i="1"/>
  <c r="Q16" i="1"/>
  <c r="O16" i="1"/>
  <c r="M16" i="1"/>
  <c r="K16" i="1"/>
  <c r="I16" i="1"/>
  <c r="G16" i="1"/>
  <c r="E16" i="1"/>
  <c r="C16" i="1"/>
  <c r="Q7" i="1"/>
  <c r="O7" i="1"/>
  <c r="M7" i="1"/>
  <c r="K7" i="1"/>
  <c r="I7" i="1"/>
  <c r="G7" i="1"/>
  <c r="E7" i="1"/>
  <c r="C7" i="1"/>
</calcChain>
</file>

<file path=xl/sharedStrings.xml><?xml version="1.0" encoding="utf-8"?>
<sst xmlns="http://schemas.openxmlformats.org/spreadsheetml/2006/main" count="391" uniqueCount="33">
  <si>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</si>
  <si>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</si>
  <si>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</si>
  <si>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</si>
  <si>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</si>
  <si>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</si>
  <si>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</si>
  <si>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</si>
  <si>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Retained Earnings</t>
  </si>
  <si>
    <t>Accounts Receivable</t>
  </si>
  <si>
    <t>Accounts Payable</t>
  </si>
  <si>
    <t>Common 
Stock</t>
  </si>
  <si>
    <t>Fees Earned</t>
  </si>
  <si>
    <t>Rent Expense</t>
  </si>
  <si>
    <t>Supplies Expense</t>
  </si>
  <si>
    <t>Ending balances before closing</t>
  </si>
  <si>
    <t>10.</t>
  </si>
  <si>
    <t>11.</t>
  </si>
  <si>
    <t>Closed revenue account</t>
  </si>
  <si>
    <t>Closed expense accounts</t>
  </si>
  <si>
    <t>Ending balances after closing</t>
  </si>
  <si>
    <t>Issue stock for cash</t>
  </si>
  <si>
    <t>Paid cash for rent</t>
  </si>
  <si>
    <t>Sold to customers for cash</t>
  </si>
  <si>
    <t>Purchased supplies on account</t>
  </si>
  <si>
    <t>Paid cash on account</t>
  </si>
  <si>
    <t>Sold to customers on credit</t>
  </si>
  <si>
    <t>Received cash on account</t>
  </si>
  <si>
    <t>Ending balances</t>
  </si>
  <si>
    <t>Transaction</t>
  </si>
  <si>
    <t>Liabilites</t>
  </si>
  <si>
    <t xml:space="preserve">Cash </t>
  </si>
  <si>
    <t>Common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</si>
</sst>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 \(#,##0\)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EF1E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E3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6E6E6"/>
        <bgColor indexed="64"/>
      </patternFill>
    </fill>
  </fills>
  <borders count="7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auto="1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/>
      <diagonal/>
    </border>
    <border>
      <left style="thin">
        <color theme="0" tint="-0.34998626667073579"/>
      </left>
      <right/>
      <top style="thin">
        <color auto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/>
      <right/>
      <top/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/>
      <diagonal/>
    </border>
    <border>
      <left/>
      <right style="thin">
        <color theme="3" tint="0.79998168889431442"/>
      </right>
      <top/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ck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thick">
        <color theme="3" tint="0.79998168889431442"/>
      </bottom>
      <diagonal/>
    </border>
    <border>
      <left/>
      <right style="thin">
        <color theme="3" tint="0.79998168889431442"/>
      </right>
      <top/>
      <bottom style="thick">
        <color theme="3" tint="0.79998168889431442"/>
      </bottom>
      <diagonal/>
    </border>
    <border>
      <left style="thin">
        <color theme="1" tint="0.499984740745262"/>
      </left>
      <right style="thin">
        <color theme="3" tint="0.79998168889431442"/>
      </right>
      <top/>
      <bottom style="thick">
        <color theme="3" tint="0.79998168889431442"/>
      </bottom>
      <diagonal/>
    </border>
    <border>
      <left style="thin">
        <color theme="1" tint="0.499984740745262"/>
      </left>
      <right style="thin">
        <color theme="3" tint="0.59999389629810485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3" tint="0.59999389629810485"/>
      </right>
      <top/>
      <bottom/>
      <diagonal/>
    </border>
    <border>
      <left style="thin">
        <color theme="1" tint="0.499984740745262"/>
      </left>
      <right style="thin">
        <color theme="3" tint="0.59999389629810485"/>
      </right>
      <top/>
      <bottom style="thin">
        <color theme="3" tint="0.79998168889431442"/>
      </bottom>
      <diagonal/>
    </border>
    <border>
      <left style="thin">
        <color theme="3" tint="0.59999389629810485"/>
      </left>
      <right/>
      <top style="thin">
        <color theme="1" tint="0.499984740745262"/>
      </top>
      <bottom/>
      <diagonal/>
    </border>
    <border>
      <left/>
      <right style="thin">
        <color theme="3" tint="0.59999389629810485"/>
      </right>
      <top style="thin">
        <color theme="1" tint="0.499984740745262"/>
      </top>
      <bottom/>
      <diagonal/>
    </border>
    <border>
      <left/>
      <right style="thin">
        <color theme="3" tint="0.59999389629810485"/>
      </right>
      <top/>
      <bottom/>
      <diagonal/>
    </border>
    <border>
      <left/>
      <right/>
      <top/>
      <bottom style="thin">
        <color theme="3" tint="0.59999389629810485"/>
      </bottom>
      <diagonal/>
    </border>
    <border>
      <left/>
      <right/>
      <top style="thin">
        <color theme="3" tint="0.59999389629810485"/>
      </top>
      <bottom style="thin">
        <color theme="3" tint="0.79998168889431442"/>
      </bottom>
      <diagonal/>
    </border>
    <border>
      <left/>
      <right style="thin">
        <color theme="3" tint="0.59999389629810485"/>
      </right>
      <top style="thin">
        <color theme="3" tint="0.59999389629810485"/>
      </top>
      <bottom style="thin">
        <color theme="3" tint="0.79998168889431442"/>
      </bottom>
      <diagonal/>
    </border>
    <border>
      <left style="thin">
        <color theme="3" tint="0.59999389629810485"/>
      </left>
      <right/>
      <top style="thin">
        <color theme="3" tint="0.59999389629810485"/>
      </top>
      <bottom style="thin">
        <color theme="3" tint="0.79998168889431442"/>
      </bottom>
      <diagonal/>
    </border>
    <border>
      <left/>
      <right/>
      <top style="thin">
        <color theme="3" tint="0.59999389629810485"/>
      </top>
      <bottom/>
      <diagonal/>
    </border>
    <border>
      <left/>
      <right style="thin">
        <color theme="1" tint="0.499984740745262"/>
      </right>
      <top style="thin">
        <color theme="3" tint="0.59999389629810485"/>
      </top>
      <bottom style="thin">
        <color theme="3" tint="0.79998168889431442"/>
      </bottom>
      <diagonal/>
    </border>
    <border>
      <left/>
      <right style="thin">
        <color theme="1" tint="0.499984740745262"/>
      </right>
      <top style="thin">
        <color theme="3" tint="0.59999389629810485"/>
      </top>
      <bottom/>
      <diagonal/>
    </border>
    <border>
      <left/>
      <right/>
      <top/>
      <bottom style="thick">
        <color theme="3" tint="0.79998168889431442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/>
      <diagonal/>
    </border>
    <border>
      <left style="thin">
        <color theme="4" tint="0.59999389629810485"/>
      </left>
      <right/>
      <top style="thin">
        <color theme="4" tint="0.59999389629810485"/>
      </top>
      <bottom/>
      <diagonal/>
    </border>
    <border>
      <left style="thin">
        <color theme="4" tint="0.59999389629810485"/>
      </left>
      <right style="thin">
        <color theme="4" tint="0.59999389629810485"/>
      </right>
      <top/>
      <bottom/>
      <diagonal/>
    </border>
    <border>
      <left style="thin">
        <color theme="4" tint="0.59999389629810485"/>
      </left>
      <right/>
      <top/>
      <bottom/>
      <diagonal/>
    </border>
    <border>
      <left/>
      <right style="thin">
        <color theme="4" tint="0.59999389629810485"/>
      </right>
      <top/>
      <bottom/>
      <diagonal/>
    </border>
    <border>
      <left style="thin">
        <color theme="4" tint="0.59999389629810485"/>
      </left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theme="4" tint="0.59999389629810485"/>
      </left>
      <right/>
      <top/>
      <bottom style="thin">
        <color theme="4" tint="0.59999389629810485"/>
      </bottom>
      <diagonal/>
    </border>
    <border>
      <left/>
      <right style="thin">
        <color theme="0" tint="-0.34998626667073579"/>
      </right>
      <top/>
      <bottom style="medium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medium">
        <color theme="1" tint="0.499984740745262"/>
      </bottom>
      <diagonal/>
    </border>
    <border>
      <left/>
      <right style="thin">
        <color theme="0" tint="-0.34998626667073579"/>
      </right>
      <top/>
      <bottom style="medium">
        <color theme="1" tint="0.499984740745262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6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2">
    <xf numFmtId="0" fontId="0" fillId="0" borderId="0" xfId="0"/>
    <xf numFmtId="0" fontId="0" fillId="0" borderId="0" xfId="0" applyBorder="1"/>
    <xf numFmtId="0" fontId="6" fillId="0" borderId="0" xfId="0" applyFont="1"/>
    <xf numFmtId="0" fontId="3" fillId="0" borderId="0" xfId="0" applyFont="1"/>
    <xf numFmtId="37" fontId="8" fillId="0" borderId="0" xfId="135" applyNumberFormat="1" applyFont="1" applyBorder="1" applyAlignment="1">
      <alignment horizontal="left" vertical="center"/>
    </xf>
    <xf numFmtId="37" fontId="9" fillId="0" borderId="0" xfId="0" applyNumberFormat="1" applyFont="1" applyBorder="1" applyAlignment="1">
      <alignment horizontal="center" vertical="center"/>
    </xf>
    <xf numFmtId="37" fontId="3" fillId="0" borderId="0" xfId="135" applyNumberFormat="1" applyFont="1" applyBorder="1" applyAlignment="1">
      <alignment horizontal="center" vertical="center"/>
    </xf>
    <xf numFmtId="0" fontId="7" fillId="0" borderId="0" xfId="135" applyFont="1" applyFill="1" applyBorder="1" applyAlignment="1">
      <alignment horizontal="center" vertical="center"/>
    </xf>
    <xf numFmtId="0" fontId="7" fillId="0" borderId="0" xfId="135" quotePrefix="1" applyFont="1" applyFill="1" applyBorder="1" applyAlignment="1">
      <alignment horizontal="center" vertical="center"/>
    </xf>
    <xf numFmtId="0" fontId="7" fillId="0" borderId="0" xfId="0" applyFont="1" applyFill="1" applyBorder="1" applyAlignment="1"/>
    <xf numFmtId="37" fontId="11" fillId="0" borderId="0" xfId="135" applyNumberFormat="1" applyFont="1" applyFill="1" applyBorder="1" applyAlignment="1">
      <alignment horizontal="center" vertical="center" wrapText="1"/>
    </xf>
    <xf numFmtId="37" fontId="11" fillId="0" borderId="5" xfId="135" applyNumberFormat="1" applyFont="1" applyFill="1" applyBorder="1" applyAlignment="1">
      <alignment vertical="center" wrapText="1"/>
    </xf>
    <xf numFmtId="37" fontId="11" fillId="0" borderId="3" xfId="135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0" fillId="0" borderId="0" xfId="0" applyFont="1" applyFill="1" applyBorder="1" applyAlignment="1"/>
    <xf numFmtId="37" fontId="8" fillId="0" borderId="0" xfId="135" quotePrefix="1" applyNumberFormat="1" applyFont="1" applyBorder="1" applyAlignment="1">
      <alignment horizontal="right" vertical="center"/>
    </xf>
    <xf numFmtId="37" fontId="0" fillId="2" borderId="1" xfId="0" applyNumberFormat="1" applyFont="1" applyFill="1" applyBorder="1" applyAlignment="1">
      <alignment horizontal="center" vertical="center"/>
    </xf>
    <xf numFmtId="0" fontId="8" fillId="0" borderId="0" xfId="0" applyFont="1" applyBorder="1"/>
    <xf numFmtId="0" fontId="7" fillId="0" borderId="2" xfId="135" applyFont="1" applyFill="1" applyBorder="1" applyAlignment="1">
      <alignment horizontal="center" vertical="center"/>
    </xf>
    <xf numFmtId="37" fontId="8" fillId="0" borderId="0" xfId="135" applyNumberFormat="1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7" fillId="0" borderId="2" xfId="135" applyFont="1" applyFill="1" applyBorder="1" applyAlignment="1">
      <alignment horizontal="center" vertical="center"/>
    </xf>
    <xf numFmtId="0" fontId="3" fillId="0" borderId="0" xfId="0" applyFont="1" applyBorder="1"/>
    <xf numFmtId="0" fontId="3" fillId="5" borderId="2" xfId="135" quotePrefix="1" applyFont="1" applyFill="1" applyBorder="1" applyAlignment="1">
      <alignment horizontal="center"/>
    </xf>
    <xf numFmtId="0" fontId="3" fillId="5" borderId="2" xfId="135" applyFont="1" applyFill="1" applyBorder="1" applyAlignment="1">
      <alignment horizontal="center"/>
    </xf>
    <xf numFmtId="0" fontId="3" fillId="5" borderId="14" xfId="135" applyFont="1" applyFill="1" applyBorder="1" applyAlignment="1">
      <alignment horizontal="center"/>
    </xf>
    <xf numFmtId="37" fontId="8" fillId="5" borderId="0" xfId="135" applyNumberFormat="1" applyFont="1" applyFill="1" applyBorder="1" applyAlignment="1">
      <alignment horizontal="center" vertical="center" wrapText="1"/>
    </xf>
    <xf numFmtId="37" fontId="8" fillId="5" borderId="16" xfId="135" applyNumberFormat="1" applyFont="1" applyFill="1" applyBorder="1" applyAlignment="1">
      <alignment horizontal="center" vertical="center" wrapText="1"/>
    </xf>
    <xf numFmtId="37" fontId="8" fillId="5" borderId="17" xfId="135" applyNumberFormat="1" applyFont="1" applyFill="1" applyBorder="1" applyAlignment="1">
      <alignment horizontal="center" vertical="center" wrapText="1"/>
    </xf>
    <xf numFmtId="37" fontId="8" fillId="0" borderId="18" xfId="135" applyNumberFormat="1" applyFont="1" applyBorder="1" applyAlignment="1">
      <alignment horizontal="left" vertical="center" indent="1"/>
    </xf>
    <xf numFmtId="164" fontId="8" fillId="0" borderId="19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37" fontId="8" fillId="0" borderId="14" xfId="135" applyNumberFormat="1" applyFont="1" applyBorder="1" applyAlignment="1">
      <alignment horizontal="left" vertical="center" indent="1"/>
    </xf>
    <xf numFmtId="164" fontId="8" fillId="0" borderId="2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164" fontId="8" fillId="0" borderId="24" xfId="0" applyNumberFormat="1" applyFont="1" applyBorder="1" applyAlignment="1">
      <alignment horizontal="center" vertical="center"/>
    </xf>
    <xf numFmtId="37" fontId="8" fillId="0" borderId="24" xfId="0" applyNumberFormat="1" applyFont="1" applyBorder="1" applyAlignment="1">
      <alignment horizontal="center" vertical="center"/>
    </xf>
    <xf numFmtId="37" fontId="8" fillId="6" borderId="0" xfId="135" applyNumberFormat="1" applyFont="1" applyFill="1" applyBorder="1" applyAlignment="1">
      <alignment horizontal="center" vertical="center" wrapText="1"/>
    </xf>
    <xf numFmtId="0" fontId="7" fillId="6" borderId="2" xfId="135" applyFont="1" applyFill="1" applyBorder="1" applyAlignment="1">
      <alignment horizontal="center" vertical="center"/>
    </xf>
    <xf numFmtId="0" fontId="7" fillId="6" borderId="2" xfId="135" applyFont="1" applyFill="1" applyBorder="1" applyAlignment="1">
      <alignment vertical="center"/>
    </xf>
    <xf numFmtId="0" fontId="7" fillId="6" borderId="0" xfId="135" applyFont="1" applyFill="1" applyBorder="1" applyAlignment="1">
      <alignment vertical="center"/>
    </xf>
    <xf numFmtId="0" fontId="3" fillId="5" borderId="0" xfId="135" quotePrefix="1" applyFont="1" applyFill="1" applyBorder="1" applyAlignment="1">
      <alignment horizontal="center"/>
    </xf>
    <xf numFmtId="0" fontId="7" fillId="6" borderId="0" xfId="135" quotePrefix="1" applyFont="1" applyFill="1" applyBorder="1" applyAlignment="1">
      <alignment horizontal="center"/>
    </xf>
    <xf numFmtId="37" fontId="8" fillId="0" borderId="25" xfId="135" applyNumberFormat="1" applyFont="1" applyBorder="1" applyAlignment="1">
      <alignment horizontal="left" vertical="center" indent="1"/>
    </xf>
    <xf numFmtId="37" fontId="8" fillId="0" borderId="0" xfId="135" applyNumberFormat="1" applyFont="1" applyBorder="1" applyAlignment="1">
      <alignment horizontal="left" vertical="center" indent="1"/>
    </xf>
    <xf numFmtId="37" fontId="8" fillId="0" borderId="26" xfId="135" applyNumberFormat="1" applyFont="1" applyBorder="1" applyAlignment="1">
      <alignment horizontal="left" vertical="center" indent="1"/>
    </xf>
    <xf numFmtId="164" fontId="8" fillId="0" borderId="27" xfId="0" applyNumberFormat="1" applyFont="1" applyBorder="1" applyAlignment="1">
      <alignment horizontal="center" vertical="center"/>
    </xf>
    <xf numFmtId="164" fontId="8" fillId="0" borderId="29" xfId="0" applyNumberFormat="1" applyFont="1" applyBorder="1" applyAlignment="1">
      <alignment horizontal="center" vertical="center"/>
    </xf>
    <xf numFmtId="164" fontId="8" fillId="0" borderId="30" xfId="0" applyNumberFormat="1" applyFont="1" applyBorder="1" applyAlignment="1">
      <alignment horizontal="center" vertical="center"/>
    </xf>
    <xf numFmtId="0" fontId="3" fillId="7" borderId="0" xfId="0" applyFont="1" applyFill="1" applyBorder="1"/>
    <xf numFmtId="0" fontId="7" fillId="7" borderId="0" xfId="135" quotePrefix="1" applyFont="1" applyFill="1" applyBorder="1" applyAlignment="1">
      <alignment horizontal="center"/>
    </xf>
    <xf numFmtId="0" fontId="7" fillId="7" borderId="2" xfId="135" applyFont="1" applyFill="1" applyBorder="1" applyAlignment="1">
      <alignment vertical="center"/>
    </xf>
    <xf numFmtId="0" fontId="7" fillId="7" borderId="0" xfId="135" applyFont="1" applyFill="1" applyBorder="1" applyAlignment="1">
      <alignment vertical="center"/>
    </xf>
    <xf numFmtId="0" fontId="7" fillId="7" borderId="2" xfId="135" applyFont="1" applyFill="1" applyBorder="1" applyAlignment="1">
      <alignment horizontal="center" vertical="center"/>
    </xf>
    <xf numFmtId="37" fontId="8" fillId="7" borderId="0" xfId="135" applyNumberFormat="1" applyFont="1" applyFill="1" applyBorder="1" applyAlignment="1">
      <alignment horizontal="center" vertical="center" wrapText="1"/>
    </xf>
    <xf numFmtId="0" fontId="0" fillId="7" borderId="0" xfId="0" applyFill="1"/>
    <xf numFmtId="0" fontId="0" fillId="7" borderId="0" xfId="0" applyFill="1" applyBorder="1"/>
    <xf numFmtId="164" fontId="8" fillId="0" borderId="33" xfId="0" applyNumberFormat="1" applyFont="1" applyBorder="1" applyAlignment="1">
      <alignment horizontal="center" vertical="center"/>
    </xf>
    <xf numFmtId="37" fontId="8" fillId="0" borderId="33" xfId="135" applyNumberFormat="1" applyFont="1" applyBorder="1" applyAlignment="1">
      <alignment horizontal="left" vertical="center" indent="1"/>
    </xf>
    <xf numFmtId="164" fontId="8" fillId="0" borderId="32" xfId="0" applyNumberFormat="1" applyFont="1" applyBorder="1" applyAlignment="1">
      <alignment horizontal="center" vertical="center"/>
    </xf>
    <xf numFmtId="164" fontId="8" fillId="0" borderId="34" xfId="0" applyNumberFormat="1" applyFont="1" applyBorder="1" applyAlignment="1">
      <alignment horizontal="center" vertical="center"/>
    </xf>
    <xf numFmtId="37" fontId="8" fillId="0" borderId="32" xfId="135" applyNumberFormat="1" applyFont="1" applyBorder="1" applyAlignment="1">
      <alignment horizontal="left" vertical="center" indent="1"/>
    </xf>
    <xf numFmtId="164" fontId="8" fillId="0" borderId="35" xfId="0" applyNumberFormat="1" applyFont="1" applyBorder="1" applyAlignment="1">
      <alignment horizontal="center" vertical="center"/>
    </xf>
    <xf numFmtId="164" fontId="8" fillId="0" borderId="36" xfId="0" applyNumberFormat="1" applyFont="1" applyBorder="1" applyAlignment="1">
      <alignment horizontal="center" vertical="center"/>
    </xf>
    <xf numFmtId="164" fontId="8" fillId="0" borderId="37" xfId="0" applyNumberFormat="1" applyFont="1" applyBorder="1" applyAlignment="1">
      <alignment horizontal="center" vertical="center"/>
    </xf>
    <xf numFmtId="0" fontId="8" fillId="0" borderId="37" xfId="0" applyFont="1" applyBorder="1" applyAlignment="1">
      <alignment vertical="center"/>
    </xf>
    <xf numFmtId="164" fontId="8" fillId="0" borderId="38" xfId="0" applyNumberFormat="1" applyFont="1" applyBorder="1" applyAlignment="1">
      <alignment horizontal="center" vertical="center"/>
    </xf>
    <xf numFmtId="37" fontId="8" fillId="0" borderId="37" xfId="0" applyNumberFormat="1" applyFont="1" applyBorder="1" applyAlignment="1">
      <alignment horizontal="center" vertical="center"/>
    </xf>
    <xf numFmtId="37" fontId="8" fillId="0" borderId="39" xfId="135" applyNumberFormat="1" applyFont="1" applyBorder="1" applyAlignment="1">
      <alignment horizontal="left" vertical="center" indent="1"/>
    </xf>
    <xf numFmtId="37" fontId="8" fillId="0" borderId="37" xfId="135" applyNumberFormat="1" applyFont="1" applyBorder="1" applyAlignment="1">
      <alignment horizontal="left" vertical="center" indent="1"/>
    </xf>
    <xf numFmtId="37" fontId="8" fillId="5" borderId="31" xfId="135" applyNumberFormat="1" applyFont="1" applyFill="1" applyBorder="1" applyAlignment="1">
      <alignment horizontal="center" vertical="center" wrapText="1"/>
    </xf>
    <xf numFmtId="0" fontId="3" fillId="5" borderId="46" xfId="135" applyFont="1" applyFill="1" applyBorder="1" applyAlignment="1">
      <alignment horizontal="center"/>
    </xf>
    <xf numFmtId="37" fontId="8" fillId="5" borderId="47" xfId="135" applyNumberFormat="1" applyFont="1" applyFill="1" applyBorder="1" applyAlignment="1">
      <alignment horizontal="center" vertical="center" wrapText="1"/>
    </xf>
    <xf numFmtId="37" fontId="8" fillId="5" borderId="48" xfId="135" applyNumberFormat="1" applyFont="1" applyFill="1" applyBorder="1" applyAlignment="1">
      <alignment horizontal="center" vertical="center" wrapText="1"/>
    </xf>
    <xf numFmtId="37" fontId="8" fillId="5" borderId="49" xfId="135" applyNumberFormat="1" applyFont="1" applyFill="1" applyBorder="1" applyAlignment="1">
      <alignment horizontal="center" vertical="center" wrapText="1"/>
    </xf>
    <xf numFmtId="0" fontId="3" fillId="5" borderId="50" xfId="135" applyFont="1" applyFill="1" applyBorder="1" applyAlignment="1">
      <alignment horizontal="center"/>
    </xf>
    <xf numFmtId="37" fontId="8" fillId="5" borderId="51" xfId="135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37" fontId="0" fillId="2" borderId="0" xfId="0" applyNumberFormat="1" applyFont="1" applyFill="1" applyBorder="1" applyAlignment="1">
      <alignment horizontal="center" vertical="center"/>
    </xf>
    <xf numFmtId="37" fontId="0" fillId="2" borderId="54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37" fontId="0" fillId="2" borderId="55" xfId="0" applyNumberFormat="1" applyFont="1" applyFill="1" applyBorder="1" applyAlignment="1">
      <alignment horizontal="center" vertical="center"/>
    </xf>
    <xf numFmtId="37" fontId="0" fillId="2" borderId="56" xfId="0" applyNumberFormat="1" applyFont="1" applyFill="1" applyBorder="1" applyAlignment="1">
      <alignment horizontal="center" vertical="center"/>
    </xf>
    <xf numFmtId="37" fontId="0" fillId="3" borderId="57" xfId="0" applyNumberFormat="1" applyFont="1" applyFill="1" applyBorder="1" applyAlignment="1">
      <alignment horizontal="center" vertical="center"/>
    </xf>
    <xf numFmtId="37" fontId="0" fillId="3" borderId="58" xfId="0" applyNumberFormat="1" applyFont="1" applyFill="1" applyBorder="1" applyAlignment="1">
      <alignment horizontal="center" vertical="center"/>
    </xf>
    <xf numFmtId="0" fontId="8" fillId="0" borderId="59" xfId="0" applyFont="1" applyBorder="1"/>
    <xf numFmtId="37" fontId="0" fillId="3" borderId="59" xfId="0" applyNumberFormat="1" applyFont="1" applyFill="1" applyBorder="1" applyAlignment="1">
      <alignment horizontal="center" vertical="center"/>
    </xf>
    <xf numFmtId="37" fontId="0" fillId="3" borderId="60" xfId="0" applyNumberFormat="1" applyFont="1" applyFill="1" applyBorder="1" applyAlignment="1">
      <alignment horizontal="center" vertical="center"/>
    </xf>
    <xf numFmtId="0" fontId="8" fillId="0" borderId="61" xfId="0" applyFont="1" applyBorder="1"/>
    <xf numFmtId="37" fontId="0" fillId="3" borderId="62" xfId="0" applyNumberFormat="1" applyFont="1" applyFill="1" applyBorder="1" applyAlignment="1">
      <alignment horizontal="center" vertical="center"/>
    </xf>
    <xf numFmtId="37" fontId="0" fillId="3" borderId="63" xfId="0" applyNumberFormat="1" applyFont="1" applyFill="1" applyBorder="1" applyAlignment="1">
      <alignment horizontal="center" vertical="center"/>
    </xf>
    <xf numFmtId="37" fontId="0" fillId="4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/>
    <xf numFmtId="0" fontId="12" fillId="0" borderId="0" xfId="135" quotePrefix="1" applyFont="1" applyFill="1" applyBorder="1" applyAlignment="1">
      <alignment horizontal="center" vertical="center"/>
    </xf>
    <xf numFmtId="0" fontId="12" fillId="0" borderId="2" xfId="135" applyFont="1" applyFill="1" applyBorder="1" applyAlignment="1">
      <alignment horizontal="center" vertical="center"/>
    </xf>
    <xf numFmtId="0" fontId="12" fillId="0" borderId="0" xfId="135" applyFont="1" applyFill="1" applyBorder="1" applyAlignment="1">
      <alignment horizontal="center" vertical="center"/>
    </xf>
    <xf numFmtId="0" fontId="0" fillId="8" borderId="0" xfId="0" applyFill="1"/>
    <xf numFmtId="37" fontId="0" fillId="9" borderId="1" xfId="0" applyNumberFormat="1" applyFont="1" applyFill="1" applyBorder="1" applyAlignment="1">
      <alignment horizontal="center" vertical="center"/>
    </xf>
    <xf numFmtId="37" fontId="0" fillId="5" borderId="1" xfId="0" applyNumberFormat="1" applyFont="1" applyFill="1" applyBorder="1" applyAlignment="1">
      <alignment horizontal="center" vertical="center"/>
    </xf>
    <xf numFmtId="37" fontId="0" fillId="10" borderId="1" xfId="0" applyNumberFormat="1" applyFont="1" applyFill="1" applyBorder="1" applyAlignment="1">
      <alignment horizontal="center" vertical="center"/>
    </xf>
    <xf numFmtId="37" fontId="8" fillId="0" borderId="24" xfId="0" applyNumberFormat="1" applyFont="1" applyBorder="1" applyAlignment="1">
      <alignment horizontal="center" vertical="center"/>
    </xf>
    <xf numFmtId="37" fontId="8" fillId="0" borderId="64" xfId="135" applyNumberFormat="1" applyFont="1" applyBorder="1" applyAlignment="1">
      <alignment horizontal="left" vertical="center" indent="1"/>
    </xf>
    <xf numFmtId="37" fontId="8" fillId="0" borderId="65" xfId="135" applyNumberFormat="1" applyFont="1" applyBorder="1" applyAlignment="1">
      <alignment horizontal="left" vertical="center" indent="1"/>
    </xf>
    <xf numFmtId="37" fontId="8" fillId="0" borderId="0" xfId="135" applyNumberFormat="1" applyFont="1" applyFill="1" applyBorder="1" applyAlignment="1">
      <alignment horizontal="center" vertical="center" wrapText="1"/>
    </xf>
    <xf numFmtId="0" fontId="12" fillId="0" borderId="0" xfId="135" applyFont="1" applyFill="1" applyBorder="1" applyAlignment="1">
      <alignment horizontal="center"/>
    </xf>
    <xf numFmtId="0" fontId="12" fillId="0" borderId="4" xfId="135" applyFont="1" applyFill="1" applyBorder="1" applyAlignment="1">
      <alignment horizontal="center" vertical="center"/>
    </xf>
    <xf numFmtId="0" fontId="12" fillId="0" borderId="2" xfId="135" applyFont="1" applyFill="1" applyBorder="1" applyAlignment="1">
      <alignment horizontal="center" vertical="center"/>
    </xf>
    <xf numFmtId="0" fontId="7" fillId="0" borderId="2" xfId="135" applyFont="1" applyFill="1" applyBorder="1" applyAlignment="1">
      <alignment horizontal="center" vertical="center"/>
    </xf>
    <xf numFmtId="0" fontId="7" fillId="0" borderId="4" xfId="135" applyFont="1" applyFill="1" applyBorder="1" applyAlignment="1">
      <alignment horizontal="center" vertical="center"/>
    </xf>
    <xf numFmtId="0" fontId="7" fillId="0" borderId="0" xfId="135" applyFont="1" applyFill="1" applyBorder="1" applyAlignment="1">
      <alignment horizontal="center"/>
    </xf>
    <xf numFmtId="0" fontId="3" fillId="5" borderId="9" xfId="135" applyFont="1" applyFill="1" applyBorder="1" applyAlignment="1">
      <alignment horizontal="center"/>
    </xf>
    <xf numFmtId="0" fontId="3" fillId="5" borderId="10" xfId="135" applyFont="1" applyFill="1" applyBorder="1" applyAlignment="1">
      <alignment horizontal="center"/>
    </xf>
    <xf numFmtId="0" fontId="3" fillId="5" borderId="11" xfId="135" applyFont="1" applyFill="1" applyBorder="1" applyAlignment="1">
      <alignment horizontal="center"/>
    </xf>
    <xf numFmtId="0" fontId="3" fillId="5" borderId="2" xfId="135" applyFont="1" applyFill="1" applyBorder="1" applyAlignment="1">
      <alignment horizontal="center"/>
    </xf>
    <xf numFmtId="0" fontId="3" fillId="5" borderId="13" xfId="135" applyFont="1" applyFill="1" applyBorder="1" applyAlignment="1">
      <alignment horizontal="center"/>
    </xf>
    <xf numFmtId="37" fontId="8" fillId="0" borderId="20" xfId="0" applyNumberFormat="1" applyFont="1" applyBorder="1" applyAlignment="1">
      <alignment horizontal="center" vertical="center"/>
    </xf>
    <xf numFmtId="37" fontId="8" fillId="0" borderId="21" xfId="0" applyNumberFormat="1" applyFont="1" applyBorder="1" applyAlignment="1">
      <alignment horizontal="center" vertical="center"/>
    </xf>
    <xf numFmtId="37" fontId="8" fillId="0" borderId="23" xfId="0" applyNumberFormat="1" applyFont="1" applyBorder="1" applyAlignment="1">
      <alignment horizontal="center" vertical="center"/>
    </xf>
    <xf numFmtId="37" fontId="8" fillId="5" borderId="6" xfId="135" applyNumberFormat="1" applyFont="1" applyFill="1" applyBorder="1" applyAlignment="1">
      <alignment horizontal="center" vertical="center" wrapText="1"/>
    </xf>
    <xf numFmtId="37" fontId="8" fillId="5" borderId="12" xfId="135" applyNumberFormat="1" applyFont="1" applyFill="1" applyBorder="1" applyAlignment="1">
      <alignment horizontal="center" vertical="center" wrapText="1"/>
    </xf>
    <xf numFmtId="37" fontId="8" fillId="5" borderId="15" xfId="135" applyNumberFormat="1" applyFont="1" applyFill="1" applyBorder="1" applyAlignment="1">
      <alignment horizontal="center" vertical="center" wrapText="1"/>
    </xf>
    <xf numFmtId="37" fontId="8" fillId="5" borderId="40" xfId="135" applyNumberFormat="1" applyFont="1" applyFill="1" applyBorder="1" applyAlignment="1">
      <alignment horizontal="center" vertical="center" wrapText="1"/>
    </xf>
    <xf numFmtId="37" fontId="8" fillId="5" borderId="41" xfId="135" applyNumberFormat="1" applyFont="1" applyFill="1" applyBorder="1" applyAlignment="1">
      <alignment horizontal="center" vertical="center" wrapText="1"/>
    </xf>
    <xf numFmtId="37" fontId="8" fillId="5" borderId="42" xfId="135" applyNumberFormat="1" applyFont="1" applyFill="1" applyBorder="1" applyAlignment="1">
      <alignment horizontal="center" vertical="center" wrapText="1"/>
    </xf>
    <xf numFmtId="0" fontId="7" fillId="5" borderId="43" xfId="135" applyFont="1" applyFill="1" applyBorder="1" applyAlignment="1">
      <alignment horizontal="center"/>
    </xf>
    <xf numFmtId="0" fontId="7" fillId="5" borderId="7" xfId="135" applyFont="1" applyFill="1" applyBorder="1" applyAlignment="1">
      <alignment horizontal="center"/>
    </xf>
    <xf numFmtId="0" fontId="7" fillId="5" borderId="44" xfId="135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7" fillId="5" borderId="8" xfId="135" applyFont="1" applyFill="1" applyBorder="1" applyAlignment="1">
      <alignment horizontal="center"/>
    </xf>
    <xf numFmtId="0" fontId="3" fillId="5" borderId="7" xfId="135" applyFont="1" applyFill="1" applyBorder="1" applyAlignment="1">
      <alignment horizontal="center"/>
    </xf>
    <xf numFmtId="0" fontId="3" fillId="5" borderId="8" xfId="135" applyFont="1" applyFill="1" applyBorder="1" applyAlignment="1">
      <alignment horizontal="center"/>
    </xf>
    <xf numFmtId="0" fontId="3" fillId="5" borderId="0" xfId="135" applyFont="1" applyFill="1" applyBorder="1" applyAlignment="1">
      <alignment horizontal="center"/>
    </xf>
    <xf numFmtId="0" fontId="3" fillId="5" borderId="45" xfId="135" applyFont="1" applyFill="1" applyBorder="1" applyAlignment="1">
      <alignment horizontal="center"/>
    </xf>
    <xf numFmtId="0" fontId="3" fillId="5" borderId="50" xfId="135" applyFont="1" applyFill="1" applyBorder="1" applyAlignment="1">
      <alignment horizontal="center"/>
    </xf>
    <xf numFmtId="0" fontId="3" fillId="5" borderId="52" xfId="135" applyFont="1" applyFill="1" applyBorder="1" applyAlignment="1">
      <alignment horizontal="center"/>
    </xf>
    <xf numFmtId="37" fontId="8" fillId="0" borderId="34" xfId="0" applyNumberFormat="1" applyFont="1" applyBorder="1" applyAlignment="1">
      <alignment horizontal="center" vertical="center"/>
    </xf>
    <xf numFmtId="37" fontId="8" fillId="0" borderId="32" xfId="0" applyNumberFormat="1" applyFont="1" applyBorder="1" applyAlignment="1">
      <alignment horizontal="center" vertical="center"/>
    </xf>
    <xf numFmtId="37" fontId="8" fillId="0" borderId="37" xfId="0" applyNumberFormat="1" applyFont="1" applyBorder="1" applyAlignment="1">
      <alignment horizontal="center" vertical="center"/>
    </xf>
    <xf numFmtId="37" fontId="8" fillId="0" borderId="28" xfId="0" applyNumberFormat="1" applyFont="1" applyBorder="1" applyAlignment="1">
      <alignment horizontal="center" vertical="center"/>
    </xf>
    <xf numFmtId="0" fontId="7" fillId="6" borderId="2" xfId="135" applyFont="1" applyFill="1" applyBorder="1" applyAlignment="1">
      <alignment horizontal="center" vertical="center"/>
    </xf>
    <xf numFmtId="37" fontId="8" fillId="0" borderId="24" xfId="0" applyNumberFormat="1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37" fontId="8" fillId="7" borderId="0" xfId="135" applyNumberFormat="1" applyFont="1" applyFill="1" applyBorder="1" applyAlignment="1">
      <alignment horizontal="center" vertical="center" wrapText="1"/>
    </xf>
    <xf numFmtId="0" fontId="7" fillId="6" borderId="0" xfId="135" applyFont="1" applyFill="1" applyBorder="1" applyAlignment="1">
      <alignment horizontal="center"/>
    </xf>
    <xf numFmtId="0" fontId="7" fillId="7" borderId="0" xfId="135" applyFont="1" applyFill="1" applyBorder="1" applyAlignment="1">
      <alignment horizontal="center"/>
    </xf>
    <xf numFmtId="0" fontId="7" fillId="7" borderId="2" xfId="135" applyFont="1" applyFill="1" applyBorder="1" applyAlignment="1">
      <alignment horizontal="center" vertical="center"/>
    </xf>
    <xf numFmtId="0" fontId="7" fillId="6" borderId="69" xfId="135" applyFont="1" applyFill="1" applyBorder="1" applyAlignment="1">
      <alignment horizontal="center"/>
    </xf>
    <xf numFmtId="0" fontId="7" fillId="6" borderId="70" xfId="135" applyFont="1" applyFill="1" applyBorder="1" applyAlignment="1">
      <alignment horizontal="center"/>
    </xf>
    <xf numFmtId="0" fontId="7" fillId="6" borderId="71" xfId="135" applyFont="1" applyFill="1" applyBorder="1" applyAlignment="1">
      <alignment horizontal="center"/>
    </xf>
    <xf numFmtId="0" fontId="7" fillId="6" borderId="72" xfId="135" applyFont="1" applyFill="1" applyBorder="1" applyAlignment="1">
      <alignment horizontal="center" vertical="center"/>
    </xf>
    <xf numFmtId="0" fontId="7" fillId="6" borderId="73" xfId="135" applyFont="1" applyFill="1" applyBorder="1" applyAlignment="1">
      <alignment horizontal="center" vertical="center"/>
    </xf>
    <xf numFmtId="37" fontId="8" fillId="6" borderId="74" xfId="135" applyNumberFormat="1" applyFont="1" applyFill="1" applyBorder="1" applyAlignment="1">
      <alignment horizontal="center" vertical="center" wrapText="1"/>
    </xf>
    <xf numFmtId="37" fontId="8" fillId="6" borderId="75" xfId="135" applyNumberFormat="1" applyFont="1" applyFill="1" applyBorder="1" applyAlignment="1">
      <alignment horizontal="center" vertical="center" wrapText="1"/>
    </xf>
    <xf numFmtId="37" fontId="8" fillId="6" borderId="76" xfId="135" applyNumberFormat="1" applyFont="1" applyFill="1" applyBorder="1" applyAlignment="1">
      <alignment horizontal="center" vertical="center" wrapText="1"/>
    </xf>
    <xf numFmtId="0" fontId="7" fillId="6" borderId="72" xfId="135" applyFont="1" applyFill="1" applyBorder="1" applyAlignment="1">
      <alignment horizontal="center" vertical="center"/>
    </xf>
    <xf numFmtId="37" fontId="8" fillId="5" borderId="66" xfId="135" applyNumberFormat="1" applyFont="1" applyFill="1" applyBorder="1" applyAlignment="1">
      <alignment horizontal="center" vertical="center" wrapText="1"/>
    </xf>
    <xf numFmtId="37" fontId="8" fillId="5" borderId="7" xfId="135" applyNumberFormat="1" applyFont="1" applyFill="1" applyBorder="1" applyAlignment="1">
      <alignment horizontal="center" vertical="center" wrapText="1"/>
    </xf>
    <xf numFmtId="37" fontId="8" fillId="5" borderId="8" xfId="135" applyNumberFormat="1" applyFont="1" applyFill="1" applyBorder="1" applyAlignment="1">
      <alignment horizontal="center" vertical="center" wrapText="1"/>
    </xf>
    <xf numFmtId="37" fontId="14" fillId="5" borderId="7" xfId="135" applyNumberFormat="1" applyFont="1" applyFill="1" applyBorder="1" applyAlignment="1">
      <alignment horizontal="center" vertical="center" wrapText="1"/>
    </xf>
    <xf numFmtId="37" fontId="14" fillId="5" borderId="8" xfId="135" applyNumberFormat="1" applyFont="1" applyFill="1" applyBorder="1" applyAlignment="1">
      <alignment horizontal="center" vertical="center" wrapText="1"/>
    </xf>
    <xf numFmtId="37" fontId="14" fillId="5" borderId="0" xfId="135" applyNumberFormat="1" applyFont="1" applyFill="1" applyBorder="1" applyAlignment="1">
      <alignment horizontal="center" vertical="center" wrapText="1"/>
    </xf>
    <xf numFmtId="37" fontId="8" fillId="5" borderId="18" xfId="135" applyNumberFormat="1" applyFont="1" applyFill="1" applyBorder="1" applyAlignment="1">
      <alignment horizontal="center" vertical="center" wrapText="1"/>
    </xf>
    <xf numFmtId="37" fontId="8" fillId="5" borderId="67" xfId="135" applyNumberFormat="1" applyFont="1" applyFill="1" applyBorder="1" applyAlignment="1">
      <alignment horizontal="center" vertical="center" wrapText="1"/>
    </xf>
    <xf numFmtId="37" fontId="8" fillId="5" borderId="68" xfId="135" applyNumberFormat="1" applyFont="1" applyFill="1" applyBorder="1" applyAlignment="1">
      <alignment horizontal="center" vertical="center" wrapText="1"/>
    </xf>
    <xf numFmtId="0" fontId="7" fillId="5" borderId="14" xfId="135" applyFont="1" applyFill="1" applyBorder="1" applyAlignment="1">
      <alignment horizontal="center"/>
    </xf>
    <xf numFmtId="0" fontId="7" fillId="5" borderId="2" xfId="135" applyFont="1" applyFill="1" applyBorder="1" applyAlignment="1">
      <alignment horizontal="center"/>
    </xf>
    <xf numFmtId="37" fontId="14" fillId="5" borderId="2" xfId="135" applyNumberFormat="1" applyFont="1" applyFill="1" applyBorder="1" applyAlignment="1">
      <alignment horizontal="center" vertical="center" wrapText="1"/>
    </xf>
    <xf numFmtId="37" fontId="14" fillId="5" borderId="2" xfId="135" applyNumberFormat="1" applyFont="1" applyFill="1" applyBorder="1" applyAlignment="1">
      <alignment horizontal="center" vertical="center" wrapText="1"/>
    </xf>
    <xf numFmtId="37" fontId="14" fillId="5" borderId="13" xfId="135" applyNumberFormat="1" applyFont="1" applyFill="1" applyBorder="1" applyAlignment="1">
      <alignment horizontal="center" vertical="center" wrapText="1"/>
    </xf>
    <xf numFmtId="37" fontId="14" fillId="5" borderId="14" xfId="135" applyNumberFormat="1" applyFont="1" applyFill="1" applyBorder="1" applyAlignment="1">
      <alignment horizontal="center" vertical="center" wrapText="1"/>
    </xf>
    <xf numFmtId="37" fontId="14" fillId="5" borderId="66" xfId="135" applyNumberFormat="1" applyFont="1" applyFill="1" applyBorder="1" applyAlignment="1">
      <alignment horizontal="center" vertical="center" wrapText="1"/>
    </xf>
  </cellXfs>
  <cellStyles count="16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Normal" xfId="0" builtinId="0"/>
    <cellStyle name="Normal 2" xfId="135"/>
  </cellStyles>
  <dxfs count="0"/>
  <tableStyles count="0" defaultTableStyle="TableStyleMedium9" defaultPivotStyle="PivotStyleMedium4"/>
  <colors>
    <mruColors>
      <color rgb="FFE6E6E6"/>
      <color rgb="FFDCDCDC"/>
      <color rgb="FFCCE3F2"/>
      <color rgb="FF33CCCC"/>
      <color rgb="FFFEF1E6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showGridLines="0" workbookViewId="0">
      <selection activeCell="G35" sqref="G35"/>
    </sheetView>
  </sheetViews>
  <sheetFormatPr baseColWidth="10" defaultColWidth="11" defaultRowHeight="15" x14ac:dyDescent="0"/>
  <cols>
    <col min="1" max="1" width="5.1640625" customWidth="1"/>
    <col min="2" max="2" width="38.83203125" style="2" customWidth="1"/>
    <col min="4" max="4" width="1.33203125" customWidth="1"/>
    <col min="6" max="6" width="2.6640625" style="3" customWidth="1"/>
    <col min="8" max="8" width="2.6640625" customWidth="1"/>
    <col min="10" max="10" width="1.33203125" customWidth="1"/>
    <col min="12" max="12" width="2.6640625" style="1" customWidth="1"/>
    <col min="14" max="14" width="1.83203125" customWidth="1"/>
    <col min="16" max="16" width="1.33203125" customWidth="1"/>
  </cols>
  <sheetData>
    <row r="1" spans="1:17" ht="22.5" customHeight="1" thickBot="1">
      <c r="B1" s="103"/>
      <c r="C1" s="109"/>
      <c r="D1" s="109"/>
      <c r="E1" s="109"/>
      <c r="F1" s="109"/>
      <c r="G1" s="109"/>
      <c r="H1" s="109"/>
      <c r="I1" s="109"/>
      <c r="J1" s="109"/>
      <c r="K1" s="109"/>
      <c r="L1" s="9"/>
      <c r="M1" s="108" t="s">
        <v>8</v>
      </c>
      <c r="N1" s="108"/>
      <c r="O1" s="108"/>
      <c r="P1" s="108"/>
      <c r="Q1" s="108"/>
    </row>
    <row r="2" spans="1:17" ht="22.5" customHeight="1" thickBot="1">
      <c r="B2" s="103"/>
      <c r="C2" s="107" t="s">
        <v>0</v>
      </c>
      <c r="D2" s="107"/>
      <c r="E2" s="107"/>
      <c r="F2" s="8" t="s">
        <v>1</v>
      </c>
      <c r="G2" s="18" t="s">
        <v>2</v>
      </c>
      <c r="H2" s="8" t="s">
        <v>3</v>
      </c>
      <c r="I2" s="108" t="s">
        <v>4</v>
      </c>
      <c r="J2" s="108"/>
      <c r="K2" s="108"/>
      <c r="L2" s="9"/>
      <c r="M2" s="18" t="s">
        <v>5</v>
      </c>
      <c r="N2" s="7"/>
      <c r="O2" s="108" t="s">
        <v>6</v>
      </c>
      <c r="P2" s="108"/>
      <c r="Q2" s="108"/>
    </row>
    <row r="3" spans="1:17" ht="40.5" customHeight="1">
      <c r="B3" s="103"/>
      <c r="C3" s="10" t="s">
        <v>7</v>
      </c>
      <c r="D3" s="11"/>
      <c r="E3" s="10" t="s">
        <v>9</v>
      </c>
      <c r="F3" s="10" t="s">
        <v>1</v>
      </c>
      <c r="G3" s="10" t="s">
        <v>10</v>
      </c>
      <c r="H3" s="10" t="s">
        <v>3</v>
      </c>
      <c r="I3" s="12" t="s">
        <v>11</v>
      </c>
      <c r="J3" s="10"/>
      <c r="K3" s="13" t="s">
        <v>8</v>
      </c>
      <c r="L3" s="14"/>
      <c r="M3" s="10" t="s">
        <v>12</v>
      </c>
      <c r="N3" s="10"/>
      <c r="O3" s="10" t="s">
        <v>13</v>
      </c>
      <c r="P3" s="10"/>
      <c r="Q3" s="10" t="s">
        <v>14</v>
      </c>
    </row>
    <row r="4" spans="1:17" ht="24.75" customHeight="1">
      <c r="A4" s="15"/>
      <c r="B4" s="4" t="s">
        <v>15</v>
      </c>
      <c r="C4" s="98">
        <v>5700</v>
      </c>
      <c r="D4" s="19"/>
      <c r="E4" s="98">
        <v>2100</v>
      </c>
      <c r="F4" s="20"/>
      <c r="G4" s="98">
        <v>500</v>
      </c>
      <c r="H4" s="20"/>
      <c r="I4" s="98">
        <v>4000</v>
      </c>
      <c r="J4" s="17"/>
      <c r="K4" s="98">
        <v>0</v>
      </c>
      <c r="L4" s="20"/>
      <c r="M4" s="98">
        <v>7300</v>
      </c>
      <c r="N4" s="5"/>
      <c r="O4" s="98">
        <v>-2800</v>
      </c>
      <c r="P4" s="6"/>
      <c r="Q4" s="98">
        <v>-1200</v>
      </c>
    </row>
    <row r="5" spans="1:17" ht="24.75" customHeight="1">
      <c r="A5" s="15" t="s">
        <v>16</v>
      </c>
      <c r="B5" s="4" t="s">
        <v>18</v>
      </c>
      <c r="C5" s="98"/>
      <c r="D5" s="19"/>
      <c r="E5" s="98"/>
      <c r="F5" s="20"/>
      <c r="G5" s="98"/>
      <c r="H5" s="20"/>
      <c r="I5" s="98"/>
      <c r="J5" s="17"/>
      <c r="K5" s="98">
        <v>7300</v>
      </c>
      <c r="L5" s="20"/>
      <c r="M5" s="98">
        <v>-7300</v>
      </c>
      <c r="N5" s="5"/>
      <c r="O5" s="98"/>
      <c r="P5" s="6"/>
      <c r="Q5" s="98"/>
    </row>
    <row r="6" spans="1:17" ht="24.75" customHeight="1">
      <c r="A6" s="15" t="s">
        <v>17</v>
      </c>
      <c r="B6" s="4" t="s">
        <v>19</v>
      </c>
      <c r="C6" s="98"/>
      <c r="D6" s="19"/>
      <c r="E6" s="98"/>
      <c r="F6" s="20"/>
      <c r="G6" s="98"/>
      <c r="H6" s="20"/>
      <c r="I6" s="98"/>
      <c r="J6" s="17"/>
      <c r="K6" s="98">
        <v>-4000</v>
      </c>
      <c r="L6" s="20"/>
      <c r="M6" s="98"/>
      <c r="N6" s="5"/>
      <c r="O6" s="98">
        <v>2800</v>
      </c>
      <c r="P6" s="6"/>
      <c r="Q6" s="98">
        <v>1200</v>
      </c>
    </row>
    <row r="7" spans="1:17" ht="24.75" customHeight="1">
      <c r="A7" s="15"/>
      <c r="B7" s="4" t="s">
        <v>20</v>
      </c>
      <c r="C7" s="98">
        <f>SUM(C4,C5,C6)</f>
        <v>5700</v>
      </c>
      <c r="D7" s="19"/>
      <c r="E7" s="98">
        <f>SUM(E4,E5,E6)</f>
        <v>2100</v>
      </c>
      <c r="F7" s="20"/>
      <c r="G7" s="98">
        <f>SUM(G4,G5,G6)</f>
        <v>500</v>
      </c>
      <c r="H7" s="20"/>
      <c r="I7" s="98">
        <f>SUM(I4,I5,I6)</f>
        <v>4000</v>
      </c>
      <c r="J7" s="17"/>
      <c r="K7" s="98">
        <f>SUM(K4,K5,K6)</f>
        <v>3300</v>
      </c>
      <c r="L7" s="20"/>
      <c r="M7" s="98">
        <f>SUM(M4,M5,M6)</f>
        <v>0</v>
      </c>
      <c r="N7" s="5"/>
      <c r="O7" s="98">
        <f>SUM(O4,O5,O6)</f>
        <v>0</v>
      </c>
      <c r="P7" s="6"/>
      <c r="Q7" s="98">
        <f>SUM(Q4,Q5,Q6)</f>
        <v>0</v>
      </c>
    </row>
    <row r="10" spans="1:17" ht="22.5" customHeight="1" thickBot="1">
      <c r="C10" s="109"/>
      <c r="D10" s="109"/>
      <c r="E10" s="109"/>
      <c r="F10" s="109"/>
      <c r="G10" s="109"/>
      <c r="H10" s="109"/>
      <c r="I10" s="109"/>
      <c r="J10" s="109"/>
      <c r="K10" s="109"/>
      <c r="L10" s="9"/>
      <c r="M10" s="108" t="s">
        <v>8</v>
      </c>
      <c r="N10" s="108"/>
      <c r="O10" s="108"/>
      <c r="P10" s="108"/>
      <c r="Q10" s="108"/>
    </row>
    <row r="11" spans="1:17" ht="22.5" customHeight="1" thickBot="1">
      <c r="C11" s="107" t="s">
        <v>0</v>
      </c>
      <c r="D11" s="107"/>
      <c r="E11" s="107"/>
      <c r="F11" s="8" t="s">
        <v>1</v>
      </c>
      <c r="G11" s="18" t="s">
        <v>2</v>
      </c>
      <c r="H11" s="8" t="s">
        <v>3</v>
      </c>
      <c r="I11" s="108" t="s">
        <v>4</v>
      </c>
      <c r="J11" s="108"/>
      <c r="K11" s="108"/>
      <c r="L11" s="9"/>
      <c r="M11" s="18" t="s">
        <v>5</v>
      </c>
      <c r="N11" s="7"/>
      <c r="O11" s="108" t="s">
        <v>6</v>
      </c>
      <c r="P11" s="108"/>
      <c r="Q11" s="108"/>
    </row>
    <row r="12" spans="1:17" ht="40.5" customHeight="1">
      <c r="C12" s="10" t="s">
        <v>7</v>
      </c>
      <c r="D12" s="11"/>
      <c r="E12" s="10" t="s">
        <v>9</v>
      </c>
      <c r="F12" s="10" t="s">
        <v>1</v>
      </c>
      <c r="G12" s="10" t="s">
        <v>10</v>
      </c>
      <c r="H12" s="10" t="s">
        <v>3</v>
      </c>
      <c r="I12" s="12" t="s">
        <v>11</v>
      </c>
      <c r="J12" s="10"/>
      <c r="K12" s="13" t="s">
        <v>8</v>
      </c>
      <c r="L12" s="14"/>
      <c r="M12" s="10" t="s">
        <v>12</v>
      </c>
      <c r="N12" s="10"/>
      <c r="O12" s="10" t="s">
        <v>13</v>
      </c>
      <c r="P12" s="10"/>
      <c r="Q12" s="10" t="s">
        <v>14</v>
      </c>
    </row>
    <row r="13" spans="1:17" ht="24.75" customHeight="1">
      <c r="A13" s="15"/>
      <c r="B13" s="4" t="s">
        <v>15</v>
      </c>
      <c r="C13" s="99">
        <v>5700</v>
      </c>
      <c r="D13" s="19"/>
      <c r="E13" s="99">
        <v>2100</v>
      </c>
      <c r="F13" s="20"/>
      <c r="G13" s="99">
        <v>500</v>
      </c>
      <c r="H13" s="20"/>
      <c r="I13" s="99">
        <v>4000</v>
      </c>
      <c r="J13" s="17"/>
      <c r="K13" s="99">
        <v>0</v>
      </c>
      <c r="L13" s="20"/>
      <c r="M13" s="99">
        <v>7300</v>
      </c>
      <c r="N13" s="5"/>
      <c r="O13" s="99">
        <v>-2800</v>
      </c>
      <c r="P13" s="6"/>
      <c r="Q13" s="99">
        <v>-1200</v>
      </c>
    </row>
    <row r="14" spans="1:17" ht="24.75" customHeight="1">
      <c r="A14" s="15" t="s">
        <v>16</v>
      </c>
      <c r="B14" s="4" t="s">
        <v>18</v>
      </c>
      <c r="C14" s="99"/>
      <c r="D14" s="19"/>
      <c r="E14" s="99"/>
      <c r="F14" s="20"/>
      <c r="G14" s="99"/>
      <c r="H14" s="20"/>
      <c r="I14" s="99"/>
      <c r="J14" s="17"/>
      <c r="K14" s="99">
        <v>7300</v>
      </c>
      <c r="L14" s="20"/>
      <c r="M14" s="99">
        <v>-7300</v>
      </c>
      <c r="N14" s="5"/>
      <c r="O14" s="99"/>
      <c r="P14" s="6"/>
      <c r="Q14" s="99"/>
    </row>
    <row r="15" spans="1:17" ht="24.75" customHeight="1">
      <c r="A15" s="15" t="s">
        <v>17</v>
      </c>
      <c r="B15" s="4" t="s">
        <v>19</v>
      </c>
      <c r="C15" s="99"/>
      <c r="D15" s="19"/>
      <c r="E15" s="99"/>
      <c r="F15" s="20"/>
      <c r="G15" s="99"/>
      <c r="H15" s="20"/>
      <c r="I15" s="99"/>
      <c r="J15" s="17"/>
      <c r="K15" s="99">
        <v>-4000</v>
      </c>
      <c r="L15" s="20"/>
      <c r="M15" s="99"/>
      <c r="N15" s="5"/>
      <c r="O15" s="99">
        <v>2800</v>
      </c>
      <c r="P15" s="6"/>
      <c r="Q15" s="99">
        <v>1200</v>
      </c>
    </row>
    <row r="16" spans="1:17" ht="24.75" customHeight="1">
      <c r="A16" s="15"/>
      <c r="B16" s="4" t="s">
        <v>20</v>
      </c>
      <c r="C16" s="99">
        <f>SUM(C13,C14,C15)</f>
        <v>5700</v>
      </c>
      <c r="D16" s="19"/>
      <c r="E16" s="99">
        <f>SUM(E13,E14,E15)</f>
        <v>2100</v>
      </c>
      <c r="F16" s="20"/>
      <c r="G16" s="99">
        <f>SUM(G13,G14,G15)</f>
        <v>500</v>
      </c>
      <c r="H16" s="20"/>
      <c r="I16" s="99">
        <f>SUM(I13,I14,I15)</f>
        <v>4000</v>
      </c>
      <c r="J16" s="17"/>
      <c r="K16" s="99">
        <f>SUM(K13,K14,K15)</f>
        <v>3300</v>
      </c>
      <c r="L16" s="20"/>
      <c r="M16" s="99">
        <f>SUM(M13,M14,M15)</f>
        <v>0</v>
      </c>
      <c r="N16" s="5"/>
      <c r="O16" s="99">
        <f>SUM(O13,O14,O15)</f>
        <v>0</v>
      </c>
      <c r="P16" s="6"/>
      <c r="Q16" s="99">
        <f>SUM(Q13,Q14,Q15)</f>
        <v>0</v>
      </c>
    </row>
    <row r="19" spans="1:17" ht="22.5" customHeight="1" thickBot="1">
      <c r="C19" s="109"/>
      <c r="D19" s="109"/>
      <c r="E19" s="109"/>
      <c r="F19" s="109"/>
      <c r="G19" s="109"/>
      <c r="H19" s="109"/>
      <c r="I19" s="109"/>
      <c r="J19" s="109"/>
      <c r="K19" s="109"/>
      <c r="L19" s="9"/>
      <c r="M19" s="108" t="s">
        <v>8</v>
      </c>
      <c r="N19" s="108"/>
      <c r="O19" s="108"/>
      <c r="P19" s="108"/>
      <c r="Q19" s="108"/>
    </row>
    <row r="20" spans="1:17" ht="22.5" customHeight="1" thickBot="1">
      <c r="C20" s="107" t="s">
        <v>0</v>
      </c>
      <c r="D20" s="107"/>
      <c r="E20" s="107"/>
      <c r="F20" s="8" t="s">
        <v>1</v>
      </c>
      <c r="G20" s="18" t="s">
        <v>2</v>
      </c>
      <c r="H20" s="8" t="s">
        <v>3</v>
      </c>
      <c r="I20" s="108" t="s">
        <v>4</v>
      </c>
      <c r="J20" s="108"/>
      <c r="K20" s="108"/>
      <c r="L20" s="9"/>
      <c r="M20" s="18" t="s">
        <v>5</v>
      </c>
      <c r="N20" s="7"/>
      <c r="O20" s="108" t="s">
        <v>6</v>
      </c>
      <c r="P20" s="108"/>
      <c r="Q20" s="108"/>
    </row>
    <row r="21" spans="1:17" ht="40.5" customHeight="1">
      <c r="C21" s="10" t="s">
        <v>7</v>
      </c>
      <c r="D21" s="11"/>
      <c r="E21" s="10" t="s">
        <v>9</v>
      </c>
      <c r="F21" s="10" t="s">
        <v>1</v>
      </c>
      <c r="G21" s="10" t="s">
        <v>10</v>
      </c>
      <c r="H21" s="10" t="s">
        <v>3</v>
      </c>
      <c r="I21" s="12" t="s">
        <v>11</v>
      </c>
      <c r="J21" s="10"/>
      <c r="K21" s="13" t="s">
        <v>8</v>
      </c>
      <c r="L21" s="14"/>
      <c r="M21" s="10" t="s">
        <v>12</v>
      </c>
      <c r="N21" s="10"/>
      <c r="O21" s="10" t="s">
        <v>13</v>
      </c>
      <c r="P21" s="10"/>
      <c r="Q21" s="10" t="s">
        <v>14</v>
      </c>
    </row>
    <row r="22" spans="1:17" ht="24.75" customHeight="1">
      <c r="A22" s="15"/>
      <c r="B22" s="4" t="s">
        <v>15</v>
      </c>
      <c r="C22" s="97">
        <v>5700</v>
      </c>
      <c r="D22" s="19"/>
      <c r="E22" s="97">
        <v>2100</v>
      </c>
      <c r="F22" s="20"/>
      <c r="G22" s="97">
        <v>500</v>
      </c>
      <c r="H22" s="20"/>
      <c r="I22" s="97">
        <v>4000</v>
      </c>
      <c r="J22" s="17"/>
      <c r="K22" s="97">
        <v>0</v>
      </c>
      <c r="L22" s="20"/>
      <c r="M22" s="97">
        <v>7300</v>
      </c>
      <c r="N22" s="5"/>
      <c r="O22" s="97">
        <v>-2800</v>
      </c>
      <c r="P22" s="6"/>
      <c r="Q22" s="97">
        <v>-1200</v>
      </c>
    </row>
    <row r="23" spans="1:17" ht="24.75" customHeight="1">
      <c r="A23" s="15" t="s">
        <v>16</v>
      </c>
      <c r="B23" s="4" t="s">
        <v>18</v>
      </c>
      <c r="C23" s="97"/>
      <c r="D23" s="19"/>
      <c r="E23" s="97"/>
      <c r="F23" s="20"/>
      <c r="G23" s="97"/>
      <c r="H23" s="20"/>
      <c r="I23" s="97"/>
      <c r="J23" s="17"/>
      <c r="K23" s="97">
        <v>7300</v>
      </c>
      <c r="L23" s="20"/>
      <c r="M23" s="97">
        <v>-7300</v>
      </c>
      <c r="N23" s="5"/>
      <c r="O23" s="97"/>
      <c r="P23" s="6"/>
      <c r="Q23" s="97"/>
    </row>
    <row r="24" spans="1:17" ht="24.75" customHeight="1">
      <c r="A24" s="15" t="s">
        <v>17</v>
      </c>
      <c r="B24" s="4" t="s">
        <v>19</v>
      </c>
      <c r="C24" s="97"/>
      <c r="D24" s="19"/>
      <c r="E24" s="97"/>
      <c r="F24" s="20"/>
      <c r="G24" s="97"/>
      <c r="H24" s="20"/>
      <c r="I24" s="97"/>
      <c r="J24" s="17"/>
      <c r="K24" s="97">
        <v>-4000</v>
      </c>
      <c r="L24" s="20"/>
      <c r="M24" s="97"/>
      <c r="N24" s="5"/>
      <c r="O24" s="97">
        <v>2800</v>
      </c>
      <c r="P24" s="6"/>
      <c r="Q24" s="97">
        <v>1200</v>
      </c>
    </row>
    <row r="25" spans="1:17" ht="24.75" customHeight="1">
      <c r="A25" s="15"/>
      <c r="B25" s="4" t="s">
        <v>20</v>
      </c>
      <c r="C25" s="97">
        <f>SUM(C22,C23,C24)</f>
        <v>5700</v>
      </c>
      <c r="D25" s="19"/>
      <c r="E25" s="97">
        <f>SUM(E22,E23,E24)</f>
        <v>2100</v>
      </c>
      <c r="F25" s="20"/>
      <c r="G25" s="97">
        <f>SUM(G22,G23,G24)</f>
        <v>500</v>
      </c>
      <c r="H25" s="20"/>
      <c r="I25" s="97">
        <f>SUM(I22,I23,I24)</f>
        <v>4000</v>
      </c>
      <c r="J25" s="17"/>
      <c r="K25" s="97">
        <f>SUM(K22,K23,K24)</f>
        <v>3300</v>
      </c>
      <c r="L25" s="20"/>
      <c r="M25" s="97">
        <f>SUM(M22,M23,M24)</f>
        <v>0</v>
      </c>
      <c r="N25" s="5"/>
      <c r="O25" s="97">
        <f>SUM(O22,O23,O24)</f>
        <v>0</v>
      </c>
      <c r="P25" s="6"/>
      <c r="Q25" s="97">
        <f>SUM(Q22,Q23,Q24)</f>
        <v>0</v>
      </c>
    </row>
    <row r="30" spans="1:17" ht="16" thickBot="1">
      <c r="B30" s="103"/>
      <c r="C30" s="109"/>
      <c r="D30" s="109"/>
      <c r="E30" s="109"/>
      <c r="F30" s="109"/>
      <c r="G30" s="109"/>
      <c r="H30" s="109"/>
      <c r="I30" s="109"/>
      <c r="J30" s="109"/>
      <c r="K30" s="109"/>
      <c r="L30" s="9"/>
      <c r="M30" s="108" t="s">
        <v>8</v>
      </c>
      <c r="N30" s="108"/>
      <c r="O30" s="108"/>
      <c r="P30" s="108"/>
      <c r="Q30" s="108"/>
    </row>
    <row r="31" spans="1:17" ht="16" thickBot="1">
      <c r="B31" s="103"/>
      <c r="C31" s="107" t="s">
        <v>0</v>
      </c>
      <c r="D31" s="107"/>
      <c r="E31" s="107"/>
      <c r="F31" s="8" t="s">
        <v>1</v>
      </c>
      <c r="G31" s="21" t="s">
        <v>2</v>
      </c>
      <c r="H31" s="8" t="s">
        <v>3</v>
      </c>
      <c r="I31" s="108" t="s">
        <v>4</v>
      </c>
      <c r="J31" s="108"/>
      <c r="K31" s="108"/>
      <c r="L31" s="9"/>
      <c r="M31" s="21" t="s">
        <v>5</v>
      </c>
      <c r="N31" s="7"/>
      <c r="O31" s="108" t="s">
        <v>6</v>
      </c>
      <c r="P31" s="108"/>
      <c r="Q31" s="108"/>
    </row>
    <row r="32" spans="1:17" ht="28">
      <c r="B32" s="103"/>
      <c r="C32" s="10" t="s">
        <v>7</v>
      </c>
      <c r="D32" s="11"/>
      <c r="E32" s="10" t="s">
        <v>9</v>
      </c>
      <c r="F32" s="10" t="s">
        <v>1</v>
      </c>
      <c r="G32" s="10" t="s">
        <v>10</v>
      </c>
      <c r="H32" s="10" t="s">
        <v>3</v>
      </c>
      <c r="I32" s="10" t="s">
        <v>11</v>
      </c>
      <c r="J32" s="10"/>
      <c r="K32" s="77" t="s">
        <v>8</v>
      </c>
      <c r="L32" s="14"/>
      <c r="M32" s="10" t="s">
        <v>12</v>
      </c>
      <c r="N32" s="10"/>
      <c r="O32" s="10" t="s">
        <v>13</v>
      </c>
      <c r="P32" s="10"/>
      <c r="Q32" s="10" t="s">
        <v>14</v>
      </c>
    </row>
    <row r="33" spans="1:17" ht="24" customHeight="1">
      <c r="A33" s="15"/>
      <c r="B33" s="4" t="s">
        <v>15</v>
      </c>
      <c r="C33" s="78">
        <v>5700</v>
      </c>
      <c r="D33" s="19"/>
      <c r="E33" s="79">
        <v>2100</v>
      </c>
      <c r="F33" s="80"/>
      <c r="G33" s="79">
        <v>500</v>
      </c>
      <c r="H33" s="80"/>
      <c r="I33" s="78">
        <v>4000</v>
      </c>
      <c r="J33" s="17"/>
      <c r="K33" s="78">
        <v>0</v>
      </c>
      <c r="L33" s="80"/>
      <c r="M33" s="78">
        <v>7300</v>
      </c>
      <c r="N33" s="5"/>
      <c r="O33" s="78">
        <v>-2800</v>
      </c>
      <c r="P33" s="6"/>
      <c r="Q33" s="78">
        <v>-1200</v>
      </c>
    </row>
    <row r="34" spans="1:17" ht="24" customHeight="1">
      <c r="A34" s="15" t="s">
        <v>16</v>
      </c>
      <c r="B34" s="4" t="s">
        <v>18</v>
      </c>
      <c r="C34" s="81"/>
      <c r="D34" s="19"/>
      <c r="E34" s="78"/>
      <c r="F34" s="80"/>
      <c r="G34" s="78"/>
      <c r="H34" s="80"/>
      <c r="I34" s="81"/>
      <c r="J34" s="17"/>
      <c r="K34" s="82">
        <v>7300</v>
      </c>
      <c r="L34" s="80"/>
      <c r="M34" s="82">
        <v>-7300</v>
      </c>
      <c r="N34" s="5"/>
      <c r="O34" s="82"/>
      <c r="P34" s="6"/>
      <c r="Q34" s="82"/>
    </row>
    <row r="35" spans="1:17" ht="24" customHeight="1">
      <c r="A35" s="15" t="s">
        <v>17</v>
      </c>
      <c r="B35" s="4" t="s">
        <v>19</v>
      </c>
      <c r="C35" s="78"/>
      <c r="D35" s="19"/>
      <c r="E35" s="82"/>
      <c r="F35" s="80"/>
      <c r="G35" s="81"/>
      <c r="H35" s="80"/>
      <c r="I35" s="81"/>
      <c r="J35" s="17"/>
      <c r="K35" s="82">
        <v>-4000</v>
      </c>
      <c r="L35" s="80"/>
      <c r="M35" s="82"/>
      <c r="N35" s="5"/>
      <c r="O35" s="82">
        <v>2800</v>
      </c>
      <c r="P35" s="6"/>
      <c r="Q35" s="82">
        <v>1200</v>
      </c>
    </row>
    <row r="36" spans="1:17" ht="24" customHeight="1">
      <c r="A36" s="15"/>
      <c r="B36" s="4" t="s">
        <v>20</v>
      </c>
      <c r="C36" s="82">
        <f>SUM(C33,C34,C35)</f>
        <v>5700</v>
      </c>
      <c r="D36" s="19"/>
      <c r="E36" s="82">
        <f>SUM(E33,E34,E35)</f>
        <v>2100</v>
      </c>
      <c r="F36" s="80"/>
      <c r="G36" s="78">
        <f>SUM(G33,G34,G35)</f>
        <v>500</v>
      </c>
      <c r="H36" s="80"/>
      <c r="I36" s="78">
        <f>SUM(I33,I34,I35)</f>
        <v>4000</v>
      </c>
      <c r="J36" s="17"/>
      <c r="K36" s="82">
        <f>SUM(K33,K34,K35)</f>
        <v>3300</v>
      </c>
      <c r="L36" s="80"/>
      <c r="M36" s="82">
        <f>SUM(M33,M34,M35)</f>
        <v>0</v>
      </c>
      <c r="N36" s="5"/>
      <c r="O36" s="82">
        <f>SUM(O33,O34,O35)</f>
        <v>0</v>
      </c>
      <c r="P36" s="6"/>
      <c r="Q36" s="82">
        <f>SUM(Q33,Q34,Q35)</f>
        <v>0</v>
      </c>
    </row>
    <row r="39" spans="1:17" ht="16" thickBot="1">
      <c r="B39" s="103"/>
      <c r="C39" s="109"/>
      <c r="D39" s="109"/>
      <c r="E39" s="109"/>
      <c r="F39" s="109"/>
      <c r="G39" s="109"/>
      <c r="H39" s="109"/>
      <c r="I39" s="109"/>
      <c r="J39" s="109"/>
      <c r="K39" s="109"/>
      <c r="L39" s="9"/>
      <c r="M39" s="108" t="s">
        <v>8</v>
      </c>
      <c r="N39" s="108"/>
      <c r="O39" s="108"/>
      <c r="P39" s="108"/>
      <c r="Q39" s="108"/>
    </row>
    <row r="40" spans="1:17" ht="16" thickBot="1">
      <c r="B40" s="103"/>
      <c r="C40" s="107" t="s">
        <v>0</v>
      </c>
      <c r="D40" s="107"/>
      <c r="E40" s="107"/>
      <c r="F40" s="8" t="s">
        <v>1</v>
      </c>
      <c r="G40" s="21" t="s">
        <v>2</v>
      </c>
      <c r="H40" s="8" t="s">
        <v>3</v>
      </c>
      <c r="I40" s="108" t="s">
        <v>4</v>
      </c>
      <c r="J40" s="108"/>
      <c r="K40" s="108"/>
      <c r="L40" s="9"/>
      <c r="M40" s="21" t="s">
        <v>5</v>
      </c>
      <c r="N40" s="7"/>
      <c r="O40" s="108" t="s">
        <v>6</v>
      </c>
      <c r="P40" s="108"/>
      <c r="Q40" s="108"/>
    </row>
    <row r="41" spans="1:17" ht="28">
      <c r="B41" s="103"/>
      <c r="C41" s="10" t="s">
        <v>7</v>
      </c>
      <c r="D41" s="11"/>
      <c r="E41" s="10" t="s">
        <v>9</v>
      </c>
      <c r="F41" s="10" t="s">
        <v>1</v>
      </c>
      <c r="G41" s="10" t="s">
        <v>10</v>
      </c>
      <c r="H41" s="10" t="s">
        <v>3</v>
      </c>
      <c r="I41" s="10" t="s">
        <v>11</v>
      </c>
      <c r="J41" s="10"/>
      <c r="K41" s="77" t="s">
        <v>8</v>
      </c>
      <c r="L41" s="14"/>
      <c r="M41" s="10" t="s">
        <v>12</v>
      </c>
      <c r="N41" s="10"/>
      <c r="O41" s="10" t="s">
        <v>13</v>
      </c>
      <c r="P41" s="10"/>
      <c r="Q41" s="10" t="s">
        <v>14</v>
      </c>
    </row>
    <row r="42" spans="1:17" ht="24" customHeight="1">
      <c r="A42" s="15"/>
      <c r="B42" s="4" t="s">
        <v>15</v>
      </c>
      <c r="C42" s="83">
        <v>5700</v>
      </c>
      <c r="D42" s="19"/>
      <c r="E42" s="83">
        <v>2100</v>
      </c>
      <c r="F42" s="80"/>
      <c r="G42" s="83">
        <v>500</v>
      </c>
      <c r="H42" s="80"/>
      <c r="I42" s="84">
        <v>4000</v>
      </c>
      <c r="J42" s="85"/>
      <c r="K42" s="83">
        <v>0</v>
      </c>
      <c r="L42" s="80"/>
      <c r="M42" s="83">
        <v>7300</v>
      </c>
      <c r="N42" s="5"/>
      <c r="O42" s="83">
        <v>-2800</v>
      </c>
      <c r="P42" s="6"/>
      <c r="Q42" s="83">
        <v>-1200</v>
      </c>
    </row>
    <row r="43" spans="1:17" ht="24" customHeight="1">
      <c r="A43" s="15" t="s">
        <v>16</v>
      </c>
      <c r="B43" s="4" t="s">
        <v>18</v>
      </c>
      <c r="C43" s="86"/>
      <c r="D43" s="19"/>
      <c r="E43" s="86"/>
      <c r="F43" s="80"/>
      <c r="G43" s="86"/>
      <c r="H43" s="80"/>
      <c r="I43" s="87"/>
      <c r="J43" s="88"/>
      <c r="K43" s="86">
        <v>7300</v>
      </c>
      <c r="L43" s="80"/>
      <c r="M43" s="86">
        <v>-7300</v>
      </c>
      <c r="N43" s="5"/>
      <c r="O43" s="86"/>
      <c r="P43" s="6"/>
      <c r="Q43" s="86"/>
    </row>
    <row r="44" spans="1:17" ht="24" customHeight="1">
      <c r="A44" s="15" t="s">
        <v>17</v>
      </c>
      <c r="B44" s="4" t="s">
        <v>19</v>
      </c>
      <c r="C44" s="86"/>
      <c r="D44" s="19"/>
      <c r="E44" s="86"/>
      <c r="F44" s="80"/>
      <c r="G44" s="86"/>
      <c r="H44" s="80"/>
      <c r="I44" s="87"/>
      <c r="J44" s="88"/>
      <c r="K44" s="86">
        <v>-4000</v>
      </c>
      <c r="L44" s="80"/>
      <c r="M44" s="86"/>
      <c r="N44" s="5"/>
      <c r="O44" s="86">
        <v>2800</v>
      </c>
      <c r="P44" s="6"/>
      <c r="Q44" s="86">
        <v>1200</v>
      </c>
    </row>
    <row r="45" spans="1:17" ht="24" customHeight="1">
      <c r="A45" s="15"/>
      <c r="B45" s="4" t="s">
        <v>20</v>
      </c>
      <c r="C45" s="89">
        <f>SUM(C42,C43,C44)</f>
        <v>5700</v>
      </c>
      <c r="D45" s="19"/>
      <c r="E45" s="89">
        <f>SUM(E42,E43,E44)</f>
        <v>2100</v>
      </c>
      <c r="F45" s="80"/>
      <c r="G45" s="89">
        <f>SUM(G42,G43,G44)</f>
        <v>500</v>
      </c>
      <c r="H45" s="80"/>
      <c r="I45" s="90">
        <f>SUM(I42,I43,I44)</f>
        <v>4000</v>
      </c>
      <c r="J45" s="85"/>
      <c r="K45" s="89">
        <f>SUM(K42,K43,K44)</f>
        <v>3300</v>
      </c>
      <c r="L45" s="80"/>
      <c r="M45" s="89">
        <f>SUM(M42,M43,M44)</f>
        <v>0</v>
      </c>
      <c r="N45" s="5"/>
      <c r="O45" s="89">
        <f>SUM(O42,O43,O44)</f>
        <v>0</v>
      </c>
      <c r="P45" s="6"/>
      <c r="Q45" s="89">
        <f>SUM(Q42,Q43,Q44)</f>
        <v>0</v>
      </c>
    </row>
    <row r="47" spans="1:17" ht="16" thickBot="1">
      <c r="C47" s="107" t="s">
        <v>0</v>
      </c>
      <c r="D47" s="107"/>
      <c r="E47" s="107"/>
      <c r="F47" s="8" t="s">
        <v>1</v>
      </c>
      <c r="G47" s="21" t="s">
        <v>2</v>
      </c>
      <c r="H47" s="8" t="s">
        <v>3</v>
      </c>
      <c r="I47" s="108" t="s">
        <v>4</v>
      </c>
      <c r="J47" s="108"/>
      <c r="K47" s="108"/>
      <c r="L47" s="9"/>
      <c r="M47" s="21" t="s">
        <v>5</v>
      </c>
      <c r="N47" s="7"/>
      <c r="O47" s="108" t="s">
        <v>6</v>
      </c>
      <c r="P47" s="108"/>
      <c r="Q47" s="108"/>
    </row>
    <row r="48" spans="1:17" ht="28">
      <c r="C48" s="10" t="s">
        <v>7</v>
      </c>
      <c r="D48" s="11"/>
      <c r="E48" s="10" t="s">
        <v>9</v>
      </c>
      <c r="F48" s="10" t="s">
        <v>1</v>
      </c>
      <c r="G48" s="10" t="s">
        <v>10</v>
      </c>
      <c r="H48" s="10" t="s">
        <v>3</v>
      </c>
      <c r="I48" s="10" t="s">
        <v>11</v>
      </c>
      <c r="J48" s="10"/>
      <c r="K48" s="77" t="s">
        <v>8</v>
      </c>
      <c r="L48" s="14"/>
      <c r="M48" s="10" t="s">
        <v>12</v>
      </c>
      <c r="N48" s="10"/>
      <c r="O48" s="10" t="s">
        <v>13</v>
      </c>
      <c r="P48" s="10"/>
      <c r="Q48" s="10" t="s">
        <v>14</v>
      </c>
    </row>
    <row r="49" spans="1:17" ht="24" customHeight="1">
      <c r="A49" s="15"/>
      <c r="B49" s="4" t="s">
        <v>15</v>
      </c>
      <c r="C49" s="91">
        <v>5700</v>
      </c>
      <c r="D49" s="19"/>
      <c r="E49" s="91">
        <v>2100</v>
      </c>
      <c r="F49" s="80"/>
      <c r="G49" s="91">
        <v>500</v>
      </c>
      <c r="H49" s="80"/>
      <c r="I49" s="91">
        <v>4000</v>
      </c>
      <c r="J49" s="17"/>
      <c r="K49" s="91">
        <v>0</v>
      </c>
      <c r="L49" s="80"/>
      <c r="M49" s="91">
        <v>7300</v>
      </c>
      <c r="N49" s="5"/>
      <c r="O49" s="91">
        <v>-2800</v>
      </c>
      <c r="P49" s="6"/>
      <c r="Q49" s="91">
        <v>-1200</v>
      </c>
    </row>
    <row r="50" spans="1:17" ht="24" customHeight="1">
      <c r="A50" s="15" t="s">
        <v>16</v>
      </c>
      <c r="B50" s="4" t="s">
        <v>18</v>
      </c>
      <c r="C50" s="91"/>
      <c r="D50" s="19"/>
      <c r="E50" s="91"/>
      <c r="F50" s="80"/>
      <c r="G50" s="91"/>
      <c r="H50" s="80"/>
      <c r="I50" s="91"/>
      <c r="J50" s="17"/>
      <c r="K50" s="91">
        <v>7300</v>
      </c>
      <c r="L50" s="80"/>
      <c r="M50" s="91">
        <v>-7300</v>
      </c>
      <c r="N50" s="5"/>
      <c r="O50" s="91"/>
      <c r="P50" s="6"/>
      <c r="Q50" s="91"/>
    </row>
    <row r="51" spans="1:17" ht="24" customHeight="1">
      <c r="A51" s="15" t="s">
        <v>17</v>
      </c>
      <c r="B51" s="4" t="s">
        <v>19</v>
      </c>
      <c r="C51" s="91"/>
      <c r="D51" s="19"/>
      <c r="E51" s="91"/>
      <c r="F51" s="80"/>
      <c r="G51" s="91"/>
      <c r="H51" s="80"/>
      <c r="I51" s="91"/>
      <c r="J51" s="17"/>
      <c r="K51" s="91">
        <v>-4000</v>
      </c>
      <c r="L51" s="80"/>
      <c r="M51" s="91"/>
      <c r="N51" s="5"/>
      <c r="O51" s="91">
        <v>2800</v>
      </c>
      <c r="P51" s="6"/>
      <c r="Q51" s="91">
        <v>1200</v>
      </c>
    </row>
    <row r="52" spans="1:17" ht="24" customHeight="1">
      <c r="A52" s="15"/>
      <c r="B52" s="4" t="s">
        <v>20</v>
      </c>
      <c r="C52" s="91">
        <f>SUM(C49,C50,C51)</f>
        <v>5700</v>
      </c>
      <c r="D52" s="19"/>
      <c r="E52" s="91">
        <f>SUM(E49,E50,E51)</f>
        <v>2100</v>
      </c>
      <c r="F52" s="80"/>
      <c r="G52" s="91">
        <f>SUM(G49,G50,G51)</f>
        <v>500</v>
      </c>
      <c r="H52" s="80"/>
      <c r="I52" s="91">
        <f>SUM(I49,I50,I51)</f>
        <v>4000</v>
      </c>
      <c r="J52" s="17"/>
      <c r="K52" s="91">
        <f>SUM(K49,K50,K51)</f>
        <v>3300</v>
      </c>
      <c r="L52" s="80"/>
      <c r="M52" s="91">
        <f>SUM(M49,M50,M51)</f>
        <v>0</v>
      </c>
      <c r="N52" s="5"/>
      <c r="O52" s="91">
        <f>SUM(O49,O50,O51)</f>
        <v>0</v>
      </c>
      <c r="P52" s="6"/>
      <c r="Q52" s="91">
        <f>SUM(Q49,Q50,Q51)</f>
        <v>0</v>
      </c>
    </row>
    <row r="55" spans="1:17" ht="16" thickBot="1">
      <c r="B55" s="103"/>
      <c r="C55" s="104"/>
      <c r="D55" s="104"/>
      <c r="E55" s="104"/>
      <c r="F55" s="104"/>
      <c r="G55" s="104"/>
      <c r="H55" s="104"/>
      <c r="I55" s="104"/>
      <c r="J55" s="104"/>
      <c r="K55" s="104"/>
      <c r="L55" s="92"/>
      <c r="M55" s="105" t="s">
        <v>8</v>
      </c>
      <c r="N55" s="105"/>
      <c r="O55" s="105"/>
      <c r="P55" s="105"/>
      <c r="Q55" s="105"/>
    </row>
    <row r="56" spans="1:17" ht="16" thickBot="1">
      <c r="B56" s="103"/>
      <c r="C56" s="106" t="s">
        <v>0</v>
      </c>
      <c r="D56" s="106"/>
      <c r="E56" s="106"/>
      <c r="F56" s="93" t="s">
        <v>1</v>
      </c>
      <c r="G56" s="94" t="s">
        <v>2</v>
      </c>
      <c r="H56" s="93" t="s">
        <v>3</v>
      </c>
      <c r="I56" s="105" t="s">
        <v>4</v>
      </c>
      <c r="J56" s="105"/>
      <c r="K56" s="105"/>
      <c r="L56" s="92"/>
      <c r="M56" s="94" t="s">
        <v>5</v>
      </c>
      <c r="N56" s="95"/>
      <c r="O56" s="105" t="s">
        <v>6</v>
      </c>
      <c r="P56" s="105"/>
      <c r="Q56" s="105"/>
    </row>
    <row r="57" spans="1:17" ht="28">
      <c r="B57" s="103"/>
      <c r="C57" s="10" t="s">
        <v>7</v>
      </c>
      <c r="D57" s="11"/>
      <c r="E57" s="10" t="s">
        <v>9</v>
      </c>
      <c r="F57" s="10" t="s">
        <v>1</v>
      </c>
      <c r="G57" s="10" t="s">
        <v>10</v>
      </c>
      <c r="H57" s="10" t="s">
        <v>3</v>
      </c>
      <c r="I57" s="10" t="s">
        <v>11</v>
      </c>
      <c r="J57" s="10"/>
      <c r="K57" s="77" t="s">
        <v>8</v>
      </c>
      <c r="L57" s="14"/>
      <c r="M57" s="10" t="s">
        <v>12</v>
      </c>
      <c r="N57" s="10"/>
      <c r="O57" s="10" t="s">
        <v>13</v>
      </c>
      <c r="P57" s="10"/>
      <c r="Q57" s="10" t="s">
        <v>14</v>
      </c>
    </row>
    <row r="58" spans="1:17" ht="25.5" customHeight="1">
      <c r="A58" s="15"/>
      <c r="B58" s="4" t="s">
        <v>15</v>
      </c>
      <c r="C58" s="83">
        <v>5700</v>
      </c>
      <c r="D58" s="19"/>
      <c r="E58" s="83">
        <v>2100</v>
      </c>
      <c r="F58" s="80"/>
      <c r="G58" s="83">
        <v>500</v>
      </c>
      <c r="H58" s="80"/>
      <c r="I58" s="84">
        <v>4000</v>
      </c>
      <c r="J58" s="85"/>
      <c r="K58" s="83">
        <v>0</v>
      </c>
      <c r="L58" s="80"/>
      <c r="M58" s="83">
        <v>7300</v>
      </c>
      <c r="N58" s="5"/>
      <c r="O58" s="83">
        <v>-2800</v>
      </c>
      <c r="P58" s="6"/>
      <c r="Q58" s="83">
        <v>-1200</v>
      </c>
    </row>
    <row r="59" spans="1:17" ht="25.5" customHeight="1">
      <c r="A59" s="15" t="s">
        <v>16</v>
      </c>
      <c r="B59" s="4" t="s">
        <v>18</v>
      </c>
      <c r="C59" s="86"/>
      <c r="D59" s="19"/>
      <c r="E59" s="86"/>
      <c r="F59" s="80"/>
      <c r="G59" s="86"/>
      <c r="H59" s="80"/>
      <c r="I59" s="87"/>
      <c r="J59" s="88"/>
      <c r="K59" s="86">
        <v>7300</v>
      </c>
      <c r="L59" s="80"/>
      <c r="M59" s="86">
        <v>-7300</v>
      </c>
      <c r="N59" s="5"/>
      <c r="O59" s="86"/>
      <c r="P59" s="6"/>
      <c r="Q59" s="86"/>
    </row>
    <row r="60" spans="1:17" ht="25.5" customHeight="1">
      <c r="A60" s="15" t="s">
        <v>17</v>
      </c>
      <c r="B60" s="4" t="s">
        <v>19</v>
      </c>
      <c r="C60" s="86"/>
      <c r="D60" s="19"/>
      <c r="E60" s="86"/>
      <c r="F60" s="80"/>
      <c r="G60" s="86"/>
      <c r="H60" s="80"/>
      <c r="I60" s="87"/>
      <c r="J60" s="88"/>
      <c r="K60" s="86">
        <v>-4000</v>
      </c>
      <c r="L60" s="80"/>
      <c r="M60" s="86"/>
      <c r="N60" s="5"/>
      <c r="O60" s="86">
        <v>2800</v>
      </c>
      <c r="P60" s="6"/>
      <c r="Q60" s="86">
        <v>1200</v>
      </c>
    </row>
    <row r="61" spans="1:17" ht="25.5" customHeight="1">
      <c r="A61" s="15"/>
      <c r="B61" s="4" t="s">
        <v>20</v>
      </c>
      <c r="C61" s="89">
        <f>SUM(C58,C59,C60)</f>
        <v>5700</v>
      </c>
      <c r="D61" s="19"/>
      <c r="E61" s="89">
        <f>SUM(E58,E59,E60)</f>
        <v>2100</v>
      </c>
      <c r="F61" s="80"/>
      <c r="G61" s="89">
        <f>SUM(G58,G59,G60)</f>
        <v>500</v>
      </c>
      <c r="H61" s="80"/>
      <c r="I61" s="90">
        <f>SUM(I58,I59,I60)</f>
        <v>4000</v>
      </c>
      <c r="J61" s="85"/>
      <c r="K61" s="89">
        <f>SUM(K58,K59,K60)</f>
        <v>3300</v>
      </c>
      <c r="L61" s="80"/>
      <c r="M61" s="89">
        <f>SUM(M58,M59,M60)</f>
        <v>0</v>
      </c>
      <c r="N61" s="5"/>
      <c r="O61" s="89">
        <f>SUM(O58,O59,O60)</f>
        <v>0</v>
      </c>
      <c r="P61" s="6"/>
      <c r="Q61" s="89">
        <f>SUM(Q58,Q59,Q60)</f>
        <v>0</v>
      </c>
    </row>
    <row r="62" spans="1:17" ht="9" customHeight="1">
      <c r="C62" s="96"/>
      <c r="D62" s="19"/>
      <c r="E62" s="96"/>
      <c r="F62" s="19"/>
      <c r="G62" s="96"/>
      <c r="H62" s="19"/>
      <c r="I62" s="96"/>
      <c r="J62" s="19"/>
      <c r="K62" s="96"/>
      <c r="L62" s="19"/>
      <c r="M62" s="96"/>
      <c r="N62" s="19"/>
      <c r="O62" s="96"/>
      <c r="P62" s="19"/>
      <c r="Q62" s="96"/>
    </row>
  </sheetData>
  <mergeCells count="37">
    <mergeCell ref="B1:B3"/>
    <mergeCell ref="C1:K1"/>
    <mergeCell ref="M1:Q1"/>
    <mergeCell ref="C2:E2"/>
    <mergeCell ref="I2:K2"/>
    <mergeCell ref="O2:Q2"/>
    <mergeCell ref="B30:B32"/>
    <mergeCell ref="C30:K30"/>
    <mergeCell ref="M30:Q30"/>
    <mergeCell ref="C31:E31"/>
    <mergeCell ref="I31:K31"/>
    <mergeCell ref="O31:Q31"/>
    <mergeCell ref="B39:B41"/>
    <mergeCell ref="C39:K39"/>
    <mergeCell ref="M39:Q39"/>
    <mergeCell ref="C40:E40"/>
    <mergeCell ref="I40:K40"/>
    <mergeCell ref="O40:Q40"/>
    <mergeCell ref="C47:E47"/>
    <mergeCell ref="I47:K47"/>
    <mergeCell ref="O47:Q47"/>
    <mergeCell ref="C10:K10"/>
    <mergeCell ref="M10:Q10"/>
    <mergeCell ref="C19:K19"/>
    <mergeCell ref="M19:Q19"/>
    <mergeCell ref="C11:E11"/>
    <mergeCell ref="I11:K11"/>
    <mergeCell ref="O11:Q11"/>
    <mergeCell ref="C20:E20"/>
    <mergeCell ref="I20:K20"/>
    <mergeCell ref="O20:Q20"/>
    <mergeCell ref="B55:B57"/>
    <mergeCell ref="C55:K55"/>
    <mergeCell ref="M55:Q55"/>
    <mergeCell ref="C56:E56"/>
    <mergeCell ref="I56:K56"/>
    <mergeCell ref="O56:Q5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showGridLines="0" workbookViewId="0">
      <selection activeCell="E30" sqref="E30"/>
    </sheetView>
  </sheetViews>
  <sheetFormatPr baseColWidth="10" defaultColWidth="11" defaultRowHeight="15" x14ac:dyDescent="0"/>
  <cols>
    <col min="1" max="1" width="5.1640625" customWidth="1"/>
    <col min="2" max="2" width="38.83203125" style="2" customWidth="1"/>
    <col min="4" max="4" width="1.33203125" customWidth="1"/>
    <col min="6" max="6" width="2.6640625" style="3" customWidth="1"/>
    <col min="8" max="8" width="2.6640625" customWidth="1"/>
    <col min="10" max="10" width="1.33203125" customWidth="1"/>
    <col min="12" max="12" width="2.6640625" style="1" customWidth="1"/>
    <col min="14" max="14" width="1.83203125" customWidth="1"/>
    <col min="16" max="16" width="1.33203125" customWidth="1"/>
  </cols>
  <sheetData>
    <row r="1" spans="1:17" ht="22.5" customHeight="1" thickBot="1">
      <c r="B1" s="103"/>
      <c r="C1" s="109"/>
      <c r="D1" s="109"/>
      <c r="E1" s="109"/>
      <c r="F1" s="109"/>
      <c r="G1" s="109"/>
      <c r="H1" s="109"/>
      <c r="I1" s="109"/>
      <c r="J1" s="109"/>
      <c r="K1" s="109"/>
      <c r="L1" s="9"/>
      <c r="M1" s="108" t="s">
        <v>8</v>
      </c>
      <c r="N1" s="108"/>
      <c r="O1" s="108"/>
      <c r="P1" s="108"/>
      <c r="Q1" s="108"/>
    </row>
    <row r="2" spans="1:17" ht="22.5" customHeight="1" thickBot="1">
      <c r="B2" s="103"/>
      <c r="C2" s="107" t="s">
        <v>0</v>
      </c>
      <c r="D2" s="107"/>
      <c r="E2" s="107"/>
      <c r="F2" s="8" t="s">
        <v>1</v>
      </c>
      <c r="G2" s="18" t="s">
        <v>2</v>
      </c>
      <c r="H2" s="8" t="s">
        <v>3</v>
      </c>
      <c r="I2" s="108" t="s">
        <v>4</v>
      </c>
      <c r="J2" s="108"/>
      <c r="K2" s="108"/>
      <c r="L2" s="9"/>
      <c r="M2" s="18" t="s">
        <v>5</v>
      </c>
      <c r="N2" s="7"/>
      <c r="O2" s="108" t="s">
        <v>6</v>
      </c>
      <c r="P2" s="108"/>
      <c r="Q2" s="108"/>
    </row>
    <row r="3" spans="1:17" ht="40.5" customHeight="1">
      <c r="B3" s="103"/>
      <c r="C3" s="10" t="s">
        <v>7</v>
      </c>
      <c r="D3" s="11"/>
      <c r="E3" s="10" t="s">
        <v>9</v>
      </c>
      <c r="F3" s="10" t="s">
        <v>1</v>
      </c>
      <c r="G3" s="10" t="s">
        <v>10</v>
      </c>
      <c r="H3" s="10" t="s">
        <v>3</v>
      </c>
      <c r="I3" s="12" t="s">
        <v>11</v>
      </c>
      <c r="J3" s="10"/>
      <c r="K3" s="13" t="s">
        <v>8</v>
      </c>
      <c r="L3" s="14"/>
      <c r="M3" s="10" t="s">
        <v>12</v>
      </c>
      <c r="N3" s="10"/>
      <c r="O3" s="10" t="s">
        <v>13</v>
      </c>
      <c r="P3" s="10"/>
      <c r="Q3" s="10" t="s">
        <v>14</v>
      </c>
    </row>
    <row r="4" spans="1:17" ht="22.5" customHeight="1">
      <c r="A4" s="15"/>
      <c r="B4" s="4" t="s">
        <v>15</v>
      </c>
      <c r="C4" s="16">
        <v>5700</v>
      </c>
      <c r="D4" s="19"/>
      <c r="E4" s="16">
        <v>2100</v>
      </c>
      <c r="F4" s="20"/>
      <c r="G4" s="16">
        <v>500</v>
      </c>
      <c r="H4" s="20"/>
      <c r="I4" s="16">
        <v>4000</v>
      </c>
      <c r="J4" s="17"/>
      <c r="K4" s="16">
        <v>0</v>
      </c>
      <c r="L4" s="20"/>
      <c r="M4" s="16">
        <v>7300</v>
      </c>
      <c r="N4" s="5"/>
      <c r="O4" s="16">
        <v>-2800</v>
      </c>
      <c r="P4" s="6"/>
      <c r="Q4" s="16">
        <v>-1200</v>
      </c>
    </row>
    <row r="5" spans="1:17" ht="22.5" customHeight="1">
      <c r="A5" s="15" t="s">
        <v>16</v>
      </c>
      <c r="B5" s="4" t="s">
        <v>18</v>
      </c>
      <c r="C5" s="16"/>
      <c r="D5" s="19"/>
      <c r="E5" s="16"/>
      <c r="F5" s="20"/>
      <c r="G5" s="16"/>
      <c r="H5" s="20"/>
      <c r="I5" s="16"/>
      <c r="J5" s="17"/>
      <c r="K5" s="16">
        <v>7300</v>
      </c>
      <c r="L5" s="20"/>
      <c r="M5" s="16">
        <v>-7300</v>
      </c>
      <c r="N5" s="5"/>
      <c r="O5" s="16"/>
      <c r="P5" s="6"/>
      <c r="Q5" s="16"/>
    </row>
    <row r="6" spans="1:17" ht="22.5" customHeight="1">
      <c r="A6" s="15" t="s">
        <v>17</v>
      </c>
      <c r="B6" s="4" t="s">
        <v>19</v>
      </c>
      <c r="C6" s="16"/>
      <c r="D6" s="19"/>
      <c r="E6" s="16"/>
      <c r="F6" s="20"/>
      <c r="G6" s="16"/>
      <c r="H6" s="20"/>
      <c r="I6" s="16"/>
      <c r="J6" s="17"/>
      <c r="K6" s="16">
        <v>-4000</v>
      </c>
      <c r="L6" s="20"/>
      <c r="M6" s="16"/>
      <c r="N6" s="5"/>
      <c r="O6" s="16">
        <v>2800</v>
      </c>
      <c r="P6" s="6"/>
      <c r="Q6" s="16">
        <v>1200</v>
      </c>
    </row>
    <row r="7" spans="1:17" ht="22.5" customHeight="1">
      <c r="A7" s="15"/>
      <c r="B7" s="4" t="s">
        <v>20</v>
      </c>
      <c r="C7" s="16">
        <f>SUM(C4,C5,C6)</f>
        <v>5700</v>
      </c>
      <c r="D7" s="19"/>
      <c r="E7" s="16">
        <f>SUM(E4,E5,E6)</f>
        <v>2100</v>
      </c>
      <c r="F7" s="20"/>
      <c r="G7" s="16">
        <f>SUM(G4,G5,G6)</f>
        <v>500</v>
      </c>
      <c r="H7" s="20"/>
      <c r="I7" s="16">
        <f>SUM(I4,I5,I6)</f>
        <v>4000</v>
      </c>
      <c r="J7" s="17"/>
      <c r="K7" s="16">
        <f>SUM(K4,K5,K6)</f>
        <v>3300</v>
      </c>
      <c r="L7" s="20"/>
      <c r="M7" s="16">
        <f>SUM(M4,M5,M6)</f>
        <v>0</v>
      </c>
      <c r="N7" s="5"/>
      <c r="O7" s="16">
        <f>SUM(O4,O5,O6)</f>
        <v>0</v>
      </c>
      <c r="P7" s="6"/>
      <c r="Q7" s="16">
        <f>SUM(Q4,Q5,Q6)</f>
        <v>0</v>
      </c>
    </row>
  </sheetData>
  <mergeCells count="6">
    <mergeCell ref="B1:B3"/>
    <mergeCell ref="C1:K1"/>
    <mergeCell ref="M1:Q1"/>
    <mergeCell ref="C2:E2"/>
    <mergeCell ref="I2:K2"/>
    <mergeCell ref="O2:Q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workbookViewId="0">
      <selection activeCell="B19" sqref="B19:C19"/>
    </sheetView>
  </sheetViews>
  <sheetFormatPr baseColWidth="10" defaultColWidth="11" defaultRowHeight="15" x14ac:dyDescent="0"/>
  <cols>
    <col min="1" max="1" width="30.83203125" customWidth="1"/>
    <col min="4" max="4" width="2.1640625" bestFit="1" customWidth="1"/>
    <col min="6" max="6" width="2.1640625" bestFit="1" customWidth="1"/>
    <col min="9" max="9" width="2.6640625" style="1" customWidth="1"/>
  </cols>
  <sheetData>
    <row r="1" spans="1:12">
      <c r="A1" s="118" t="s">
        <v>29</v>
      </c>
      <c r="B1" s="125"/>
      <c r="C1" s="125"/>
      <c r="D1" s="125"/>
      <c r="E1" s="125"/>
      <c r="F1" s="125"/>
      <c r="G1" s="125"/>
      <c r="H1" s="129"/>
      <c r="I1" s="22"/>
      <c r="J1" s="110" t="s">
        <v>8</v>
      </c>
      <c r="K1" s="111"/>
      <c r="L1" s="112"/>
    </row>
    <row r="2" spans="1:12" ht="16" thickBot="1">
      <c r="A2" s="119"/>
      <c r="B2" s="113" t="s">
        <v>0</v>
      </c>
      <c r="C2" s="113"/>
      <c r="D2" s="23" t="s">
        <v>1</v>
      </c>
      <c r="E2" s="24" t="s">
        <v>2</v>
      </c>
      <c r="F2" s="23" t="s">
        <v>3</v>
      </c>
      <c r="G2" s="113" t="s">
        <v>4</v>
      </c>
      <c r="H2" s="114"/>
      <c r="I2" s="22"/>
      <c r="J2" s="25" t="s">
        <v>5</v>
      </c>
      <c r="K2" s="113" t="s">
        <v>6</v>
      </c>
      <c r="L2" s="114"/>
    </row>
    <row r="3" spans="1:12" ht="30">
      <c r="A3" s="120"/>
      <c r="B3" s="26" t="s">
        <v>7</v>
      </c>
      <c r="C3" s="26" t="s">
        <v>9</v>
      </c>
      <c r="D3" s="26" t="s">
        <v>1</v>
      </c>
      <c r="E3" s="26" t="s">
        <v>10</v>
      </c>
      <c r="F3" s="26" t="s">
        <v>3</v>
      </c>
      <c r="G3" s="26" t="s">
        <v>11</v>
      </c>
      <c r="H3" s="27" t="s">
        <v>8</v>
      </c>
      <c r="I3" s="22"/>
      <c r="J3" s="28" t="s">
        <v>12</v>
      </c>
      <c r="K3" s="26" t="s">
        <v>13</v>
      </c>
      <c r="L3" s="27" t="s">
        <v>14</v>
      </c>
    </row>
    <row r="4" spans="1:12" ht="26.25" customHeight="1">
      <c r="A4" s="29" t="s">
        <v>21</v>
      </c>
      <c r="B4" s="30">
        <v>5000</v>
      </c>
      <c r="C4" s="30"/>
      <c r="D4" s="115"/>
      <c r="E4" s="30"/>
      <c r="F4" s="115"/>
      <c r="G4" s="30">
        <v>5000</v>
      </c>
      <c r="H4" s="30"/>
      <c r="I4" s="31"/>
      <c r="J4" s="30"/>
      <c r="K4" s="30"/>
      <c r="L4" s="30"/>
    </row>
    <row r="5" spans="1:12" ht="26.25" customHeight="1">
      <c r="A5" s="29" t="s">
        <v>22</v>
      </c>
      <c r="B5" s="30">
        <v>-3000</v>
      </c>
      <c r="C5" s="30"/>
      <c r="D5" s="116"/>
      <c r="E5" s="30"/>
      <c r="F5" s="116"/>
      <c r="G5" s="30"/>
      <c r="H5" s="30"/>
      <c r="I5" s="31"/>
      <c r="J5" s="30"/>
      <c r="K5" s="30">
        <v>-3000</v>
      </c>
      <c r="L5" s="30"/>
    </row>
    <row r="6" spans="1:12" ht="26.25" customHeight="1">
      <c r="A6" s="29" t="s">
        <v>23</v>
      </c>
      <c r="B6" s="30">
        <v>1000</v>
      </c>
      <c r="C6" s="30"/>
      <c r="D6" s="116"/>
      <c r="E6" s="30"/>
      <c r="F6" s="116"/>
      <c r="G6" s="30"/>
      <c r="H6" s="30"/>
      <c r="I6" s="31"/>
      <c r="J6" s="30">
        <v>1000</v>
      </c>
      <c r="K6" s="30"/>
      <c r="L6" s="30"/>
    </row>
    <row r="7" spans="1:12" ht="26.25" customHeight="1">
      <c r="A7" s="29" t="s">
        <v>24</v>
      </c>
      <c r="B7" s="30"/>
      <c r="C7" s="30"/>
      <c r="D7" s="116"/>
      <c r="E7" s="30">
        <v>1000</v>
      </c>
      <c r="F7" s="116"/>
      <c r="G7" s="30"/>
      <c r="H7" s="30"/>
      <c r="I7" s="31"/>
      <c r="J7" s="30"/>
      <c r="K7" s="30"/>
      <c r="L7" s="30">
        <v>-1000</v>
      </c>
    </row>
    <row r="8" spans="1:12" ht="26.25" customHeight="1">
      <c r="A8" s="29" t="s">
        <v>25</v>
      </c>
      <c r="B8" s="30">
        <v>-1000</v>
      </c>
      <c r="C8" s="30"/>
      <c r="D8" s="116"/>
      <c r="E8" s="30">
        <v>-1000</v>
      </c>
      <c r="F8" s="116"/>
      <c r="G8" s="30"/>
      <c r="H8" s="30"/>
      <c r="I8" s="31"/>
      <c r="J8" s="30"/>
      <c r="K8" s="30"/>
      <c r="L8" s="30"/>
    </row>
    <row r="9" spans="1:12" ht="26.25" customHeight="1">
      <c r="A9" s="29" t="s">
        <v>26</v>
      </c>
      <c r="B9" s="30"/>
      <c r="C9" s="30">
        <v>500</v>
      </c>
      <c r="D9" s="116"/>
      <c r="E9" s="30"/>
      <c r="F9" s="116"/>
      <c r="G9" s="30"/>
      <c r="H9" s="30"/>
      <c r="I9" s="31"/>
      <c r="J9" s="30">
        <v>500</v>
      </c>
      <c r="K9" s="30"/>
      <c r="L9" s="30"/>
    </row>
    <row r="10" spans="1:12" ht="26.25" customHeight="1">
      <c r="A10" s="29" t="s">
        <v>27</v>
      </c>
      <c r="B10" s="30">
        <v>500</v>
      </c>
      <c r="C10" s="30">
        <v>-500</v>
      </c>
      <c r="D10" s="116"/>
      <c r="E10" s="30"/>
      <c r="F10" s="116"/>
      <c r="G10" s="30"/>
      <c r="H10" s="30"/>
      <c r="I10" s="31"/>
      <c r="J10" s="30"/>
      <c r="K10" s="30"/>
      <c r="L10" s="30"/>
    </row>
    <row r="11" spans="1:12" ht="26.25" customHeight="1">
      <c r="A11" s="29" t="s">
        <v>18</v>
      </c>
      <c r="B11" s="30"/>
      <c r="C11" s="30"/>
      <c r="D11" s="116"/>
      <c r="E11" s="30"/>
      <c r="F11" s="116"/>
      <c r="G11" s="30"/>
      <c r="H11" s="30">
        <f>-J11</f>
        <v>1500</v>
      </c>
      <c r="I11" s="31"/>
      <c r="J11" s="30">
        <f>-SUM(J4:J10)</f>
        <v>-1500</v>
      </c>
      <c r="K11" s="30"/>
      <c r="L11" s="30"/>
    </row>
    <row r="12" spans="1:12" ht="26.25" customHeight="1" thickBot="1">
      <c r="A12" s="32" t="s">
        <v>19</v>
      </c>
      <c r="B12" s="33"/>
      <c r="C12" s="33"/>
      <c r="D12" s="117"/>
      <c r="E12" s="33"/>
      <c r="F12" s="117"/>
      <c r="G12" s="33"/>
      <c r="H12" s="33">
        <f>-SUM(K12:L12)</f>
        <v>-4000</v>
      </c>
      <c r="I12" s="34"/>
      <c r="J12" s="33"/>
      <c r="K12" s="33">
        <f>-SUM(K4:K11)</f>
        <v>3000</v>
      </c>
      <c r="L12" s="33">
        <f>-SUM(L4:L11)</f>
        <v>1000</v>
      </c>
    </row>
    <row r="13" spans="1:12" ht="26.25" customHeight="1">
      <c r="A13" s="29" t="s">
        <v>28</v>
      </c>
      <c r="B13" s="35">
        <f>SUM(B4:B12)</f>
        <v>2500</v>
      </c>
      <c r="C13" s="35">
        <f>SUM(C4:C12)</f>
        <v>0</v>
      </c>
      <c r="D13" s="36"/>
      <c r="E13" s="35">
        <f>SUM(E4:E12)</f>
        <v>0</v>
      </c>
      <c r="F13" s="36"/>
      <c r="G13" s="35">
        <f>SUM(G4:G12)</f>
        <v>5000</v>
      </c>
      <c r="H13" s="35">
        <f>SUM(H4:H12)</f>
        <v>-2500</v>
      </c>
      <c r="I13" s="31"/>
      <c r="J13" s="35"/>
      <c r="K13" s="35"/>
      <c r="L13" s="35"/>
    </row>
    <row r="18" spans="1:12">
      <c r="A18" s="121" t="s">
        <v>29</v>
      </c>
      <c r="B18" s="124"/>
      <c r="C18" s="125"/>
      <c r="D18" s="125"/>
      <c r="E18" s="125"/>
      <c r="F18" s="125"/>
      <c r="G18" s="125"/>
      <c r="H18" s="126"/>
      <c r="I18" s="127"/>
      <c r="J18" s="130" t="s">
        <v>8</v>
      </c>
      <c r="K18" s="130"/>
      <c r="L18" s="131"/>
    </row>
    <row r="19" spans="1:12">
      <c r="A19" s="122"/>
      <c r="B19" s="132" t="s">
        <v>0</v>
      </c>
      <c r="C19" s="132"/>
      <c r="D19" s="41" t="s">
        <v>1</v>
      </c>
      <c r="E19" s="71" t="s">
        <v>2</v>
      </c>
      <c r="F19" s="41" t="s">
        <v>3</v>
      </c>
      <c r="G19" s="132" t="s">
        <v>4</v>
      </c>
      <c r="H19" s="133"/>
      <c r="I19" s="127"/>
      <c r="J19" s="75" t="s">
        <v>5</v>
      </c>
      <c r="K19" s="134" t="s">
        <v>6</v>
      </c>
      <c r="L19" s="135"/>
    </row>
    <row r="20" spans="1:12" ht="30">
      <c r="A20" s="123"/>
      <c r="B20" s="74" t="s">
        <v>7</v>
      </c>
      <c r="C20" s="72" t="s">
        <v>9</v>
      </c>
      <c r="D20" s="72" t="s">
        <v>1</v>
      </c>
      <c r="E20" s="70" t="s">
        <v>10</v>
      </c>
      <c r="F20" s="72" t="s">
        <v>3</v>
      </c>
      <c r="G20" s="72" t="s">
        <v>11</v>
      </c>
      <c r="H20" s="73" t="s">
        <v>8</v>
      </c>
      <c r="I20" s="127"/>
      <c r="J20" s="74" t="s">
        <v>12</v>
      </c>
      <c r="K20" s="72" t="s">
        <v>13</v>
      </c>
      <c r="L20" s="76" t="s">
        <v>14</v>
      </c>
    </row>
    <row r="21" spans="1:12" ht="24" customHeight="1">
      <c r="A21" s="58" t="s">
        <v>21</v>
      </c>
      <c r="B21" s="57">
        <v>5000</v>
      </c>
      <c r="C21" s="57"/>
      <c r="D21" s="136"/>
      <c r="E21" s="57"/>
      <c r="F21" s="136"/>
      <c r="G21" s="57">
        <v>5000</v>
      </c>
      <c r="H21" s="57"/>
      <c r="I21" s="127"/>
      <c r="J21" s="57"/>
      <c r="K21" s="57"/>
      <c r="L21" s="57"/>
    </row>
    <row r="22" spans="1:12" ht="24" customHeight="1">
      <c r="A22" s="58" t="s">
        <v>22</v>
      </c>
      <c r="B22" s="57">
        <v>-3000</v>
      </c>
      <c r="C22" s="57"/>
      <c r="D22" s="137"/>
      <c r="E22" s="59"/>
      <c r="F22" s="137"/>
      <c r="G22" s="57"/>
      <c r="H22" s="57"/>
      <c r="I22" s="127"/>
      <c r="J22" s="60"/>
      <c r="K22" s="60">
        <v>-3000</v>
      </c>
      <c r="L22" s="57"/>
    </row>
    <row r="23" spans="1:12" ht="24" customHeight="1">
      <c r="A23" s="61" t="s">
        <v>23</v>
      </c>
      <c r="B23" s="57">
        <v>1000</v>
      </c>
      <c r="C23" s="59"/>
      <c r="D23" s="137"/>
      <c r="E23" s="60"/>
      <c r="F23" s="137"/>
      <c r="G23" s="57"/>
      <c r="H23" s="57"/>
      <c r="I23" s="127"/>
      <c r="J23" s="60">
        <v>1000</v>
      </c>
      <c r="K23" s="60"/>
      <c r="L23" s="57"/>
    </row>
    <row r="24" spans="1:12" ht="24" customHeight="1">
      <c r="A24" s="58" t="s">
        <v>24</v>
      </c>
      <c r="B24" s="57"/>
      <c r="C24" s="57"/>
      <c r="D24" s="137"/>
      <c r="E24" s="60">
        <v>1000</v>
      </c>
      <c r="F24" s="137"/>
      <c r="G24" s="59"/>
      <c r="H24" s="59"/>
      <c r="I24" s="127"/>
      <c r="J24" s="60"/>
      <c r="K24" s="60"/>
      <c r="L24" s="57">
        <v>-1000</v>
      </c>
    </row>
    <row r="25" spans="1:12" ht="24" customHeight="1">
      <c r="A25" s="58" t="s">
        <v>25</v>
      </c>
      <c r="B25" s="57">
        <v>-1000</v>
      </c>
      <c r="C25" s="57"/>
      <c r="D25" s="137"/>
      <c r="E25" s="60">
        <v>-1000</v>
      </c>
      <c r="F25" s="137"/>
      <c r="G25" s="57"/>
      <c r="H25" s="60"/>
      <c r="I25" s="127"/>
      <c r="J25" s="60"/>
      <c r="K25" s="57"/>
      <c r="L25" s="57"/>
    </row>
    <row r="26" spans="1:12" ht="24" customHeight="1">
      <c r="A26" s="58" t="s">
        <v>26</v>
      </c>
      <c r="B26" s="57"/>
      <c r="C26" s="57">
        <v>500</v>
      </c>
      <c r="D26" s="137"/>
      <c r="E26" s="60"/>
      <c r="F26" s="137"/>
      <c r="G26" s="57"/>
      <c r="H26" s="60"/>
      <c r="I26" s="127"/>
      <c r="J26" s="60">
        <v>500</v>
      </c>
      <c r="K26" s="62"/>
      <c r="L26" s="57"/>
    </row>
    <row r="27" spans="1:12" ht="24" customHeight="1">
      <c r="A27" s="58" t="s">
        <v>27</v>
      </c>
      <c r="B27" s="57">
        <v>500</v>
      </c>
      <c r="C27" s="57">
        <v>-500</v>
      </c>
      <c r="D27" s="137"/>
      <c r="E27" s="60"/>
      <c r="F27" s="137"/>
      <c r="G27" s="57"/>
      <c r="H27" s="57"/>
      <c r="I27" s="127"/>
      <c r="J27" s="60"/>
      <c r="K27" s="57"/>
      <c r="L27" s="57"/>
    </row>
    <row r="28" spans="1:12" ht="24" customHeight="1">
      <c r="A28" s="58" t="s">
        <v>18</v>
      </c>
      <c r="B28" s="59"/>
      <c r="C28" s="57"/>
      <c r="D28" s="137"/>
      <c r="E28" s="57"/>
      <c r="F28" s="137"/>
      <c r="G28" s="57"/>
      <c r="H28" s="57">
        <f>-J28</f>
        <v>1500</v>
      </c>
      <c r="I28" s="127"/>
      <c r="J28" s="57">
        <f>-SUM(J21:J27)</f>
        <v>-1500</v>
      </c>
      <c r="K28" s="57"/>
      <c r="L28" s="57"/>
    </row>
    <row r="29" spans="1:12" ht="24" customHeight="1" thickBot="1">
      <c r="A29" s="69" t="s">
        <v>19</v>
      </c>
      <c r="B29" s="63"/>
      <c r="C29" s="64"/>
      <c r="D29" s="138"/>
      <c r="E29" s="64"/>
      <c r="F29" s="138"/>
      <c r="G29" s="64"/>
      <c r="H29" s="64">
        <f>-SUM(K29:L29)</f>
        <v>-4000</v>
      </c>
      <c r="I29" s="128"/>
      <c r="J29" s="64"/>
      <c r="K29" s="66">
        <f>-SUM(K21:K28)</f>
        <v>3000</v>
      </c>
      <c r="L29" s="66">
        <f>-SUM(L21:L28)</f>
        <v>1000</v>
      </c>
    </row>
    <row r="30" spans="1:12" ht="24" customHeight="1" thickTop="1" thickBot="1">
      <c r="A30" s="68" t="s">
        <v>28</v>
      </c>
      <c r="B30" s="64">
        <f>SUM(B21:B29)</f>
        <v>2500</v>
      </c>
      <c r="C30" s="64">
        <f>SUM(C21:C29)</f>
        <v>0</v>
      </c>
      <c r="D30" s="67"/>
      <c r="E30" s="64">
        <f>SUM(E21:E29)</f>
        <v>0</v>
      </c>
      <c r="F30" s="67"/>
      <c r="G30" s="64">
        <f>SUM(G21:G29)</f>
        <v>5000</v>
      </c>
      <c r="H30" s="64">
        <f>SUM(H21:H29)</f>
        <v>-2500</v>
      </c>
      <c r="I30" s="65"/>
      <c r="J30" s="64"/>
      <c r="K30" s="64"/>
      <c r="L30" s="64"/>
    </row>
    <row r="31" spans="1:12" ht="16" thickTop="1"/>
  </sheetData>
  <mergeCells count="17">
    <mergeCell ref="J18:L18"/>
    <mergeCell ref="B19:C19"/>
    <mergeCell ref="G19:H19"/>
    <mergeCell ref="K19:L19"/>
    <mergeCell ref="D21:D29"/>
    <mergeCell ref="F21:F29"/>
    <mergeCell ref="A1:A3"/>
    <mergeCell ref="A18:A20"/>
    <mergeCell ref="B18:H18"/>
    <mergeCell ref="I18:I29"/>
    <mergeCell ref="B1:H1"/>
    <mergeCell ref="J1:L1"/>
    <mergeCell ref="B2:C2"/>
    <mergeCell ref="G2:H2"/>
    <mergeCell ref="K2:L2"/>
    <mergeCell ref="D4:D12"/>
    <mergeCell ref="F4:F1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showGridLines="0" tabSelected="1" topLeftCell="A51" workbookViewId="0">
      <selection activeCell="Q68" sqref="Q68"/>
    </sheetView>
  </sheetViews>
  <sheetFormatPr baseColWidth="10" defaultColWidth="11" defaultRowHeight="15" x14ac:dyDescent="0"/>
  <cols>
    <col min="1" max="1" width="30.83203125" customWidth="1"/>
    <col min="4" max="4" width="2.1640625" bestFit="1" customWidth="1"/>
    <col min="6" max="6" width="2.1640625" bestFit="1" customWidth="1"/>
    <col min="9" max="9" width="2.6640625" style="1" customWidth="1"/>
  </cols>
  <sheetData>
    <row r="1" spans="1:12">
      <c r="A1" s="121" t="s">
        <v>29</v>
      </c>
      <c r="B1" s="124"/>
      <c r="C1" s="125"/>
      <c r="D1" s="125"/>
      <c r="E1" s="125"/>
      <c r="F1" s="125"/>
      <c r="G1" s="125"/>
      <c r="H1" s="126"/>
      <c r="I1" s="127"/>
      <c r="J1" s="130" t="s">
        <v>8</v>
      </c>
      <c r="K1" s="130"/>
      <c r="L1" s="131"/>
    </row>
    <row r="2" spans="1:12">
      <c r="A2" s="122"/>
      <c r="B2" s="132" t="s">
        <v>0</v>
      </c>
      <c r="C2" s="132"/>
      <c r="D2" s="41" t="s">
        <v>1</v>
      </c>
      <c r="E2" s="71" t="s">
        <v>2</v>
      </c>
      <c r="F2" s="41" t="s">
        <v>3</v>
      </c>
      <c r="G2" s="132" t="s">
        <v>4</v>
      </c>
      <c r="H2" s="133"/>
      <c r="I2" s="127"/>
      <c r="J2" s="75" t="s">
        <v>5</v>
      </c>
      <c r="K2" s="134" t="s">
        <v>6</v>
      </c>
      <c r="L2" s="135"/>
    </row>
    <row r="3" spans="1:12" ht="30">
      <c r="A3" s="123"/>
      <c r="B3" s="74" t="s">
        <v>7</v>
      </c>
      <c r="C3" s="72" t="s">
        <v>9</v>
      </c>
      <c r="D3" s="72" t="s">
        <v>1</v>
      </c>
      <c r="E3" s="70" t="s">
        <v>10</v>
      </c>
      <c r="F3" s="72" t="s">
        <v>3</v>
      </c>
      <c r="G3" s="72" t="s">
        <v>11</v>
      </c>
      <c r="H3" s="73" t="s">
        <v>8</v>
      </c>
      <c r="I3" s="127"/>
      <c r="J3" s="74" t="s">
        <v>12</v>
      </c>
      <c r="K3" s="72" t="s">
        <v>13</v>
      </c>
      <c r="L3" s="76" t="s">
        <v>14</v>
      </c>
    </row>
    <row r="4" spans="1:12" ht="26.25" customHeight="1">
      <c r="A4" s="58" t="s">
        <v>21</v>
      </c>
      <c r="B4" s="57">
        <v>5000</v>
      </c>
      <c r="C4" s="57"/>
      <c r="D4" s="136"/>
      <c r="E4" s="57"/>
      <c r="F4" s="136"/>
      <c r="G4" s="57">
        <v>5000</v>
      </c>
      <c r="H4" s="57"/>
      <c r="I4" s="127"/>
      <c r="J4" s="57"/>
      <c r="K4" s="57"/>
      <c r="L4" s="57"/>
    </row>
    <row r="5" spans="1:12" ht="26.25" customHeight="1">
      <c r="A5" s="58" t="s">
        <v>22</v>
      </c>
      <c r="B5" s="57">
        <v>-3000</v>
      </c>
      <c r="C5" s="57"/>
      <c r="D5" s="137"/>
      <c r="E5" s="59"/>
      <c r="F5" s="137"/>
      <c r="G5" s="57"/>
      <c r="H5" s="57"/>
      <c r="I5" s="127"/>
      <c r="J5" s="60"/>
      <c r="K5" s="60">
        <v>-3000</v>
      </c>
      <c r="L5" s="57"/>
    </row>
    <row r="6" spans="1:12" ht="26.25" customHeight="1">
      <c r="A6" s="61" t="s">
        <v>23</v>
      </c>
      <c r="B6" s="57">
        <v>1000</v>
      </c>
      <c r="C6" s="59"/>
      <c r="D6" s="137"/>
      <c r="E6" s="60"/>
      <c r="F6" s="137"/>
      <c r="G6" s="57"/>
      <c r="H6" s="57"/>
      <c r="I6" s="127"/>
      <c r="J6" s="60">
        <v>1000</v>
      </c>
      <c r="K6" s="60"/>
      <c r="L6" s="57"/>
    </row>
    <row r="7" spans="1:12" ht="26.25" customHeight="1">
      <c r="A7" s="58" t="s">
        <v>24</v>
      </c>
      <c r="B7" s="57"/>
      <c r="C7" s="57"/>
      <c r="D7" s="137"/>
      <c r="E7" s="60">
        <v>1000</v>
      </c>
      <c r="F7" s="137"/>
      <c r="G7" s="59"/>
      <c r="H7" s="59"/>
      <c r="I7" s="127"/>
      <c r="J7" s="60"/>
      <c r="K7" s="60"/>
      <c r="L7" s="57">
        <v>-1000</v>
      </c>
    </row>
    <row r="8" spans="1:12" ht="26.25" customHeight="1">
      <c r="A8" s="58" t="s">
        <v>25</v>
      </c>
      <c r="B8" s="57">
        <v>-1000</v>
      </c>
      <c r="C8" s="57"/>
      <c r="D8" s="137"/>
      <c r="E8" s="60">
        <v>-1000</v>
      </c>
      <c r="F8" s="137"/>
      <c r="G8" s="57"/>
      <c r="H8" s="60"/>
      <c r="I8" s="127"/>
      <c r="J8" s="60"/>
      <c r="K8" s="57"/>
      <c r="L8" s="57"/>
    </row>
    <row r="9" spans="1:12" ht="26.25" customHeight="1">
      <c r="A9" s="58" t="s">
        <v>26</v>
      </c>
      <c r="B9" s="57"/>
      <c r="C9" s="57">
        <v>500</v>
      </c>
      <c r="D9" s="137"/>
      <c r="E9" s="60"/>
      <c r="F9" s="137"/>
      <c r="G9" s="57"/>
      <c r="H9" s="60"/>
      <c r="I9" s="127"/>
      <c r="J9" s="60">
        <v>500</v>
      </c>
      <c r="K9" s="62"/>
      <c r="L9" s="57"/>
    </row>
    <row r="10" spans="1:12" ht="26.25" customHeight="1">
      <c r="A10" s="58" t="s">
        <v>27</v>
      </c>
      <c r="B10" s="57">
        <v>500</v>
      </c>
      <c r="C10" s="57">
        <v>-500</v>
      </c>
      <c r="D10" s="137"/>
      <c r="E10" s="60"/>
      <c r="F10" s="137"/>
      <c r="G10" s="57"/>
      <c r="H10" s="57"/>
      <c r="I10" s="127"/>
      <c r="J10" s="60"/>
      <c r="K10" s="57"/>
      <c r="L10" s="57"/>
    </row>
    <row r="11" spans="1:12" ht="26.25" customHeight="1">
      <c r="A11" s="58" t="s">
        <v>18</v>
      </c>
      <c r="B11" s="59"/>
      <c r="C11" s="57"/>
      <c r="D11" s="137"/>
      <c r="E11" s="57"/>
      <c r="F11" s="137"/>
      <c r="G11" s="57"/>
      <c r="H11" s="57">
        <f>-J11</f>
        <v>1500</v>
      </c>
      <c r="I11" s="127"/>
      <c r="J11" s="57">
        <f>-SUM(J4:J10)</f>
        <v>-1500</v>
      </c>
      <c r="K11" s="57"/>
      <c r="L11" s="57"/>
    </row>
    <row r="12" spans="1:12" ht="26.25" customHeight="1" thickBot="1">
      <c r="A12" s="69" t="s">
        <v>19</v>
      </c>
      <c r="B12" s="63"/>
      <c r="C12" s="64"/>
      <c r="D12" s="138"/>
      <c r="E12" s="64"/>
      <c r="F12" s="138"/>
      <c r="G12" s="64"/>
      <c r="H12" s="64">
        <f>-SUM(K12:L12)</f>
        <v>-4000</v>
      </c>
      <c r="I12" s="128"/>
      <c r="J12" s="64"/>
      <c r="K12" s="66">
        <f>-SUM(K4:K11)</f>
        <v>3000</v>
      </c>
      <c r="L12" s="66">
        <f>-SUM(L4:L11)</f>
        <v>1000</v>
      </c>
    </row>
    <row r="13" spans="1:12" ht="26.25" customHeight="1" thickTop="1" thickBot="1">
      <c r="A13" s="68" t="s">
        <v>28</v>
      </c>
      <c r="B13" s="64">
        <f>SUM(B4:B12)</f>
        <v>2500</v>
      </c>
      <c r="C13" s="64">
        <f>SUM(C4:C12)</f>
        <v>0</v>
      </c>
      <c r="D13" s="67"/>
      <c r="E13" s="64">
        <f>SUM(E4:E12)</f>
        <v>0</v>
      </c>
      <c r="F13" s="67"/>
      <c r="G13" s="64">
        <f>SUM(G4:G12)</f>
        <v>5000</v>
      </c>
      <c r="H13" s="64">
        <f>SUM(H4:H12)</f>
        <v>-2500</v>
      </c>
      <c r="I13" s="65"/>
      <c r="J13" s="64"/>
      <c r="K13" s="64"/>
      <c r="L13" s="64"/>
    </row>
    <row r="14" spans="1:12" ht="16" thickTop="1">
      <c r="H14" s="1"/>
      <c r="J14" s="1"/>
    </row>
    <row r="16" spans="1:12">
      <c r="A16" s="143" t="s">
        <v>29</v>
      </c>
      <c r="B16" s="145"/>
      <c r="C16" s="145"/>
      <c r="D16" s="145"/>
      <c r="E16" s="145"/>
      <c r="F16" s="145"/>
      <c r="G16" s="145"/>
      <c r="H16" s="145"/>
      <c r="I16" s="49"/>
      <c r="J16" s="145" t="s">
        <v>8</v>
      </c>
      <c r="K16" s="145"/>
      <c r="L16" s="145"/>
    </row>
    <row r="17" spans="1:12" ht="16" thickBot="1">
      <c r="A17" s="143"/>
      <c r="B17" s="146" t="s">
        <v>0</v>
      </c>
      <c r="C17" s="146"/>
      <c r="D17" s="50" t="s">
        <v>1</v>
      </c>
      <c r="E17" s="51" t="s">
        <v>2</v>
      </c>
      <c r="F17" s="52" t="s">
        <v>3</v>
      </c>
      <c r="G17" s="146" t="s">
        <v>4</v>
      </c>
      <c r="H17" s="146"/>
      <c r="I17" s="49"/>
      <c r="J17" s="53" t="s">
        <v>5</v>
      </c>
      <c r="K17" s="146" t="s">
        <v>6</v>
      </c>
      <c r="L17" s="146"/>
    </row>
    <row r="18" spans="1:12" ht="30">
      <c r="A18" s="143"/>
      <c r="B18" s="54" t="s">
        <v>7</v>
      </c>
      <c r="C18" s="54" t="s">
        <v>9</v>
      </c>
      <c r="D18" s="54" t="s">
        <v>1</v>
      </c>
      <c r="E18" s="54" t="s">
        <v>10</v>
      </c>
      <c r="F18" s="54" t="s">
        <v>3</v>
      </c>
      <c r="G18" s="54" t="s">
        <v>11</v>
      </c>
      <c r="H18" s="54" t="s">
        <v>8</v>
      </c>
      <c r="I18" s="49"/>
      <c r="J18" s="54" t="s">
        <v>12</v>
      </c>
      <c r="K18" s="54" t="s">
        <v>13</v>
      </c>
      <c r="L18" s="54" t="s">
        <v>14</v>
      </c>
    </row>
    <row r="19" spans="1:12" ht="24.75" customHeight="1">
      <c r="A19" s="45" t="s">
        <v>21</v>
      </c>
      <c r="B19" s="46">
        <v>5000</v>
      </c>
      <c r="C19" s="46"/>
      <c r="D19" s="139"/>
      <c r="E19" s="46"/>
      <c r="F19" s="116"/>
      <c r="G19" s="46">
        <v>5000</v>
      </c>
      <c r="H19" s="47"/>
      <c r="I19" s="31"/>
      <c r="J19" s="48"/>
      <c r="K19" s="46"/>
      <c r="L19" s="46"/>
    </row>
    <row r="20" spans="1:12" ht="24.75" customHeight="1">
      <c r="A20" s="29" t="s">
        <v>22</v>
      </c>
      <c r="B20" s="30">
        <v>-3000</v>
      </c>
      <c r="C20" s="30"/>
      <c r="D20" s="116"/>
      <c r="E20" s="30"/>
      <c r="F20" s="116"/>
      <c r="G20" s="30"/>
      <c r="H20" s="30"/>
      <c r="I20" s="31"/>
      <c r="J20" s="30"/>
      <c r="K20" s="30">
        <v>-3000</v>
      </c>
      <c r="L20" s="30"/>
    </row>
    <row r="21" spans="1:12" ht="24.75" customHeight="1">
      <c r="A21" s="29" t="s">
        <v>23</v>
      </c>
      <c r="B21" s="30">
        <v>1000</v>
      </c>
      <c r="C21" s="30"/>
      <c r="D21" s="116"/>
      <c r="E21" s="30"/>
      <c r="F21" s="116"/>
      <c r="G21" s="30"/>
      <c r="H21" s="30"/>
      <c r="I21" s="31"/>
      <c r="J21" s="30">
        <v>1000</v>
      </c>
      <c r="K21" s="30"/>
      <c r="L21" s="30"/>
    </row>
    <row r="22" spans="1:12" ht="24.75" customHeight="1">
      <c r="A22" s="29" t="s">
        <v>24</v>
      </c>
      <c r="B22" s="30"/>
      <c r="C22" s="30"/>
      <c r="D22" s="116"/>
      <c r="E22" s="30">
        <v>1000</v>
      </c>
      <c r="F22" s="116"/>
      <c r="G22" s="30"/>
      <c r="H22" s="30"/>
      <c r="I22" s="31"/>
      <c r="J22" s="30"/>
      <c r="K22" s="30"/>
      <c r="L22" s="30">
        <v>-1000</v>
      </c>
    </row>
    <row r="23" spans="1:12" ht="24.75" customHeight="1">
      <c r="A23" s="29" t="s">
        <v>25</v>
      </c>
      <c r="B23" s="30">
        <v>-1000</v>
      </c>
      <c r="C23" s="30"/>
      <c r="D23" s="116"/>
      <c r="E23" s="30">
        <v>-1000</v>
      </c>
      <c r="F23" s="116"/>
      <c r="G23" s="30"/>
      <c r="H23" s="30"/>
      <c r="I23" s="31"/>
      <c r="J23" s="30"/>
      <c r="K23" s="30"/>
      <c r="L23" s="30"/>
    </row>
    <row r="24" spans="1:12" ht="24.75" customHeight="1">
      <c r="A24" s="29" t="s">
        <v>26</v>
      </c>
      <c r="B24" s="30"/>
      <c r="C24" s="30">
        <v>500</v>
      </c>
      <c r="D24" s="116"/>
      <c r="E24" s="30"/>
      <c r="F24" s="116"/>
      <c r="G24" s="30"/>
      <c r="H24" s="30"/>
      <c r="I24" s="31"/>
      <c r="J24" s="30">
        <v>500</v>
      </c>
      <c r="K24" s="30"/>
      <c r="L24" s="30"/>
    </row>
    <row r="25" spans="1:12" ht="24.75" customHeight="1">
      <c r="A25" s="29" t="s">
        <v>27</v>
      </c>
      <c r="B25" s="30">
        <v>500</v>
      </c>
      <c r="C25" s="30">
        <v>-500</v>
      </c>
      <c r="D25" s="116"/>
      <c r="E25" s="30"/>
      <c r="F25" s="116"/>
      <c r="G25" s="30"/>
      <c r="H25" s="30"/>
      <c r="I25" s="31"/>
      <c r="J25" s="30"/>
      <c r="K25" s="30"/>
      <c r="L25" s="30"/>
    </row>
    <row r="26" spans="1:12" ht="24.75" customHeight="1">
      <c r="A26" s="29" t="s">
        <v>18</v>
      </c>
      <c r="B26" s="30"/>
      <c r="C26" s="30"/>
      <c r="D26" s="116"/>
      <c r="E26" s="30"/>
      <c r="F26" s="116"/>
      <c r="G26" s="30"/>
      <c r="H26" s="30">
        <f>-J26</f>
        <v>1500</v>
      </c>
      <c r="I26" s="31"/>
      <c r="J26" s="30">
        <f>-SUM(J19:J25)</f>
        <v>-1500</v>
      </c>
      <c r="K26" s="30"/>
      <c r="L26" s="30"/>
    </row>
    <row r="27" spans="1:12" ht="24.75" customHeight="1" thickBot="1">
      <c r="A27" s="32" t="s">
        <v>19</v>
      </c>
      <c r="B27" s="33"/>
      <c r="C27" s="33"/>
      <c r="D27" s="117"/>
      <c r="E27" s="33"/>
      <c r="F27" s="117"/>
      <c r="G27" s="33"/>
      <c r="H27" s="33">
        <f>-SUM(K27:L27)</f>
        <v>-4000</v>
      </c>
      <c r="I27" s="34"/>
      <c r="J27" s="33"/>
      <c r="K27" s="33">
        <f>-SUM(K19:K26)</f>
        <v>3000</v>
      </c>
      <c r="L27" s="33">
        <f>-SUM(L19:L26)</f>
        <v>1000</v>
      </c>
    </row>
    <row r="28" spans="1:12" ht="24.75" customHeight="1">
      <c r="A28" s="29" t="s">
        <v>28</v>
      </c>
      <c r="B28" s="35">
        <f>SUM(B19:B27)</f>
        <v>2500</v>
      </c>
      <c r="C28" s="35">
        <f>SUM(C19:C27)</f>
        <v>0</v>
      </c>
      <c r="D28" s="36"/>
      <c r="E28" s="35">
        <f>SUM(E19:E27)</f>
        <v>0</v>
      </c>
      <c r="F28" s="36"/>
      <c r="G28" s="35">
        <f>SUM(G19:G27)</f>
        <v>5000</v>
      </c>
      <c r="H28" s="35">
        <f>SUM(H19:H27)</f>
        <v>-2500</v>
      </c>
      <c r="I28" s="31"/>
      <c r="J28" s="35"/>
      <c r="K28" s="35"/>
      <c r="L28" s="35"/>
    </row>
    <row r="29" spans="1:12" ht="9" customHeight="1">
      <c r="A29" s="55"/>
      <c r="B29" s="55"/>
      <c r="C29" s="55"/>
      <c r="D29" s="55"/>
      <c r="E29" s="55"/>
      <c r="F29" s="55"/>
      <c r="G29" s="55"/>
      <c r="H29" s="55"/>
      <c r="I29" s="56"/>
      <c r="J29" s="55"/>
      <c r="K29" s="55"/>
      <c r="L29" s="55"/>
    </row>
    <row r="31" spans="1:12">
      <c r="B31" s="144"/>
      <c r="C31" s="144"/>
      <c r="D31" s="144"/>
      <c r="E31" s="144"/>
      <c r="F31" s="144"/>
      <c r="G31" s="144"/>
      <c r="H31" s="144"/>
      <c r="I31" s="22"/>
      <c r="J31" s="144" t="s">
        <v>8</v>
      </c>
      <c r="K31" s="144"/>
      <c r="L31" s="144"/>
    </row>
    <row r="32" spans="1:12" ht="16" thickBot="1">
      <c r="B32" s="140" t="s">
        <v>0</v>
      </c>
      <c r="C32" s="140"/>
      <c r="D32" s="42" t="s">
        <v>1</v>
      </c>
      <c r="E32" s="39" t="s">
        <v>2</v>
      </c>
      <c r="F32" s="40" t="s">
        <v>3</v>
      </c>
      <c r="G32" s="140" t="s">
        <v>4</v>
      </c>
      <c r="H32" s="140"/>
      <c r="I32" s="22"/>
      <c r="J32" s="38" t="s">
        <v>5</v>
      </c>
      <c r="K32" s="140" t="s">
        <v>6</v>
      </c>
      <c r="L32" s="140"/>
    </row>
    <row r="33" spans="1:12" ht="30">
      <c r="B33" s="37" t="s">
        <v>7</v>
      </c>
      <c r="C33" s="37" t="s">
        <v>9</v>
      </c>
      <c r="D33" s="37" t="s">
        <v>1</v>
      </c>
      <c r="E33" s="37" t="s">
        <v>10</v>
      </c>
      <c r="F33" s="37" t="s">
        <v>3</v>
      </c>
      <c r="G33" s="37" t="s">
        <v>11</v>
      </c>
      <c r="H33" s="37" t="s">
        <v>8</v>
      </c>
      <c r="I33" s="22"/>
      <c r="J33" s="37" t="s">
        <v>12</v>
      </c>
      <c r="K33" s="37" t="s">
        <v>13</v>
      </c>
      <c r="L33" s="37" t="s">
        <v>14</v>
      </c>
    </row>
    <row r="34" spans="1:12" ht="24.75" customHeight="1">
      <c r="A34" s="43" t="s">
        <v>21</v>
      </c>
      <c r="B34" s="35">
        <v>5000</v>
      </c>
      <c r="C34" s="35"/>
      <c r="D34" s="116"/>
      <c r="E34" s="35"/>
      <c r="F34" s="116"/>
      <c r="G34" s="35">
        <v>5000</v>
      </c>
      <c r="H34" s="35"/>
      <c r="I34" s="31"/>
      <c r="J34" s="35"/>
      <c r="K34" s="35"/>
      <c r="L34" s="35"/>
    </row>
    <row r="35" spans="1:12" ht="24.75" customHeight="1">
      <c r="A35" s="29" t="s">
        <v>22</v>
      </c>
      <c r="B35" s="30">
        <v>-3000</v>
      </c>
      <c r="C35" s="30"/>
      <c r="D35" s="116"/>
      <c r="E35" s="30"/>
      <c r="F35" s="116"/>
      <c r="G35" s="30"/>
      <c r="H35" s="30"/>
      <c r="I35" s="31"/>
      <c r="J35" s="30"/>
      <c r="K35" s="30">
        <v>-3000</v>
      </c>
      <c r="L35" s="30"/>
    </row>
    <row r="36" spans="1:12" ht="24.75" customHeight="1">
      <c r="A36" s="29" t="s">
        <v>23</v>
      </c>
      <c r="B36" s="30">
        <v>1000</v>
      </c>
      <c r="C36" s="30"/>
      <c r="D36" s="116"/>
      <c r="E36" s="30"/>
      <c r="F36" s="116"/>
      <c r="G36" s="30"/>
      <c r="H36" s="30"/>
      <c r="I36" s="31"/>
      <c r="J36" s="30">
        <v>1000</v>
      </c>
      <c r="K36" s="30"/>
      <c r="L36" s="30"/>
    </row>
    <row r="37" spans="1:12" ht="24.75" customHeight="1">
      <c r="A37" s="29" t="s">
        <v>24</v>
      </c>
      <c r="B37" s="30"/>
      <c r="C37" s="30"/>
      <c r="D37" s="116"/>
      <c r="E37" s="30">
        <v>1000</v>
      </c>
      <c r="F37" s="116"/>
      <c r="G37" s="30"/>
      <c r="H37" s="30"/>
      <c r="I37" s="31"/>
      <c r="J37" s="30"/>
      <c r="K37" s="30"/>
      <c r="L37" s="30">
        <v>-1000</v>
      </c>
    </row>
    <row r="38" spans="1:12" ht="24.75" customHeight="1">
      <c r="A38" s="29" t="s">
        <v>25</v>
      </c>
      <c r="B38" s="30">
        <v>-1000</v>
      </c>
      <c r="C38" s="30"/>
      <c r="D38" s="116"/>
      <c r="E38" s="30">
        <v>-1000</v>
      </c>
      <c r="F38" s="116"/>
      <c r="G38" s="30"/>
      <c r="H38" s="30"/>
      <c r="I38" s="31"/>
      <c r="J38" s="30"/>
      <c r="K38" s="30"/>
      <c r="L38" s="30"/>
    </row>
    <row r="39" spans="1:12" ht="24.75" customHeight="1">
      <c r="A39" s="29" t="s">
        <v>26</v>
      </c>
      <c r="B39" s="30"/>
      <c r="C39" s="30">
        <v>500</v>
      </c>
      <c r="D39" s="116"/>
      <c r="E39" s="30"/>
      <c r="F39" s="116"/>
      <c r="G39" s="30"/>
      <c r="H39" s="30"/>
      <c r="I39" s="31"/>
      <c r="J39" s="30">
        <v>500</v>
      </c>
      <c r="K39" s="30"/>
      <c r="L39" s="30"/>
    </row>
    <row r="40" spans="1:12" ht="24.75" customHeight="1">
      <c r="A40" s="29" t="s">
        <v>27</v>
      </c>
      <c r="B40" s="30">
        <v>500</v>
      </c>
      <c r="C40" s="30">
        <v>-500</v>
      </c>
      <c r="D40" s="116"/>
      <c r="E40" s="30"/>
      <c r="F40" s="116"/>
      <c r="G40" s="30"/>
      <c r="H40" s="30"/>
      <c r="I40" s="31"/>
      <c r="J40" s="30"/>
      <c r="K40" s="30"/>
      <c r="L40" s="30"/>
    </row>
    <row r="41" spans="1:12" ht="24.75" customHeight="1">
      <c r="A41" s="29" t="s">
        <v>18</v>
      </c>
      <c r="B41" s="30"/>
      <c r="C41" s="30"/>
      <c r="D41" s="116"/>
      <c r="E41" s="30"/>
      <c r="F41" s="116"/>
      <c r="G41" s="30"/>
      <c r="H41" s="30">
        <f>-J41</f>
        <v>1500</v>
      </c>
      <c r="I41" s="31"/>
      <c r="J41" s="30">
        <f>-SUM(J34:J40)</f>
        <v>-1500</v>
      </c>
      <c r="K41" s="30"/>
      <c r="L41" s="30"/>
    </row>
    <row r="42" spans="1:12" ht="24.75" customHeight="1" thickBot="1">
      <c r="A42" s="32" t="s">
        <v>19</v>
      </c>
      <c r="B42" s="33"/>
      <c r="C42" s="33"/>
      <c r="D42" s="117"/>
      <c r="E42" s="33"/>
      <c r="F42" s="117"/>
      <c r="G42" s="33"/>
      <c r="H42" s="33">
        <f>-SUM(K42:L42)</f>
        <v>-4000</v>
      </c>
      <c r="I42" s="34"/>
      <c r="J42" s="33"/>
      <c r="K42" s="33">
        <f>-SUM(K34:K41)</f>
        <v>3000</v>
      </c>
      <c r="L42" s="33">
        <f>-SUM(L34:L41)</f>
        <v>1000</v>
      </c>
    </row>
    <row r="43" spans="1:12" ht="24.75" customHeight="1">
      <c r="A43" s="29" t="s">
        <v>28</v>
      </c>
      <c r="B43" s="35">
        <f>SUM(B34:B42)</f>
        <v>2500</v>
      </c>
      <c r="C43" s="35">
        <f>SUM(C34:C42)</f>
        <v>0</v>
      </c>
      <c r="D43" s="36"/>
      <c r="E43" s="35">
        <f>SUM(E34:E42)</f>
        <v>0</v>
      </c>
      <c r="F43" s="36"/>
      <c r="G43" s="35">
        <f>SUM(G34:G42)</f>
        <v>5000</v>
      </c>
      <c r="H43" s="35">
        <f>SUM(H34:H42)</f>
        <v>-2500</v>
      </c>
      <c r="I43" s="31"/>
      <c r="J43" s="35"/>
      <c r="K43" s="35"/>
      <c r="L43" s="35"/>
    </row>
    <row r="47" spans="1:12">
      <c r="B47" s="147"/>
      <c r="C47" s="148"/>
      <c r="D47" s="148"/>
      <c r="E47" s="148"/>
      <c r="F47" s="148"/>
      <c r="G47" s="148"/>
      <c r="H47" s="149"/>
      <c r="I47" s="22"/>
      <c r="J47" s="147" t="s">
        <v>8</v>
      </c>
      <c r="K47" s="148"/>
      <c r="L47" s="149"/>
    </row>
    <row r="48" spans="1:12" ht="16" thickBot="1">
      <c r="B48" s="150" t="s">
        <v>0</v>
      </c>
      <c r="C48" s="140"/>
      <c r="D48" s="42" t="s">
        <v>1</v>
      </c>
      <c r="E48" s="39" t="s">
        <v>2</v>
      </c>
      <c r="F48" s="40" t="s">
        <v>3</v>
      </c>
      <c r="G48" s="140" t="s">
        <v>4</v>
      </c>
      <c r="H48" s="151"/>
      <c r="I48" s="22"/>
      <c r="J48" s="155" t="s">
        <v>5</v>
      </c>
      <c r="K48" s="140" t="s">
        <v>6</v>
      </c>
      <c r="L48" s="151"/>
    </row>
    <row r="49" spans="1:12" ht="30">
      <c r="B49" s="152" t="s">
        <v>7</v>
      </c>
      <c r="C49" s="153" t="s">
        <v>9</v>
      </c>
      <c r="D49" s="153" t="s">
        <v>1</v>
      </c>
      <c r="E49" s="153" t="s">
        <v>10</v>
      </c>
      <c r="F49" s="153" t="s">
        <v>3</v>
      </c>
      <c r="G49" s="153" t="s">
        <v>11</v>
      </c>
      <c r="H49" s="154" t="s">
        <v>8</v>
      </c>
      <c r="I49" s="22"/>
      <c r="J49" s="152" t="s">
        <v>12</v>
      </c>
      <c r="K49" s="153" t="s">
        <v>13</v>
      </c>
      <c r="L49" s="154" t="s">
        <v>14</v>
      </c>
    </row>
    <row r="50" spans="1:12" ht="27" customHeight="1">
      <c r="A50" s="44" t="s">
        <v>21</v>
      </c>
      <c r="B50" s="35">
        <v>5000</v>
      </c>
      <c r="C50" s="35"/>
      <c r="D50" s="116"/>
      <c r="E50" s="35"/>
      <c r="F50" s="116"/>
      <c r="G50" s="35">
        <v>5000</v>
      </c>
      <c r="H50" s="35"/>
      <c r="I50" s="142"/>
      <c r="J50" s="35"/>
      <c r="K50" s="35"/>
      <c r="L50" s="35"/>
    </row>
    <row r="51" spans="1:12" ht="27" customHeight="1">
      <c r="A51" s="44" t="s">
        <v>22</v>
      </c>
      <c r="B51" s="35">
        <v>-3000</v>
      </c>
      <c r="C51" s="30"/>
      <c r="D51" s="116"/>
      <c r="E51" s="30"/>
      <c r="F51" s="116"/>
      <c r="G51" s="30"/>
      <c r="H51" s="30"/>
      <c r="I51" s="142"/>
      <c r="J51" s="30"/>
      <c r="K51" s="30">
        <v>-3000</v>
      </c>
      <c r="L51" s="30"/>
    </row>
    <row r="52" spans="1:12" ht="27" customHeight="1">
      <c r="A52" s="44" t="s">
        <v>23</v>
      </c>
      <c r="B52" s="35">
        <v>1000</v>
      </c>
      <c r="C52" s="30"/>
      <c r="D52" s="116"/>
      <c r="E52" s="30"/>
      <c r="F52" s="116"/>
      <c r="G52" s="30"/>
      <c r="H52" s="30"/>
      <c r="I52" s="142"/>
      <c r="J52" s="30">
        <v>1000</v>
      </c>
      <c r="K52" s="30"/>
      <c r="L52" s="30"/>
    </row>
    <row r="53" spans="1:12" ht="27" customHeight="1">
      <c r="A53" s="44" t="s">
        <v>24</v>
      </c>
      <c r="B53" s="35"/>
      <c r="C53" s="30"/>
      <c r="D53" s="116"/>
      <c r="E53" s="30">
        <v>1000</v>
      </c>
      <c r="F53" s="116"/>
      <c r="G53" s="30"/>
      <c r="H53" s="30"/>
      <c r="I53" s="142"/>
      <c r="J53" s="30"/>
      <c r="K53" s="30"/>
      <c r="L53" s="30">
        <v>-1000</v>
      </c>
    </row>
    <row r="54" spans="1:12" ht="27" customHeight="1">
      <c r="A54" s="44" t="s">
        <v>25</v>
      </c>
      <c r="B54" s="35">
        <v>-1000</v>
      </c>
      <c r="C54" s="30"/>
      <c r="D54" s="116"/>
      <c r="E54" s="30">
        <v>-1000</v>
      </c>
      <c r="F54" s="116"/>
      <c r="G54" s="30"/>
      <c r="H54" s="30"/>
      <c r="I54" s="142"/>
      <c r="J54" s="30"/>
      <c r="K54" s="30"/>
      <c r="L54" s="30"/>
    </row>
    <row r="55" spans="1:12" ht="27" customHeight="1">
      <c r="A55" s="44" t="s">
        <v>26</v>
      </c>
      <c r="B55" s="35"/>
      <c r="C55" s="30">
        <v>500</v>
      </c>
      <c r="D55" s="116"/>
      <c r="E55" s="30"/>
      <c r="F55" s="116"/>
      <c r="G55" s="30"/>
      <c r="H55" s="30"/>
      <c r="I55" s="142"/>
      <c r="J55" s="30">
        <v>500</v>
      </c>
      <c r="K55" s="30"/>
      <c r="L55" s="30"/>
    </row>
    <row r="56" spans="1:12" ht="27" customHeight="1">
      <c r="A56" s="44" t="s">
        <v>27</v>
      </c>
      <c r="B56" s="35">
        <v>500</v>
      </c>
      <c r="C56" s="30">
        <v>-500</v>
      </c>
      <c r="D56" s="116"/>
      <c r="E56" s="30"/>
      <c r="F56" s="116"/>
      <c r="G56" s="30"/>
      <c r="H56" s="30"/>
      <c r="I56" s="142"/>
      <c r="J56" s="30"/>
      <c r="K56" s="30"/>
      <c r="L56" s="30"/>
    </row>
    <row r="57" spans="1:12" ht="27" customHeight="1">
      <c r="A57" s="44" t="s">
        <v>18</v>
      </c>
      <c r="B57" s="35"/>
      <c r="C57" s="30"/>
      <c r="D57" s="116"/>
      <c r="E57" s="30"/>
      <c r="F57" s="116"/>
      <c r="G57" s="30"/>
      <c r="H57" s="30">
        <f>-J57</f>
        <v>1500</v>
      </c>
      <c r="I57" s="142"/>
      <c r="J57" s="30">
        <f>-SUM(J50:J56)</f>
        <v>-1500</v>
      </c>
      <c r="K57" s="30"/>
      <c r="L57" s="30"/>
    </row>
    <row r="58" spans="1:12" ht="27" customHeight="1" thickBot="1">
      <c r="A58" s="101" t="s">
        <v>19</v>
      </c>
      <c r="B58" s="33"/>
      <c r="C58" s="33"/>
      <c r="D58" s="116"/>
      <c r="E58" s="33"/>
      <c r="F58" s="117"/>
      <c r="G58" s="33"/>
      <c r="H58" s="33">
        <f>-SUM(K58:L58)</f>
        <v>-4000</v>
      </c>
      <c r="I58" s="142"/>
      <c r="J58" s="33"/>
      <c r="K58" s="33">
        <f>-SUM(K50:K57)</f>
        <v>3000</v>
      </c>
      <c r="L58" s="33">
        <f>-SUM(L50:L57)</f>
        <v>1000</v>
      </c>
    </row>
    <row r="59" spans="1:12" ht="27" customHeight="1">
      <c r="A59" s="102" t="s">
        <v>28</v>
      </c>
      <c r="B59" s="35">
        <f>SUM(B50:B58)</f>
        <v>2500</v>
      </c>
      <c r="C59" s="35">
        <f>SUM(C50:C58)</f>
        <v>0</v>
      </c>
      <c r="D59" s="141"/>
      <c r="E59" s="35">
        <f>SUM(E50:E58)</f>
        <v>0</v>
      </c>
      <c r="F59" s="36"/>
      <c r="G59" s="35">
        <f>SUM(G50:G58)</f>
        <v>5000</v>
      </c>
      <c r="H59" s="35">
        <f>SUM(H50:H58)</f>
        <v>-2500</v>
      </c>
      <c r="I59" s="142"/>
      <c r="J59" s="35"/>
      <c r="K59" s="35"/>
      <c r="L59" s="35"/>
    </row>
    <row r="63" spans="1:12" ht="16" customHeight="1">
      <c r="B63" s="156"/>
      <c r="C63" s="157"/>
      <c r="D63" s="157"/>
      <c r="E63" s="157"/>
      <c r="F63" s="157"/>
      <c r="G63" s="157"/>
      <c r="H63" s="158"/>
      <c r="I63" s="22"/>
      <c r="J63" s="171" t="s">
        <v>8</v>
      </c>
      <c r="K63" s="159"/>
      <c r="L63" s="160"/>
    </row>
    <row r="64" spans="1:12" ht="16" thickBot="1">
      <c r="B64" s="165" t="s">
        <v>0</v>
      </c>
      <c r="C64" s="166"/>
      <c r="D64" s="161" t="s">
        <v>1</v>
      </c>
      <c r="E64" s="167" t="s">
        <v>30</v>
      </c>
      <c r="F64" s="161" t="s">
        <v>3</v>
      </c>
      <c r="G64" s="168" t="s">
        <v>4</v>
      </c>
      <c r="H64" s="169"/>
      <c r="I64" s="22"/>
      <c r="J64" s="170" t="s">
        <v>5</v>
      </c>
      <c r="K64" s="168" t="s">
        <v>6</v>
      </c>
      <c r="L64" s="169"/>
    </row>
    <row r="65" spans="1:12" ht="30">
      <c r="B65" s="162" t="s">
        <v>31</v>
      </c>
      <c r="C65" s="163" t="s">
        <v>9</v>
      </c>
      <c r="D65" s="163" t="s">
        <v>1</v>
      </c>
      <c r="E65" s="163" t="s">
        <v>10</v>
      </c>
      <c r="F65" s="163" t="s">
        <v>3</v>
      </c>
      <c r="G65" s="163" t="s">
        <v>32</v>
      </c>
      <c r="H65" s="164" t="s">
        <v>8</v>
      </c>
      <c r="I65" s="22"/>
      <c r="J65" s="162" t="s">
        <v>12</v>
      </c>
      <c r="K65" s="163" t="s">
        <v>13</v>
      </c>
      <c r="L65" s="164" t="s">
        <v>14</v>
      </c>
    </row>
    <row r="66" spans="1:12" ht="27" customHeight="1">
      <c r="A66" s="44" t="s">
        <v>21</v>
      </c>
      <c r="B66" s="35">
        <v>5000</v>
      </c>
      <c r="C66" s="35"/>
      <c r="D66" s="116"/>
      <c r="E66" s="35"/>
      <c r="F66" s="116"/>
      <c r="G66" s="35">
        <v>5000</v>
      </c>
      <c r="H66" s="35"/>
      <c r="I66" s="142"/>
      <c r="J66" s="35"/>
      <c r="K66" s="35"/>
      <c r="L66" s="35"/>
    </row>
    <row r="67" spans="1:12" ht="27" customHeight="1">
      <c r="A67" s="44" t="s">
        <v>22</v>
      </c>
      <c r="B67" s="35">
        <v>-3000</v>
      </c>
      <c r="C67" s="30"/>
      <c r="D67" s="116"/>
      <c r="E67" s="30"/>
      <c r="F67" s="116"/>
      <c r="G67" s="30"/>
      <c r="H67" s="30"/>
      <c r="I67" s="142"/>
      <c r="J67" s="30"/>
      <c r="K67" s="30">
        <v>-3000</v>
      </c>
      <c r="L67" s="30"/>
    </row>
    <row r="68" spans="1:12" ht="27" customHeight="1">
      <c r="A68" s="44" t="s">
        <v>23</v>
      </c>
      <c r="B68" s="35">
        <v>1000</v>
      </c>
      <c r="C68" s="30"/>
      <c r="D68" s="116"/>
      <c r="E68" s="30"/>
      <c r="F68" s="116"/>
      <c r="G68" s="30"/>
      <c r="H68" s="30"/>
      <c r="I68" s="142"/>
      <c r="J68" s="30">
        <v>1000</v>
      </c>
      <c r="K68" s="30"/>
      <c r="L68" s="30"/>
    </row>
    <row r="69" spans="1:12" ht="27" customHeight="1">
      <c r="A69" s="44" t="s">
        <v>24</v>
      </c>
      <c r="B69" s="35"/>
      <c r="C69" s="30"/>
      <c r="D69" s="116"/>
      <c r="E69" s="30">
        <v>1000</v>
      </c>
      <c r="F69" s="116"/>
      <c r="G69" s="30"/>
      <c r="H69" s="30"/>
      <c r="I69" s="142"/>
      <c r="J69" s="30"/>
      <c r="K69" s="30"/>
      <c r="L69" s="30">
        <v>-1000</v>
      </c>
    </row>
    <row r="70" spans="1:12" ht="27" customHeight="1">
      <c r="A70" s="44" t="s">
        <v>25</v>
      </c>
      <c r="B70" s="35">
        <v>-1000</v>
      </c>
      <c r="C70" s="30"/>
      <c r="D70" s="116"/>
      <c r="E70" s="30">
        <v>-1000</v>
      </c>
      <c r="F70" s="116"/>
      <c r="G70" s="30"/>
      <c r="H70" s="30"/>
      <c r="I70" s="142"/>
      <c r="J70" s="30"/>
      <c r="K70" s="30"/>
      <c r="L70" s="30"/>
    </row>
    <row r="71" spans="1:12" ht="27" customHeight="1">
      <c r="A71" s="44" t="s">
        <v>26</v>
      </c>
      <c r="B71" s="35"/>
      <c r="C71" s="30">
        <v>500</v>
      </c>
      <c r="D71" s="116"/>
      <c r="E71" s="30"/>
      <c r="F71" s="116"/>
      <c r="G71" s="30"/>
      <c r="H71" s="30"/>
      <c r="I71" s="142"/>
      <c r="J71" s="30">
        <v>500</v>
      </c>
      <c r="K71" s="30"/>
      <c r="L71" s="30"/>
    </row>
    <row r="72" spans="1:12" ht="27" customHeight="1">
      <c r="A72" s="44" t="s">
        <v>27</v>
      </c>
      <c r="B72" s="35">
        <v>500</v>
      </c>
      <c r="C72" s="30">
        <v>-500</v>
      </c>
      <c r="D72" s="116"/>
      <c r="E72" s="30"/>
      <c r="F72" s="116"/>
      <c r="G72" s="30"/>
      <c r="H72" s="30"/>
      <c r="I72" s="142"/>
      <c r="J72" s="30"/>
      <c r="K72" s="30"/>
      <c r="L72" s="30"/>
    </row>
    <row r="73" spans="1:12" ht="27" customHeight="1">
      <c r="A73" s="44" t="s">
        <v>18</v>
      </c>
      <c r="B73" s="35"/>
      <c r="C73" s="30"/>
      <c r="D73" s="116"/>
      <c r="E73" s="30"/>
      <c r="F73" s="116"/>
      <c r="G73" s="30"/>
      <c r="H73" s="30">
        <f>-J73</f>
        <v>1500</v>
      </c>
      <c r="I73" s="142"/>
      <c r="J73" s="30">
        <f>-SUM(J66:J72)</f>
        <v>-1500</v>
      </c>
      <c r="K73" s="30"/>
      <c r="L73" s="30"/>
    </row>
    <row r="74" spans="1:12" ht="27" customHeight="1" thickBot="1">
      <c r="A74" s="101" t="s">
        <v>19</v>
      </c>
      <c r="B74" s="33"/>
      <c r="C74" s="33"/>
      <c r="D74" s="116"/>
      <c r="E74" s="33"/>
      <c r="F74" s="117"/>
      <c r="G74" s="33"/>
      <c r="H74" s="33">
        <f>-SUM(K74:L74)</f>
        <v>-4000</v>
      </c>
      <c r="I74" s="142"/>
      <c r="J74" s="33"/>
      <c r="K74" s="33">
        <f>-SUM(K66:K73)</f>
        <v>3000</v>
      </c>
      <c r="L74" s="33">
        <f>-SUM(L66:L73)</f>
        <v>1000</v>
      </c>
    </row>
    <row r="75" spans="1:12" ht="27" customHeight="1">
      <c r="A75" s="102" t="s">
        <v>28</v>
      </c>
      <c r="B75" s="35">
        <f>SUM(B66:B74)</f>
        <v>2500</v>
      </c>
      <c r="C75" s="35">
        <f>SUM(C66:C74)</f>
        <v>0</v>
      </c>
      <c r="D75" s="141"/>
      <c r="E75" s="35">
        <f>SUM(E66:E74)</f>
        <v>0</v>
      </c>
      <c r="F75" s="100"/>
      <c r="G75" s="35">
        <f>SUM(G66:G74)</f>
        <v>5000</v>
      </c>
      <c r="H75" s="35">
        <f>SUM(H66:H74)</f>
        <v>-2500</v>
      </c>
      <c r="I75" s="142"/>
      <c r="J75" s="35"/>
      <c r="K75" s="35"/>
      <c r="L75" s="35"/>
    </row>
  </sheetData>
  <mergeCells count="39">
    <mergeCell ref="J63:L63"/>
    <mergeCell ref="B64:C64"/>
    <mergeCell ref="G64:H64"/>
    <mergeCell ref="K64:L64"/>
    <mergeCell ref="D66:D75"/>
    <mergeCell ref="F66:F74"/>
    <mergeCell ref="I66:I75"/>
    <mergeCell ref="A1:A3"/>
    <mergeCell ref="A16:A18"/>
    <mergeCell ref="B47:H47"/>
    <mergeCell ref="J47:L47"/>
    <mergeCell ref="B31:H31"/>
    <mergeCell ref="J31:L31"/>
    <mergeCell ref="B32:C32"/>
    <mergeCell ref="G32:H32"/>
    <mergeCell ref="K32:L32"/>
    <mergeCell ref="D34:D42"/>
    <mergeCell ref="F34:F42"/>
    <mergeCell ref="B16:H16"/>
    <mergeCell ref="J16:L16"/>
    <mergeCell ref="B17:C17"/>
    <mergeCell ref="G17:H17"/>
    <mergeCell ref="K17:L17"/>
    <mergeCell ref="B48:C48"/>
    <mergeCell ref="G48:H48"/>
    <mergeCell ref="K48:L48"/>
    <mergeCell ref="F50:F58"/>
    <mergeCell ref="D50:D59"/>
    <mergeCell ref="I50:I59"/>
    <mergeCell ref="D19:D27"/>
    <mergeCell ref="F19:F27"/>
    <mergeCell ref="B1:H1"/>
    <mergeCell ref="J1:L1"/>
    <mergeCell ref="D4:D12"/>
    <mergeCell ref="F4:F12"/>
    <mergeCell ref="B2:C2"/>
    <mergeCell ref="G2:H2"/>
    <mergeCell ref="K2:L2"/>
    <mergeCell ref="I1:I12"/>
  </mergeCells>
  <phoneticPr fontId="13" type="noConversion"/>
  <pageMargins left="0.75" right="0.75" top="1" bottom="1" header="0.5" footer="0.5"/>
  <pageSetup scale="60" orientation="portrait" horizontalDpi="4294967292" verticalDpi="4294967292"/>
  <rowBreaks count="2" manualBreakCount="2">
    <brk id="29" max="16383" man="1"/>
    <brk id="75" max="16383" man="1"/>
  </rowBreaks>
  <colBreaks count="1" manualBreakCount="1">
    <brk id="12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Options RO</vt:lpstr>
      <vt:lpstr>Current Q</vt:lpstr>
      <vt:lpstr>Current RO</vt:lpstr>
      <vt:lpstr>Sheet1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Mallika</cp:lastModifiedBy>
  <dcterms:created xsi:type="dcterms:W3CDTF">2019-04-10T10:10:56Z</dcterms:created>
  <dcterms:modified xsi:type="dcterms:W3CDTF">2019-07-12T02:07:01Z</dcterms:modified>
</cp:coreProperties>
</file>