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0" yWindow="0" windowWidth="25620" windowHeight="17460"/>
  </bookViews>
  <sheets>
    <sheet name="Graphics 1 to 11" sheetId="1" r:id="rId1"/>
  </sheets>
  <externalReferences>
    <externalReference r:id="rId2"/>
  </externalReferences>
  <definedNames>
    <definedName name="Analysis">[1]TransactionAnalysis1!$F$15,[1]TransactionAnalysis1!$F$27,[1]TransactionAnalysis1!$F$40,[1]TransactionAnalysis1!$F$52,[1]TransactionAnalysis1!$F$64,[1]TransactionAnalysis1!$F$76,[1]TransactionAnalysis1!$F$89,[1]TransactionAnalysis1!$F$102,[1]TransactionAnalysis1!$F$115,[1]TransactionAnalysis1!$F$126,[1]TransactionAnalysis1!$F$138,[1]TransactionAnalysis1!$F$150</definedName>
    <definedName name="vlookup1">IF(#REF!="","",IF(#REF!=#REF!,VLOOKUP(#REF!,#REF!,6),VLOOKUP(#REF!,#REF!,7)))</definedName>
    <definedName name="vlookup2" xml:space="preserve"> IF(OR(#REF!="",#REF!="   "),"",IF(TRIM(#REF!)=TRIM(#REF!),VLOOKUP(#REF!,#REF!,6),VLOOKUP(#REF!,#REF!,7)))</definedName>
    <definedName name="vlookupFALSE">VLOOKUP(#REF!,#REF!,7)</definedName>
    <definedName name="vlookupTRUE">VLOOKUP(#REF!,#REF!,6)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M8" i="1"/>
  <c r="L8" i="1"/>
  <c r="N7" i="1"/>
  <c r="M7" i="1"/>
  <c r="L6" i="1"/>
  <c r="J6" i="1"/>
  <c r="J7" i="1"/>
  <c r="J8" i="1"/>
  <c r="I8" i="1"/>
  <c r="G8" i="1"/>
  <c r="E8" i="1"/>
  <c r="D8" i="1"/>
</calcChain>
</file>

<file path=xl/sharedStrings.xml><?xml version="1.0" encoding="utf-8"?>
<sst xmlns="http://schemas.openxmlformats.org/spreadsheetml/2006/main" count="22" uniqueCount="19">
  <si>
    <t>Cash</t>
  </si>
  <si>
    <t>Assets</t>
  </si>
  <si>
    <t>Liabilities</t>
  </si>
  <si>
    <t>Stockholders' Equity</t>
  </si>
  <si>
    <t>Revenue</t>
  </si>
  <si>
    <t>Expenses</t>
  </si>
  <si>
    <t>+</t>
  </si>
  <si>
    <t>=</t>
  </si>
  <si>
    <t>Closed revenue account</t>
  </si>
  <si>
    <t>Closed expense accounts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</si>
  <si>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</si>
  <si>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</si>
  <si>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</si>
  <si>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</si>
  <si>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</si>
  <si>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</si>
  <si>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</si>
  <si>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Ending balances before closing</t>
  </si>
  <si>
    <t>Ending balances after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</si>
</sst>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#,##0;\ \(#,##0\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1">
    <xf numFmtId="0" fontId="0" fillId="0" borderId="0"/>
    <xf numFmtId="0" fontId="4" fillId="0" borderId="0"/>
    <xf numFmtId="0" fontId="4" fillId="0" borderId="0"/>
    <xf numFmtId="0" fontId="5" fillId="0" borderId="0"/>
    <xf numFmtId="0" fontId="4" fillId="0" borderId="0"/>
    <xf numFmtId="9" fontId="5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left"/>
    </xf>
    <xf numFmtId="37" fontId="10" fillId="0" borderId="14" xfId="1" applyNumberFormat="1" applyFont="1" applyBorder="1" applyAlignment="1">
      <alignment horizontal="left" vertical="center" indent="1"/>
    </xf>
    <xf numFmtId="165" fontId="10" fillId="0" borderId="15" xfId="0" applyNumberFormat="1" applyFont="1" applyBorder="1" applyAlignment="1">
      <alignment horizontal="center"/>
    </xf>
    <xf numFmtId="37" fontId="10" fillId="0" borderId="15" xfId="0" applyNumberFormat="1" applyFont="1" applyBorder="1" applyAlignment="1">
      <alignment horizontal="center"/>
    </xf>
    <xf numFmtId="0" fontId="10" fillId="0" borderId="0" xfId="0" applyFont="1" applyBorder="1"/>
    <xf numFmtId="37" fontId="10" fillId="0" borderId="10" xfId="1" applyNumberFormat="1" applyFont="1" applyBorder="1" applyAlignment="1">
      <alignment horizontal="left" vertical="center" indent="1"/>
    </xf>
    <xf numFmtId="165" fontId="10" fillId="0" borderId="16" xfId="0" applyNumberFormat="1" applyFont="1" applyBorder="1" applyAlignment="1">
      <alignment horizontal="center"/>
    </xf>
    <xf numFmtId="37" fontId="10" fillId="0" borderId="16" xfId="0" applyNumberFormat="1" applyFont="1" applyBorder="1" applyAlignment="1">
      <alignment horizontal="center"/>
    </xf>
    <xf numFmtId="0" fontId="10" fillId="0" borderId="8" xfId="0" applyFont="1" applyBorder="1"/>
    <xf numFmtId="165" fontId="10" fillId="0" borderId="17" xfId="0" applyNumberFormat="1" applyFont="1" applyBorder="1" applyAlignment="1">
      <alignment horizontal="center"/>
    </xf>
    <xf numFmtId="37" fontId="10" fillId="0" borderId="17" xfId="0" applyNumberFormat="1" applyFont="1" applyBorder="1" applyAlignment="1">
      <alignment horizontal="center"/>
    </xf>
    <xf numFmtId="37" fontId="10" fillId="0" borderId="1" xfId="1" applyNumberFormat="1" applyFont="1" applyFill="1" applyBorder="1" applyAlignment="1">
      <alignment horizontal="center" vertical="center" wrapText="1"/>
    </xf>
    <xf numFmtId="0" fontId="1" fillId="0" borderId="0" xfId="0" applyFont="1" applyFill="1" applyBorder="1"/>
    <xf numFmtId="37" fontId="10" fillId="0" borderId="7" xfId="1" applyNumberFormat="1" applyFont="1" applyFill="1" applyBorder="1" applyAlignment="1">
      <alignment horizontal="center" vertical="center" wrapText="1"/>
    </xf>
    <xf numFmtId="0" fontId="1" fillId="0" borderId="8" xfId="1" quotePrefix="1" applyFont="1" applyFill="1" applyBorder="1" applyAlignment="1">
      <alignment horizontal="center"/>
    </xf>
    <xf numFmtId="0" fontId="1" fillId="0" borderId="8" xfId="1" applyFont="1" applyFill="1" applyBorder="1" applyAlignment="1">
      <alignment horizontal="center"/>
    </xf>
    <xf numFmtId="0" fontId="1" fillId="0" borderId="10" xfId="1" applyFont="1" applyFill="1" applyBorder="1" applyAlignment="1">
      <alignment horizontal="center"/>
    </xf>
    <xf numFmtId="37" fontId="10" fillId="0" borderId="11" xfId="1" applyNumberFormat="1" applyFont="1" applyFill="1" applyBorder="1" applyAlignment="1">
      <alignment horizontal="center" vertical="center" wrapText="1"/>
    </xf>
    <xf numFmtId="37" fontId="10" fillId="0" borderId="0" xfId="1" applyNumberFormat="1" applyFont="1" applyFill="1" applyBorder="1" applyAlignment="1">
      <alignment horizontal="center" vertical="center" wrapText="1"/>
    </xf>
    <xf numFmtId="37" fontId="10" fillId="0" borderId="12" xfId="1" applyNumberFormat="1" applyFont="1" applyFill="1" applyBorder="1" applyAlignment="1">
      <alignment horizontal="center" vertical="center" wrapText="1"/>
    </xf>
    <xf numFmtId="37" fontId="10" fillId="0" borderId="13" xfId="1" applyNumberFormat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/>
    </xf>
    <xf numFmtId="0" fontId="1" fillId="0" borderId="9" xfId="1" applyFont="1" applyFill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3" xfId="1" applyFont="1" applyFill="1" applyBorder="1" applyAlignment="1">
      <alignment horizontal="center"/>
    </xf>
    <xf numFmtId="0" fontId="1" fillId="0" borderId="4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1" fillId="0" borderId="6" xfId="1" applyFont="1" applyFill="1" applyBorder="1" applyAlignment="1">
      <alignment horizontal="center"/>
    </xf>
  </cellXfs>
  <cellStyles count="31">
    <cellStyle name="Comma 2" xfId="7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2" xfId="1"/>
    <cellStyle name="Normal 2 2" xfId="6"/>
    <cellStyle name="Normal 2 3" xfId="8"/>
    <cellStyle name="Normal 29" xfId="2"/>
    <cellStyle name="Normal 3" xfId="3"/>
    <cellStyle name="Normal 3 2" xfId="4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portal.gsc.edu/classes/cjonick/SANDBOX1/Issuing_Stock_Bonds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"/>
      <sheetName val="Stock"/>
      <sheetName val="Bonds"/>
      <sheetName val="WriteUp"/>
      <sheetName val="eJonick"/>
      <sheetName val="TransactionAnalysis1"/>
      <sheetName val="TransactionAnalysis2"/>
    </sheetNames>
    <sheetDataSet>
      <sheetData sheetId="0"/>
      <sheetData sheetId="1"/>
      <sheetData sheetId="2"/>
      <sheetData sheetId="3"/>
      <sheetData sheetId="4"/>
      <sheetData sheetId="5">
        <row r="15">
          <cell r="F15" t="str">
            <v>Enter</v>
          </cell>
        </row>
        <row r="27">
          <cell r="F27" t="str">
            <v>Enter</v>
          </cell>
        </row>
        <row r="40">
          <cell r="F40" t="str">
            <v>Enter</v>
          </cell>
        </row>
        <row r="52">
          <cell r="F52" t="str">
            <v>Enter</v>
          </cell>
        </row>
        <row r="64">
          <cell r="F64" t="str">
            <v>Enter</v>
          </cell>
        </row>
        <row r="76">
          <cell r="F76" t="str">
            <v>Enter</v>
          </cell>
        </row>
        <row r="89">
          <cell r="F89" t="str">
            <v>Enter</v>
          </cell>
        </row>
        <row r="102">
          <cell r="F102" t="str">
            <v>Enter</v>
          </cell>
        </row>
        <row r="115">
          <cell r="F115" t="str">
            <v>Enter</v>
          </cell>
        </row>
        <row r="126">
          <cell r="F126" t="str">
            <v>Enter</v>
          </cell>
        </row>
        <row r="138">
          <cell r="F138" t="str">
            <v>Enter</v>
          </cell>
        </row>
        <row r="150">
          <cell r="F150" t="str">
            <v>Enter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showGridLines="0" tabSelected="1" zoomScale="125" zoomScaleNormal="125" zoomScalePageLayoutView="125" workbookViewId="0">
      <selection activeCell="G8" sqref="G8"/>
    </sheetView>
  </sheetViews>
  <sheetFormatPr baseColWidth="10" defaultColWidth="8.83203125" defaultRowHeight="14" x14ac:dyDescent="0"/>
  <cols>
    <col min="1" max="1" width="3.83203125" customWidth="1"/>
    <col min="2" max="2" width="2.6640625" customWidth="1"/>
    <col min="3" max="3" width="34.33203125" customWidth="1"/>
    <col min="4" max="5" width="9.5" customWidth="1"/>
    <col min="6" max="6" width="3.5" customWidth="1"/>
    <col min="7" max="7" width="9.5" customWidth="1"/>
    <col min="8" max="8" width="3.6640625" customWidth="1"/>
    <col min="9" max="10" width="9.5" customWidth="1"/>
    <col min="11" max="11" width="3.5" customWidth="1"/>
    <col min="12" max="14" width="9.5" customWidth="1"/>
    <col min="15" max="15" width="7" customWidth="1"/>
  </cols>
  <sheetData>
    <row r="2" spans="2:14" ht="15">
      <c r="C2" s="12"/>
      <c r="D2" s="24"/>
      <c r="E2" s="24"/>
      <c r="F2" s="24"/>
      <c r="G2" s="24"/>
      <c r="H2" s="24"/>
      <c r="I2" s="24"/>
      <c r="J2" s="25"/>
      <c r="K2" s="13"/>
      <c r="L2" s="26" t="s">
        <v>10</v>
      </c>
      <c r="M2" s="27"/>
      <c r="N2" s="28"/>
    </row>
    <row r="3" spans="2:14" ht="16" thickBot="1">
      <c r="C3" s="14"/>
      <c r="D3" s="22" t="s">
        <v>1</v>
      </c>
      <c r="E3" s="22"/>
      <c r="F3" s="15" t="s">
        <v>7</v>
      </c>
      <c r="G3" s="16" t="s">
        <v>2</v>
      </c>
      <c r="H3" s="15" t="s">
        <v>6</v>
      </c>
      <c r="I3" s="22" t="s">
        <v>3</v>
      </c>
      <c r="J3" s="23"/>
      <c r="K3" s="13"/>
      <c r="L3" s="17" t="s">
        <v>4</v>
      </c>
      <c r="M3" s="22" t="s">
        <v>5</v>
      </c>
      <c r="N3" s="23"/>
    </row>
    <row r="4" spans="2:14" ht="45">
      <c r="C4" s="18"/>
      <c r="D4" s="19" t="s">
        <v>0</v>
      </c>
      <c r="E4" s="19" t="s">
        <v>11</v>
      </c>
      <c r="F4" s="19" t="s">
        <v>7</v>
      </c>
      <c r="G4" s="19" t="s">
        <v>12</v>
      </c>
      <c r="H4" s="19" t="s">
        <v>6</v>
      </c>
      <c r="I4" s="19" t="s">
        <v>13</v>
      </c>
      <c r="J4" s="20" t="s">
        <v>10</v>
      </c>
      <c r="K4" s="13"/>
      <c r="L4" s="21" t="s">
        <v>14</v>
      </c>
      <c r="M4" s="19" t="s">
        <v>15</v>
      </c>
      <c r="N4" s="20" t="s">
        <v>16</v>
      </c>
    </row>
    <row r="5" spans="2:14" ht="33" customHeight="1">
      <c r="B5" s="1"/>
      <c r="C5" s="2" t="s">
        <v>17</v>
      </c>
      <c r="D5" s="3">
        <v>5700</v>
      </c>
      <c r="E5" s="3">
        <v>2100</v>
      </c>
      <c r="F5" s="3"/>
      <c r="G5" s="3">
        <v>500</v>
      </c>
      <c r="H5" s="3"/>
      <c r="I5" s="3">
        <v>4000</v>
      </c>
      <c r="J5" s="3">
        <v>0</v>
      </c>
      <c r="K5" s="3"/>
      <c r="L5" s="3">
        <v>7300</v>
      </c>
      <c r="M5" s="3">
        <v>-2800</v>
      </c>
      <c r="N5" s="3">
        <v>-1200</v>
      </c>
    </row>
    <row r="6" spans="2:14" ht="33" customHeight="1">
      <c r="B6" s="1">
        <v>10</v>
      </c>
      <c r="C6" s="2" t="s">
        <v>8</v>
      </c>
      <c r="D6" s="3"/>
      <c r="E6" s="3"/>
      <c r="F6" s="4"/>
      <c r="G6" s="3"/>
      <c r="H6" s="4"/>
      <c r="I6" s="3"/>
      <c r="J6" s="3">
        <f>-L6</f>
        <v>7300</v>
      </c>
      <c r="K6" s="5"/>
      <c r="L6" s="3">
        <f>-L5</f>
        <v>-7300</v>
      </c>
      <c r="M6" s="3"/>
      <c r="N6" s="3"/>
    </row>
    <row r="7" spans="2:14" ht="33" customHeight="1" thickBot="1">
      <c r="B7" s="1">
        <v>11</v>
      </c>
      <c r="C7" s="6" t="s">
        <v>9</v>
      </c>
      <c r="D7" s="7"/>
      <c r="E7" s="7"/>
      <c r="F7" s="8"/>
      <c r="G7" s="7"/>
      <c r="H7" s="8"/>
      <c r="I7" s="7"/>
      <c r="J7" s="7">
        <f>-SUM(M7:N7)</f>
        <v>-4000</v>
      </c>
      <c r="K7" s="9"/>
      <c r="L7" s="7"/>
      <c r="M7" s="7">
        <f>-M5</f>
        <v>2800</v>
      </c>
      <c r="N7" s="7">
        <f>-N5</f>
        <v>1200</v>
      </c>
    </row>
    <row r="8" spans="2:14" ht="33" customHeight="1">
      <c r="C8" s="2" t="s">
        <v>18</v>
      </c>
      <c r="D8" s="10">
        <f>SUM(D5:D7)</f>
        <v>5700</v>
      </c>
      <c r="E8" s="10">
        <f>SUM(E5:E7)</f>
        <v>2100</v>
      </c>
      <c r="F8" s="11"/>
      <c r="G8" s="10">
        <f>SUM(G5:G7)</f>
        <v>500</v>
      </c>
      <c r="H8" s="11"/>
      <c r="I8" s="10">
        <f>SUM(I5:I7)</f>
        <v>4000</v>
      </c>
      <c r="J8" s="10">
        <f>SUM(J5:J7)</f>
        <v>3300</v>
      </c>
      <c r="K8" s="5"/>
      <c r="L8" s="10">
        <f>SUM(L5:L7)</f>
        <v>0</v>
      </c>
      <c r="M8" s="10">
        <f>SUM(M5:M7)</f>
        <v>0</v>
      </c>
      <c r="N8" s="10">
        <f>SUM(N5:N7)</f>
        <v>0</v>
      </c>
    </row>
  </sheetData>
  <mergeCells count="5">
    <mergeCell ref="D3:E3"/>
    <mergeCell ref="I3:J3"/>
    <mergeCell ref="M3:N3"/>
    <mergeCell ref="D2:J2"/>
    <mergeCell ref="L2:N2"/>
  </mergeCells>
  <phoneticPr fontId="9" type="noConversion"/>
  <pageMargins left="0.7" right="0.7" top="0.75" bottom="0.75" header="0.3" footer="0.3"/>
  <pageSetup scale="59" orientation="portrait"/>
  <colBreaks count="1" manualBreakCount="1">
    <brk id="16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Jonick</dc:creator>
  <cp:lastModifiedBy>Mallika</cp:lastModifiedBy>
  <cp:lastPrinted>2018-10-14T18:53:14Z</cp:lastPrinted>
  <dcterms:created xsi:type="dcterms:W3CDTF">2018-04-08T21:09:18Z</dcterms:created>
  <dcterms:modified xsi:type="dcterms:W3CDTF">2019-06-18T05:57:00Z</dcterms:modified>
</cp:coreProperties>
</file>