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 tabRatio="771" activeTab="8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6" r:id="rId5"/>
    <sheet name="Exercício 6" sheetId="7" r:id="rId6"/>
    <sheet name="Exercício 7" sheetId="8" r:id="rId7"/>
    <sheet name="Exercício 8" sheetId="9" r:id="rId8"/>
    <sheet name="Exercício 9" sheetId="10" r:id="rId9"/>
  </sheets>
  <definedNames>
    <definedName name="_xlchart.v1.0" hidden="1">'Exercício 6'!$A$4:$A$11</definedName>
    <definedName name="_xlchart.v1.1" hidden="1">'Exercício 6'!$B$3</definedName>
    <definedName name="_xlchart.v1.2" hidden="1">'Exercício 6'!$B$4:$B$11</definedName>
    <definedName name="_xlchart.v1.3" hidden="1">'Exercício 7'!$A$4:$A$11</definedName>
    <definedName name="_xlchart.v1.4" hidden="1">'Exercício 7'!$B$3</definedName>
    <definedName name="_xlchart.v1.5" hidden="1">'Exercício 7'!$B$4:$B$11</definedName>
    <definedName name="_xlchart.v1.6" hidden="1">'Exercício 8'!$A$4:$A$8</definedName>
    <definedName name="_xlchart.v1.7" hidden="1">'Exercício 8'!$B$3</definedName>
    <definedName name="_xlchart.v1.8" hidden="1">'Exercício 8'!$B$4:$B$8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0" l="1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6" i="1"/>
  <c r="C7" i="1"/>
  <c r="C8" i="1"/>
  <c r="C9" i="1"/>
  <c r="C10" i="1"/>
  <c r="C11" i="1"/>
  <c r="C12" i="1"/>
  <c r="C5" i="1"/>
  <c r="D3" i="10" l="1"/>
  <c r="D6" i="10"/>
  <c r="A12" i="8"/>
  <c r="D12" i="2"/>
  <c r="C12" i="2"/>
  <c r="B12" i="2"/>
  <c r="D13" i="10" l="1"/>
  <c r="D12" i="10"/>
  <c r="D11" i="10"/>
  <c r="D10" i="10"/>
  <c r="D9" i="10"/>
  <c r="D8" i="10"/>
  <c r="D7" i="10"/>
  <c r="D5" i="10"/>
  <c r="D4" i="10"/>
  <c r="D2" i="10"/>
  <c r="E6" i="2"/>
  <c r="E7" i="2"/>
  <c r="E8" i="2"/>
  <c r="E9" i="2"/>
  <c r="E5" i="2"/>
  <c r="E3" i="10" l="1"/>
  <c r="F3" i="10"/>
  <c r="F5" i="10"/>
  <c r="E5" i="10"/>
  <c r="F6" i="10"/>
  <c r="E6" i="10"/>
  <c r="E4" i="10"/>
  <c r="F4" i="10"/>
  <c r="F8" i="10"/>
  <c r="E8" i="10"/>
  <c r="E12" i="10"/>
  <c r="F12" i="10"/>
  <c r="F9" i="10"/>
  <c r="E9" i="10"/>
  <c r="E11" i="10"/>
  <c r="F11" i="10"/>
  <c r="F7" i="10"/>
  <c r="E7" i="10"/>
  <c r="E10" i="10"/>
  <c r="F10" i="10"/>
  <c r="F13" i="10"/>
  <c r="E13" i="10"/>
  <c r="F2" i="10"/>
  <c r="E2" i="10"/>
</calcChain>
</file>

<file path=xl/sharedStrings.xml><?xml version="1.0" encoding="utf-8"?>
<sst xmlns="http://schemas.openxmlformats.org/spreadsheetml/2006/main" count="106" uniqueCount="81">
  <si>
    <t>Nome</t>
  </si>
  <si>
    <t>Vendas</t>
  </si>
  <si>
    <t>Maria</t>
  </si>
  <si>
    <t>Carlos</t>
  </si>
  <si>
    <t>Gustavo</t>
  </si>
  <si>
    <t>Alex</t>
  </si>
  <si>
    <t>Guilherme</t>
  </si>
  <si>
    <t>Luana</t>
  </si>
  <si>
    <t>Bianca</t>
  </si>
  <si>
    <t>Andre</t>
  </si>
  <si>
    <t>2. Coloque no gráfico uma linha com a metas de vendas</t>
  </si>
  <si>
    <t>Região</t>
  </si>
  <si>
    <t>Europa</t>
  </si>
  <si>
    <t>Asia</t>
  </si>
  <si>
    <t>América</t>
  </si>
  <si>
    <t>Africa</t>
  </si>
  <si>
    <t>Oceania</t>
  </si>
  <si>
    <t>Jan</t>
  </si>
  <si>
    <t>Fev</t>
  </si>
  <si>
    <t>Mar</t>
  </si>
  <si>
    <t>Total</t>
  </si>
  <si>
    <t>3. Formate o gráfico a seu gosto</t>
  </si>
  <si>
    <t>Centro de custo</t>
  </si>
  <si>
    <t>Número de defeitos</t>
  </si>
  <si>
    <t>Pré-usinagem</t>
  </si>
  <si>
    <t>Tratamento Térmico</t>
  </si>
  <si>
    <t>Fundição</t>
  </si>
  <si>
    <t>Usinagem</t>
  </si>
  <si>
    <t>Tratamento Superficial</t>
  </si>
  <si>
    <t>2. Formate o gráfico a seu gosto</t>
  </si>
  <si>
    <t>Tempo (ms)</t>
  </si>
  <si>
    <t>Sensor máquina sem deifeito</t>
  </si>
  <si>
    <t>Sensor máquina com deifeito</t>
  </si>
  <si>
    <t>1. Faça um gráfico de linha para comparar os valores dos sensores</t>
  </si>
  <si>
    <t>3. Formate os gráficos a seu gosto</t>
  </si>
  <si>
    <t>Mês</t>
  </si>
  <si>
    <t>Quantidade vendida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</si>
  <si>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</si>
  <si>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</si>
  <si>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</si>
  <si>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</si>
  <si>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</si>
  <si>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</si>
  <si>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</si>
  <si>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</si>
  <si>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</si>
  <si>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Frequência</t>
  </si>
  <si>
    <t>Veronica</t>
  </si>
  <si>
    <t>João</t>
  </si>
  <si>
    <t>Renan</t>
  </si>
  <si>
    <t>Mario</t>
  </si>
  <si>
    <t>1. Faça um gráfico de Histograma com os dados a seguir</t>
  </si>
  <si>
    <t>1. Faça um gráfico de Paredo com os dados a seguir</t>
  </si>
  <si>
    <t>Receita</t>
  </si>
  <si>
    <t>Custo de Operação</t>
  </si>
  <si>
    <t>Margem Bruta</t>
  </si>
  <si>
    <t>Despesas Administrativas</t>
  </si>
  <si>
    <t xml:space="preserve">Receita Líquida </t>
  </si>
  <si>
    <t>Fevereiro</t>
  </si>
  <si>
    <t>1. Faça um gráfico de Cascata com os dados a seguir</t>
  </si>
  <si>
    <t>1. Faça um gráfico de colunas com as vendas de cada vendedor</t>
  </si>
  <si>
    <t>1. Faça um gráfico de barras para indicar a quantidade vendida em cada continente</t>
  </si>
  <si>
    <t>1. Faça um gráfico de pizza para indicar a porcentagem de defeito por centro de custo</t>
  </si>
  <si>
    <t>2. Faça um gráfico de rosca para indicar a porcentagem de defeito por centro de custo</t>
  </si>
  <si>
    <t>2. Faça um gráfico de Pizza para indicar a porcentagem do total por região</t>
  </si>
  <si>
    <t>%Crecimento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</si>
  <si>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</si>
  <si>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</si>
  <si>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</si>
  <si>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</si>
  <si>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</si>
  <si>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</si>
  <si>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</si>
  <si>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</si>
  <si>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</si>
  <si>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</si>
  <si>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</si>
  <si>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Decréscimo</t>
  </si>
  <si>
    <t>Aumento</t>
  </si>
  <si>
    <t>1. Faça um gráfico de dispersão para analisar a correlação entre os meses de venda e a quantidade vendida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</si>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</sst>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0"/>
      <color theme="0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7" fillId="2" borderId="0" xfId="0" applyFont="1" applyFill="1"/>
    <xf numFmtId="165" fontId="0" fillId="0" borderId="0" xfId="0" applyNumberFormat="1"/>
    <xf numFmtId="0" fontId="1" fillId="2" borderId="2" xfId="0" applyFont="1" applyFill="1" applyBorder="1"/>
    <xf numFmtId="164" fontId="4" fillId="0" borderId="0" xfId="0" applyNumberFormat="1" applyFont="1"/>
    <xf numFmtId="0" fontId="1" fillId="0" borderId="0" xfId="0" applyFont="1" applyFill="1" applyBorder="1"/>
    <xf numFmtId="165" fontId="0" fillId="0" borderId="0" xfId="0" applyNumberFormat="1" applyFill="1"/>
    <xf numFmtId="44" fontId="0" fillId="0" borderId="0" xfId="0" applyNumberFormat="1"/>
    <xf numFmtId="0" fontId="0" fillId="0" borderId="3" xfId="0" applyBorder="1"/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65" fontId="0" fillId="0" borderId="1" xfId="1" applyNumberFormat="1" applyFont="1" applyBorder="1"/>
    <xf numFmtId="0" fontId="1" fillId="6" borderId="8" xfId="0" applyFont="1" applyFill="1" applyBorder="1" applyAlignment="1">
      <alignment horizontal="left" vertical="center"/>
    </xf>
    <xf numFmtId="0" fontId="9" fillId="0" borderId="0" xfId="0" applyFont="1"/>
    <xf numFmtId="10" fontId="0" fillId="7" borderId="1" xfId="0" applyNumberFormat="1" applyFill="1" applyBorder="1"/>
    <xf numFmtId="10" fontId="0" fillId="7" borderId="7" xfId="0" applyNumberFormat="1" applyFill="1" applyBorder="1"/>
    <xf numFmtId="0" fontId="0" fillId="0" borderId="0" xfId="0" applyFont="1"/>
    <xf numFmtId="9" fontId="0" fillId="0" borderId="0" xfId="1" applyFont="1"/>
    <xf numFmtId="166" fontId="0" fillId="0" borderId="1" xfId="0" applyNumberFormat="1" applyBorder="1"/>
    <xf numFmtId="166" fontId="0" fillId="0" borderId="9" xfId="0" applyNumberFormat="1" applyBorder="1"/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3">
    <dxf>
      <fill>
        <patternFill>
          <bgColor rgb="FF43FF98"/>
        </patternFill>
      </fill>
    </dxf>
    <dxf>
      <fill>
        <patternFill>
          <bgColor rgb="FFFF818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E78D6"/>
      <color rgb="FF66FF99"/>
      <color rgb="FF99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E78D6"/>
            </a:solidFill>
            <a:ln>
              <a:noFill/>
            </a:ln>
            <a:effectLst/>
          </c:spPr>
          <c:invertIfNegative val="0"/>
          <c:cat>
            <c:strRef>
              <c:f>'Exercício 1'!$A$5:$A$12</c:f>
              <c:strCache>
                <c:ptCount val="8"/>
                <c:pt idx="0">
                  <c:v>Maria</c:v>
                </c:pt>
                <c:pt idx="1">
                  <c:v>Carlos</c:v>
                </c:pt>
                <c:pt idx="2">
                  <c:v>Gustavo</c:v>
                </c:pt>
                <c:pt idx="3">
                  <c:v>Alex</c:v>
                </c:pt>
                <c:pt idx="4">
                  <c:v>Guilherme</c:v>
                </c:pt>
                <c:pt idx="5">
                  <c:v>Luana</c:v>
                </c:pt>
                <c:pt idx="6">
                  <c:v>Bianca</c:v>
                </c:pt>
                <c:pt idx="7">
                  <c:v>Andre</c:v>
                </c:pt>
              </c:strCache>
            </c:strRef>
          </c:cat>
          <c:val>
            <c:numRef>
              <c:f>'Exercício 1'!$B$5:$B$12</c:f>
              <c:numCache>
                <c:formatCode>_("R$"* #,##0.00_);_("R$"* \(#,##0.00\);_("R$"* "-"??_);_(@_)</c:formatCode>
                <c:ptCount val="8"/>
                <c:pt idx="0">
                  <c:v>116222</c:v>
                </c:pt>
                <c:pt idx="1">
                  <c:v>105642</c:v>
                </c:pt>
                <c:pt idx="2">
                  <c:v>157052</c:v>
                </c:pt>
                <c:pt idx="3">
                  <c:v>188855</c:v>
                </c:pt>
                <c:pt idx="4">
                  <c:v>162047</c:v>
                </c:pt>
                <c:pt idx="5">
                  <c:v>82917</c:v>
                </c:pt>
                <c:pt idx="6">
                  <c:v>93325</c:v>
                </c:pt>
                <c:pt idx="7">
                  <c:v>155189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B-4A9F-A656-C77D461C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836976"/>
        <c:axId val="673834024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53975" cap="rnd" cmpd="sng">
              <a:solidFill>
                <a:schemeClr val="accent1">
                  <a:lumMod val="75000"/>
                </a:schemeClr>
              </a:solidFill>
              <a:round/>
              <a:headEnd type="none"/>
            </a:ln>
            <a:effectLst/>
          </c:spPr>
          <c:marker>
            <c:symbol val="none"/>
          </c:marker>
          <c:val>
            <c:numRef>
              <c:f>'Exercício 1'!$C$5:$C$12</c:f>
              <c:numCache>
                <c:formatCode>_("R$"* #,##0.00_);_("R$"* \(#,##0.00\);_("R$"* "-"??_);_(@_)</c:formatCode>
                <c:ptCount val="8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120000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EB-4A9F-A656-C77D461C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36976"/>
        <c:axId val="673834024"/>
      </c:lineChart>
      <c:valAx>
        <c:axId val="673834024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36976"/>
        <c:crosses val="max"/>
        <c:crossBetween val="between"/>
      </c:valAx>
      <c:catAx>
        <c:axId val="67383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834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'Exercício 2'!$B$4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'Exercício 2'!$A$5:$A$9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2'!$B$5:$B$9</c:f>
              <c:numCache>
                <c:formatCode>General</c:formatCode>
                <c:ptCount val="5"/>
                <c:pt idx="0">
                  <c:v>324</c:v>
                </c:pt>
                <c:pt idx="1">
                  <c:v>281</c:v>
                </c:pt>
                <c:pt idx="2">
                  <c:v>230</c:v>
                </c:pt>
                <c:pt idx="3">
                  <c:v>230</c:v>
                </c:pt>
                <c:pt idx="4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501-BA6C-535DAB4A5526}"/>
            </c:ext>
          </c:extLst>
        </c:ser>
        <c:ser>
          <c:idx val="1"/>
          <c:order val="1"/>
          <c:tx>
            <c:strRef>
              <c:f>'Exercício 2'!$C$4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'Exercício 2'!$A$5:$A$9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2'!$C$5:$C$9</c:f>
              <c:numCache>
                <c:formatCode>General</c:formatCode>
                <c:ptCount val="5"/>
                <c:pt idx="0">
                  <c:v>452</c:v>
                </c:pt>
                <c:pt idx="1">
                  <c:v>139</c:v>
                </c:pt>
                <c:pt idx="2">
                  <c:v>267</c:v>
                </c:pt>
                <c:pt idx="3">
                  <c:v>231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E-4501-BA6C-535DAB4A5526}"/>
            </c:ext>
          </c:extLst>
        </c:ser>
        <c:ser>
          <c:idx val="2"/>
          <c:order val="2"/>
          <c:tx>
            <c:strRef>
              <c:f>'Exercício 2'!$D$4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AE78D6"/>
            </a:solidFill>
            <a:ln>
              <a:noFill/>
            </a:ln>
            <a:effectLst/>
          </c:spPr>
          <c:invertIfNegative val="0"/>
          <c:cat>
            <c:strRef>
              <c:f>'Exercício 2'!$A$5:$A$9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2'!$D$5:$D$9</c:f>
              <c:numCache>
                <c:formatCode>General</c:formatCode>
                <c:ptCount val="5"/>
                <c:pt idx="0">
                  <c:v>127</c:v>
                </c:pt>
                <c:pt idx="1">
                  <c:v>299</c:v>
                </c:pt>
                <c:pt idx="2">
                  <c:v>390</c:v>
                </c:pt>
                <c:pt idx="3">
                  <c:v>338</c:v>
                </c:pt>
                <c:pt idx="4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E-4501-BA6C-535DAB4A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399400"/>
        <c:axId val="59640169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'Exercício 2'!$E$4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rgbClr val="AE78D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'Exercício 2'!$A$5:$A$9</c15:sqref>
                        </c15:formulaRef>
                      </c:ext>
                    </c:extLst>
                    <c:strCache>
                      <c:ptCount val="5"/>
                      <c:pt idx="0">
                        <c:v>Europa</c:v>
                      </c:pt>
                      <c:pt idx="1">
                        <c:v>Asia</c:v>
                      </c:pt>
                      <c:pt idx="2">
                        <c:v>América</c:v>
                      </c:pt>
                      <c:pt idx="3">
                        <c:v>Africa</c:v>
                      </c:pt>
                      <c:pt idx="4">
                        <c:v>Oceania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'Exercício 2'!$E$5:$E$9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903</c:v>
                      </c:pt>
                      <c:pt idx="1">
                        <c:v>719</c:v>
                      </c:pt>
                      <c:pt idx="2">
                        <c:v>887</c:v>
                      </c:pt>
                      <c:pt idx="3">
                        <c:v>799</c:v>
                      </c:pt>
                      <c:pt idx="4">
                        <c:v>842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6E-4501-BA6C-535DAB4A5526}"/>
                  </c:ext>
                </c:extLst>
              </c15:ser>
            </c15:filteredBarSeries>
          </c:ext>
        </c:extLst>
      </c:barChart>
      <c:catAx>
        <c:axId val="59639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1696"/>
        <c:crosses val="autoZero"/>
        <c:auto val="1"/>
        <c:lblAlgn val="ctr"/>
        <c:lblOffset val="100"/>
        <c:noMultiLvlLbl val="0"/>
      </c:catAx>
      <c:valAx>
        <c:axId val="5964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'Exercício 2'!$A$12</c:f>
              <c:strCache>
                <c:ptCount val="1"/>
                <c:pt idx="0">
                  <c:v>América</c:v>
                </c:pt>
              </c:strCache>
            </c:strRef>
          </c:tx>
          <c:dPt>
            <c:idx val="0"/>
            <c:bubble3D val="0"/>
            <c:spPr>
              <a:solidFill>
                <a:srgbClr val="99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4C1-41DF-8B8E-24DAFCF59EF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C1-41DF-8B8E-24DAFCF59EFB}"/>
              </c:ext>
            </c:extLst>
          </c:dPt>
          <c:dPt>
            <c:idx val="2"/>
            <c:bubble3D val="0"/>
            <c:spPr>
              <a:solidFill>
                <a:srgbClr val="AE78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C1-41DF-8B8E-24DAFCF59EFB}"/>
              </c:ext>
            </c:extLst>
          </c:dPt>
          <c:cat>
            <c:strRef>
              <c:f>'Exercício 2'!$B$4:$D$4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'Exercício 2'!$B$12:$D$12</c:f>
              <c:numCache>
                <c:formatCode>General</c:formatCode>
                <c:ptCount val="3"/>
                <c:pt idx="0">
                  <c:v>230</c:v>
                </c:pt>
                <c:pt idx="1">
                  <c:v>267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1DF-8B8E-24DAFCF5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939307120984187E-4"/>
          <c:y val="1.7502752636277543E-3"/>
          <c:w val="0.28556085235213208"/>
          <c:h val="0.10295871493436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Defeitos por Centro de Custo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2">
                <a:lumMod val="9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FAC-4F57-9283-0615B712C3B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FAC-4F57-9283-0615B712C3B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FAC-4F57-9283-0615B712C3B5}"/>
              </c:ext>
            </c:extLst>
          </c:dPt>
          <c:dPt>
            <c:idx val="3"/>
            <c:bubble3D val="0"/>
            <c:spPr>
              <a:solidFill>
                <a:srgbClr val="AE78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C-4F57-9283-0615B712C3B5}"/>
              </c:ext>
            </c:extLst>
          </c:dPt>
          <c:dPt>
            <c:idx val="4"/>
            <c:bubble3D val="0"/>
            <c:spPr>
              <a:solidFill>
                <a:srgbClr val="99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AC-4F57-9283-0615B712C3B5}"/>
              </c:ext>
            </c:extLst>
          </c:dPt>
          <c:dLbls>
            <c:dLbl>
              <c:idx val="0"/>
              <c:layout>
                <c:manualLayout>
                  <c:x val="0.1071486220472441"/>
                  <c:y val="0.141323301705275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AC-4F57-9283-0615B712C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3'!$A$5:$A$9</c:f>
              <c:strCache>
                <c:ptCount val="5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</c:strCache>
            </c:strRef>
          </c:cat>
          <c:val>
            <c:numRef>
              <c:f>'Exercício 3'!$B$5:$B$9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C-4F57-9283-0615B712C3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24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Defeitos por Centro de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AE78D6"/>
            </a:solidFill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648-43E5-B75F-372E749EA7E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648-43E5-B75F-372E749EA7E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648-43E5-B75F-372E749EA7ED}"/>
              </c:ext>
            </c:extLst>
          </c:dPt>
          <c:dPt>
            <c:idx val="3"/>
            <c:bubble3D val="0"/>
            <c:spPr>
              <a:solidFill>
                <a:srgbClr val="AE78D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FD-40BE-8AA4-223F5041CAA9}"/>
              </c:ext>
            </c:extLst>
          </c:dPt>
          <c:dPt>
            <c:idx val="4"/>
            <c:bubble3D val="0"/>
            <c:spPr>
              <a:solidFill>
                <a:srgbClr val="99FF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648-43E5-B75F-372E749EA7ED}"/>
              </c:ext>
            </c:extLst>
          </c:dPt>
          <c:dLbls>
            <c:spPr>
              <a:solidFill>
                <a:schemeClr val="tx1">
                  <a:lumMod val="65000"/>
                  <a:lumOff val="35000"/>
                </a:schemeClr>
              </a:solidFill>
              <a:ln cmpd="sng">
                <a:noFill/>
              </a:ln>
              <a:effectLst>
                <a:innerShdw blurRad="63500" dist="50800" dir="5400000">
                  <a:prstClr val="black">
                    <a:alpha val="25000"/>
                  </a:prstClr>
                </a:inn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3'!$A$5:$A$9</c:f>
              <c:strCache>
                <c:ptCount val="5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</c:strCache>
            </c:strRef>
          </c:cat>
          <c:val>
            <c:numRef>
              <c:f>'Exercício 3'!$B$5:$B$9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43E5-B75F-372E749EA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24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Sensores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'Exercício 4'!$C$3</c:f>
              <c:strCache>
                <c:ptCount val="1"/>
                <c:pt idx="0">
                  <c:v>Sensor máquina com deifeito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'Exercício 4'!$A$4:$A$201</c:f>
              <c:numCache>
                <c:formatCode>General</c:formatCode>
                <c:ptCount val="1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</c:numCache>
            </c:numRef>
          </c:cat>
          <c:val>
            <c:numRef>
              <c:f>'Exercício 4'!$C$4:$C$201</c:f>
              <c:numCache>
                <c:formatCode>General</c:formatCode>
                <c:ptCount val="198"/>
                <c:pt idx="0">
                  <c:v>226</c:v>
                </c:pt>
                <c:pt idx="1">
                  <c:v>57</c:v>
                </c:pt>
                <c:pt idx="2">
                  <c:v>150</c:v>
                </c:pt>
                <c:pt idx="3">
                  <c:v>152</c:v>
                </c:pt>
                <c:pt idx="4">
                  <c:v>250</c:v>
                </c:pt>
                <c:pt idx="5">
                  <c:v>72</c:v>
                </c:pt>
                <c:pt idx="6">
                  <c:v>201</c:v>
                </c:pt>
                <c:pt idx="7">
                  <c:v>182</c:v>
                </c:pt>
                <c:pt idx="8">
                  <c:v>163</c:v>
                </c:pt>
                <c:pt idx="9">
                  <c:v>194</c:v>
                </c:pt>
                <c:pt idx="10">
                  <c:v>219</c:v>
                </c:pt>
                <c:pt idx="11">
                  <c:v>133</c:v>
                </c:pt>
                <c:pt idx="12">
                  <c:v>98</c:v>
                </c:pt>
                <c:pt idx="13">
                  <c:v>169</c:v>
                </c:pt>
                <c:pt idx="14">
                  <c:v>134</c:v>
                </c:pt>
                <c:pt idx="15">
                  <c:v>60</c:v>
                </c:pt>
                <c:pt idx="16">
                  <c:v>234</c:v>
                </c:pt>
                <c:pt idx="17">
                  <c:v>82</c:v>
                </c:pt>
                <c:pt idx="18">
                  <c:v>209</c:v>
                </c:pt>
                <c:pt idx="19">
                  <c:v>66</c:v>
                </c:pt>
                <c:pt idx="20">
                  <c:v>91</c:v>
                </c:pt>
                <c:pt idx="21">
                  <c:v>164</c:v>
                </c:pt>
                <c:pt idx="22">
                  <c:v>125</c:v>
                </c:pt>
                <c:pt idx="23">
                  <c:v>123</c:v>
                </c:pt>
                <c:pt idx="24">
                  <c:v>66</c:v>
                </c:pt>
                <c:pt idx="25">
                  <c:v>57</c:v>
                </c:pt>
                <c:pt idx="26">
                  <c:v>247</c:v>
                </c:pt>
                <c:pt idx="27">
                  <c:v>63</c:v>
                </c:pt>
                <c:pt idx="28">
                  <c:v>213</c:v>
                </c:pt>
                <c:pt idx="29">
                  <c:v>118</c:v>
                </c:pt>
                <c:pt idx="30">
                  <c:v>60</c:v>
                </c:pt>
                <c:pt idx="31">
                  <c:v>86</c:v>
                </c:pt>
                <c:pt idx="32">
                  <c:v>110</c:v>
                </c:pt>
                <c:pt idx="33">
                  <c:v>115</c:v>
                </c:pt>
                <c:pt idx="34">
                  <c:v>246</c:v>
                </c:pt>
                <c:pt idx="35">
                  <c:v>176</c:v>
                </c:pt>
                <c:pt idx="36">
                  <c:v>192</c:v>
                </c:pt>
                <c:pt idx="37">
                  <c:v>180</c:v>
                </c:pt>
                <c:pt idx="38">
                  <c:v>76</c:v>
                </c:pt>
                <c:pt idx="39">
                  <c:v>69</c:v>
                </c:pt>
                <c:pt idx="40">
                  <c:v>185</c:v>
                </c:pt>
                <c:pt idx="41">
                  <c:v>158</c:v>
                </c:pt>
                <c:pt idx="42">
                  <c:v>177</c:v>
                </c:pt>
                <c:pt idx="43">
                  <c:v>175</c:v>
                </c:pt>
                <c:pt idx="44">
                  <c:v>213</c:v>
                </c:pt>
                <c:pt idx="45">
                  <c:v>122</c:v>
                </c:pt>
                <c:pt idx="46">
                  <c:v>140</c:v>
                </c:pt>
                <c:pt idx="47">
                  <c:v>103</c:v>
                </c:pt>
                <c:pt idx="48">
                  <c:v>152</c:v>
                </c:pt>
                <c:pt idx="49">
                  <c:v>106</c:v>
                </c:pt>
                <c:pt idx="50">
                  <c:v>54</c:v>
                </c:pt>
                <c:pt idx="51">
                  <c:v>73</c:v>
                </c:pt>
                <c:pt idx="52">
                  <c:v>121</c:v>
                </c:pt>
                <c:pt idx="53">
                  <c:v>65</c:v>
                </c:pt>
                <c:pt idx="54">
                  <c:v>108</c:v>
                </c:pt>
                <c:pt idx="55">
                  <c:v>141</c:v>
                </c:pt>
                <c:pt idx="56">
                  <c:v>52</c:v>
                </c:pt>
                <c:pt idx="57">
                  <c:v>141</c:v>
                </c:pt>
                <c:pt idx="58">
                  <c:v>102</c:v>
                </c:pt>
                <c:pt idx="59">
                  <c:v>60</c:v>
                </c:pt>
                <c:pt idx="60">
                  <c:v>64</c:v>
                </c:pt>
                <c:pt idx="61">
                  <c:v>185</c:v>
                </c:pt>
                <c:pt idx="62">
                  <c:v>117</c:v>
                </c:pt>
                <c:pt idx="63">
                  <c:v>221</c:v>
                </c:pt>
                <c:pt idx="64">
                  <c:v>55</c:v>
                </c:pt>
                <c:pt idx="65">
                  <c:v>158</c:v>
                </c:pt>
                <c:pt idx="66">
                  <c:v>80</c:v>
                </c:pt>
                <c:pt idx="67">
                  <c:v>155</c:v>
                </c:pt>
                <c:pt idx="68">
                  <c:v>50</c:v>
                </c:pt>
                <c:pt idx="69">
                  <c:v>209</c:v>
                </c:pt>
                <c:pt idx="70">
                  <c:v>152</c:v>
                </c:pt>
                <c:pt idx="71">
                  <c:v>50</c:v>
                </c:pt>
                <c:pt idx="72">
                  <c:v>240</c:v>
                </c:pt>
                <c:pt idx="73">
                  <c:v>146</c:v>
                </c:pt>
                <c:pt idx="74">
                  <c:v>116</c:v>
                </c:pt>
                <c:pt idx="75">
                  <c:v>184</c:v>
                </c:pt>
                <c:pt idx="76">
                  <c:v>225</c:v>
                </c:pt>
                <c:pt idx="77">
                  <c:v>96</c:v>
                </c:pt>
                <c:pt idx="78">
                  <c:v>143</c:v>
                </c:pt>
                <c:pt idx="79">
                  <c:v>183</c:v>
                </c:pt>
                <c:pt idx="80">
                  <c:v>190</c:v>
                </c:pt>
                <c:pt idx="81">
                  <c:v>52</c:v>
                </c:pt>
                <c:pt idx="82">
                  <c:v>69</c:v>
                </c:pt>
                <c:pt idx="83">
                  <c:v>78</c:v>
                </c:pt>
                <c:pt idx="84">
                  <c:v>220</c:v>
                </c:pt>
                <c:pt idx="85">
                  <c:v>122</c:v>
                </c:pt>
                <c:pt idx="86">
                  <c:v>144</c:v>
                </c:pt>
                <c:pt idx="87">
                  <c:v>144</c:v>
                </c:pt>
                <c:pt idx="88">
                  <c:v>85</c:v>
                </c:pt>
                <c:pt idx="89">
                  <c:v>100</c:v>
                </c:pt>
                <c:pt idx="90">
                  <c:v>116</c:v>
                </c:pt>
                <c:pt idx="91">
                  <c:v>211</c:v>
                </c:pt>
                <c:pt idx="92">
                  <c:v>85</c:v>
                </c:pt>
                <c:pt idx="93">
                  <c:v>233</c:v>
                </c:pt>
                <c:pt idx="94">
                  <c:v>227</c:v>
                </c:pt>
                <c:pt idx="95">
                  <c:v>86</c:v>
                </c:pt>
                <c:pt idx="96">
                  <c:v>243</c:v>
                </c:pt>
                <c:pt idx="97">
                  <c:v>230</c:v>
                </c:pt>
                <c:pt idx="98">
                  <c:v>186</c:v>
                </c:pt>
                <c:pt idx="99">
                  <c:v>75</c:v>
                </c:pt>
                <c:pt idx="100">
                  <c:v>107</c:v>
                </c:pt>
                <c:pt idx="101">
                  <c:v>136</c:v>
                </c:pt>
                <c:pt idx="102">
                  <c:v>211</c:v>
                </c:pt>
                <c:pt idx="103">
                  <c:v>149</c:v>
                </c:pt>
                <c:pt idx="104">
                  <c:v>99</c:v>
                </c:pt>
                <c:pt idx="105">
                  <c:v>58</c:v>
                </c:pt>
                <c:pt idx="106">
                  <c:v>110</c:v>
                </c:pt>
                <c:pt idx="107">
                  <c:v>194</c:v>
                </c:pt>
                <c:pt idx="108">
                  <c:v>248</c:v>
                </c:pt>
                <c:pt idx="109">
                  <c:v>79</c:v>
                </c:pt>
                <c:pt idx="110">
                  <c:v>137</c:v>
                </c:pt>
                <c:pt idx="111">
                  <c:v>182</c:v>
                </c:pt>
                <c:pt idx="112">
                  <c:v>109</c:v>
                </c:pt>
                <c:pt idx="113">
                  <c:v>176</c:v>
                </c:pt>
                <c:pt idx="114">
                  <c:v>88</c:v>
                </c:pt>
                <c:pt idx="115">
                  <c:v>145</c:v>
                </c:pt>
                <c:pt idx="116">
                  <c:v>184</c:v>
                </c:pt>
                <c:pt idx="117">
                  <c:v>57</c:v>
                </c:pt>
                <c:pt idx="118">
                  <c:v>169</c:v>
                </c:pt>
                <c:pt idx="119">
                  <c:v>71</c:v>
                </c:pt>
                <c:pt idx="120">
                  <c:v>162</c:v>
                </c:pt>
                <c:pt idx="121">
                  <c:v>115</c:v>
                </c:pt>
                <c:pt idx="122">
                  <c:v>214</c:v>
                </c:pt>
                <c:pt idx="123">
                  <c:v>186</c:v>
                </c:pt>
                <c:pt idx="124">
                  <c:v>216</c:v>
                </c:pt>
                <c:pt idx="125">
                  <c:v>196</c:v>
                </c:pt>
                <c:pt idx="126">
                  <c:v>104</c:v>
                </c:pt>
                <c:pt idx="127">
                  <c:v>96</c:v>
                </c:pt>
                <c:pt idx="128">
                  <c:v>132</c:v>
                </c:pt>
                <c:pt idx="129">
                  <c:v>130</c:v>
                </c:pt>
                <c:pt idx="130">
                  <c:v>154</c:v>
                </c:pt>
                <c:pt idx="131">
                  <c:v>104</c:v>
                </c:pt>
                <c:pt idx="132">
                  <c:v>69</c:v>
                </c:pt>
                <c:pt idx="133">
                  <c:v>58</c:v>
                </c:pt>
                <c:pt idx="134">
                  <c:v>138</c:v>
                </c:pt>
                <c:pt idx="135">
                  <c:v>229</c:v>
                </c:pt>
                <c:pt idx="136">
                  <c:v>143</c:v>
                </c:pt>
                <c:pt idx="137">
                  <c:v>226</c:v>
                </c:pt>
                <c:pt idx="138">
                  <c:v>51</c:v>
                </c:pt>
                <c:pt idx="139">
                  <c:v>113</c:v>
                </c:pt>
                <c:pt idx="140">
                  <c:v>147</c:v>
                </c:pt>
                <c:pt idx="141">
                  <c:v>190</c:v>
                </c:pt>
                <c:pt idx="142">
                  <c:v>83</c:v>
                </c:pt>
                <c:pt idx="143">
                  <c:v>57</c:v>
                </c:pt>
                <c:pt idx="144">
                  <c:v>243</c:v>
                </c:pt>
                <c:pt idx="145">
                  <c:v>98</c:v>
                </c:pt>
                <c:pt idx="146">
                  <c:v>53</c:v>
                </c:pt>
                <c:pt idx="147">
                  <c:v>72</c:v>
                </c:pt>
                <c:pt idx="148">
                  <c:v>215</c:v>
                </c:pt>
                <c:pt idx="149">
                  <c:v>69</c:v>
                </c:pt>
                <c:pt idx="150">
                  <c:v>105</c:v>
                </c:pt>
                <c:pt idx="151">
                  <c:v>244</c:v>
                </c:pt>
                <c:pt idx="152">
                  <c:v>144</c:v>
                </c:pt>
                <c:pt idx="153">
                  <c:v>80</c:v>
                </c:pt>
                <c:pt idx="154">
                  <c:v>194</c:v>
                </c:pt>
                <c:pt idx="155">
                  <c:v>52</c:v>
                </c:pt>
                <c:pt idx="156">
                  <c:v>88</c:v>
                </c:pt>
                <c:pt idx="157">
                  <c:v>205</c:v>
                </c:pt>
                <c:pt idx="158">
                  <c:v>132</c:v>
                </c:pt>
                <c:pt idx="159">
                  <c:v>138</c:v>
                </c:pt>
                <c:pt idx="160">
                  <c:v>54</c:v>
                </c:pt>
                <c:pt idx="161">
                  <c:v>62</c:v>
                </c:pt>
                <c:pt idx="162">
                  <c:v>223</c:v>
                </c:pt>
                <c:pt idx="163">
                  <c:v>55</c:v>
                </c:pt>
                <c:pt idx="164">
                  <c:v>218</c:v>
                </c:pt>
                <c:pt idx="165">
                  <c:v>151</c:v>
                </c:pt>
                <c:pt idx="166">
                  <c:v>108</c:v>
                </c:pt>
                <c:pt idx="167">
                  <c:v>234</c:v>
                </c:pt>
                <c:pt idx="168">
                  <c:v>76</c:v>
                </c:pt>
                <c:pt idx="169">
                  <c:v>98</c:v>
                </c:pt>
                <c:pt idx="170">
                  <c:v>103</c:v>
                </c:pt>
                <c:pt idx="171">
                  <c:v>119</c:v>
                </c:pt>
                <c:pt idx="172">
                  <c:v>124</c:v>
                </c:pt>
                <c:pt idx="173">
                  <c:v>86</c:v>
                </c:pt>
                <c:pt idx="174">
                  <c:v>172</c:v>
                </c:pt>
                <c:pt idx="175">
                  <c:v>92</c:v>
                </c:pt>
                <c:pt idx="176">
                  <c:v>170</c:v>
                </c:pt>
                <c:pt idx="177">
                  <c:v>193</c:v>
                </c:pt>
                <c:pt idx="178">
                  <c:v>191</c:v>
                </c:pt>
                <c:pt idx="179">
                  <c:v>147</c:v>
                </c:pt>
                <c:pt idx="180">
                  <c:v>101</c:v>
                </c:pt>
                <c:pt idx="181">
                  <c:v>245</c:v>
                </c:pt>
                <c:pt idx="182">
                  <c:v>70</c:v>
                </c:pt>
                <c:pt idx="183">
                  <c:v>128</c:v>
                </c:pt>
                <c:pt idx="184">
                  <c:v>176</c:v>
                </c:pt>
                <c:pt idx="185">
                  <c:v>124</c:v>
                </c:pt>
                <c:pt idx="186">
                  <c:v>63</c:v>
                </c:pt>
                <c:pt idx="187">
                  <c:v>120</c:v>
                </c:pt>
                <c:pt idx="188">
                  <c:v>69</c:v>
                </c:pt>
                <c:pt idx="189">
                  <c:v>88</c:v>
                </c:pt>
                <c:pt idx="190">
                  <c:v>119</c:v>
                </c:pt>
                <c:pt idx="191">
                  <c:v>241</c:v>
                </c:pt>
                <c:pt idx="192">
                  <c:v>135</c:v>
                </c:pt>
                <c:pt idx="193">
                  <c:v>236</c:v>
                </c:pt>
                <c:pt idx="194">
                  <c:v>196</c:v>
                </c:pt>
                <c:pt idx="195">
                  <c:v>113</c:v>
                </c:pt>
                <c:pt idx="196">
                  <c:v>96</c:v>
                </c:pt>
                <c:pt idx="19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1-4EC9-91E9-4CAA8D2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258656"/>
        <c:axId val="669255376"/>
      </c:lineChart>
      <c:lineChart>
        <c:grouping val="standard"/>
        <c:varyColors val="0"/>
        <c:ser>
          <c:idx val="0"/>
          <c:order val="0"/>
          <c:tx>
            <c:strRef>
              <c:f>'Exercício 4'!$B$3</c:f>
              <c:strCache>
                <c:ptCount val="1"/>
                <c:pt idx="0">
                  <c:v>Sensor máquina sem deifeito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'Exercício 4'!$A$4:$A$201</c:f>
              <c:numCache>
                <c:formatCode>General</c:formatCode>
                <c:ptCount val="1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</c:numCache>
            </c:numRef>
          </c:cat>
          <c:val>
            <c:numRef>
              <c:f>'Exercício 4'!$B$4:$B$201</c:f>
              <c:numCache>
                <c:formatCode>General</c:formatCode>
                <c:ptCount val="198"/>
                <c:pt idx="0">
                  <c:v>111</c:v>
                </c:pt>
                <c:pt idx="1">
                  <c:v>116</c:v>
                </c:pt>
                <c:pt idx="2">
                  <c:v>114</c:v>
                </c:pt>
                <c:pt idx="3">
                  <c:v>112</c:v>
                </c:pt>
                <c:pt idx="4">
                  <c:v>105</c:v>
                </c:pt>
                <c:pt idx="5">
                  <c:v>118</c:v>
                </c:pt>
                <c:pt idx="6">
                  <c:v>102</c:v>
                </c:pt>
                <c:pt idx="7">
                  <c:v>120</c:v>
                </c:pt>
                <c:pt idx="8">
                  <c:v>107</c:v>
                </c:pt>
                <c:pt idx="9">
                  <c:v>118</c:v>
                </c:pt>
                <c:pt idx="10">
                  <c:v>112</c:v>
                </c:pt>
                <c:pt idx="11">
                  <c:v>114</c:v>
                </c:pt>
                <c:pt idx="12">
                  <c:v>120</c:v>
                </c:pt>
                <c:pt idx="13">
                  <c:v>117</c:v>
                </c:pt>
                <c:pt idx="14">
                  <c:v>110</c:v>
                </c:pt>
                <c:pt idx="15">
                  <c:v>107</c:v>
                </c:pt>
                <c:pt idx="16">
                  <c:v>105</c:v>
                </c:pt>
                <c:pt idx="17">
                  <c:v>111</c:v>
                </c:pt>
                <c:pt idx="18">
                  <c:v>117</c:v>
                </c:pt>
                <c:pt idx="19">
                  <c:v>120</c:v>
                </c:pt>
                <c:pt idx="20">
                  <c:v>110</c:v>
                </c:pt>
                <c:pt idx="21">
                  <c:v>109</c:v>
                </c:pt>
                <c:pt idx="22">
                  <c:v>108</c:v>
                </c:pt>
                <c:pt idx="23">
                  <c:v>116</c:v>
                </c:pt>
                <c:pt idx="24">
                  <c:v>109</c:v>
                </c:pt>
                <c:pt idx="25">
                  <c:v>120</c:v>
                </c:pt>
                <c:pt idx="26">
                  <c:v>120</c:v>
                </c:pt>
                <c:pt idx="27">
                  <c:v>111</c:v>
                </c:pt>
                <c:pt idx="28">
                  <c:v>104</c:v>
                </c:pt>
                <c:pt idx="29">
                  <c:v>119</c:v>
                </c:pt>
                <c:pt idx="30">
                  <c:v>106</c:v>
                </c:pt>
                <c:pt idx="31">
                  <c:v>108</c:v>
                </c:pt>
                <c:pt idx="32">
                  <c:v>107</c:v>
                </c:pt>
                <c:pt idx="33">
                  <c:v>105</c:v>
                </c:pt>
                <c:pt idx="34">
                  <c:v>102</c:v>
                </c:pt>
                <c:pt idx="35">
                  <c:v>111</c:v>
                </c:pt>
                <c:pt idx="36">
                  <c:v>101</c:v>
                </c:pt>
                <c:pt idx="37">
                  <c:v>115</c:v>
                </c:pt>
                <c:pt idx="38">
                  <c:v>106</c:v>
                </c:pt>
                <c:pt idx="39">
                  <c:v>105</c:v>
                </c:pt>
                <c:pt idx="40">
                  <c:v>119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119</c:v>
                </c:pt>
                <c:pt idx="45">
                  <c:v>102</c:v>
                </c:pt>
                <c:pt idx="46">
                  <c:v>103</c:v>
                </c:pt>
                <c:pt idx="47">
                  <c:v>113</c:v>
                </c:pt>
                <c:pt idx="48">
                  <c:v>120</c:v>
                </c:pt>
                <c:pt idx="49">
                  <c:v>104</c:v>
                </c:pt>
                <c:pt idx="50">
                  <c:v>102</c:v>
                </c:pt>
                <c:pt idx="51">
                  <c:v>118</c:v>
                </c:pt>
                <c:pt idx="52">
                  <c:v>106</c:v>
                </c:pt>
                <c:pt idx="53">
                  <c:v>105</c:v>
                </c:pt>
                <c:pt idx="54">
                  <c:v>119</c:v>
                </c:pt>
                <c:pt idx="55">
                  <c:v>101</c:v>
                </c:pt>
                <c:pt idx="56">
                  <c:v>103</c:v>
                </c:pt>
                <c:pt idx="57">
                  <c:v>113</c:v>
                </c:pt>
                <c:pt idx="58">
                  <c:v>109</c:v>
                </c:pt>
                <c:pt idx="59">
                  <c:v>105</c:v>
                </c:pt>
                <c:pt idx="60">
                  <c:v>105</c:v>
                </c:pt>
                <c:pt idx="61">
                  <c:v>112</c:v>
                </c:pt>
                <c:pt idx="62">
                  <c:v>115</c:v>
                </c:pt>
                <c:pt idx="63">
                  <c:v>107</c:v>
                </c:pt>
                <c:pt idx="64">
                  <c:v>115</c:v>
                </c:pt>
                <c:pt idx="65">
                  <c:v>111</c:v>
                </c:pt>
                <c:pt idx="66">
                  <c:v>120</c:v>
                </c:pt>
                <c:pt idx="67">
                  <c:v>115</c:v>
                </c:pt>
                <c:pt idx="68">
                  <c:v>104</c:v>
                </c:pt>
                <c:pt idx="69">
                  <c:v>116</c:v>
                </c:pt>
                <c:pt idx="70">
                  <c:v>111</c:v>
                </c:pt>
                <c:pt idx="71">
                  <c:v>112</c:v>
                </c:pt>
                <c:pt idx="72">
                  <c:v>103</c:v>
                </c:pt>
                <c:pt idx="73">
                  <c:v>113</c:v>
                </c:pt>
                <c:pt idx="74">
                  <c:v>117</c:v>
                </c:pt>
                <c:pt idx="75">
                  <c:v>116</c:v>
                </c:pt>
                <c:pt idx="76">
                  <c:v>106</c:v>
                </c:pt>
                <c:pt idx="77">
                  <c:v>119</c:v>
                </c:pt>
                <c:pt idx="78">
                  <c:v>113</c:v>
                </c:pt>
                <c:pt idx="79">
                  <c:v>102</c:v>
                </c:pt>
                <c:pt idx="80">
                  <c:v>105</c:v>
                </c:pt>
                <c:pt idx="81">
                  <c:v>108</c:v>
                </c:pt>
                <c:pt idx="82">
                  <c:v>115</c:v>
                </c:pt>
                <c:pt idx="83">
                  <c:v>112</c:v>
                </c:pt>
                <c:pt idx="84">
                  <c:v>119</c:v>
                </c:pt>
                <c:pt idx="85">
                  <c:v>108</c:v>
                </c:pt>
                <c:pt idx="86">
                  <c:v>104</c:v>
                </c:pt>
                <c:pt idx="87">
                  <c:v>104</c:v>
                </c:pt>
                <c:pt idx="88">
                  <c:v>108</c:v>
                </c:pt>
                <c:pt idx="89">
                  <c:v>103</c:v>
                </c:pt>
                <c:pt idx="90">
                  <c:v>114</c:v>
                </c:pt>
                <c:pt idx="91">
                  <c:v>112</c:v>
                </c:pt>
                <c:pt idx="92">
                  <c:v>113</c:v>
                </c:pt>
                <c:pt idx="93">
                  <c:v>111</c:v>
                </c:pt>
                <c:pt idx="94">
                  <c:v>110</c:v>
                </c:pt>
                <c:pt idx="95">
                  <c:v>105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120</c:v>
                </c:pt>
                <c:pt idx="100">
                  <c:v>110</c:v>
                </c:pt>
                <c:pt idx="101">
                  <c:v>113</c:v>
                </c:pt>
                <c:pt idx="102">
                  <c:v>111</c:v>
                </c:pt>
                <c:pt idx="103">
                  <c:v>111</c:v>
                </c:pt>
                <c:pt idx="104">
                  <c:v>113</c:v>
                </c:pt>
                <c:pt idx="105">
                  <c:v>105</c:v>
                </c:pt>
                <c:pt idx="106">
                  <c:v>113</c:v>
                </c:pt>
                <c:pt idx="107">
                  <c:v>116</c:v>
                </c:pt>
                <c:pt idx="108">
                  <c:v>111</c:v>
                </c:pt>
                <c:pt idx="109">
                  <c:v>102</c:v>
                </c:pt>
                <c:pt idx="110">
                  <c:v>104</c:v>
                </c:pt>
                <c:pt idx="111">
                  <c:v>105</c:v>
                </c:pt>
                <c:pt idx="112">
                  <c:v>103</c:v>
                </c:pt>
                <c:pt idx="113">
                  <c:v>100</c:v>
                </c:pt>
                <c:pt idx="114">
                  <c:v>117</c:v>
                </c:pt>
                <c:pt idx="115">
                  <c:v>116</c:v>
                </c:pt>
                <c:pt idx="116">
                  <c:v>119</c:v>
                </c:pt>
                <c:pt idx="117">
                  <c:v>120</c:v>
                </c:pt>
                <c:pt idx="118">
                  <c:v>118</c:v>
                </c:pt>
                <c:pt idx="119">
                  <c:v>117</c:v>
                </c:pt>
                <c:pt idx="120">
                  <c:v>108</c:v>
                </c:pt>
                <c:pt idx="121">
                  <c:v>116</c:v>
                </c:pt>
                <c:pt idx="122">
                  <c:v>100</c:v>
                </c:pt>
                <c:pt idx="123">
                  <c:v>117</c:v>
                </c:pt>
                <c:pt idx="124">
                  <c:v>116</c:v>
                </c:pt>
                <c:pt idx="125">
                  <c:v>119</c:v>
                </c:pt>
                <c:pt idx="126">
                  <c:v>100</c:v>
                </c:pt>
                <c:pt idx="127">
                  <c:v>117</c:v>
                </c:pt>
                <c:pt idx="128">
                  <c:v>111</c:v>
                </c:pt>
                <c:pt idx="129">
                  <c:v>114</c:v>
                </c:pt>
                <c:pt idx="130">
                  <c:v>119</c:v>
                </c:pt>
                <c:pt idx="131">
                  <c:v>108</c:v>
                </c:pt>
                <c:pt idx="132">
                  <c:v>110</c:v>
                </c:pt>
                <c:pt idx="133">
                  <c:v>112</c:v>
                </c:pt>
                <c:pt idx="134">
                  <c:v>103</c:v>
                </c:pt>
                <c:pt idx="135">
                  <c:v>107</c:v>
                </c:pt>
                <c:pt idx="136">
                  <c:v>102</c:v>
                </c:pt>
                <c:pt idx="137">
                  <c:v>108</c:v>
                </c:pt>
                <c:pt idx="138">
                  <c:v>110</c:v>
                </c:pt>
                <c:pt idx="139">
                  <c:v>115</c:v>
                </c:pt>
                <c:pt idx="140">
                  <c:v>111</c:v>
                </c:pt>
                <c:pt idx="141">
                  <c:v>107</c:v>
                </c:pt>
                <c:pt idx="142">
                  <c:v>106</c:v>
                </c:pt>
                <c:pt idx="143">
                  <c:v>102</c:v>
                </c:pt>
                <c:pt idx="144">
                  <c:v>113</c:v>
                </c:pt>
                <c:pt idx="145">
                  <c:v>102</c:v>
                </c:pt>
                <c:pt idx="146">
                  <c:v>105</c:v>
                </c:pt>
                <c:pt idx="147">
                  <c:v>114</c:v>
                </c:pt>
                <c:pt idx="148">
                  <c:v>100</c:v>
                </c:pt>
                <c:pt idx="149">
                  <c:v>113</c:v>
                </c:pt>
                <c:pt idx="150">
                  <c:v>104</c:v>
                </c:pt>
                <c:pt idx="151">
                  <c:v>111</c:v>
                </c:pt>
                <c:pt idx="152">
                  <c:v>106</c:v>
                </c:pt>
                <c:pt idx="153">
                  <c:v>107</c:v>
                </c:pt>
                <c:pt idx="154">
                  <c:v>120</c:v>
                </c:pt>
                <c:pt idx="155">
                  <c:v>109</c:v>
                </c:pt>
                <c:pt idx="156">
                  <c:v>103</c:v>
                </c:pt>
                <c:pt idx="157">
                  <c:v>103</c:v>
                </c:pt>
                <c:pt idx="158">
                  <c:v>113</c:v>
                </c:pt>
                <c:pt idx="159">
                  <c:v>114</c:v>
                </c:pt>
                <c:pt idx="160">
                  <c:v>120</c:v>
                </c:pt>
                <c:pt idx="161">
                  <c:v>110</c:v>
                </c:pt>
                <c:pt idx="162">
                  <c:v>119</c:v>
                </c:pt>
                <c:pt idx="163">
                  <c:v>105</c:v>
                </c:pt>
                <c:pt idx="164">
                  <c:v>105</c:v>
                </c:pt>
                <c:pt idx="165">
                  <c:v>101</c:v>
                </c:pt>
                <c:pt idx="166">
                  <c:v>114</c:v>
                </c:pt>
                <c:pt idx="167">
                  <c:v>109</c:v>
                </c:pt>
                <c:pt idx="168">
                  <c:v>104</c:v>
                </c:pt>
                <c:pt idx="169">
                  <c:v>113</c:v>
                </c:pt>
                <c:pt idx="170">
                  <c:v>116</c:v>
                </c:pt>
                <c:pt idx="171">
                  <c:v>104</c:v>
                </c:pt>
                <c:pt idx="172">
                  <c:v>111</c:v>
                </c:pt>
                <c:pt idx="173">
                  <c:v>116</c:v>
                </c:pt>
                <c:pt idx="174">
                  <c:v>109</c:v>
                </c:pt>
                <c:pt idx="175">
                  <c:v>104</c:v>
                </c:pt>
                <c:pt idx="176">
                  <c:v>109</c:v>
                </c:pt>
                <c:pt idx="177">
                  <c:v>109</c:v>
                </c:pt>
                <c:pt idx="178">
                  <c:v>102</c:v>
                </c:pt>
                <c:pt idx="179">
                  <c:v>101</c:v>
                </c:pt>
                <c:pt idx="180">
                  <c:v>115</c:v>
                </c:pt>
                <c:pt idx="181">
                  <c:v>108</c:v>
                </c:pt>
                <c:pt idx="182">
                  <c:v>101</c:v>
                </c:pt>
                <c:pt idx="183">
                  <c:v>110</c:v>
                </c:pt>
                <c:pt idx="184">
                  <c:v>105</c:v>
                </c:pt>
                <c:pt idx="185">
                  <c:v>114</c:v>
                </c:pt>
                <c:pt idx="186">
                  <c:v>119</c:v>
                </c:pt>
                <c:pt idx="187">
                  <c:v>117</c:v>
                </c:pt>
                <c:pt idx="188">
                  <c:v>114</c:v>
                </c:pt>
                <c:pt idx="189">
                  <c:v>112</c:v>
                </c:pt>
                <c:pt idx="190">
                  <c:v>108</c:v>
                </c:pt>
                <c:pt idx="191">
                  <c:v>106</c:v>
                </c:pt>
                <c:pt idx="192">
                  <c:v>108</c:v>
                </c:pt>
                <c:pt idx="193">
                  <c:v>120</c:v>
                </c:pt>
                <c:pt idx="194">
                  <c:v>115</c:v>
                </c:pt>
                <c:pt idx="195">
                  <c:v>116</c:v>
                </c:pt>
                <c:pt idx="196">
                  <c:v>118</c:v>
                </c:pt>
                <c:pt idx="197">
                  <c:v>105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A1-4EC9-91E9-4CAA8D2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223896"/>
        <c:axId val="680226192"/>
      </c:lineChart>
      <c:valAx>
        <c:axId val="66925537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69258656"/>
        <c:crosses val="max"/>
        <c:crossBetween val="between"/>
      </c:valAx>
      <c:catAx>
        <c:axId val="669258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69255376"/>
        <c:crosses val="autoZero"/>
        <c:auto val="1"/>
        <c:lblAlgn val="ctr"/>
        <c:lblOffset val="100"/>
        <c:noMultiLvlLbl val="0"/>
      </c:catAx>
      <c:valAx>
        <c:axId val="680226192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3896"/>
        <c:crosses val="autoZero"/>
        <c:crossBetween val="between"/>
      </c:valAx>
      <c:catAx>
        <c:axId val="68022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22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Meses</c:v>
          </c:tx>
          <c:spPr>
            <a:ln w="25400" cap="rnd">
              <a:noFill/>
              <a:round/>
            </a:ln>
            <a:effectLst>
              <a:glow rad="228600">
                <a:srgbClr val="AE78D6">
                  <a:alpha val="13000"/>
                </a:srgbClr>
              </a:glow>
            </a:effectLst>
          </c:spPr>
          <c:marker>
            <c:symbol val="circle"/>
            <c:size val="10"/>
            <c:spPr>
              <a:solidFill>
                <a:srgbClr val="AE78D6"/>
              </a:solidFill>
              <a:ln w="9525" cap="rnd">
                <a:noFill/>
                <a:round/>
              </a:ln>
              <a:effectLst>
                <a:glow rad="228600">
                  <a:srgbClr val="AE78D6">
                    <a:alpha val="13000"/>
                  </a:srgbClr>
                </a:glow>
              </a:effectLst>
            </c:spPr>
          </c:marker>
          <c:dPt>
            <c:idx val="10"/>
            <c:marker>
              <c:symbol val="circle"/>
              <c:size val="10"/>
              <c:spPr>
                <a:solidFill>
                  <a:srgbClr val="AE78D6"/>
                </a:solidFill>
                <a:ln w="9525" cap="rnd">
                  <a:noFill/>
                  <a:round/>
                </a:ln>
                <a:effectLst>
                  <a:glow rad="228600">
                    <a:srgbClr val="AE78D6">
                      <a:alpha val="13000"/>
                    </a:srgbClr>
                  </a:glow>
                </a:effectLst>
              </c:spPr>
            </c:marker>
            <c:bubble3D val="0"/>
            <c:spPr>
              <a:ln w="1016000" cap="rnd">
                <a:noFill/>
                <a:round/>
              </a:ln>
              <a:effectLst>
                <a:glow rad="228600">
                  <a:srgbClr val="AE78D6">
                    <a:alpha val="13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CDB3-4A60-8C2B-E9FC664C9D9B}"/>
              </c:ext>
            </c:extLst>
          </c:dPt>
          <c:xVal>
            <c:strRef>
              <c:f>'Exercício 5'!$A$4:$A$15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xVal>
          <c:yVal>
            <c:numRef>
              <c:f>'Exercício 5'!$B$4:$B$15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66</c:v>
                </c:pt>
                <c:pt idx="10">
                  <c:v>60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3-4A60-8C2B-E9FC664C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51120"/>
        <c:axId val="680252432"/>
      </c:scatterChart>
      <c:valAx>
        <c:axId val="6802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52432"/>
        <c:crosses val="autoZero"/>
        <c:crossBetween val="midCat"/>
        <c:majorUnit val="1"/>
      </c:valAx>
      <c:valAx>
        <c:axId val="6802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166C28A-AC9D-44EA-91A0-A8FDD840A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FC-410C-AA1A-BD37AFD155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0BF7937-34A7-47C1-AFAA-C1006A8DC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FC-410C-AA1A-BD37AFD155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7229FB5-182D-4E03-9344-994C4B511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FC-410C-AA1A-BD37AFD155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882794E-7AB8-483B-B4DA-2388B51B8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FC-410C-AA1A-BD37AFD155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8D3287C-9B6A-4635-B0E7-D6442B1F3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FC-410C-AA1A-BD37AFD155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FDD713F-2FA7-4EC0-9E9C-89510EAC5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FC-410C-AA1A-BD37AFD155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788527A-27D4-46AC-B750-78D223539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FC-410C-AA1A-BD37AFD155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C29C51A-73DF-4CC4-87C2-F2C88CCD2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FC-410C-AA1A-BD37AFD155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CDC5FF4-7169-42EE-8C58-0AB6EEDC1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FC-410C-AA1A-BD37AFD155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A6B8805-6EBA-4957-AF82-C183E1A929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FC-410C-AA1A-BD37AFD155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612E2C8-3718-467A-82AF-A171BF498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FC-410C-AA1A-BD37AFD1558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7C96886-5FF4-41E1-948E-868B2FBD7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FC-410C-AA1A-BD37AFD15584}"/>
                </c:ext>
              </c:extLst>
            </c:dLbl>
            <c:spPr>
              <a:solidFill>
                <a:schemeClr val="tx1"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Nirmala UI" panose="020B0502040204020203" pitchFamily="34" charset="0"/>
                    <a:ea typeface="+mn-ea"/>
                    <a:cs typeface="Nirmala UI" panose="020B0502040204020203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9'!$A$2:$A$13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'Exercício 9'!$E$2:$E$13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0.16048626902221441</c:v>
                </c:pt>
                <c:pt idx="3">
                  <c:v>0</c:v>
                </c:pt>
                <c:pt idx="4">
                  <c:v>0</c:v>
                </c:pt>
                <c:pt idx="5">
                  <c:v>0.17169204635078561</c:v>
                </c:pt>
                <c:pt idx="6">
                  <c:v>4.7918004328077801E-2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0.27482100238663487</c:v>
                </c:pt>
                <c:pt idx="11">
                  <c:v>0.10588625278211872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'Exercício 9'!$D$2:$D$13</c15:f>
                <c15:dlblRangeCache>
                  <c:ptCount val="12"/>
                  <c:pt idx="0">
                    <c:v>29,7%</c:v>
                  </c:pt>
                  <c:pt idx="1">
                    <c:v>1,5%</c:v>
                  </c:pt>
                  <c:pt idx="2">
                    <c:v>-16,0%</c:v>
                  </c:pt>
                  <c:pt idx="3">
                    <c:v>2,7%</c:v>
                  </c:pt>
                  <c:pt idx="4">
                    <c:v>16,8%</c:v>
                  </c:pt>
                  <c:pt idx="5">
                    <c:v>-17,2%</c:v>
                  </c:pt>
                  <c:pt idx="6">
                    <c:v>-4,8%</c:v>
                  </c:pt>
                  <c:pt idx="7">
                    <c:v>12,5%</c:v>
                  </c:pt>
                  <c:pt idx="8">
                    <c:v>2,7%</c:v>
                  </c:pt>
                  <c:pt idx="9">
                    <c:v>23,2%</c:v>
                  </c:pt>
                  <c:pt idx="10">
                    <c:v>-27,5%</c:v>
                  </c:pt>
                  <c:pt idx="11">
                    <c:v>-10,6%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C-410C-AA1A-BD37AFD15584}"/>
            </c:ext>
          </c:extLst>
        </c:ser>
        <c:ser>
          <c:idx val="1"/>
          <c:order val="1"/>
          <c:tx>
            <c:v>winwin</c:v>
          </c:tx>
          <c:spPr>
            <a:solidFill>
              <a:srgbClr val="66FF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'Exercício 9'!$F$2:$F$13</c:f>
              <c:numCache>
                <c:formatCode>0.00%</c:formatCode>
                <c:ptCount val="12"/>
                <c:pt idx="0">
                  <c:v>0.29660506227400563</c:v>
                </c:pt>
                <c:pt idx="1">
                  <c:v>1.545817378796166E-2</c:v>
                </c:pt>
                <c:pt idx="2">
                  <c:v>0</c:v>
                </c:pt>
                <c:pt idx="3">
                  <c:v>2.7292849237799399E-2</c:v>
                </c:pt>
                <c:pt idx="4">
                  <c:v>0.16824788050060557</c:v>
                </c:pt>
                <c:pt idx="5">
                  <c:v>0</c:v>
                </c:pt>
                <c:pt idx="6">
                  <c:v>0</c:v>
                </c:pt>
                <c:pt idx="7">
                  <c:v>0.12507655248438332</c:v>
                </c:pt>
                <c:pt idx="8">
                  <c:v>2.6836069354466696E-2</c:v>
                </c:pt>
                <c:pt idx="9">
                  <c:v>0.23246075133165123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10C-AA1A-BD37AFD155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83281824"/>
        <c:axId val="783282152"/>
      </c:barChart>
      <c:catAx>
        <c:axId val="7832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82152"/>
        <c:crosses val="autoZero"/>
        <c:auto val="1"/>
        <c:lblAlgn val="ctr"/>
        <c:lblOffset val="100"/>
        <c:noMultiLvlLbl val="0"/>
      </c:catAx>
      <c:valAx>
        <c:axId val="7832821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832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870A2A2-E60B-4AF1-B96A-F807AFCD58D7}">
          <cx:tx>
            <cx:txData>
              <cx:f>_xlchart.v1.1</cx:f>
              <cx:v>Frequência</cx:v>
            </cx:txData>
          </cx:tx>
          <cx:dataId val="0"/>
          <cx:layoutPr>
            <cx:aggregation/>
          </cx:layoutPr>
        </cx:series>
      </cx:plotAreaRegion>
      <cx:axis id="0">
        <cx:catScaling gapWidth="0.15999999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plotSurface>
          <cx:spPr>
            <a:effectLst>
              <a:outerShdw blurRad="50800" dist="50800" dir="5400000" algn="ctr" rotWithShape="0">
                <a:srgbClr val="000000">
                  <a:alpha val="70000"/>
                </a:srgbClr>
              </a:outerShdw>
            </a:effectLst>
          </cx:spPr>
        </cx:plotSurface>
        <cx:series layoutId="clusteredColumn" uniqueId="{A1C80F83-25AE-4048-BC5F-466B13768FB9}">
          <cx:tx>
            <cx:txData>
              <cx:f>_xlchart.v1.4</cx:f>
              <cx:v>Frequência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818C3EF-ABFB-4AF0-83E8-7893EF0672AC}">
          <cx:spPr>
            <a:ln w="38100">
              <a:solidFill>
                <a:schemeClr val="accent2">
                  <a:lumMod val="60000"/>
                  <a:lumOff val="40000"/>
                  <a:alpha val="70000"/>
                </a:schemeClr>
              </a:solidFill>
            </a:ln>
          </cx:spPr>
          <cx:axisId val="2"/>
        </cx:series>
      </cx:plotAreaRegion>
      <cx:axis id="0">
        <cx:catScaling gapWidth="0.100000001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Fevereiro</a:t>
            </a:r>
          </a:p>
        </cx:rich>
      </cx:tx>
    </cx:title>
    <cx:plotArea>
      <cx:plotAreaRegion>
        <cx:series layoutId="waterfall" uniqueId="{4BB77C40-CE12-43EB-8AC6-750836133B31}">
          <cx:tx>
            <cx:txData>
              <cx:f>_xlchart.v1.7</cx:f>
              <cx:v>Fevereiro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n-US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582707</xdr:colOff>
      <xdr:row>0</xdr:row>
      <xdr:rowOff>448235</xdr:rowOff>
    </xdr:from>
    <xdr:to>
      <xdr:col>19</xdr:col>
      <xdr:colOff>582707</xdr:colOff>
      <xdr:row>22</xdr:row>
      <xdr:rowOff>179294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459440</xdr:rowOff>
    </xdr:from>
    <xdr:to>
      <xdr:col>33</xdr:col>
      <xdr:colOff>0</xdr:colOff>
      <xdr:row>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390524</xdr:rowOff>
    </xdr:from>
    <xdr:to>
      <xdr:col>18</xdr:col>
      <xdr:colOff>0</xdr:colOff>
      <xdr:row>24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7</xdr:col>
      <xdr:colOff>609599</xdr:colOff>
      <xdr:row>35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19</xdr:col>
      <xdr:colOff>0</xdr:colOff>
      <xdr:row>34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447674</xdr:rowOff>
    </xdr:from>
    <xdr:to>
      <xdr:col>20</xdr:col>
      <xdr:colOff>0</xdr:colOff>
      <xdr:row>25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438150</xdr:rowOff>
    </xdr:from>
    <xdr:to>
      <xdr:col>22</xdr:col>
      <xdr:colOff>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0</xdr:row>
      <xdr:rowOff>228599</xdr:rowOff>
    </xdr:from>
    <xdr:to>
      <xdr:col>21</xdr:col>
      <xdr:colOff>19049</xdr:colOff>
      <xdr:row>28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238124</xdr:rowOff>
    </xdr:from>
    <xdr:to>
      <xdr:col>21</xdr:col>
      <xdr:colOff>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142875</xdr:rowOff>
    </xdr:from>
    <xdr:to>
      <xdr:col>9</xdr:col>
      <xdr:colOff>285950</xdr:colOff>
      <xdr:row>38</xdr:row>
      <xdr:rowOff>18102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DEA3AA-C2B7-48BD-A08F-8D892CD1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0900"/>
          <a:ext cx="6543875" cy="3875727"/>
        </a:xfrm>
        <a:prstGeom prst="rect">
          <a:avLst/>
        </a:prstGeom>
      </xdr:spPr>
    </xdr:pic>
    <xdr:clientData/>
  </xdr:twoCellAnchor>
  <xdr:twoCellAnchor>
    <xdr:from>
      <xdr:col>9</xdr:col>
      <xdr:colOff>585786</xdr:colOff>
      <xdr:row>0</xdr:row>
      <xdr:rowOff>180975</xdr:rowOff>
    </xdr:from>
    <xdr:to>
      <xdr:col>23</xdr:col>
      <xdr:colOff>19050</xdr:colOff>
      <xdr:row>27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9" sqref="B19"/>
    </sheetView>
  </sheetViews>
  <sheetFormatPr defaultRowHeight="15" x14ac:dyDescent="0.25"/>
  <cols>
    <col min="1" max="1" width="10.140625" bestFit="1" customWidth="1"/>
    <col min="2" max="3" width="14.28515625" bestFit="1" customWidth="1"/>
    <col min="8" max="8" width="13.42578125" customWidth="1"/>
  </cols>
  <sheetData>
    <row r="1" spans="1:8" ht="18.75" x14ac:dyDescent="0.3">
      <c r="A1" s="33" t="s">
        <v>60</v>
      </c>
      <c r="B1" s="33"/>
      <c r="C1" s="33"/>
      <c r="D1" s="33"/>
      <c r="E1" s="33"/>
      <c r="F1" s="33"/>
      <c r="G1" s="33"/>
      <c r="H1" s="33"/>
    </row>
    <row r="2" spans="1:8" ht="18.75" x14ac:dyDescent="0.25">
      <c r="A2" s="34" t="s">
        <v>10</v>
      </c>
      <c r="B2" s="34"/>
      <c r="C2" s="34"/>
      <c r="D2" s="34"/>
      <c r="E2" s="34"/>
      <c r="F2" s="34"/>
      <c r="G2" s="34"/>
      <c r="H2" s="34"/>
    </row>
    <row r="3" spans="1:8" ht="18.75" x14ac:dyDescent="0.25">
      <c r="A3" s="35" t="s">
        <v>21</v>
      </c>
      <c r="B3" s="35"/>
      <c r="C3" s="35"/>
      <c r="D3" s="35"/>
      <c r="E3" s="35"/>
      <c r="F3" s="35"/>
      <c r="G3" s="35"/>
      <c r="H3" s="35"/>
    </row>
    <row r="4" spans="1:8" x14ac:dyDescent="0.25">
      <c r="A4" s="1" t="s">
        <v>0</v>
      </c>
      <c r="B4" s="1" t="s">
        <v>1</v>
      </c>
      <c r="C4" s="1" t="s">
        <v>80</v>
      </c>
    </row>
    <row r="5" spans="1:8" x14ac:dyDescent="0.25">
      <c r="A5" t="s">
        <v>2</v>
      </c>
      <c r="B5" s="19">
        <v>116222</v>
      </c>
      <c r="C5" s="19">
        <f>$B$19</f>
        <v>120000</v>
      </c>
    </row>
    <row r="6" spans="1:8" x14ac:dyDescent="0.25">
      <c r="A6" t="s">
        <v>3</v>
      </c>
      <c r="B6" s="19">
        <v>105642</v>
      </c>
      <c r="C6" s="19">
        <f t="shared" ref="C6:C12" si="0">$B$19</f>
        <v>120000</v>
      </c>
    </row>
    <row r="7" spans="1:8" x14ac:dyDescent="0.25">
      <c r="A7" t="s">
        <v>4</v>
      </c>
      <c r="B7" s="19">
        <v>157052</v>
      </c>
      <c r="C7" s="19">
        <f t="shared" si="0"/>
        <v>120000</v>
      </c>
    </row>
    <row r="8" spans="1:8" x14ac:dyDescent="0.25">
      <c r="A8" t="s">
        <v>5</v>
      </c>
      <c r="B8" s="19">
        <v>188855</v>
      </c>
      <c r="C8" s="19">
        <f t="shared" si="0"/>
        <v>120000</v>
      </c>
    </row>
    <row r="9" spans="1:8" x14ac:dyDescent="0.25">
      <c r="A9" t="s">
        <v>6</v>
      </c>
      <c r="B9" s="19">
        <v>162047</v>
      </c>
      <c r="C9" s="19">
        <f t="shared" si="0"/>
        <v>120000</v>
      </c>
    </row>
    <row r="10" spans="1:8" x14ac:dyDescent="0.25">
      <c r="A10" t="s">
        <v>7</v>
      </c>
      <c r="B10" s="19">
        <v>82917</v>
      </c>
      <c r="C10" s="19">
        <f t="shared" si="0"/>
        <v>120000</v>
      </c>
    </row>
    <row r="11" spans="1:8" x14ac:dyDescent="0.25">
      <c r="A11" t="s">
        <v>8</v>
      </c>
      <c r="B11" s="19">
        <v>93325</v>
      </c>
      <c r="C11" s="19">
        <f t="shared" si="0"/>
        <v>120000</v>
      </c>
    </row>
    <row r="12" spans="1:8" x14ac:dyDescent="0.25">
      <c r="A12" t="s">
        <v>9</v>
      </c>
      <c r="B12" s="19">
        <v>155189</v>
      </c>
      <c r="C12" s="19">
        <f t="shared" si="0"/>
        <v>120000</v>
      </c>
    </row>
    <row r="18" spans="2:2" x14ac:dyDescent="0.25">
      <c r="B18" s="1" t="s">
        <v>80</v>
      </c>
    </row>
    <row r="19" spans="2:2" x14ac:dyDescent="0.25">
      <c r="B19" s="19">
        <v>120000</v>
      </c>
    </row>
  </sheetData>
  <mergeCells count="3">
    <mergeCell ref="A1:H1"/>
    <mergeCell ref="A2:H2"/>
    <mergeCell ref="A3:H3"/>
  </mergeCells>
  <conditionalFormatting sqref="B5:B12">
    <cfRule type="cellIs" dxfId="2" priority="1" operator="greaterThan">
      <formula>$B$19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5" zoomScaleNormal="85" workbookViewId="0">
      <selection activeCell="A12" sqref="A12"/>
    </sheetView>
  </sheetViews>
  <sheetFormatPr defaultRowHeight="15" x14ac:dyDescent="0.25"/>
  <cols>
    <col min="4" max="4" width="10.7109375" bestFit="1" customWidth="1"/>
  </cols>
  <sheetData>
    <row r="1" spans="1:9" ht="36.6" customHeight="1" x14ac:dyDescent="0.25">
      <c r="A1" s="37" t="s">
        <v>61</v>
      </c>
      <c r="B1" s="37"/>
      <c r="C1" s="37"/>
      <c r="D1" s="37"/>
      <c r="E1" s="37"/>
      <c r="F1" s="37"/>
      <c r="G1" s="37"/>
      <c r="H1" s="37"/>
    </row>
    <row r="2" spans="1:9" ht="36.6" customHeight="1" x14ac:dyDescent="0.25">
      <c r="A2" s="36" t="s">
        <v>64</v>
      </c>
      <c r="B2" s="36"/>
      <c r="C2" s="36"/>
      <c r="D2" s="36"/>
      <c r="E2" s="36"/>
      <c r="F2" s="36"/>
      <c r="G2" s="36"/>
      <c r="H2" s="36"/>
    </row>
    <row r="3" spans="1:9" ht="18.75" x14ac:dyDescent="0.25">
      <c r="A3" s="35" t="s">
        <v>34</v>
      </c>
      <c r="B3" s="35"/>
      <c r="C3" s="35"/>
      <c r="D3" s="35"/>
      <c r="E3" s="35"/>
      <c r="F3" s="35"/>
      <c r="G3" s="35"/>
      <c r="H3" s="35"/>
    </row>
    <row r="4" spans="1:9" x14ac:dyDescent="0.25">
      <c r="A4" s="3" t="s">
        <v>11</v>
      </c>
      <c r="B4" s="3" t="s">
        <v>17</v>
      </c>
      <c r="C4" s="3" t="s">
        <v>18</v>
      </c>
      <c r="D4" s="3" t="s">
        <v>19</v>
      </c>
      <c r="E4" s="3" t="s">
        <v>20</v>
      </c>
    </row>
    <row r="5" spans="1:9" x14ac:dyDescent="0.25">
      <c r="A5" s="4" t="s">
        <v>12</v>
      </c>
      <c r="B5" s="5">
        <v>324</v>
      </c>
      <c r="C5" s="5">
        <v>452</v>
      </c>
      <c r="D5" s="5">
        <v>127</v>
      </c>
      <c r="E5" s="5">
        <f>SUM(B5:D5)</f>
        <v>903</v>
      </c>
    </row>
    <row r="6" spans="1:9" x14ac:dyDescent="0.25">
      <c r="A6" s="4" t="s">
        <v>13</v>
      </c>
      <c r="B6" s="5">
        <v>281</v>
      </c>
      <c r="C6" s="5">
        <v>139</v>
      </c>
      <c r="D6" s="5">
        <v>299</v>
      </c>
      <c r="E6" s="5">
        <f t="shared" ref="E6:E9" si="0">SUM(B6:D6)</f>
        <v>719</v>
      </c>
    </row>
    <row r="7" spans="1:9" x14ac:dyDescent="0.25">
      <c r="A7" s="4" t="s">
        <v>14</v>
      </c>
      <c r="B7" s="5">
        <v>230</v>
      </c>
      <c r="C7" s="5">
        <v>267</v>
      </c>
      <c r="D7" s="5">
        <v>390</v>
      </c>
      <c r="E7" s="5">
        <f t="shared" si="0"/>
        <v>887</v>
      </c>
    </row>
    <row r="8" spans="1:9" x14ac:dyDescent="0.25">
      <c r="A8" s="4" t="s">
        <v>15</v>
      </c>
      <c r="B8" s="5">
        <v>230</v>
      </c>
      <c r="C8" s="5">
        <v>231</v>
      </c>
      <c r="D8" s="5">
        <v>338</v>
      </c>
      <c r="E8" s="5">
        <f t="shared" si="0"/>
        <v>799</v>
      </c>
    </row>
    <row r="9" spans="1:9" x14ac:dyDescent="0.25">
      <c r="A9" s="4" t="s">
        <v>16</v>
      </c>
      <c r="B9" s="5">
        <v>222</v>
      </c>
      <c r="C9" s="5">
        <v>217</v>
      </c>
      <c r="D9" s="5">
        <v>403</v>
      </c>
      <c r="E9" s="5">
        <f t="shared" si="0"/>
        <v>842</v>
      </c>
    </row>
    <row r="12" spans="1:9" x14ac:dyDescent="0.25">
      <c r="A12" t="s">
        <v>14</v>
      </c>
      <c r="B12">
        <f>VLOOKUP(A12,A5:E9,2,FALSE)</f>
        <v>230</v>
      </c>
      <c r="C12">
        <f>VLOOKUP(A12,A5:E9,3,FALSE)</f>
        <v>267</v>
      </c>
      <c r="D12">
        <f>VLOOKUP(A12,A5:E9,4,FALSE)</f>
        <v>390</v>
      </c>
    </row>
    <row r="14" spans="1:9" x14ac:dyDescent="0.25">
      <c r="I14" s="6"/>
    </row>
    <row r="16" spans="1:9" x14ac:dyDescent="0.25">
      <c r="E16" s="5"/>
    </row>
  </sheetData>
  <mergeCells count="3">
    <mergeCell ref="A2:H2"/>
    <mergeCell ref="A3:H3"/>
    <mergeCell ref="A1:H1"/>
  </mergeCells>
  <phoneticPr fontId="3" type="noConversion"/>
  <dataValidations count="1">
    <dataValidation type="list" allowBlank="1" showInputMessage="1" showErrorMessage="1" sqref="A12">
      <formula1>$A$5:$A$9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36" sqref="E36"/>
    </sheetView>
  </sheetViews>
  <sheetFormatPr defaultRowHeight="15" x14ac:dyDescent="0.25"/>
  <cols>
    <col min="1" max="1" width="21" bestFit="1" customWidth="1"/>
    <col min="2" max="2" width="18.5703125" bestFit="1" customWidth="1"/>
  </cols>
  <sheetData>
    <row r="1" spans="1:8" ht="31.35" customHeight="1" x14ac:dyDescent="0.25">
      <c r="A1" s="37" t="s">
        <v>62</v>
      </c>
      <c r="B1" s="37"/>
      <c r="C1" s="37"/>
      <c r="D1" s="37"/>
      <c r="E1" s="37"/>
      <c r="F1" s="37"/>
      <c r="G1" s="37"/>
      <c r="H1" s="8"/>
    </row>
    <row r="2" spans="1:8" ht="35.450000000000003" customHeight="1" x14ac:dyDescent="0.25">
      <c r="A2" s="36" t="s">
        <v>63</v>
      </c>
      <c r="B2" s="36"/>
      <c r="C2" s="36"/>
      <c r="D2" s="36"/>
      <c r="E2" s="36"/>
      <c r="F2" s="36"/>
      <c r="G2" s="36"/>
      <c r="H2" s="8"/>
    </row>
    <row r="3" spans="1:8" ht="18.75" x14ac:dyDescent="0.25">
      <c r="A3" s="35" t="s">
        <v>21</v>
      </c>
      <c r="B3" s="35"/>
      <c r="C3" s="35"/>
      <c r="D3" s="35"/>
      <c r="E3" s="35"/>
      <c r="F3" s="35"/>
      <c r="G3" s="35"/>
      <c r="H3" s="9"/>
    </row>
    <row r="4" spans="1:8" ht="18.75" x14ac:dyDescent="0.25">
      <c r="A4" s="2" t="s">
        <v>22</v>
      </c>
      <c r="B4" s="2" t="s">
        <v>23</v>
      </c>
      <c r="C4" s="7"/>
      <c r="D4" s="7"/>
      <c r="E4" s="7"/>
      <c r="F4" s="7"/>
      <c r="G4" s="7"/>
      <c r="H4" s="7"/>
    </row>
    <row r="5" spans="1:8" x14ac:dyDescent="0.25">
      <c r="A5" s="5" t="s">
        <v>24</v>
      </c>
      <c r="B5" s="5">
        <v>9</v>
      </c>
    </row>
    <row r="6" spans="1:8" x14ac:dyDescent="0.25">
      <c r="A6" s="5" t="s">
        <v>25</v>
      </c>
      <c r="B6" s="5">
        <v>12</v>
      </c>
    </row>
    <row r="7" spans="1:8" x14ac:dyDescent="0.25">
      <c r="A7" s="5" t="s">
        <v>26</v>
      </c>
      <c r="B7" s="5">
        <v>10</v>
      </c>
    </row>
    <row r="8" spans="1:8" x14ac:dyDescent="0.25">
      <c r="A8" s="5" t="s">
        <v>27</v>
      </c>
      <c r="B8" s="5">
        <v>45</v>
      </c>
    </row>
    <row r="9" spans="1:8" x14ac:dyDescent="0.25">
      <c r="A9" s="5" t="s">
        <v>28</v>
      </c>
      <c r="B9" s="5">
        <v>13</v>
      </c>
    </row>
    <row r="10" spans="1:8" x14ac:dyDescent="0.25">
      <c r="A10" s="5" t="s">
        <v>20</v>
      </c>
      <c r="B10" s="5">
        <v>89</v>
      </c>
    </row>
  </sheetData>
  <mergeCells count="3">
    <mergeCell ref="A2:G2"/>
    <mergeCell ref="A1:G1"/>
    <mergeCell ref="A3:G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zoomScaleNormal="100" workbookViewId="0">
      <selection activeCell="M36" sqref="M36"/>
    </sheetView>
  </sheetViews>
  <sheetFormatPr defaultRowHeight="15" x14ac:dyDescent="0.25"/>
  <cols>
    <col min="1" max="1" width="11.140625" bestFit="1" customWidth="1"/>
    <col min="2" max="3" width="26.5703125" bestFit="1" customWidth="1"/>
  </cols>
  <sheetData>
    <row r="1" spans="1:8" ht="18.75" x14ac:dyDescent="0.25">
      <c r="A1" s="36" t="s">
        <v>33</v>
      </c>
      <c r="B1" s="36"/>
      <c r="C1" s="36"/>
      <c r="D1" s="36"/>
      <c r="E1" s="36"/>
      <c r="F1" s="36"/>
      <c r="G1" s="36"/>
      <c r="H1" s="8"/>
    </row>
    <row r="2" spans="1:8" ht="18.75" x14ac:dyDescent="0.25">
      <c r="A2" s="35" t="s">
        <v>29</v>
      </c>
      <c r="B2" s="35"/>
      <c r="C2" s="35"/>
      <c r="D2" s="35"/>
      <c r="E2" s="35"/>
      <c r="F2" s="35"/>
      <c r="G2" s="35"/>
      <c r="H2" s="9"/>
    </row>
    <row r="3" spans="1:8" x14ac:dyDescent="0.25">
      <c r="A3" s="1" t="s">
        <v>30</v>
      </c>
      <c r="B3" s="1" t="s">
        <v>31</v>
      </c>
      <c r="C3" s="1" t="s">
        <v>32</v>
      </c>
    </row>
    <row r="4" spans="1:8" x14ac:dyDescent="0.25">
      <c r="A4">
        <v>10</v>
      </c>
      <c r="B4">
        <v>111</v>
      </c>
      <c r="C4">
        <v>226</v>
      </c>
    </row>
    <row r="5" spans="1:8" x14ac:dyDescent="0.25">
      <c r="A5">
        <v>20</v>
      </c>
      <c r="B5">
        <v>116</v>
      </c>
      <c r="C5">
        <v>57</v>
      </c>
    </row>
    <row r="6" spans="1:8" x14ac:dyDescent="0.25">
      <c r="A6">
        <v>30</v>
      </c>
      <c r="B6">
        <v>114</v>
      </c>
      <c r="C6">
        <v>150</v>
      </c>
    </row>
    <row r="7" spans="1:8" x14ac:dyDescent="0.25">
      <c r="A7">
        <v>40</v>
      </c>
      <c r="B7">
        <v>112</v>
      </c>
      <c r="C7">
        <v>152</v>
      </c>
    </row>
    <row r="8" spans="1:8" x14ac:dyDescent="0.25">
      <c r="A8">
        <v>50</v>
      </c>
      <c r="B8">
        <v>105</v>
      </c>
      <c r="C8">
        <v>250</v>
      </c>
    </row>
    <row r="9" spans="1:8" x14ac:dyDescent="0.25">
      <c r="A9">
        <v>60</v>
      </c>
      <c r="B9">
        <v>118</v>
      </c>
      <c r="C9">
        <v>72</v>
      </c>
    </row>
    <row r="10" spans="1:8" x14ac:dyDescent="0.25">
      <c r="A10">
        <v>70</v>
      </c>
      <c r="B10">
        <v>102</v>
      </c>
      <c r="C10">
        <v>201</v>
      </c>
    </row>
    <row r="11" spans="1:8" x14ac:dyDescent="0.25">
      <c r="A11">
        <v>80</v>
      </c>
      <c r="B11">
        <v>120</v>
      </c>
      <c r="C11">
        <v>182</v>
      </c>
    </row>
    <row r="12" spans="1:8" x14ac:dyDescent="0.25">
      <c r="A12">
        <v>90</v>
      </c>
      <c r="B12">
        <v>107</v>
      </c>
      <c r="C12">
        <v>163</v>
      </c>
    </row>
    <row r="13" spans="1:8" x14ac:dyDescent="0.25">
      <c r="A13">
        <v>100</v>
      </c>
      <c r="B13">
        <v>118</v>
      </c>
      <c r="C13">
        <v>194</v>
      </c>
    </row>
    <row r="14" spans="1:8" x14ac:dyDescent="0.25">
      <c r="A14">
        <v>110</v>
      </c>
      <c r="B14">
        <v>112</v>
      </c>
      <c r="C14">
        <v>219</v>
      </c>
    </row>
    <row r="15" spans="1:8" x14ac:dyDescent="0.25">
      <c r="A15">
        <v>120</v>
      </c>
      <c r="B15">
        <v>114</v>
      </c>
      <c r="C15">
        <v>133</v>
      </c>
    </row>
    <row r="16" spans="1:8" x14ac:dyDescent="0.25">
      <c r="A16">
        <v>130</v>
      </c>
      <c r="B16">
        <v>120</v>
      </c>
      <c r="C16">
        <v>98</v>
      </c>
    </row>
    <row r="17" spans="1:3" x14ac:dyDescent="0.25">
      <c r="A17">
        <v>140</v>
      </c>
      <c r="B17">
        <v>117</v>
      </c>
      <c r="C17">
        <v>169</v>
      </c>
    </row>
    <row r="18" spans="1:3" x14ac:dyDescent="0.25">
      <c r="A18">
        <v>150</v>
      </c>
      <c r="B18">
        <v>110</v>
      </c>
      <c r="C18">
        <v>134</v>
      </c>
    </row>
    <row r="19" spans="1:3" x14ac:dyDescent="0.25">
      <c r="A19">
        <v>160</v>
      </c>
      <c r="B19">
        <v>107</v>
      </c>
      <c r="C19">
        <v>60</v>
      </c>
    </row>
    <row r="20" spans="1:3" x14ac:dyDescent="0.25">
      <c r="A20">
        <v>170</v>
      </c>
      <c r="B20">
        <v>105</v>
      </c>
      <c r="C20">
        <v>234</v>
      </c>
    </row>
    <row r="21" spans="1:3" x14ac:dyDescent="0.25">
      <c r="A21">
        <v>180</v>
      </c>
      <c r="B21">
        <v>111</v>
      </c>
      <c r="C21">
        <v>82</v>
      </c>
    </row>
    <row r="22" spans="1:3" x14ac:dyDescent="0.25">
      <c r="A22">
        <v>190</v>
      </c>
      <c r="B22">
        <v>117</v>
      </c>
      <c r="C22">
        <v>209</v>
      </c>
    </row>
    <row r="23" spans="1:3" x14ac:dyDescent="0.25">
      <c r="A23">
        <v>200</v>
      </c>
      <c r="B23">
        <v>120</v>
      </c>
      <c r="C23">
        <v>66</v>
      </c>
    </row>
    <row r="24" spans="1:3" x14ac:dyDescent="0.25">
      <c r="A24">
        <v>210</v>
      </c>
      <c r="B24">
        <v>110</v>
      </c>
      <c r="C24">
        <v>91</v>
      </c>
    </row>
    <row r="25" spans="1:3" x14ac:dyDescent="0.25">
      <c r="A25">
        <v>220</v>
      </c>
      <c r="B25">
        <v>109</v>
      </c>
      <c r="C25">
        <v>164</v>
      </c>
    </row>
    <row r="26" spans="1:3" x14ac:dyDescent="0.25">
      <c r="A26">
        <v>230</v>
      </c>
      <c r="B26">
        <v>108</v>
      </c>
      <c r="C26">
        <v>125</v>
      </c>
    </row>
    <row r="27" spans="1:3" x14ac:dyDescent="0.25">
      <c r="A27">
        <v>240</v>
      </c>
      <c r="B27">
        <v>116</v>
      </c>
      <c r="C27">
        <v>123</v>
      </c>
    </row>
    <row r="28" spans="1:3" x14ac:dyDescent="0.25">
      <c r="A28">
        <v>250</v>
      </c>
      <c r="B28">
        <v>109</v>
      </c>
      <c r="C28">
        <v>66</v>
      </c>
    </row>
    <row r="29" spans="1:3" x14ac:dyDescent="0.25">
      <c r="A29">
        <v>260</v>
      </c>
      <c r="B29">
        <v>120</v>
      </c>
      <c r="C29">
        <v>57</v>
      </c>
    </row>
    <row r="30" spans="1:3" x14ac:dyDescent="0.25">
      <c r="A30">
        <v>270</v>
      </c>
      <c r="B30">
        <v>120</v>
      </c>
      <c r="C30">
        <v>247</v>
      </c>
    </row>
    <row r="31" spans="1:3" x14ac:dyDescent="0.25">
      <c r="A31">
        <v>280</v>
      </c>
      <c r="B31">
        <v>111</v>
      </c>
      <c r="C31">
        <v>63</v>
      </c>
    </row>
    <row r="32" spans="1:3" x14ac:dyDescent="0.25">
      <c r="A32">
        <v>290</v>
      </c>
      <c r="B32">
        <v>104</v>
      </c>
      <c r="C32">
        <v>213</v>
      </c>
    </row>
    <row r="33" spans="1:3" x14ac:dyDescent="0.25">
      <c r="A33">
        <v>300</v>
      </c>
      <c r="B33">
        <v>119</v>
      </c>
      <c r="C33">
        <v>118</v>
      </c>
    </row>
    <row r="34" spans="1:3" x14ac:dyDescent="0.25">
      <c r="A34">
        <v>310</v>
      </c>
      <c r="B34">
        <v>106</v>
      </c>
      <c r="C34">
        <v>60</v>
      </c>
    </row>
    <row r="35" spans="1:3" x14ac:dyDescent="0.25">
      <c r="A35">
        <v>320</v>
      </c>
      <c r="B35">
        <v>108</v>
      </c>
      <c r="C35">
        <v>86</v>
      </c>
    </row>
    <row r="36" spans="1:3" x14ac:dyDescent="0.25">
      <c r="A36">
        <v>330</v>
      </c>
      <c r="B36">
        <v>107</v>
      </c>
      <c r="C36">
        <v>110</v>
      </c>
    </row>
    <row r="37" spans="1:3" x14ac:dyDescent="0.25">
      <c r="A37">
        <v>340</v>
      </c>
      <c r="B37">
        <v>105</v>
      </c>
      <c r="C37">
        <v>115</v>
      </c>
    </row>
    <row r="38" spans="1:3" x14ac:dyDescent="0.25">
      <c r="A38">
        <v>350</v>
      </c>
      <c r="B38">
        <v>102</v>
      </c>
      <c r="C38">
        <v>246</v>
      </c>
    </row>
    <row r="39" spans="1:3" x14ac:dyDescent="0.25">
      <c r="A39">
        <v>360</v>
      </c>
      <c r="B39">
        <v>111</v>
      </c>
      <c r="C39">
        <v>176</v>
      </c>
    </row>
    <row r="40" spans="1:3" x14ac:dyDescent="0.25">
      <c r="A40">
        <v>370</v>
      </c>
      <c r="B40">
        <v>101</v>
      </c>
      <c r="C40">
        <v>192</v>
      </c>
    </row>
    <row r="41" spans="1:3" x14ac:dyDescent="0.25">
      <c r="A41">
        <v>380</v>
      </c>
      <c r="B41">
        <v>115</v>
      </c>
      <c r="C41">
        <v>180</v>
      </c>
    </row>
    <row r="42" spans="1:3" x14ac:dyDescent="0.25">
      <c r="A42">
        <v>390</v>
      </c>
      <c r="B42">
        <v>106</v>
      </c>
      <c r="C42">
        <v>76</v>
      </c>
    </row>
    <row r="43" spans="1:3" x14ac:dyDescent="0.25">
      <c r="A43">
        <v>400</v>
      </c>
      <c r="B43">
        <v>105</v>
      </c>
      <c r="C43">
        <v>69</v>
      </c>
    </row>
    <row r="44" spans="1:3" x14ac:dyDescent="0.25">
      <c r="A44">
        <v>410</v>
      </c>
      <c r="B44">
        <v>119</v>
      </c>
      <c r="C44">
        <v>185</v>
      </c>
    </row>
    <row r="45" spans="1:3" x14ac:dyDescent="0.25">
      <c r="A45">
        <v>420</v>
      </c>
      <c r="B45">
        <v>105</v>
      </c>
      <c r="C45">
        <v>158</v>
      </c>
    </row>
    <row r="46" spans="1:3" x14ac:dyDescent="0.25">
      <c r="A46">
        <v>430</v>
      </c>
      <c r="B46">
        <v>118</v>
      </c>
      <c r="C46">
        <v>177</v>
      </c>
    </row>
    <row r="47" spans="1:3" x14ac:dyDescent="0.25">
      <c r="A47">
        <v>440</v>
      </c>
      <c r="B47">
        <v>120</v>
      </c>
      <c r="C47">
        <v>175</v>
      </c>
    </row>
    <row r="48" spans="1:3" x14ac:dyDescent="0.25">
      <c r="A48">
        <v>450</v>
      </c>
      <c r="B48">
        <v>119</v>
      </c>
      <c r="C48">
        <v>213</v>
      </c>
    </row>
    <row r="49" spans="1:3" x14ac:dyDescent="0.25">
      <c r="A49">
        <v>460</v>
      </c>
      <c r="B49">
        <v>102</v>
      </c>
      <c r="C49">
        <v>122</v>
      </c>
    </row>
    <row r="50" spans="1:3" x14ac:dyDescent="0.25">
      <c r="A50">
        <v>470</v>
      </c>
      <c r="B50">
        <v>103</v>
      </c>
      <c r="C50">
        <v>140</v>
      </c>
    </row>
    <row r="51" spans="1:3" x14ac:dyDescent="0.25">
      <c r="A51">
        <v>480</v>
      </c>
      <c r="B51">
        <v>113</v>
      </c>
      <c r="C51">
        <v>103</v>
      </c>
    </row>
    <row r="52" spans="1:3" x14ac:dyDescent="0.25">
      <c r="A52">
        <v>490</v>
      </c>
      <c r="B52">
        <v>120</v>
      </c>
      <c r="C52">
        <v>152</v>
      </c>
    </row>
    <row r="53" spans="1:3" x14ac:dyDescent="0.25">
      <c r="A53">
        <v>500</v>
      </c>
      <c r="B53">
        <v>104</v>
      </c>
      <c r="C53">
        <v>106</v>
      </c>
    </row>
    <row r="54" spans="1:3" x14ac:dyDescent="0.25">
      <c r="A54">
        <v>510</v>
      </c>
      <c r="B54">
        <v>102</v>
      </c>
      <c r="C54">
        <v>54</v>
      </c>
    </row>
    <row r="55" spans="1:3" x14ac:dyDescent="0.25">
      <c r="A55">
        <v>520</v>
      </c>
      <c r="B55">
        <v>118</v>
      </c>
      <c r="C55">
        <v>73</v>
      </c>
    </row>
    <row r="56" spans="1:3" x14ac:dyDescent="0.25">
      <c r="A56">
        <v>530</v>
      </c>
      <c r="B56">
        <v>106</v>
      </c>
      <c r="C56">
        <v>121</v>
      </c>
    </row>
    <row r="57" spans="1:3" x14ac:dyDescent="0.25">
      <c r="A57">
        <v>540</v>
      </c>
      <c r="B57">
        <v>105</v>
      </c>
      <c r="C57">
        <v>65</v>
      </c>
    </row>
    <row r="58" spans="1:3" x14ac:dyDescent="0.25">
      <c r="A58">
        <v>550</v>
      </c>
      <c r="B58">
        <v>119</v>
      </c>
      <c r="C58">
        <v>108</v>
      </c>
    </row>
    <row r="59" spans="1:3" x14ac:dyDescent="0.25">
      <c r="A59">
        <v>560</v>
      </c>
      <c r="B59">
        <v>101</v>
      </c>
      <c r="C59">
        <v>141</v>
      </c>
    </row>
    <row r="60" spans="1:3" x14ac:dyDescent="0.25">
      <c r="A60">
        <v>570</v>
      </c>
      <c r="B60">
        <v>103</v>
      </c>
      <c r="C60">
        <v>52</v>
      </c>
    </row>
    <row r="61" spans="1:3" x14ac:dyDescent="0.25">
      <c r="A61">
        <v>580</v>
      </c>
      <c r="B61">
        <v>113</v>
      </c>
      <c r="C61">
        <v>141</v>
      </c>
    </row>
    <row r="62" spans="1:3" x14ac:dyDescent="0.25">
      <c r="A62">
        <v>590</v>
      </c>
      <c r="B62">
        <v>109</v>
      </c>
      <c r="C62">
        <v>102</v>
      </c>
    </row>
    <row r="63" spans="1:3" x14ac:dyDescent="0.25">
      <c r="A63">
        <v>600</v>
      </c>
      <c r="B63">
        <v>105</v>
      </c>
      <c r="C63">
        <v>60</v>
      </c>
    </row>
    <row r="64" spans="1:3" x14ac:dyDescent="0.25">
      <c r="A64">
        <v>610</v>
      </c>
      <c r="B64">
        <v>105</v>
      </c>
      <c r="C64">
        <v>64</v>
      </c>
    </row>
    <row r="65" spans="1:3" x14ac:dyDescent="0.25">
      <c r="A65">
        <v>620</v>
      </c>
      <c r="B65">
        <v>112</v>
      </c>
      <c r="C65">
        <v>185</v>
      </c>
    </row>
    <row r="66" spans="1:3" x14ac:dyDescent="0.25">
      <c r="A66">
        <v>630</v>
      </c>
      <c r="B66">
        <v>115</v>
      </c>
      <c r="C66">
        <v>117</v>
      </c>
    </row>
    <row r="67" spans="1:3" x14ac:dyDescent="0.25">
      <c r="A67">
        <v>640</v>
      </c>
      <c r="B67">
        <v>107</v>
      </c>
      <c r="C67">
        <v>221</v>
      </c>
    </row>
    <row r="68" spans="1:3" x14ac:dyDescent="0.25">
      <c r="A68">
        <v>650</v>
      </c>
      <c r="B68">
        <v>115</v>
      </c>
      <c r="C68">
        <v>55</v>
      </c>
    </row>
    <row r="69" spans="1:3" x14ac:dyDescent="0.25">
      <c r="A69">
        <v>660</v>
      </c>
      <c r="B69">
        <v>111</v>
      </c>
      <c r="C69">
        <v>158</v>
      </c>
    </row>
    <row r="70" spans="1:3" x14ac:dyDescent="0.25">
      <c r="A70">
        <v>670</v>
      </c>
      <c r="B70">
        <v>120</v>
      </c>
      <c r="C70">
        <v>80</v>
      </c>
    </row>
    <row r="71" spans="1:3" x14ac:dyDescent="0.25">
      <c r="A71">
        <v>680</v>
      </c>
      <c r="B71">
        <v>115</v>
      </c>
      <c r="C71">
        <v>155</v>
      </c>
    </row>
    <row r="72" spans="1:3" x14ac:dyDescent="0.25">
      <c r="A72">
        <v>690</v>
      </c>
      <c r="B72">
        <v>104</v>
      </c>
      <c r="C72">
        <v>50</v>
      </c>
    </row>
    <row r="73" spans="1:3" x14ac:dyDescent="0.25">
      <c r="A73">
        <v>700</v>
      </c>
      <c r="B73">
        <v>116</v>
      </c>
      <c r="C73">
        <v>209</v>
      </c>
    </row>
    <row r="74" spans="1:3" x14ac:dyDescent="0.25">
      <c r="A74">
        <v>710</v>
      </c>
      <c r="B74">
        <v>111</v>
      </c>
      <c r="C74">
        <v>152</v>
      </c>
    </row>
    <row r="75" spans="1:3" x14ac:dyDescent="0.25">
      <c r="A75">
        <v>720</v>
      </c>
      <c r="B75">
        <v>112</v>
      </c>
      <c r="C75">
        <v>50</v>
      </c>
    </row>
    <row r="76" spans="1:3" x14ac:dyDescent="0.25">
      <c r="A76">
        <v>730</v>
      </c>
      <c r="B76">
        <v>103</v>
      </c>
      <c r="C76">
        <v>240</v>
      </c>
    </row>
    <row r="77" spans="1:3" x14ac:dyDescent="0.25">
      <c r="A77">
        <v>740</v>
      </c>
      <c r="B77">
        <v>113</v>
      </c>
      <c r="C77">
        <v>146</v>
      </c>
    </row>
    <row r="78" spans="1:3" x14ac:dyDescent="0.25">
      <c r="A78">
        <v>750</v>
      </c>
      <c r="B78">
        <v>117</v>
      </c>
      <c r="C78">
        <v>116</v>
      </c>
    </row>
    <row r="79" spans="1:3" x14ac:dyDescent="0.25">
      <c r="A79">
        <v>760</v>
      </c>
      <c r="B79">
        <v>116</v>
      </c>
      <c r="C79">
        <v>184</v>
      </c>
    </row>
    <row r="80" spans="1:3" x14ac:dyDescent="0.25">
      <c r="A80">
        <v>770</v>
      </c>
      <c r="B80">
        <v>106</v>
      </c>
      <c r="C80">
        <v>225</v>
      </c>
    </row>
    <row r="81" spans="1:3" x14ac:dyDescent="0.25">
      <c r="A81">
        <v>780</v>
      </c>
      <c r="B81">
        <v>119</v>
      </c>
      <c r="C81">
        <v>96</v>
      </c>
    </row>
    <row r="82" spans="1:3" x14ac:dyDescent="0.25">
      <c r="A82">
        <v>790</v>
      </c>
      <c r="B82">
        <v>113</v>
      </c>
      <c r="C82">
        <v>143</v>
      </c>
    </row>
    <row r="83" spans="1:3" x14ac:dyDescent="0.25">
      <c r="A83">
        <v>800</v>
      </c>
      <c r="B83">
        <v>102</v>
      </c>
      <c r="C83">
        <v>183</v>
      </c>
    </row>
    <row r="84" spans="1:3" x14ac:dyDescent="0.25">
      <c r="A84">
        <v>810</v>
      </c>
      <c r="B84">
        <v>105</v>
      </c>
      <c r="C84">
        <v>190</v>
      </c>
    </row>
    <row r="85" spans="1:3" x14ac:dyDescent="0.25">
      <c r="A85">
        <v>820</v>
      </c>
      <c r="B85">
        <v>108</v>
      </c>
      <c r="C85">
        <v>52</v>
      </c>
    </row>
    <row r="86" spans="1:3" x14ac:dyDescent="0.25">
      <c r="A86">
        <v>830</v>
      </c>
      <c r="B86">
        <v>115</v>
      </c>
      <c r="C86">
        <v>69</v>
      </c>
    </row>
    <row r="87" spans="1:3" x14ac:dyDescent="0.25">
      <c r="A87">
        <v>840</v>
      </c>
      <c r="B87">
        <v>112</v>
      </c>
      <c r="C87">
        <v>78</v>
      </c>
    </row>
    <row r="88" spans="1:3" x14ac:dyDescent="0.25">
      <c r="A88">
        <v>850</v>
      </c>
      <c r="B88">
        <v>119</v>
      </c>
      <c r="C88">
        <v>220</v>
      </c>
    </row>
    <row r="89" spans="1:3" x14ac:dyDescent="0.25">
      <c r="A89">
        <v>860</v>
      </c>
      <c r="B89">
        <v>108</v>
      </c>
      <c r="C89">
        <v>122</v>
      </c>
    </row>
    <row r="90" spans="1:3" x14ac:dyDescent="0.25">
      <c r="A90">
        <v>870</v>
      </c>
      <c r="B90">
        <v>104</v>
      </c>
      <c r="C90">
        <v>144</v>
      </c>
    </row>
    <row r="91" spans="1:3" x14ac:dyDescent="0.25">
      <c r="A91">
        <v>880</v>
      </c>
      <c r="B91">
        <v>104</v>
      </c>
      <c r="C91">
        <v>144</v>
      </c>
    </row>
    <row r="92" spans="1:3" x14ac:dyDescent="0.25">
      <c r="A92">
        <v>890</v>
      </c>
      <c r="B92">
        <v>108</v>
      </c>
      <c r="C92">
        <v>85</v>
      </c>
    </row>
    <row r="93" spans="1:3" x14ac:dyDescent="0.25">
      <c r="A93">
        <v>900</v>
      </c>
      <c r="B93">
        <v>103</v>
      </c>
      <c r="C93">
        <v>100</v>
      </c>
    </row>
    <row r="94" spans="1:3" x14ac:dyDescent="0.25">
      <c r="A94">
        <v>910</v>
      </c>
      <c r="B94">
        <v>114</v>
      </c>
      <c r="C94">
        <v>116</v>
      </c>
    </row>
    <row r="95" spans="1:3" x14ac:dyDescent="0.25">
      <c r="A95">
        <v>920</v>
      </c>
      <c r="B95">
        <v>112</v>
      </c>
      <c r="C95">
        <v>211</v>
      </c>
    </row>
    <row r="96" spans="1:3" x14ac:dyDescent="0.25">
      <c r="A96">
        <v>930</v>
      </c>
      <c r="B96">
        <v>113</v>
      </c>
      <c r="C96">
        <v>85</v>
      </c>
    </row>
    <row r="97" spans="1:3" x14ac:dyDescent="0.25">
      <c r="A97">
        <v>940</v>
      </c>
      <c r="B97">
        <v>111</v>
      </c>
      <c r="C97">
        <v>233</v>
      </c>
    </row>
    <row r="98" spans="1:3" x14ac:dyDescent="0.25">
      <c r="A98">
        <v>950</v>
      </c>
      <c r="B98">
        <v>110</v>
      </c>
      <c r="C98">
        <v>227</v>
      </c>
    </row>
    <row r="99" spans="1:3" x14ac:dyDescent="0.25">
      <c r="A99">
        <v>960</v>
      </c>
      <c r="B99">
        <v>105</v>
      </c>
      <c r="C99">
        <v>86</v>
      </c>
    </row>
    <row r="100" spans="1:3" x14ac:dyDescent="0.25">
      <c r="A100">
        <v>970</v>
      </c>
      <c r="B100">
        <v>109</v>
      </c>
      <c r="C100">
        <v>243</v>
      </c>
    </row>
    <row r="101" spans="1:3" x14ac:dyDescent="0.25">
      <c r="A101">
        <v>980</v>
      </c>
      <c r="B101">
        <v>106</v>
      </c>
      <c r="C101">
        <v>230</v>
      </c>
    </row>
    <row r="102" spans="1:3" x14ac:dyDescent="0.25">
      <c r="A102">
        <v>990</v>
      </c>
      <c r="B102">
        <v>109</v>
      </c>
      <c r="C102">
        <v>186</v>
      </c>
    </row>
    <row r="103" spans="1:3" x14ac:dyDescent="0.25">
      <c r="A103">
        <v>1000</v>
      </c>
      <c r="B103">
        <v>120</v>
      </c>
      <c r="C103">
        <v>75</v>
      </c>
    </row>
    <row r="104" spans="1:3" x14ac:dyDescent="0.25">
      <c r="A104">
        <v>1010</v>
      </c>
      <c r="B104">
        <v>110</v>
      </c>
      <c r="C104">
        <v>107</v>
      </c>
    </row>
    <row r="105" spans="1:3" x14ac:dyDescent="0.25">
      <c r="A105">
        <v>1020</v>
      </c>
      <c r="B105">
        <v>113</v>
      </c>
      <c r="C105">
        <v>136</v>
      </c>
    </row>
    <row r="106" spans="1:3" x14ac:dyDescent="0.25">
      <c r="A106">
        <v>1030</v>
      </c>
      <c r="B106">
        <v>111</v>
      </c>
      <c r="C106">
        <v>211</v>
      </c>
    </row>
    <row r="107" spans="1:3" x14ac:dyDescent="0.25">
      <c r="A107">
        <v>1040</v>
      </c>
      <c r="B107">
        <v>111</v>
      </c>
      <c r="C107">
        <v>149</v>
      </c>
    </row>
    <row r="108" spans="1:3" x14ac:dyDescent="0.25">
      <c r="A108">
        <v>1050</v>
      </c>
      <c r="B108">
        <v>113</v>
      </c>
      <c r="C108">
        <v>99</v>
      </c>
    </row>
    <row r="109" spans="1:3" x14ac:dyDescent="0.25">
      <c r="A109">
        <v>1060</v>
      </c>
      <c r="B109">
        <v>105</v>
      </c>
      <c r="C109">
        <v>58</v>
      </c>
    </row>
    <row r="110" spans="1:3" x14ac:dyDescent="0.25">
      <c r="A110">
        <v>1070</v>
      </c>
      <c r="B110">
        <v>113</v>
      </c>
      <c r="C110">
        <v>110</v>
      </c>
    </row>
    <row r="111" spans="1:3" x14ac:dyDescent="0.25">
      <c r="A111">
        <v>1080</v>
      </c>
      <c r="B111">
        <v>116</v>
      </c>
      <c r="C111">
        <v>194</v>
      </c>
    </row>
    <row r="112" spans="1:3" x14ac:dyDescent="0.25">
      <c r="A112">
        <v>1090</v>
      </c>
      <c r="B112">
        <v>111</v>
      </c>
      <c r="C112">
        <v>248</v>
      </c>
    </row>
    <row r="113" spans="1:3" x14ac:dyDescent="0.25">
      <c r="A113">
        <v>1100</v>
      </c>
      <c r="B113">
        <v>102</v>
      </c>
      <c r="C113">
        <v>79</v>
      </c>
    </row>
    <row r="114" spans="1:3" x14ac:dyDescent="0.25">
      <c r="A114">
        <v>1110</v>
      </c>
      <c r="B114">
        <v>104</v>
      </c>
      <c r="C114">
        <v>137</v>
      </c>
    </row>
    <row r="115" spans="1:3" x14ac:dyDescent="0.25">
      <c r="A115">
        <v>1120</v>
      </c>
      <c r="B115">
        <v>105</v>
      </c>
      <c r="C115">
        <v>182</v>
      </c>
    </row>
    <row r="116" spans="1:3" x14ac:dyDescent="0.25">
      <c r="A116">
        <v>1130</v>
      </c>
      <c r="B116">
        <v>103</v>
      </c>
      <c r="C116">
        <v>109</v>
      </c>
    </row>
    <row r="117" spans="1:3" x14ac:dyDescent="0.25">
      <c r="A117">
        <v>1140</v>
      </c>
      <c r="B117">
        <v>100</v>
      </c>
      <c r="C117">
        <v>176</v>
      </c>
    </row>
    <row r="118" spans="1:3" x14ac:dyDescent="0.25">
      <c r="A118">
        <v>1150</v>
      </c>
      <c r="B118">
        <v>117</v>
      </c>
      <c r="C118">
        <v>88</v>
      </c>
    </row>
    <row r="119" spans="1:3" x14ac:dyDescent="0.25">
      <c r="A119">
        <v>1160</v>
      </c>
      <c r="B119">
        <v>116</v>
      </c>
      <c r="C119">
        <v>145</v>
      </c>
    </row>
    <row r="120" spans="1:3" x14ac:dyDescent="0.25">
      <c r="A120">
        <v>1170</v>
      </c>
      <c r="B120">
        <v>119</v>
      </c>
      <c r="C120">
        <v>184</v>
      </c>
    </row>
    <row r="121" spans="1:3" x14ac:dyDescent="0.25">
      <c r="A121">
        <v>1180</v>
      </c>
      <c r="B121">
        <v>120</v>
      </c>
      <c r="C121">
        <v>57</v>
      </c>
    </row>
    <row r="122" spans="1:3" x14ac:dyDescent="0.25">
      <c r="A122">
        <v>1190</v>
      </c>
      <c r="B122">
        <v>118</v>
      </c>
      <c r="C122">
        <v>169</v>
      </c>
    </row>
    <row r="123" spans="1:3" x14ac:dyDescent="0.25">
      <c r="A123">
        <v>1200</v>
      </c>
      <c r="B123">
        <v>117</v>
      </c>
      <c r="C123">
        <v>71</v>
      </c>
    </row>
    <row r="124" spans="1:3" x14ac:dyDescent="0.25">
      <c r="A124">
        <v>1210</v>
      </c>
      <c r="B124">
        <v>108</v>
      </c>
      <c r="C124">
        <v>162</v>
      </c>
    </row>
    <row r="125" spans="1:3" x14ac:dyDescent="0.25">
      <c r="A125">
        <v>1220</v>
      </c>
      <c r="B125">
        <v>116</v>
      </c>
      <c r="C125">
        <v>115</v>
      </c>
    </row>
    <row r="126" spans="1:3" x14ac:dyDescent="0.25">
      <c r="A126">
        <v>1230</v>
      </c>
      <c r="B126">
        <v>100</v>
      </c>
      <c r="C126">
        <v>214</v>
      </c>
    </row>
    <row r="127" spans="1:3" x14ac:dyDescent="0.25">
      <c r="A127">
        <v>1240</v>
      </c>
      <c r="B127">
        <v>117</v>
      </c>
      <c r="C127">
        <v>186</v>
      </c>
    </row>
    <row r="128" spans="1:3" x14ac:dyDescent="0.25">
      <c r="A128">
        <v>1250</v>
      </c>
      <c r="B128">
        <v>116</v>
      </c>
      <c r="C128">
        <v>216</v>
      </c>
    </row>
    <row r="129" spans="1:3" x14ac:dyDescent="0.25">
      <c r="A129">
        <v>1260</v>
      </c>
      <c r="B129">
        <v>119</v>
      </c>
      <c r="C129">
        <v>196</v>
      </c>
    </row>
    <row r="130" spans="1:3" x14ac:dyDescent="0.25">
      <c r="A130">
        <v>1270</v>
      </c>
      <c r="B130">
        <v>100</v>
      </c>
      <c r="C130">
        <v>104</v>
      </c>
    </row>
    <row r="131" spans="1:3" x14ac:dyDescent="0.25">
      <c r="A131">
        <v>1280</v>
      </c>
      <c r="B131">
        <v>117</v>
      </c>
      <c r="C131">
        <v>96</v>
      </c>
    </row>
    <row r="132" spans="1:3" x14ac:dyDescent="0.25">
      <c r="A132">
        <v>1290</v>
      </c>
      <c r="B132">
        <v>111</v>
      </c>
      <c r="C132">
        <v>132</v>
      </c>
    </row>
    <row r="133" spans="1:3" x14ac:dyDescent="0.25">
      <c r="A133">
        <v>1300</v>
      </c>
      <c r="B133">
        <v>114</v>
      </c>
      <c r="C133">
        <v>130</v>
      </c>
    </row>
    <row r="134" spans="1:3" x14ac:dyDescent="0.25">
      <c r="A134">
        <v>1310</v>
      </c>
      <c r="B134">
        <v>119</v>
      </c>
      <c r="C134">
        <v>154</v>
      </c>
    </row>
    <row r="135" spans="1:3" x14ac:dyDescent="0.25">
      <c r="A135">
        <v>1320</v>
      </c>
      <c r="B135">
        <v>108</v>
      </c>
      <c r="C135">
        <v>104</v>
      </c>
    </row>
    <row r="136" spans="1:3" x14ac:dyDescent="0.25">
      <c r="A136">
        <v>1330</v>
      </c>
      <c r="B136">
        <v>110</v>
      </c>
      <c r="C136">
        <v>69</v>
      </c>
    </row>
    <row r="137" spans="1:3" x14ac:dyDescent="0.25">
      <c r="A137">
        <v>1340</v>
      </c>
      <c r="B137">
        <v>112</v>
      </c>
      <c r="C137">
        <v>58</v>
      </c>
    </row>
    <row r="138" spans="1:3" x14ac:dyDescent="0.25">
      <c r="A138">
        <v>1350</v>
      </c>
      <c r="B138">
        <v>103</v>
      </c>
      <c r="C138">
        <v>138</v>
      </c>
    </row>
    <row r="139" spans="1:3" x14ac:dyDescent="0.25">
      <c r="A139">
        <v>1360</v>
      </c>
      <c r="B139">
        <v>107</v>
      </c>
      <c r="C139">
        <v>229</v>
      </c>
    </row>
    <row r="140" spans="1:3" x14ac:dyDescent="0.25">
      <c r="A140">
        <v>1370</v>
      </c>
      <c r="B140">
        <v>102</v>
      </c>
      <c r="C140">
        <v>143</v>
      </c>
    </row>
    <row r="141" spans="1:3" x14ac:dyDescent="0.25">
      <c r="A141">
        <v>1380</v>
      </c>
      <c r="B141">
        <v>108</v>
      </c>
      <c r="C141">
        <v>226</v>
      </c>
    </row>
    <row r="142" spans="1:3" x14ac:dyDescent="0.25">
      <c r="A142">
        <v>1390</v>
      </c>
      <c r="B142">
        <v>110</v>
      </c>
      <c r="C142">
        <v>51</v>
      </c>
    </row>
    <row r="143" spans="1:3" x14ac:dyDescent="0.25">
      <c r="A143">
        <v>1400</v>
      </c>
      <c r="B143">
        <v>115</v>
      </c>
      <c r="C143">
        <v>113</v>
      </c>
    </row>
    <row r="144" spans="1:3" x14ac:dyDescent="0.25">
      <c r="A144">
        <v>1410</v>
      </c>
      <c r="B144">
        <v>111</v>
      </c>
      <c r="C144">
        <v>147</v>
      </c>
    </row>
    <row r="145" spans="1:3" x14ac:dyDescent="0.25">
      <c r="A145">
        <v>1420</v>
      </c>
      <c r="B145">
        <v>107</v>
      </c>
      <c r="C145">
        <v>190</v>
      </c>
    </row>
    <row r="146" spans="1:3" x14ac:dyDescent="0.25">
      <c r="A146">
        <v>1430</v>
      </c>
      <c r="B146">
        <v>106</v>
      </c>
      <c r="C146">
        <v>83</v>
      </c>
    </row>
    <row r="147" spans="1:3" x14ac:dyDescent="0.25">
      <c r="A147">
        <v>1440</v>
      </c>
      <c r="B147">
        <v>102</v>
      </c>
      <c r="C147">
        <v>57</v>
      </c>
    </row>
    <row r="148" spans="1:3" x14ac:dyDescent="0.25">
      <c r="A148">
        <v>1450</v>
      </c>
      <c r="B148">
        <v>113</v>
      </c>
      <c r="C148">
        <v>243</v>
      </c>
    </row>
    <row r="149" spans="1:3" x14ac:dyDescent="0.25">
      <c r="A149">
        <v>1460</v>
      </c>
      <c r="B149">
        <v>102</v>
      </c>
      <c r="C149">
        <v>98</v>
      </c>
    </row>
    <row r="150" spans="1:3" x14ac:dyDescent="0.25">
      <c r="A150">
        <v>1470</v>
      </c>
      <c r="B150">
        <v>105</v>
      </c>
      <c r="C150">
        <v>53</v>
      </c>
    </row>
    <row r="151" spans="1:3" x14ac:dyDescent="0.25">
      <c r="A151">
        <v>1480</v>
      </c>
      <c r="B151">
        <v>114</v>
      </c>
      <c r="C151">
        <v>72</v>
      </c>
    </row>
    <row r="152" spans="1:3" x14ac:dyDescent="0.25">
      <c r="A152">
        <v>1490</v>
      </c>
      <c r="B152">
        <v>100</v>
      </c>
      <c r="C152">
        <v>215</v>
      </c>
    </row>
    <row r="153" spans="1:3" x14ac:dyDescent="0.25">
      <c r="A153">
        <v>1500</v>
      </c>
      <c r="B153">
        <v>113</v>
      </c>
      <c r="C153">
        <v>69</v>
      </c>
    </row>
    <row r="154" spans="1:3" x14ac:dyDescent="0.25">
      <c r="A154">
        <v>1510</v>
      </c>
      <c r="B154">
        <v>104</v>
      </c>
      <c r="C154">
        <v>105</v>
      </c>
    </row>
    <row r="155" spans="1:3" x14ac:dyDescent="0.25">
      <c r="A155">
        <v>1520</v>
      </c>
      <c r="B155">
        <v>111</v>
      </c>
      <c r="C155">
        <v>244</v>
      </c>
    </row>
    <row r="156" spans="1:3" x14ac:dyDescent="0.25">
      <c r="A156">
        <v>1530</v>
      </c>
      <c r="B156">
        <v>106</v>
      </c>
      <c r="C156">
        <v>144</v>
      </c>
    </row>
    <row r="157" spans="1:3" x14ac:dyDescent="0.25">
      <c r="A157">
        <v>1540</v>
      </c>
      <c r="B157">
        <v>107</v>
      </c>
      <c r="C157">
        <v>80</v>
      </c>
    </row>
    <row r="158" spans="1:3" x14ac:dyDescent="0.25">
      <c r="A158">
        <v>1550</v>
      </c>
      <c r="B158">
        <v>120</v>
      </c>
      <c r="C158">
        <v>194</v>
      </c>
    </row>
    <row r="159" spans="1:3" x14ac:dyDescent="0.25">
      <c r="A159">
        <v>1560</v>
      </c>
      <c r="B159">
        <v>109</v>
      </c>
      <c r="C159">
        <v>52</v>
      </c>
    </row>
    <row r="160" spans="1:3" x14ac:dyDescent="0.25">
      <c r="A160">
        <v>1570</v>
      </c>
      <c r="B160">
        <v>103</v>
      </c>
      <c r="C160">
        <v>88</v>
      </c>
    </row>
    <row r="161" spans="1:3" x14ac:dyDescent="0.25">
      <c r="A161">
        <v>1580</v>
      </c>
      <c r="B161">
        <v>103</v>
      </c>
      <c r="C161">
        <v>205</v>
      </c>
    </row>
    <row r="162" spans="1:3" x14ac:dyDescent="0.25">
      <c r="A162">
        <v>1590</v>
      </c>
      <c r="B162">
        <v>113</v>
      </c>
      <c r="C162">
        <v>132</v>
      </c>
    </row>
    <row r="163" spans="1:3" x14ac:dyDescent="0.25">
      <c r="A163">
        <v>1600</v>
      </c>
      <c r="B163">
        <v>114</v>
      </c>
      <c r="C163">
        <v>138</v>
      </c>
    </row>
    <row r="164" spans="1:3" x14ac:dyDescent="0.25">
      <c r="A164">
        <v>1610</v>
      </c>
      <c r="B164">
        <v>120</v>
      </c>
      <c r="C164">
        <v>54</v>
      </c>
    </row>
    <row r="165" spans="1:3" x14ac:dyDescent="0.25">
      <c r="A165">
        <v>1620</v>
      </c>
      <c r="B165">
        <v>110</v>
      </c>
      <c r="C165">
        <v>62</v>
      </c>
    </row>
    <row r="166" spans="1:3" x14ac:dyDescent="0.25">
      <c r="A166">
        <v>1630</v>
      </c>
      <c r="B166">
        <v>119</v>
      </c>
      <c r="C166">
        <v>223</v>
      </c>
    </row>
    <row r="167" spans="1:3" x14ac:dyDescent="0.25">
      <c r="A167">
        <v>1640</v>
      </c>
      <c r="B167">
        <v>105</v>
      </c>
      <c r="C167">
        <v>55</v>
      </c>
    </row>
    <row r="168" spans="1:3" x14ac:dyDescent="0.25">
      <c r="A168">
        <v>1650</v>
      </c>
      <c r="B168">
        <v>105</v>
      </c>
      <c r="C168">
        <v>218</v>
      </c>
    </row>
    <row r="169" spans="1:3" x14ac:dyDescent="0.25">
      <c r="A169">
        <v>1660</v>
      </c>
      <c r="B169">
        <v>101</v>
      </c>
      <c r="C169">
        <v>151</v>
      </c>
    </row>
    <row r="170" spans="1:3" x14ac:dyDescent="0.25">
      <c r="A170">
        <v>1670</v>
      </c>
      <c r="B170">
        <v>114</v>
      </c>
      <c r="C170">
        <v>108</v>
      </c>
    </row>
    <row r="171" spans="1:3" x14ac:dyDescent="0.25">
      <c r="A171">
        <v>1680</v>
      </c>
      <c r="B171">
        <v>109</v>
      </c>
      <c r="C171">
        <v>234</v>
      </c>
    </row>
    <row r="172" spans="1:3" x14ac:dyDescent="0.25">
      <c r="A172">
        <v>1690</v>
      </c>
      <c r="B172">
        <v>104</v>
      </c>
      <c r="C172">
        <v>76</v>
      </c>
    </row>
    <row r="173" spans="1:3" x14ac:dyDescent="0.25">
      <c r="A173">
        <v>1700</v>
      </c>
      <c r="B173">
        <v>113</v>
      </c>
      <c r="C173">
        <v>98</v>
      </c>
    </row>
    <row r="174" spans="1:3" x14ac:dyDescent="0.25">
      <c r="A174">
        <v>1710</v>
      </c>
      <c r="B174">
        <v>116</v>
      </c>
      <c r="C174">
        <v>103</v>
      </c>
    </row>
    <row r="175" spans="1:3" x14ac:dyDescent="0.25">
      <c r="A175">
        <v>1720</v>
      </c>
      <c r="B175">
        <v>104</v>
      </c>
      <c r="C175">
        <v>119</v>
      </c>
    </row>
    <row r="176" spans="1:3" x14ac:dyDescent="0.25">
      <c r="A176">
        <v>1730</v>
      </c>
      <c r="B176">
        <v>111</v>
      </c>
      <c r="C176">
        <v>124</v>
      </c>
    </row>
    <row r="177" spans="1:3" x14ac:dyDescent="0.25">
      <c r="A177">
        <v>1740</v>
      </c>
      <c r="B177">
        <v>116</v>
      </c>
      <c r="C177">
        <v>86</v>
      </c>
    </row>
    <row r="178" spans="1:3" x14ac:dyDescent="0.25">
      <c r="A178">
        <v>1750</v>
      </c>
      <c r="B178">
        <v>109</v>
      </c>
      <c r="C178">
        <v>172</v>
      </c>
    </row>
    <row r="179" spans="1:3" x14ac:dyDescent="0.25">
      <c r="A179">
        <v>1760</v>
      </c>
      <c r="B179">
        <v>104</v>
      </c>
      <c r="C179">
        <v>92</v>
      </c>
    </row>
    <row r="180" spans="1:3" x14ac:dyDescent="0.25">
      <c r="A180">
        <v>1770</v>
      </c>
      <c r="B180">
        <v>109</v>
      </c>
      <c r="C180">
        <v>170</v>
      </c>
    </row>
    <row r="181" spans="1:3" x14ac:dyDescent="0.25">
      <c r="A181">
        <v>1780</v>
      </c>
      <c r="B181">
        <v>109</v>
      </c>
      <c r="C181">
        <v>193</v>
      </c>
    </row>
    <row r="182" spans="1:3" x14ac:dyDescent="0.25">
      <c r="A182">
        <v>1790</v>
      </c>
      <c r="B182">
        <v>102</v>
      </c>
      <c r="C182">
        <v>191</v>
      </c>
    </row>
    <row r="183" spans="1:3" x14ac:dyDescent="0.25">
      <c r="A183">
        <v>1800</v>
      </c>
      <c r="B183">
        <v>101</v>
      </c>
      <c r="C183">
        <v>147</v>
      </c>
    </row>
    <row r="184" spans="1:3" x14ac:dyDescent="0.25">
      <c r="A184">
        <v>1810</v>
      </c>
      <c r="B184">
        <v>115</v>
      </c>
      <c r="C184">
        <v>101</v>
      </c>
    </row>
    <row r="185" spans="1:3" x14ac:dyDescent="0.25">
      <c r="A185">
        <v>1820</v>
      </c>
      <c r="B185">
        <v>108</v>
      </c>
      <c r="C185">
        <v>245</v>
      </c>
    </row>
    <row r="186" spans="1:3" x14ac:dyDescent="0.25">
      <c r="A186">
        <v>1830</v>
      </c>
      <c r="B186">
        <v>101</v>
      </c>
      <c r="C186">
        <v>70</v>
      </c>
    </row>
    <row r="187" spans="1:3" x14ac:dyDescent="0.25">
      <c r="A187">
        <v>1840</v>
      </c>
      <c r="B187">
        <v>110</v>
      </c>
      <c r="C187">
        <v>128</v>
      </c>
    </row>
    <row r="188" spans="1:3" x14ac:dyDescent="0.25">
      <c r="A188">
        <v>1850</v>
      </c>
      <c r="B188">
        <v>105</v>
      </c>
      <c r="C188">
        <v>176</v>
      </c>
    </row>
    <row r="189" spans="1:3" x14ac:dyDescent="0.25">
      <c r="A189">
        <v>1860</v>
      </c>
      <c r="B189">
        <v>114</v>
      </c>
      <c r="C189">
        <v>124</v>
      </c>
    </row>
    <row r="190" spans="1:3" x14ac:dyDescent="0.25">
      <c r="A190">
        <v>1870</v>
      </c>
      <c r="B190">
        <v>119</v>
      </c>
      <c r="C190">
        <v>63</v>
      </c>
    </row>
    <row r="191" spans="1:3" x14ac:dyDescent="0.25">
      <c r="A191">
        <v>1880</v>
      </c>
      <c r="B191">
        <v>117</v>
      </c>
      <c r="C191">
        <v>120</v>
      </c>
    </row>
    <row r="192" spans="1:3" x14ac:dyDescent="0.25">
      <c r="A192">
        <v>1890</v>
      </c>
      <c r="B192">
        <v>114</v>
      </c>
      <c r="C192">
        <v>69</v>
      </c>
    </row>
    <row r="193" spans="1:3" x14ac:dyDescent="0.25">
      <c r="A193">
        <v>1900</v>
      </c>
      <c r="B193">
        <v>112</v>
      </c>
      <c r="C193">
        <v>88</v>
      </c>
    </row>
    <row r="194" spans="1:3" x14ac:dyDescent="0.25">
      <c r="A194">
        <v>1910</v>
      </c>
      <c r="B194">
        <v>108</v>
      </c>
      <c r="C194">
        <v>119</v>
      </c>
    </row>
    <row r="195" spans="1:3" x14ac:dyDescent="0.25">
      <c r="A195">
        <v>1920</v>
      </c>
      <c r="B195">
        <v>106</v>
      </c>
      <c r="C195">
        <v>241</v>
      </c>
    </row>
    <row r="196" spans="1:3" x14ac:dyDescent="0.25">
      <c r="A196">
        <v>1930</v>
      </c>
      <c r="B196">
        <v>108</v>
      </c>
      <c r="C196">
        <v>135</v>
      </c>
    </row>
    <row r="197" spans="1:3" x14ac:dyDescent="0.25">
      <c r="A197">
        <v>1940</v>
      </c>
      <c r="B197">
        <v>120</v>
      </c>
      <c r="C197">
        <v>236</v>
      </c>
    </row>
    <row r="198" spans="1:3" x14ac:dyDescent="0.25">
      <c r="A198">
        <v>1950</v>
      </c>
      <c r="B198">
        <v>115</v>
      </c>
      <c r="C198">
        <v>196</v>
      </c>
    </row>
    <row r="199" spans="1:3" x14ac:dyDescent="0.25">
      <c r="A199">
        <v>1960</v>
      </c>
      <c r="B199">
        <v>116</v>
      </c>
      <c r="C199">
        <v>113</v>
      </c>
    </row>
    <row r="200" spans="1:3" x14ac:dyDescent="0.25">
      <c r="A200">
        <v>1970</v>
      </c>
      <c r="B200">
        <v>118</v>
      </c>
      <c r="C200">
        <v>96</v>
      </c>
    </row>
    <row r="201" spans="1:3" x14ac:dyDescent="0.25">
      <c r="A201">
        <v>1980</v>
      </c>
      <c r="B201">
        <v>105</v>
      </c>
      <c r="C201">
        <v>96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X13" sqref="X13"/>
    </sheetView>
  </sheetViews>
  <sheetFormatPr defaultRowHeight="15" x14ac:dyDescent="0.25"/>
  <cols>
    <col min="2" max="2" width="18.85546875" bestFit="1" customWidth="1"/>
  </cols>
  <sheetData>
    <row r="1" spans="1:8" ht="35.450000000000003" customHeight="1" x14ac:dyDescent="0.25">
      <c r="A1" s="36" t="s">
        <v>79</v>
      </c>
      <c r="B1" s="36"/>
      <c r="C1" s="36"/>
      <c r="D1" s="36"/>
      <c r="E1" s="36"/>
      <c r="F1" s="36"/>
      <c r="G1" s="36"/>
      <c r="H1" s="8"/>
    </row>
    <row r="2" spans="1:8" ht="18.75" x14ac:dyDescent="0.25">
      <c r="A2" s="35" t="s">
        <v>29</v>
      </c>
      <c r="B2" s="35"/>
      <c r="C2" s="35"/>
      <c r="D2" s="35"/>
      <c r="E2" s="35"/>
      <c r="F2" s="35"/>
      <c r="G2" s="35"/>
      <c r="H2" s="9"/>
    </row>
    <row r="3" spans="1:8" x14ac:dyDescent="0.25">
      <c r="A3" s="1" t="s">
        <v>35</v>
      </c>
      <c r="B3" s="1" t="s">
        <v>36</v>
      </c>
    </row>
    <row r="4" spans="1:8" x14ac:dyDescent="0.25">
      <c r="A4" t="s">
        <v>17</v>
      </c>
      <c r="B4">
        <v>8</v>
      </c>
    </row>
    <row r="5" spans="1:8" x14ac:dyDescent="0.25">
      <c r="A5" t="s">
        <v>18</v>
      </c>
      <c r="B5">
        <v>11</v>
      </c>
    </row>
    <row r="6" spans="1:8" x14ac:dyDescent="0.25">
      <c r="A6" t="s">
        <v>19</v>
      </c>
      <c r="B6">
        <v>18</v>
      </c>
    </row>
    <row r="7" spans="1:8" x14ac:dyDescent="0.25">
      <c r="A7" t="s">
        <v>37</v>
      </c>
      <c r="B7">
        <v>27</v>
      </c>
    </row>
    <row r="8" spans="1:8" x14ac:dyDescent="0.25">
      <c r="A8" t="s">
        <v>38</v>
      </c>
      <c r="B8">
        <v>35</v>
      </c>
    </row>
    <row r="9" spans="1:8" x14ac:dyDescent="0.25">
      <c r="A9" t="s">
        <v>39</v>
      </c>
      <c r="B9">
        <v>39</v>
      </c>
    </row>
    <row r="10" spans="1:8" x14ac:dyDescent="0.25">
      <c r="A10" t="s">
        <v>40</v>
      </c>
      <c r="B10">
        <v>45</v>
      </c>
    </row>
    <row r="11" spans="1:8" x14ac:dyDescent="0.25">
      <c r="A11" t="s">
        <v>41</v>
      </c>
      <c r="B11">
        <v>55</v>
      </c>
    </row>
    <row r="12" spans="1:8" x14ac:dyDescent="0.25">
      <c r="A12" t="s">
        <v>42</v>
      </c>
      <c r="B12">
        <v>65</v>
      </c>
    </row>
    <row r="13" spans="1:8" x14ac:dyDescent="0.25">
      <c r="A13" t="s">
        <v>43</v>
      </c>
      <c r="B13">
        <v>66</v>
      </c>
    </row>
    <row r="14" spans="1:8" x14ac:dyDescent="0.25">
      <c r="A14" t="s">
        <v>44</v>
      </c>
      <c r="B14">
        <v>60</v>
      </c>
    </row>
    <row r="15" spans="1:8" x14ac:dyDescent="0.25">
      <c r="A15" t="s">
        <v>45</v>
      </c>
      <c r="B15">
        <v>80</v>
      </c>
    </row>
  </sheetData>
  <mergeCells count="2">
    <mergeCell ref="A1:G1"/>
    <mergeCell ref="A2:G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Y7" sqref="Y7"/>
    </sheetView>
  </sheetViews>
  <sheetFormatPr defaultRowHeight="15" x14ac:dyDescent="0.25"/>
  <cols>
    <col min="2" max="2" width="9.85546875" bestFit="1" customWidth="1"/>
  </cols>
  <sheetData>
    <row r="1" spans="1:8" ht="35.450000000000003" customHeight="1" x14ac:dyDescent="0.25">
      <c r="A1" s="36" t="s">
        <v>51</v>
      </c>
      <c r="B1" s="36"/>
      <c r="C1" s="36"/>
      <c r="D1" s="36"/>
      <c r="E1" s="36"/>
      <c r="F1" s="36"/>
      <c r="G1" s="36"/>
      <c r="H1" s="8"/>
    </row>
    <row r="2" spans="1:8" ht="18.75" x14ac:dyDescent="0.25">
      <c r="A2" s="35" t="s">
        <v>29</v>
      </c>
      <c r="B2" s="35"/>
      <c r="C2" s="35"/>
      <c r="D2" s="35"/>
      <c r="E2" s="35"/>
      <c r="F2" s="35"/>
      <c r="G2" s="35"/>
      <c r="H2" s="9"/>
    </row>
    <row r="3" spans="1:8" ht="25.5" x14ac:dyDescent="0.25">
      <c r="B3" s="11" t="s">
        <v>46</v>
      </c>
    </row>
    <row r="4" spans="1:8" x14ac:dyDescent="0.25">
      <c r="A4" s="12" t="s">
        <v>3</v>
      </c>
      <c r="B4" s="10">
        <v>6</v>
      </c>
    </row>
    <row r="5" spans="1:8" x14ac:dyDescent="0.25">
      <c r="A5" s="12" t="s">
        <v>9</v>
      </c>
      <c r="B5" s="10">
        <v>8</v>
      </c>
    </row>
    <row r="6" spans="1:8" x14ac:dyDescent="0.25">
      <c r="A6" s="12" t="s">
        <v>4</v>
      </c>
      <c r="B6" s="10">
        <v>15</v>
      </c>
    </row>
    <row r="7" spans="1:8" x14ac:dyDescent="0.25">
      <c r="A7" s="12" t="s">
        <v>47</v>
      </c>
      <c r="B7" s="10">
        <v>33</v>
      </c>
    </row>
    <row r="8" spans="1:8" x14ac:dyDescent="0.25">
      <c r="A8" s="12" t="s">
        <v>8</v>
      </c>
      <c r="B8" s="10">
        <v>18</v>
      </c>
    </row>
    <row r="9" spans="1:8" x14ac:dyDescent="0.25">
      <c r="A9" s="12" t="s">
        <v>48</v>
      </c>
      <c r="B9" s="10">
        <v>13</v>
      </c>
    </row>
    <row r="10" spans="1:8" x14ac:dyDescent="0.25">
      <c r="A10" s="12" t="s">
        <v>49</v>
      </c>
      <c r="B10" s="10">
        <v>5</v>
      </c>
    </row>
    <row r="11" spans="1:8" x14ac:dyDescent="0.25">
      <c r="A11" s="12" t="s">
        <v>50</v>
      </c>
      <c r="B11" s="10">
        <v>2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X32" sqref="X32"/>
    </sheetView>
  </sheetViews>
  <sheetFormatPr defaultRowHeight="15" x14ac:dyDescent="0.25"/>
  <cols>
    <col min="2" max="2" width="9.85546875" bestFit="1" customWidth="1"/>
  </cols>
  <sheetData>
    <row r="1" spans="1:7" ht="18.75" x14ac:dyDescent="0.25">
      <c r="A1" s="36" t="s">
        <v>52</v>
      </c>
      <c r="B1" s="36"/>
      <c r="C1" s="36"/>
      <c r="D1" s="36"/>
      <c r="E1" s="36"/>
      <c r="F1" s="36"/>
      <c r="G1" s="36"/>
    </row>
    <row r="2" spans="1:7" ht="18.75" x14ac:dyDescent="0.25">
      <c r="A2" s="35" t="s">
        <v>29</v>
      </c>
      <c r="B2" s="35"/>
      <c r="C2" s="35"/>
      <c r="D2" s="35"/>
      <c r="E2" s="35"/>
      <c r="F2" s="35"/>
      <c r="G2" s="35"/>
    </row>
    <row r="3" spans="1:7" ht="25.5" x14ac:dyDescent="0.25">
      <c r="B3" s="11" t="s">
        <v>46</v>
      </c>
    </row>
    <row r="4" spans="1:7" x14ac:dyDescent="0.25">
      <c r="A4" s="12" t="s">
        <v>3</v>
      </c>
      <c r="B4" s="10">
        <v>6</v>
      </c>
    </row>
    <row r="5" spans="1:7" x14ac:dyDescent="0.25">
      <c r="A5" s="12" t="s">
        <v>9</v>
      </c>
      <c r="B5" s="10">
        <v>8</v>
      </c>
    </row>
    <row r="6" spans="1:7" x14ac:dyDescent="0.25">
      <c r="A6" s="12" t="s">
        <v>4</v>
      </c>
      <c r="B6" s="10">
        <v>15</v>
      </c>
    </row>
    <row r="7" spans="1:7" x14ac:dyDescent="0.25">
      <c r="A7" s="12" t="s">
        <v>47</v>
      </c>
      <c r="B7" s="10">
        <v>33</v>
      </c>
    </row>
    <row r="8" spans="1:7" x14ac:dyDescent="0.25">
      <c r="A8" s="12" t="s">
        <v>8</v>
      </c>
      <c r="B8" s="10">
        <v>18</v>
      </c>
    </row>
    <row r="9" spans="1:7" x14ac:dyDescent="0.25">
      <c r="A9" s="12" t="s">
        <v>48</v>
      </c>
      <c r="B9" s="10">
        <v>13</v>
      </c>
    </row>
    <row r="10" spans="1:7" x14ac:dyDescent="0.25">
      <c r="A10" s="12" t="s">
        <v>49</v>
      </c>
      <c r="B10" s="10">
        <v>5</v>
      </c>
    </row>
    <row r="11" spans="1:7" x14ac:dyDescent="0.25">
      <c r="A11" s="12" t="s">
        <v>50</v>
      </c>
      <c r="B11" s="10">
        <v>2</v>
      </c>
    </row>
    <row r="12" spans="1:7" x14ac:dyDescent="0.25">
      <c r="A12">
        <f>SUM(B4:B11)</f>
        <v>100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3" sqref="G13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7" ht="18.75" x14ac:dyDescent="0.25">
      <c r="A1" s="36" t="s">
        <v>59</v>
      </c>
      <c r="B1" s="36"/>
      <c r="C1" s="36"/>
      <c r="D1" s="36"/>
      <c r="E1" s="36"/>
      <c r="F1" s="36"/>
      <c r="G1" s="36"/>
    </row>
    <row r="2" spans="1:7" ht="18.75" x14ac:dyDescent="0.25">
      <c r="A2" s="35" t="s">
        <v>29</v>
      </c>
      <c r="B2" s="35"/>
      <c r="C2" s="35"/>
      <c r="D2" s="35"/>
      <c r="E2" s="35"/>
      <c r="F2" s="35"/>
      <c r="G2" s="35"/>
    </row>
    <row r="3" spans="1:7" x14ac:dyDescent="0.25">
      <c r="B3" s="13" t="s">
        <v>58</v>
      </c>
    </row>
    <row r="4" spans="1:7" x14ac:dyDescent="0.25">
      <c r="A4" s="15" t="s">
        <v>53</v>
      </c>
      <c r="B4" s="14">
        <v>204520</v>
      </c>
    </row>
    <row r="5" spans="1:7" x14ac:dyDescent="0.25">
      <c r="A5" s="15" t="s">
        <v>54</v>
      </c>
      <c r="B5" s="16">
        <v>-30550</v>
      </c>
    </row>
    <row r="6" spans="1:7" x14ac:dyDescent="0.25">
      <c r="A6" s="15" t="s">
        <v>55</v>
      </c>
      <c r="B6" s="14">
        <v>100510</v>
      </c>
    </row>
    <row r="7" spans="1:7" x14ac:dyDescent="0.25">
      <c r="A7" s="15" t="s">
        <v>56</v>
      </c>
      <c r="B7" s="16">
        <v>-50640</v>
      </c>
    </row>
    <row r="8" spans="1:7" x14ac:dyDescent="0.25">
      <c r="A8" s="15" t="s">
        <v>57</v>
      </c>
      <c r="B8" s="14">
        <v>250400</v>
      </c>
    </row>
    <row r="10" spans="1:7" x14ac:dyDescent="0.25">
      <c r="A10" s="17"/>
      <c r="B10" s="18"/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B1" workbookViewId="0">
      <selection activeCell="G8" sqref="G8"/>
    </sheetView>
  </sheetViews>
  <sheetFormatPr defaultRowHeight="15" x14ac:dyDescent="0.25"/>
  <cols>
    <col min="2" max="3" width="11.5703125" bestFit="1" customWidth="1"/>
    <col min="4" max="4" width="11.85546875" bestFit="1" customWidth="1"/>
    <col min="5" max="6" width="11.140625" customWidth="1"/>
  </cols>
  <sheetData>
    <row r="1" spans="1:24" x14ac:dyDescent="0.25">
      <c r="A1" s="20"/>
      <c r="B1" s="21">
        <v>2020</v>
      </c>
      <c r="C1" s="21">
        <v>2021</v>
      </c>
      <c r="D1" s="21" t="s">
        <v>65</v>
      </c>
      <c r="E1" s="21" t="s">
        <v>77</v>
      </c>
      <c r="F1" s="22" t="s">
        <v>78</v>
      </c>
    </row>
    <row r="2" spans="1:24" x14ac:dyDescent="0.25">
      <c r="A2" s="23" t="s">
        <v>66</v>
      </c>
      <c r="B2" s="24">
        <f ca="1">RANDBETWEEN(40000,60000)</f>
        <v>42018</v>
      </c>
      <c r="C2" s="24">
        <f t="shared" ref="C2:C13" ca="1" si="0">RANDBETWEEN(40000,60000)</f>
        <v>59736</v>
      </c>
      <c r="D2" s="31">
        <f ca="1">1-(B2/C2)</f>
        <v>0.29660506227400563</v>
      </c>
      <c r="E2" s="27">
        <f ca="1">IF(D2&lt;0,ABS(D2),0)</f>
        <v>0</v>
      </c>
      <c r="F2" s="28">
        <f t="shared" ref="F2:F13" ca="1" si="1">IF(D2&gt;=0,D2,0)</f>
        <v>0.29660506227400563</v>
      </c>
      <c r="W2" s="30"/>
      <c r="X2" s="30"/>
    </row>
    <row r="3" spans="1:24" x14ac:dyDescent="0.25">
      <c r="A3" s="23" t="s">
        <v>58</v>
      </c>
      <c r="B3" s="24">
        <f t="shared" ref="B3:B13" ca="1" si="2">RANDBETWEEN(40000,60000)</f>
        <v>48596</v>
      </c>
      <c r="C3" s="24">
        <f t="shared" ca="1" si="0"/>
        <v>49359</v>
      </c>
      <c r="D3" s="31">
        <f t="shared" ref="D3:D13" ca="1" si="3">1-(B3/C3)</f>
        <v>1.545817378796166E-2</v>
      </c>
      <c r="E3" s="27">
        <f t="shared" ref="E3:E13" ca="1" si="4">IF(D3&lt;0,ABS(D3),0)</f>
        <v>0</v>
      </c>
      <c r="F3" s="28">
        <f t="shared" ca="1" si="1"/>
        <v>1.545817378796166E-2</v>
      </c>
      <c r="W3" s="30"/>
      <c r="X3" s="30"/>
    </row>
    <row r="4" spans="1:24" x14ac:dyDescent="0.25">
      <c r="A4" s="23" t="s">
        <v>67</v>
      </c>
      <c r="B4" s="24">
        <f t="shared" ca="1" si="2"/>
        <v>53076</v>
      </c>
      <c r="C4" s="24">
        <f t="shared" ca="1" si="0"/>
        <v>45736</v>
      </c>
      <c r="D4" s="31">
        <f t="shared" ca="1" si="3"/>
        <v>-0.16048626902221441</v>
      </c>
      <c r="E4" s="27">
        <f t="shared" ca="1" si="4"/>
        <v>0.16048626902221441</v>
      </c>
      <c r="F4" s="28">
        <f t="shared" ca="1" si="1"/>
        <v>0</v>
      </c>
      <c r="W4" s="30"/>
      <c r="X4" s="30"/>
    </row>
    <row r="5" spans="1:24" x14ac:dyDescent="0.25">
      <c r="A5" s="23" t="s">
        <v>68</v>
      </c>
      <c r="B5" s="24">
        <f t="shared" ca="1" si="2"/>
        <v>54493</v>
      </c>
      <c r="C5" s="24">
        <f t="shared" ca="1" si="0"/>
        <v>56022</v>
      </c>
      <c r="D5" s="31">
        <f t="shared" ca="1" si="3"/>
        <v>2.7292849237799399E-2</v>
      </c>
      <c r="E5" s="27">
        <f t="shared" ca="1" si="4"/>
        <v>0</v>
      </c>
      <c r="F5" s="28">
        <f t="shared" ca="1" si="1"/>
        <v>2.7292849237799399E-2</v>
      </c>
      <c r="W5" s="30"/>
      <c r="X5" s="30"/>
    </row>
    <row r="6" spans="1:24" x14ac:dyDescent="0.25">
      <c r="A6" s="23" t="s">
        <v>69</v>
      </c>
      <c r="B6" s="24">
        <f t="shared" ca="1" si="2"/>
        <v>49446</v>
      </c>
      <c r="C6" s="24">
        <f t="shared" ca="1" si="0"/>
        <v>59448</v>
      </c>
      <c r="D6" s="31">
        <f t="shared" ca="1" si="3"/>
        <v>0.16824788050060557</v>
      </c>
      <c r="E6" s="27">
        <f t="shared" ca="1" si="4"/>
        <v>0</v>
      </c>
      <c r="F6" s="28">
        <f t="shared" ca="1" si="1"/>
        <v>0.16824788050060557</v>
      </c>
      <c r="W6" s="30"/>
      <c r="X6" s="30"/>
    </row>
    <row r="7" spans="1:24" x14ac:dyDescent="0.25">
      <c r="A7" s="23" t="s">
        <v>70</v>
      </c>
      <c r="B7" s="24">
        <f t="shared" ca="1" si="2"/>
        <v>57939</v>
      </c>
      <c r="C7" s="24">
        <f t="shared" ca="1" si="0"/>
        <v>49449</v>
      </c>
      <c r="D7" s="31">
        <f t="shared" ca="1" si="3"/>
        <v>-0.17169204635078561</v>
      </c>
      <c r="E7" s="27">
        <f t="shared" ca="1" si="4"/>
        <v>0.17169204635078561</v>
      </c>
      <c r="F7" s="28">
        <f t="shared" ca="1" si="1"/>
        <v>0</v>
      </c>
      <c r="W7" s="30"/>
      <c r="X7" s="30"/>
    </row>
    <row r="8" spans="1:24" x14ac:dyDescent="0.25">
      <c r="A8" s="23" t="s">
        <v>71</v>
      </c>
      <c r="B8" s="24">
        <f t="shared" ca="1" si="2"/>
        <v>44066</v>
      </c>
      <c r="C8" s="24">
        <f t="shared" ca="1" si="0"/>
        <v>42051</v>
      </c>
      <c r="D8" s="31">
        <f t="shared" ca="1" si="3"/>
        <v>-4.7918004328077801E-2</v>
      </c>
      <c r="E8" s="27">
        <f t="shared" ca="1" si="4"/>
        <v>4.7918004328077801E-2</v>
      </c>
      <c r="F8" s="28">
        <f t="shared" ca="1" si="1"/>
        <v>0</v>
      </c>
      <c r="S8" s="26"/>
      <c r="W8" s="30"/>
      <c r="X8" s="30"/>
    </row>
    <row r="9" spans="1:24" x14ac:dyDescent="0.25">
      <c r="A9" s="23" t="s">
        <v>72</v>
      </c>
      <c r="B9" s="24">
        <f t="shared" ca="1" si="2"/>
        <v>42859</v>
      </c>
      <c r="C9" s="24">
        <f t="shared" ca="1" si="0"/>
        <v>48986</v>
      </c>
      <c r="D9" s="31">
        <f t="shared" ca="1" si="3"/>
        <v>0.12507655248438332</v>
      </c>
      <c r="E9" s="27">
        <f t="shared" ca="1" si="4"/>
        <v>0</v>
      </c>
      <c r="F9" s="28">
        <f t="shared" ca="1" si="1"/>
        <v>0.12507655248438332</v>
      </c>
      <c r="W9" s="30"/>
      <c r="X9" s="30"/>
    </row>
    <row r="10" spans="1:24" x14ac:dyDescent="0.25">
      <c r="A10" s="23" t="s">
        <v>73</v>
      </c>
      <c r="B10" s="24">
        <f t="shared" ca="1" si="2"/>
        <v>46417</v>
      </c>
      <c r="C10" s="24">
        <f t="shared" ca="1" si="0"/>
        <v>47697</v>
      </c>
      <c r="D10" s="31">
        <f t="shared" ca="1" si="3"/>
        <v>2.6836069354466696E-2</v>
      </c>
      <c r="E10" s="27">
        <f t="shared" ca="1" si="4"/>
        <v>0</v>
      </c>
      <c r="F10" s="28">
        <f t="shared" ca="1" si="1"/>
        <v>2.6836069354466696E-2</v>
      </c>
      <c r="W10" s="30"/>
      <c r="X10" s="30"/>
    </row>
    <row r="11" spans="1:24" x14ac:dyDescent="0.25">
      <c r="A11" s="23" t="s">
        <v>74</v>
      </c>
      <c r="B11" s="24">
        <f t="shared" ca="1" si="2"/>
        <v>43805</v>
      </c>
      <c r="C11" s="24">
        <f t="shared" ca="1" si="0"/>
        <v>57072</v>
      </c>
      <c r="D11" s="31">
        <f t="shared" ca="1" si="3"/>
        <v>0.23246075133165123</v>
      </c>
      <c r="E11" s="27">
        <f t="shared" ca="1" si="4"/>
        <v>0</v>
      </c>
      <c r="F11" s="28">
        <f t="shared" ca="1" si="1"/>
        <v>0.23246075133165123</v>
      </c>
      <c r="W11" s="30"/>
      <c r="X11" s="30"/>
    </row>
    <row r="12" spans="1:24" x14ac:dyDescent="0.25">
      <c r="A12" s="23" t="s">
        <v>75</v>
      </c>
      <c r="B12" s="24">
        <f t="shared" ca="1" si="2"/>
        <v>53415</v>
      </c>
      <c r="C12" s="24">
        <f t="shared" ca="1" si="0"/>
        <v>41900</v>
      </c>
      <c r="D12" s="31">
        <f t="shared" ca="1" si="3"/>
        <v>-0.27482100238663487</v>
      </c>
      <c r="E12" s="27">
        <f t="shared" ca="1" si="4"/>
        <v>0.27482100238663487</v>
      </c>
      <c r="F12" s="28">
        <f t="shared" ca="1" si="1"/>
        <v>0</v>
      </c>
      <c r="W12" s="30"/>
      <c r="X12" s="30"/>
    </row>
    <row r="13" spans="1:24" ht="15.75" thickBot="1" x14ac:dyDescent="0.3">
      <c r="A13" s="25" t="s">
        <v>76</v>
      </c>
      <c r="B13" s="24">
        <f t="shared" ca="1" si="2"/>
        <v>46706</v>
      </c>
      <c r="C13" s="24">
        <f t="shared" ca="1" si="0"/>
        <v>42234</v>
      </c>
      <c r="D13" s="32">
        <f t="shared" ca="1" si="3"/>
        <v>-0.10588625278211872</v>
      </c>
      <c r="E13" s="27">
        <f t="shared" ca="1" si="4"/>
        <v>0.10588625278211872</v>
      </c>
      <c r="F13" s="28">
        <f t="shared" ca="1" si="1"/>
        <v>0</v>
      </c>
      <c r="W13" s="30"/>
      <c r="X13" s="30"/>
    </row>
    <row r="17" spans="5:20" x14ac:dyDescent="0.25">
      <c r="T17" s="29"/>
    </row>
    <row r="19" spans="5:20" x14ac:dyDescent="0.25">
      <c r="E19" s="26"/>
    </row>
    <row r="35" spans="14:14" x14ac:dyDescent="0.25">
      <c r="N35" s="24"/>
    </row>
  </sheetData>
  <conditionalFormatting sqref="D2:D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Sala Digital (CtP/ETS)</cp:lastModifiedBy>
  <dcterms:created xsi:type="dcterms:W3CDTF">2021-03-04T10:03:52Z</dcterms:created>
  <dcterms:modified xsi:type="dcterms:W3CDTF">2022-04-20T13:17:48Z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fd798228-529c-4895-ae88-1185147c373a</vt:lpwstr>
  </property>
</Properties>
</file>