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<sst xmlns="http://schemas.openxmlformats.org/spreadsheetml/2006/main" count="62" uniqueCount="53">
  <si>
    <t xml:space="preserve">Значения различных метеорологических величин и явлений по срокам метеорологических суток 20 мая 2016 г. на станции Казань, университет (высота 78,00 м над уровнем моря)</t>
  </si>
  <si>
    <t xml:space="preserve">Метеорологические 
Величины и явления</t>
  </si>
  <si>
    <t xml:space="preserve">Сроки наблюдений по летнему московскому времени</t>
  </si>
  <si>
    <t xml:space="preserve">21:00</t>
  </si>
  <si>
    <t xml:space="preserve">00:00</t>
  </si>
  <si>
    <t xml:space="preserve">03:00</t>
  </si>
  <si>
    <t xml:space="preserve">06:00</t>
  </si>
  <si>
    <t xml:space="preserve">09:00</t>
  </si>
  <si>
    <t xml:space="preserve">12:00</t>
  </si>
  <si>
    <t xml:space="preserve">15:00</t>
  </si>
  <si>
    <t xml:space="preserve">18:00</t>
  </si>
  <si>
    <t xml:space="preserve">Видимость, км</t>
  </si>
  <si>
    <t xml:space="preserve">Общая облачность, 
Балл</t>
  </si>
  <si>
    <t xml:space="preserve">Нижняя облачность, 
Балл</t>
  </si>
  <si>
    <t xml:space="preserve">Формы облачности</t>
  </si>
  <si>
    <t xml:space="preserve">Ci</t>
  </si>
  <si>
    <t xml:space="preserve">Сi, Cu</t>
  </si>
  <si>
    <t xml:space="preserve">Ci,Cu, Cb</t>
  </si>
  <si>
    <t xml:space="preserve">Ci, Cb</t>
  </si>
  <si>
    <t xml:space="preserve">Суммарная радиация,
кВт/м 2</t>
  </si>
  <si>
    <t xml:space="preserve">Температура почвы, °С</t>
  </si>
  <si>
    <t xml:space="preserve">Температура воздуха, 
°С</t>
  </si>
  <si>
    <t xml:space="preserve">Относительная 
Влажность воздуха, %</t>
  </si>
  <si>
    <t xml:space="preserve">Направление ветра, 
Градусы</t>
  </si>
  <si>
    <t xml:space="preserve">Скорость ветра, м/с</t>
  </si>
  <si>
    <t xml:space="preserve">Атмосферное давление
на уровне станции, гПа</t>
  </si>
  <si>
    <t xml:space="preserve">Атмосферное давление
На уровне моря, гПа</t>
  </si>
  <si>
    <t xml:space="preserve">Количество осадков,
Мм</t>
  </si>
  <si>
    <t xml:space="preserve">не было</t>
  </si>
  <si>
    <t xml:space="preserve">Атмосферные явления</t>
  </si>
  <si>
    <t xml:space="preserve">8:40-9:00</t>
  </si>
  <si>
    <t xml:space="preserve">9:00-9:40</t>
  </si>
  <si>
    <t xml:space="preserve">Дни</t>
  </si>
  <si>
    <t xml:space="preserve">Температура воздуха, °С </t>
  </si>
  <si>
    <t xml:space="preserve">Минимальная относительная влажность, %</t>
  </si>
  <si>
    <t xml:space="preserve">Атмосферное давление, гПа</t>
  </si>
  <si>
    <t xml:space="preserve">Суточное количество осадков, мм</t>
  </si>
  <si>
    <t xml:space="preserve">Средняя</t>
  </si>
  <si>
    <t xml:space="preserve">Максимальная</t>
  </si>
  <si>
    <t xml:space="preserve">Минимальная</t>
  </si>
  <si>
    <t xml:space="preserve">Сумма</t>
  </si>
  <si>
    <t xml:space="preserve">Среднее значение</t>
  </si>
  <si>
    <t xml:space="preserve">месяцы</t>
  </si>
  <si>
    <t xml:space="preserve">Продолжительно сть солнечного сияния, часы</t>
  </si>
  <si>
    <t xml:space="preserve">Температура воздуха, ºС</t>
  </si>
  <si>
    <t xml:space="preserve">Относительная влажность воздуха, %</t>
  </si>
  <si>
    <t xml:space="preserve">Количество осадков, мм</t>
  </si>
  <si>
    <t xml:space="preserve">Средняя многол</t>
  </si>
  <si>
    <t xml:space="preserve">Аномалия</t>
  </si>
  <si>
    <t xml:space="preserve">год</t>
  </si>
  <si>
    <t xml:space="preserve">мак</t>
  </si>
  <si>
    <t xml:space="preserve">мин</t>
  </si>
  <si>
    <t xml:space="preserve">Амплитуда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</si>
</sst>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.00"/>
    <numFmt numFmtId="167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4" activeCellId="1" sqref="B18:M18 B4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21.1"/>
  </cols>
  <sheetData>
    <row r="1" customFormat="false" ht="12.8" hidden="false" customHeight="false" outlineLevel="0" collapsed="false">
      <c r="A1" s="0" t="s">
        <v>0</v>
      </c>
    </row>
    <row r="2" customFormat="false" ht="24.55" hidden="false" customHeight="true" outlineLevel="0" collapsed="false">
      <c r="A2" s="1" t="s">
        <v>1</v>
      </c>
      <c r="B2" s="2" t="s">
        <v>2</v>
      </c>
      <c r="C2" s="2"/>
      <c r="D2" s="2"/>
      <c r="E2" s="2"/>
      <c r="F2" s="2"/>
      <c r="G2" s="2"/>
      <c r="H2" s="2"/>
      <c r="I2" s="2"/>
    </row>
    <row r="3" customFormat="false" ht="12.8" hidden="false" customHeight="false" outlineLevel="0" collapsed="false">
      <c r="A3" s="1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</row>
    <row r="4" customFormat="false" ht="12.8" hidden="false" customHeight="false" outlineLevel="0" collapsed="false">
      <c r="A4" s="4" t="s">
        <v>11</v>
      </c>
      <c r="B4" s="5" t="n">
        <v>11</v>
      </c>
      <c r="C4" s="5" t="n">
        <v>11</v>
      </c>
      <c r="D4" s="5" t="n">
        <v>11</v>
      </c>
      <c r="E4" s="5" t="n">
        <v>20</v>
      </c>
      <c r="F4" s="5" t="n">
        <v>20</v>
      </c>
      <c r="G4" s="5" t="n">
        <v>20</v>
      </c>
      <c r="H4" s="5" t="n">
        <v>20</v>
      </c>
      <c r="I4" s="5" t="n">
        <v>20</v>
      </c>
    </row>
    <row r="5" customFormat="false" ht="24.55" hidden="false" customHeight="false" outlineLevel="0" collapsed="false">
      <c r="A5" s="6" t="s">
        <v>12</v>
      </c>
      <c r="B5" s="5" t="n">
        <v>22</v>
      </c>
      <c r="C5" s="5" t="n">
        <v>22</v>
      </c>
      <c r="D5" s="5" t="n">
        <v>0</v>
      </c>
      <c r="E5" s="5" t="n">
        <v>3</v>
      </c>
      <c r="F5" s="5" t="n">
        <v>10</v>
      </c>
      <c r="G5" s="5" t="n">
        <v>10</v>
      </c>
      <c r="H5" s="5" t="n">
        <v>10</v>
      </c>
      <c r="I5" s="5" t="n">
        <v>10</v>
      </c>
    </row>
    <row r="6" customFormat="false" ht="24.55" hidden="false" customHeight="false" outlineLevel="0" collapsed="false">
      <c r="A6" s="6" t="s">
        <v>13</v>
      </c>
      <c r="B6" s="5" t="n">
        <v>0</v>
      </c>
      <c r="C6" s="5" t="n">
        <v>0</v>
      </c>
      <c r="D6" s="5" t="n">
        <v>0</v>
      </c>
      <c r="E6" s="5" t="n">
        <v>0</v>
      </c>
      <c r="F6" s="5" t="n">
        <v>6</v>
      </c>
      <c r="G6" s="5" t="n">
        <v>8</v>
      </c>
      <c r="H6" s="5" t="n">
        <v>8</v>
      </c>
      <c r="I6" s="5" t="n">
        <v>10</v>
      </c>
    </row>
    <row r="7" customFormat="false" ht="12.8" hidden="false" customHeight="false" outlineLevel="0" collapsed="false">
      <c r="A7" s="4" t="s">
        <v>14</v>
      </c>
      <c r="B7" s="5" t="s">
        <v>15</v>
      </c>
      <c r="C7" s="5" t="s">
        <v>15</v>
      </c>
      <c r="D7" s="5"/>
      <c r="E7" s="5" t="s">
        <v>15</v>
      </c>
      <c r="F7" s="5" t="s">
        <v>16</v>
      </c>
      <c r="G7" s="5" t="s">
        <v>17</v>
      </c>
      <c r="H7" s="5" t="s">
        <v>17</v>
      </c>
      <c r="I7" s="5" t="s">
        <v>18</v>
      </c>
    </row>
    <row r="8" customFormat="false" ht="24.55" hidden="false" customHeight="false" outlineLevel="0" collapsed="false">
      <c r="A8" s="6" t="s">
        <v>19</v>
      </c>
      <c r="B8" s="5"/>
      <c r="C8" s="5"/>
      <c r="D8" s="5"/>
      <c r="E8" s="5" t="n">
        <v>0.24</v>
      </c>
      <c r="F8" s="5" t="n">
        <v>0.21</v>
      </c>
      <c r="G8" s="5" t="n">
        <v>0.08</v>
      </c>
      <c r="H8" s="5" t="n">
        <v>0.11</v>
      </c>
      <c r="I8" s="5" t="n">
        <v>0.6</v>
      </c>
    </row>
    <row r="9" customFormat="false" ht="12.8" hidden="false" customHeight="false" outlineLevel="0" collapsed="false">
      <c r="A9" s="4" t="s">
        <v>20</v>
      </c>
      <c r="B9" s="5" t="n">
        <v>16.8</v>
      </c>
      <c r="C9" s="5" t="n">
        <v>14.5</v>
      </c>
      <c r="D9" s="5" t="n">
        <v>15.4</v>
      </c>
      <c r="E9" s="5" t="n">
        <v>16.3</v>
      </c>
      <c r="F9" s="5" t="n">
        <v>26.4</v>
      </c>
      <c r="G9" s="5" t="n">
        <v>19.3</v>
      </c>
      <c r="H9" s="5" t="n">
        <v>15.2</v>
      </c>
      <c r="I9" s="5" t="n">
        <v>19.6</v>
      </c>
    </row>
    <row r="10" customFormat="false" ht="24.55" hidden="false" customHeight="false" outlineLevel="0" collapsed="false">
      <c r="A10" s="6" t="s">
        <v>21</v>
      </c>
      <c r="B10" s="5" t="n">
        <v>18.5</v>
      </c>
      <c r="C10" s="5" t="n">
        <v>17.9</v>
      </c>
      <c r="D10" s="5" t="n">
        <v>17.2</v>
      </c>
      <c r="E10" s="5" t="n">
        <v>17.9</v>
      </c>
      <c r="F10" s="5" t="n">
        <v>21.3</v>
      </c>
      <c r="G10" s="5" t="n">
        <v>21.1</v>
      </c>
      <c r="H10" s="5" t="n">
        <v>17.8</v>
      </c>
      <c r="I10" s="5" t="n">
        <v>18.5</v>
      </c>
    </row>
    <row r="11" customFormat="false" ht="24.55" hidden="false" customHeight="false" outlineLevel="0" collapsed="false">
      <c r="A11" s="6" t="s">
        <v>22</v>
      </c>
      <c r="B11" s="5" t="n">
        <v>59</v>
      </c>
      <c r="C11" s="5" t="n">
        <v>62</v>
      </c>
      <c r="D11" s="5" t="n">
        <v>68</v>
      </c>
      <c r="E11" s="5" t="n">
        <v>73</v>
      </c>
      <c r="F11" s="5" t="n">
        <v>43</v>
      </c>
      <c r="G11" s="5" t="n">
        <v>37</v>
      </c>
      <c r="H11" s="5" t="n">
        <v>60</v>
      </c>
      <c r="I11" s="5" t="n">
        <v>51</v>
      </c>
    </row>
    <row r="12" customFormat="false" ht="24.55" hidden="false" customHeight="false" outlineLevel="0" collapsed="false">
      <c r="A12" s="6" t="s">
        <v>23</v>
      </c>
      <c r="B12" s="5" t="n">
        <v>60</v>
      </c>
      <c r="C12" s="5" t="n">
        <v>100</v>
      </c>
      <c r="D12" s="5" t="n">
        <v>110</v>
      </c>
      <c r="E12" s="5" t="n">
        <v>120</v>
      </c>
      <c r="F12" s="5" t="n">
        <v>100</v>
      </c>
      <c r="G12" s="5" t="n">
        <v>110</v>
      </c>
      <c r="H12" s="5" t="n">
        <v>120</v>
      </c>
      <c r="I12" s="5" t="n">
        <v>150</v>
      </c>
    </row>
    <row r="13" customFormat="false" ht="12.8" hidden="false" customHeight="false" outlineLevel="0" collapsed="false">
      <c r="A13" s="4" t="s">
        <v>24</v>
      </c>
      <c r="B13" s="5" t="n">
        <v>3</v>
      </c>
      <c r="C13" s="5" t="n">
        <v>3</v>
      </c>
      <c r="D13" s="5" t="n">
        <v>3</v>
      </c>
      <c r="E13" s="5" t="n">
        <v>3</v>
      </c>
      <c r="F13" s="5" t="n">
        <v>4</v>
      </c>
      <c r="G13" s="5" t="n">
        <v>8</v>
      </c>
      <c r="H13" s="5" t="n">
        <v>7</v>
      </c>
      <c r="I13" s="5" t="n">
        <v>7</v>
      </c>
    </row>
    <row r="14" customFormat="false" ht="24.55" hidden="false" customHeight="false" outlineLevel="0" collapsed="false">
      <c r="A14" s="6" t="s">
        <v>25</v>
      </c>
      <c r="B14" s="5" t="n">
        <v>1009.2</v>
      </c>
      <c r="C14" s="5" t="n">
        <v>1008.1</v>
      </c>
      <c r="D14" s="5" t="n">
        <v>1007.8</v>
      </c>
      <c r="E14" s="5" t="n">
        <v>1007.5</v>
      </c>
      <c r="F14" s="5" t="n">
        <v>1006.5</v>
      </c>
      <c r="G14" s="5" t="n">
        <v>1006.1</v>
      </c>
      <c r="H14" s="5" t="n">
        <v>1006.5</v>
      </c>
      <c r="I14" s="5" t="n">
        <v>1005.4</v>
      </c>
    </row>
    <row r="15" customFormat="false" ht="24.55" hidden="false" customHeight="false" outlineLevel="0" collapsed="false">
      <c r="A15" s="6" t="s">
        <v>26</v>
      </c>
      <c r="B15" s="5" t="n">
        <v>1019.4</v>
      </c>
      <c r="C15" s="5" t="n">
        <v>1018.3</v>
      </c>
      <c r="D15" s="5" t="n">
        <v>1018</v>
      </c>
      <c r="E15" s="5" t="n">
        <v>1017.7</v>
      </c>
      <c r="F15" s="5" t="n">
        <v>1016.7</v>
      </c>
      <c r="G15" s="5" t="n">
        <v>1016.2</v>
      </c>
      <c r="H15" s="5" t="n">
        <v>1016.6</v>
      </c>
      <c r="I15" s="5" t="n">
        <v>1015.5</v>
      </c>
    </row>
    <row r="16" customFormat="false" ht="24.55" hidden="false" customHeight="false" outlineLevel="0" collapsed="false">
      <c r="A16" s="6" t="s">
        <v>27</v>
      </c>
      <c r="B16" s="4"/>
      <c r="C16" s="4"/>
      <c r="D16" s="4"/>
      <c r="E16" s="4" t="s">
        <v>28</v>
      </c>
      <c r="F16" s="4"/>
      <c r="G16" s="4"/>
      <c r="H16" s="4"/>
      <c r="I16" s="4" t="n">
        <v>0</v>
      </c>
    </row>
    <row r="17" customFormat="false" ht="12.8" hidden="false" customHeight="false" outlineLevel="0" collapsed="false">
      <c r="A17" s="4" t="s">
        <v>29</v>
      </c>
      <c r="B17" s="4"/>
      <c r="C17" s="4"/>
      <c r="D17" s="4"/>
      <c r="E17" s="4"/>
      <c r="F17" s="4" t="s">
        <v>30</v>
      </c>
      <c r="G17" s="4" t="s">
        <v>31</v>
      </c>
      <c r="H17" s="4"/>
      <c r="I17" s="4"/>
    </row>
  </sheetData>
  <mergeCells count="2">
    <mergeCell ref="A2:A3"/>
    <mergeCell ref="B2:I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3" activeCellId="1" sqref="B18:M18 B3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s">
        <v>32</v>
      </c>
      <c r="B1" s="0" t="s">
        <v>33</v>
      </c>
      <c r="E1" s="0" t="s">
        <v>34</v>
      </c>
      <c r="F1" s="0" t="s">
        <v>35</v>
      </c>
      <c r="G1" s="0" t="s">
        <v>36</v>
      </c>
    </row>
    <row r="2" customFormat="false" ht="12.8" hidden="false" customHeight="false" outlineLevel="0" collapsed="false">
      <c r="B2" s="0" t="s">
        <v>37</v>
      </c>
      <c r="C2" s="0" t="s">
        <v>38</v>
      </c>
      <c r="D2" s="0" t="s">
        <v>39</v>
      </c>
    </row>
    <row r="3" customFormat="false" ht="12.8" hidden="false" customHeight="false" outlineLevel="0" collapsed="false">
      <c r="A3" s="7" t="n">
        <v>1</v>
      </c>
      <c r="B3" s="8" t="n">
        <v>19.6</v>
      </c>
      <c r="C3" s="8" t="n">
        <v>23</v>
      </c>
      <c r="D3" s="8" t="n">
        <v>16.4</v>
      </c>
      <c r="E3" s="8" t="n">
        <v>60</v>
      </c>
      <c r="F3" s="8" t="n">
        <v>1000.5</v>
      </c>
      <c r="G3" s="8" t="n">
        <v>0</v>
      </c>
    </row>
    <row r="4" customFormat="false" ht="12.8" hidden="false" customHeight="false" outlineLevel="0" collapsed="false">
      <c r="A4" s="7" t="n">
        <v>2</v>
      </c>
      <c r="B4" s="8" t="n">
        <v>22.1</v>
      </c>
      <c r="C4" s="8" t="n">
        <v>27</v>
      </c>
      <c r="D4" s="8" t="n">
        <v>16.4</v>
      </c>
      <c r="E4" s="8" t="n">
        <v>35</v>
      </c>
      <c r="F4" s="8" t="n">
        <v>1001.2</v>
      </c>
      <c r="G4" s="8" t="n">
        <v>0</v>
      </c>
    </row>
    <row r="5" customFormat="false" ht="12.8" hidden="false" customHeight="false" outlineLevel="0" collapsed="false">
      <c r="A5" s="7" t="n">
        <v>3</v>
      </c>
      <c r="B5" s="8" t="n">
        <v>18</v>
      </c>
      <c r="C5" s="8" t="n">
        <v>20.2</v>
      </c>
      <c r="D5" s="8" t="n">
        <v>17.5</v>
      </c>
      <c r="E5" s="8" t="n">
        <v>39</v>
      </c>
      <c r="F5" s="8" t="n">
        <v>1002.4</v>
      </c>
      <c r="G5" s="8" t="n">
        <v>0</v>
      </c>
    </row>
    <row r="6" customFormat="false" ht="12.8" hidden="false" customHeight="false" outlineLevel="0" collapsed="false">
      <c r="A6" s="7" t="n">
        <v>4</v>
      </c>
      <c r="B6" s="8" t="n">
        <v>16.3</v>
      </c>
      <c r="C6" s="8" t="n">
        <v>18.4</v>
      </c>
      <c r="D6" s="8" t="n">
        <v>13.2</v>
      </c>
      <c r="E6" s="8" t="n">
        <v>50</v>
      </c>
      <c r="F6" s="8" t="n">
        <v>1007.4</v>
      </c>
      <c r="G6" s="8" t="n">
        <v>0.3</v>
      </c>
    </row>
    <row r="7" customFormat="false" ht="12.8" hidden="false" customHeight="false" outlineLevel="0" collapsed="false">
      <c r="A7" s="7" t="n">
        <v>5</v>
      </c>
      <c r="B7" s="8" t="n">
        <v>19.5</v>
      </c>
      <c r="C7" s="8" t="n">
        <v>25.8</v>
      </c>
      <c r="D7" s="8" t="n">
        <v>16.1</v>
      </c>
      <c r="E7" s="8" t="n">
        <v>53</v>
      </c>
      <c r="F7" s="8" t="n">
        <v>1001.4</v>
      </c>
      <c r="G7" s="8" t="n">
        <v>4.5</v>
      </c>
    </row>
    <row r="8" customFormat="false" ht="12.8" hidden="false" customHeight="false" outlineLevel="0" collapsed="false">
      <c r="A8" s="7" t="n">
        <v>6</v>
      </c>
      <c r="B8" s="8" t="n">
        <v>16.2</v>
      </c>
      <c r="C8" s="8" t="n">
        <v>20</v>
      </c>
      <c r="D8" s="8" t="n">
        <v>12.9</v>
      </c>
      <c r="E8" s="8" t="n">
        <v>45</v>
      </c>
      <c r="F8" s="8" t="n">
        <v>997</v>
      </c>
      <c r="G8" s="8" t="n">
        <v>6</v>
      </c>
    </row>
    <row r="9" customFormat="false" ht="12.8" hidden="false" customHeight="false" outlineLevel="0" collapsed="false">
      <c r="A9" s="7" t="n">
        <v>7</v>
      </c>
      <c r="B9" s="8" t="n">
        <v>13.4</v>
      </c>
      <c r="C9" s="8" t="n">
        <v>19.2</v>
      </c>
      <c r="D9" s="8" t="n">
        <v>7.1</v>
      </c>
      <c r="E9" s="8" t="n">
        <v>34</v>
      </c>
      <c r="F9" s="8" t="n">
        <v>1002.3</v>
      </c>
      <c r="G9" s="8" t="n">
        <v>0</v>
      </c>
    </row>
    <row r="10" customFormat="false" ht="12.8" hidden="false" customHeight="false" outlineLevel="0" collapsed="false">
      <c r="A10" s="7" t="n">
        <v>8</v>
      </c>
      <c r="B10" s="8" t="n">
        <v>16.8</v>
      </c>
      <c r="C10" s="8" t="n">
        <v>20.6</v>
      </c>
      <c r="D10" s="8" t="n">
        <v>14.1</v>
      </c>
      <c r="E10" s="8" t="n">
        <v>48</v>
      </c>
      <c r="F10" s="8" t="n">
        <v>998.7</v>
      </c>
      <c r="G10" s="8" t="n">
        <v>3.8</v>
      </c>
    </row>
    <row r="11" customFormat="false" ht="12.8" hidden="false" customHeight="false" outlineLevel="0" collapsed="false">
      <c r="A11" s="7" t="n">
        <v>9</v>
      </c>
      <c r="B11" s="8" t="n">
        <v>18.6</v>
      </c>
      <c r="C11" s="8" t="n">
        <v>24.5</v>
      </c>
      <c r="D11" s="8" t="n">
        <v>13.8</v>
      </c>
      <c r="E11" s="8" t="n">
        <v>45</v>
      </c>
      <c r="F11" s="8" t="n">
        <v>999</v>
      </c>
      <c r="G11" s="8" t="n">
        <v>0</v>
      </c>
    </row>
    <row r="12" customFormat="false" ht="12.8" hidden="false" customHeight="false" outlineLevel="0" collapsed="false">
      <c r="A12" s="7" t="n">
        <v>10</v>
      </c>
      <c r="B12" s="8" t="n">
        <v>23.7</v>
      </c>
      <c r="C12" s="8" t="n">
        <v>30.5</v>
      </c>
      <c r="D12" s="8" t="n">
        <v>20.9</v>
      </c>
      <c r="E12" s="8" t="n">
        <v>41</v>
      </c>
      <c r="F12" s="8" t="n">
        <v>996.9</v>
      </c>
      <c r="G12" s="8" t="n">
        <v>24.2</v>
      </c>
    </row>
    <row r="13" customFormat="false" ht="12.8" hidden="false" customHeight="false" outlineLevel="0" collapsed="false">
      <c r="A13" s="7" t="n">
        <v>11</v>
      </c>
      <c r="B13" s="8" t="n">
        <v>22</v>
      </c>
      <c r="C13" s="8" t="n">
        <v>24.6</v>
      </c>
      <c r="D13" s="8" t="n">
        <v>19.8</v>
      </c>
      <c r="E13" s="8" t="n">
        <v>62</v>
      </c>
      <c r="F13" s="8" t="n">
        <v>992.8</v>
      </c>
      <c r="G13" s="8" t="n">
        <v>1</v>
      </c>
    </row>
    <row r="14" customFormat="false" ht="12.8" hidden="false" customHeight="false" outlineLevel="0" collapsed="false">
      <c r="A14" s="7" t="n">
        <v>12</v>
      </c>
      <c r="B14" s="8" t="n">
        <v>18</v>
      </c>
      <c r="C14" s="8" t="n">
        <v>21.9</v>
      </c>
      <c r="D14" s="8" t="n">
        <v>15.3</v>
      </c>
      <c r="E14" s="8" t="n">
        <v>65</v>
      </c>
      <c r="F14" s="8" t="n">
        <v>978.8</v>
      </c>
      <c r="G14" s="8" t="n">
        <v>19.4</v>
      </c>
    </row>
    <row r="15" customFormat="false" ht="12.8" hidden="false" customHeight="false" outlineLevel="0" collapsed="false">
      <c r="A15" s="7" t="n">
        <v>13</v>
      </c>
      <c r="B15" s="8" t="n">
        <v>14.7</v>
      </c>
      <c r="C15" s="8" t="n">
        <v>16.8</v>
      </c>
      <c r="D15" s="8" t="n">
        <v>13</v>
      </c>
      <c r="E15" s="8" t="n">
        <v>76</v>
      </c>
      <c r="F15" s="8" t="n">
        <v>976.8</v>
      </c>
      <c r="G15" s="8" t="n">
        <v>12.5</v>
      </c>
    </row>
    <row r="16" customFormat="false" ht="12.8" hidden="false" customHeight="false" outlineLevel="0" collapsed="false">
      <c r="A16" s="7" t="n">
        <v>14</v>
      </c>
      <c r="B16" s="8" t="n">
        <v>16.6</v>
      </c>
      <c r="C16" s="8" t="n">
        <v>20.6</v>
      </c>
      <c r="D16" s="8" t="n">
        <v>13.9</v>
      </c>
      <c r="E16" s="8" t="n">
        <v>48</v>
      </c>
      <c r="F16" s="8" t="n">
        <v>996.5</v>
      </c>
      <c r="G16" s="8" t="n">
        <v>2.3</v>
      </c>
    </row>
    <row r="17" customFormat="false" ht="12.8" hidden="false" customHeight="false" outlineLevel="0" collapsed="false">
      <c r="A17" s="7" t="n">
        <v>15</v>
      </c>
      <c r="B17" s="8" t="n">
        <v>18.3</v>
      </c>
      <c r="C17" s="8" t="n">
        <v>21.9</v>
      </c>
      <c r="D17" s="8" t="n">
        <v>15.2</v>
      </c>
      <c r="E17" s="8" t="n">
        <v>50</v>
      </c>
      <c r="F17" s="8" t="n">
        <v>1000.3</v>
      </c>
      <c r="G17" s="8" t="n">
        <v>7</v>
      </c>
    </row>
    <row r="18" customFormat="false" ht="12.8" hidden="false" customHeight="false" outlineLevel="0" collapsed="false">
      <c r="A18" s="7" t="n">
        <v>16</v>
      </c>
      <c r="B18" s="8" t="n">
        <v>18</v>
      </c>
      <c r="C18" s="8" t="n">
        <v>21.3</v>
      </c>
      <c r="D18" s="8" t="n">
        <v>14.8</v>
      </c>
      <c r="E18" s="8" t="n">
        <v>64</v>
      </c>
      <c r="F18" s="8" t="n">
        <v>999.3</v>
      </c>
      <c r="G18" s="8" t="n">
        <v>4.7</v>
      </c>
    </row>
    <row r="19" customFormat="false" ht="12.8" hidden="false" customHeight="false" outlineLevel="0" collapsed="false">
      <c r="A19" s="7" t="n">
        <v>17</v>
      </c>
      <c r="B19" s="8" t="n">
        <v>17.5</v>
      </c>
      <c r="C19" s="8" t="n">
        <v>22.3</v>
      </c>
      <c r="D19" s="8" t="n">
        <v>14.7</v>
      </c>
      <c r="E19" s="8" t="n">
        <v>41</v>
      </c>
      <c r="F19" s="8" t="n">
        <v>998.7</v>
      </c>
      <c r="G19" s="8" t="n">
        <v>0.7</v>
      </c>
    </row>
    <row r="20" customFormat="false" ht="12.8" hidden="false" customHeight="false" outlineLevel="0" collapsed="false">
      <c r="A20" s="7" t="n">
        <v>18</v>
      </c>
      <c r="B20" s="8" t="n">
        <v>17.3</v>
      </c>
      <c r="C20" s="8" t="n">
        <v>20.8</v>
      </c>
      <c r="D20" s="8" t="n">
        <v>14.6</v>
      </c>
      <c r="E20" s="8" t="n">
        <v>47</v>
      </c>
      <c r="F20" s="8" t="n">
        <v>999.8</v>
      </c>
      <c r="G20" s="8" t="n">
        <v>0</v>
      </c>
    </row>
    <row r="21" customFormat="false" ht="12.8" hidden="false" customHeight="false" outlineLevel="0" collapsed="false">
      <c r="A21" s="7" t="n">
        <v>19</v>
      </c>
      <c r="B21" s="8" t="n">
        <v>17.4</v>
      </c>
      <c r="C21" s="8" t="n">
        <v>21.8</v>
      </c>
      <c r="D21" s="8" t="n">
        <v>12.5</v>
      </c>
      <c r="E21" s="8" t="n">
        <v>41</v>
      </c>
      <c r="F21" s="8" t="n">
        <v>1002.1</v>
      </c>
      <c r="G21" s="8" t="n">
        <v>0</v>
      </c>
    </row>
    <row r="22" customFormat="false" ht="12.8" hidden="false" customHeight="false" outlineLevel="0" collapsed="false">
      <c r="A22" s="7" t="n">
        <v>20</v>
      </c>
      <c r="B22" s="8" t="n">
        <v>19.6</v>
      </c>
      <c r="C22" s="8" t="n">
        <v>24.3</v>
      </c>
      <c r="D22" s="8" t="n">
        <v>15.5</v>
      </c>
      <c r="E22" s="8" t="n">
        <v>46</v>
      </c>
      <c r="F22" s="8" t="n">
        <v>1003.9</v>
      </c>
      <c r="G22" s="8" t="n">
        <v>0</v>
      </c>
    </row>
    <row r="23" customFormat="false" ht="12.8" hidden="false" customHeight="false" outlineLevel="0" collapsed="false">
      <c r="A23" s="7" t="n">
        <v>21</v>
      </c>
      <c r="B23" s="8" t="n">
        <v>20.7</v>
      </c>
      <c r="C23" s="8" t="n">
        <v>23.3</v>
      </c>
      <c r="D23" s="8" t="n">
        <v>18.2</v>
      </c>
      <c r="E23" s="8" t="n">
        <v>51</v>
      </c>
      <c r="F23" s="8" t="n">
        <v>990.5</v>
      </c>
      <c r="G23" s="8" t="n">
        <v>0</v>
      </c>
    </row>
    <row r="24" customFormat="false" ht="12.8" hidden="false" customHeight="false" outlineLevel="0" collapsed="false">
      <c r="A24" s="7" t="n">
        <v>22</v>
      </c>
      <c r="B24" s="8" t="n">
        <v>18.1</v>
      </c>
      <c r="C24" s="8" t="n">
        <v>22.4</v>
      </c>
      <c r="D24" s="8" t="n">
        <v>14.4</v>
      </c>
      <c r="E24" s="8" t="n">
        <v>55</v>
      </c>
      <c r="F24" s="8" t="n">
        <v>990.2</v>
      </c>
      <c r="G24" s="8" t="n">
        <v>5.3</v>
      </c>
    </row>
    <row r="25" customFormat="false" ht="12.8" hidden="false" customHeight="false" outlineLevel="0" collapsed="false">
      <c r="A25" s="7" t="n">
        <v>23</v>
      </c>
      <c r="B25" s="8" t="n">
        <v>18.4</v>
      </c>
      <c r="C25" s="8" t="n">
        <v>22.8</v>
      </c>
      <c r="D25" s="8" t="n">
        <v>15.2</v>
      </c>
      <c r="E25" s="8" t="n">
        <v>56</v>
      </c>
      <c r="F25" s="8" t="n">
        <v>996.8</v>
      </c>
      <c r="G25" s="8" t="n">
        <v>0.4</v>
      </c>
    </row>
    <row r="26" customFormat="false" ht="12.8" hidden="false" customHeight="false" outlineLevel="0" collapsed="false">
      <c r="A26" s="7" t="n">
        <v>24</v>
      </c>
      <c r="B26" s="8" t="n">
        <v>19.1</v>
      </c>
      <c r="C26" s="8" t="n">
        <v>22.8</v>
      </c>
      <c r="D26" s="8" t="n">
        <v>16.2</v>
      </c>
      <c r="E26" s="8" t="n">
        <v>56</v>
      </c>
      <c r="F26" s="8" t="n">
        <v>1001.7</v>
      </c>
      <c r="G26" s="8" t="n">
        <v>0</v>
      </c>
    </row>
    <row r="27" customFormat="false" ht="12.8" hidden="false" customHeight="false" outlineLevel="0" collapsed="false">
      <c r="A27" s="7" t="n">
        <v>25</v>
      </c>
      <c r="B27" s="8" t="n">
        <v>21</v>
      </c>
      <c r="C27" s="8" t="n">
        <v>23.9</v>
      </c>
      <c r="D27" s="8" t="n">
        <v>17.5</v>
      </c>
      <c r="E27" s="8" t="n">
        <v>40</v>
      </c>
      <c r="F27" s="8" t="n">
        <v>999.9</v>
      </c>
      <c r="G27" s="8" t="n">
        <v>0.4</v>
      </c>
    </row>
    <row r="28" customFormat="false" ht="12.8" hidden="false" customHeight="false" outlineLevel="0" collapsed="false">
      <c r="A28" s="7" t="n">
        <v>26</v>
      </c>
      <c r="B28" s="8" t="n">
        <v>20.4</v>
      </c>
      <c r="C28" s="8" t="n">
        <v>24.8</v>
      </c>
      <c r="D28" s="8" t="n">
        <v>13.5</v>
      </c>
      <c r="E28" s="8" t="n">
        <v>46</v>
      </c>
      <c r="F28" s="8" t="n">
        <v>1004.5</v>
      </c>
      <c r="G28" s="8" t="n">
        <v>0</v>
      </c>
    </row>
    <row r="29" customFormat="false" ht="12.8" hidden="false" customHeight="false" outlineLevel="0" collapsed="false">
      <c r="A29" s="7" t="n">
        <v>27</v>
      </c>
      <c r="B29" s="8" t="n">
        <v>20.9</v>
      </c>
      <c r="C29" s="8" t="n">
        <v>25.2</v>
      </c>
      <c r="D29" s="8" t="n">
        <v>15.4</v>
      </c>
      <c r="E29" s="8" t="n">
        <v>42</v>
      </c>
      <c r="F29" s="8" t="n">
        <v>1004.7</v>
      </c>
      <c r="G29" s="8" t="n">
        <v>0</v>
      </c>
    </row>
    <row r="30" customFormat="false" ht="12.8" hidden="false" customHeight="false" outlineLevel="0" collapsed="false">
      <c r="A30" s="7" t="n">
        <v>28</v>
      </c>
      <c r="B30" s="8" t="n">
        <v>22.4</v>
      </c>
      <c r="C30" s="8" t="n">
        <v>26.9</v>
      </c>
      <c r="D30" s="8" t="n">
        <v>16.8</v>
      </c>
      <c r="E30" s="8" t="n">
        <v>38</v>
      </c>
      <c r="F30" s="8" t="n">
        <v>1002.6</v>
      </c>
      <c r="G30" s="8" t="n">
        <v>0</v>
      </c>
    </row>
    <row r="31" customFormat="false" ht="12.8" hidden="false" customHeight="false" outlineLevel="0" collapsed="false">
      <c r="A31" s="7" t="n">
        <v>29</v>
      </c>
      <c r="B31" s="8" t="n">
        <v>24.3</v>
      </c>
      <c r="C31" s="8" t="n">
        <v>29.6</v>
      </c>
      <c r="D31" s="8" t="n">
        <v>19.2</v>
      </c>
      <c r="E31" s="8" t="n">
        <v>41</v>
      </c>
      <c r="F31" s="8" t="n">
        <v>1003</v>
      </c>
      <c r="G31" s="8" t="n">
        <v>0</v>
      </c>
    </row>
    <row r="32" customFormat="false" ht="12.8" hidden="false" customHeight="false" outlineLevel="0" collapsed="false">
      <c r="A32" s="7" t="n">
        <v>30</v>
      </c>
      <c r="B32" s="8" t="n">
        <v>23.7</v>
      </c>
      <c r="C32" s="8" t="n">
        <v>28.1</v>
      </c>
      <c r="D32" s="8" t="n">
        <v>20.3</v>
      </c>
      <c r="E32" s="8" t="n">
        <v>47</v>
      </c>
      <c r="F32" s="8" t="n">
        <v>998.5</v>
      </c>
      <c r="G32" s="8" t="n">
        <v>0.2</v>
      </c>
    </row>
    <row r="33" customFormat="false" ht="12.8" hidden="false" customHeight="false" outlineLevel="0" collapsed="false">
      <c r="A33" s="7" t="n">
        <v>31</v>
      </c>
      <c r="B33" s="8" t="n">
        <v>20.8</v>
      </c>
      <c r="C33" s="8" t="n">
        <v>25.6</v>
      </c>
      <c r="D33" s="8" t="n">
        <v>17.8</v>
      </c>
      <c r="E33" s="8" t="n">
        <v>58</v>
      </c>
      <c r="F33" s="8" t="n">
        <v>1000.5</v>
      </c>
      <c r="G33" s="8" t="n">
        <v>4.5</v>
      </c>
    </row>
    <row r="34" customFormat="false" ht="12.8" hidden="false" customHeight="false" outlineLevel="0" collapsed="false">
      <c r="A34" s="0" t="s">
        <v>40</v>
      </c>
      <c r="B34" s="8" t="n">
        <f aca="false">SUM(B3:B33)</f>
        <v>593.4</v>
      </c>
      <c r="C34" s="8" t="n">
        <f aca="false">SUM(C3:C33)</f>
        <v>720.9</v>
      </c>
      <c r="D34" s="8" t="n">
        <f aca="false">SUM(D3:D33)</f>
        <v>482.2</v>
      </c>
      <c r="E34" s="8" t="n">
        <f aca="false">SUM(E3:E33)</f>
        <v>1520</v>
      </c>
      <c r="F34" s="8" t="n">
        <f aca="false">SUM(F3:F33)</f>
        <v>30948.7</v>
      </c>
      <c r="G34" s="8" t="n">
        <f aca="false">SUM(G3:G33)</f>
        <v>97.2</v>
      </c>
    </row>
    <row r="35" customFormat="false" ht="12.8" hidden="false" customHeight="false" outlineLevel="0" collapsed="false">
      <c r="A35" s="0" t="s">
        <v>41</v>
      </c>
      <c r="B35" s="8" t="n">
        <f aca="false">AVERAGE(B3:B33)</f>
        <v>19.141935483871</v>
      </c>
      <c r="C35" s="8" t="n">
        <f aca="false">AVERAGE(C3:C33)</f>
        <v>23.2548387096774</v>
      </c>
      <c r="D35" s="8" t="n">
        <f aca="false">AVERAGE(D3:D33)</f>
        <v>15.5548387096774</v>
      </c>
      <c r="E35" s="8" t="n">
        <f aca="false">AVERAGE(E3:E33)</f>
        <v>49.0322580645161</v>
      </c>
      <c r="F35" s="8" t="n">
        <f aca="false">AVERAGE(F3:F33)</f>
        <v>998.345161290323</v>
      </c>
      <c r="G35" s="8" t="n">
        <f aca="false">AVERAGE(G3:G33)</f>
        <v>3.13548387096774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18" activeCellId="0" sqref="B18:M18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s">
        <v>42</v>
      </c>
      <c r="B1" s="0" t="s">
        <v>43</v>
      </c>
      <c r="C1" s="0" t="s">
        <v>44</v>
      </c>
      <c r="D1" s="0" t="s">
        <v>45</v>
      </c>
      <c r="E1" s="0" t="s">
        <v>46</v>
      </c>
    </row>
    <row r="2" customFormat="false" ht="12.8" hidden="false" customHeight="false" outlineLevel="0" collapsed="false">
      <c r="B2" s="0" t="n">
        <v>2013</v>
      </c>
      <c r="C2" s="9" t="s">
        <v>47</v>
      </c>
      <c r="D2" s="0" t="s">
        <v>48</v>
      </c>
      <c r="E2" s="0" t="n">
        <v>2013</v>
      </c>
      <c r="F2" s="9" t="s">
        <v>47</v>
      </c>
      <c r="G2" s="0" t="s">
        <v>48</v>
      </c>
      <c r="H2" s="0" t="n">
        <v>2013</v>
      </c>
      <c r="I2" s="9" t="s">
        <v>47</v>
      </c>
      <c r="J2" s="0" t="s">
        <v>48</v>
      </c>
      <c r="K2" s="0" t="n">
        <v>2013</v>
      </c>
      <c r="L2" s="9" t="s">
        <v>47</v>
      </c>
      <c r="M2" s="0" t="s">
        <v>48</v>
      </c>
    </row>
    <row r="3" customFormat="false" ht="12.8" hidden="false" customHeight="false" outlineLevel="0" collapsed="false">
      <c r="A3" s="0" t="n">
        <v>1</v>
      </c>
      <c r="B3" s="8" t="n">
        <v>36</v>
      </c>
      <c r="C3" s="8" t="n">
        <v>38</v>
      </c>
      <c r="D3" s="8" t="n">
        <f aca="false">B3-C3</f>
        <v>-2</v>
      </c>
      <c r="E3" s="8" t="n">
        <v>-11.8</v>
      </c>
      <c r="F3" s="8" t="n">
        <v>-12.2</v>
      </c>
      <c r="G3" s="8" t="n">
        <f aca="false">E3-F3</f>
        <v>0.399999999999999</v>
      </c>
      <c r="H3" s="0" t="n">
        <v>78</v>
      </c>
      <c r="I3" s="0" t="n">
        <v>84</v>
      </c>
      <c r="J3" s="0" t="n">
        <f aca="false">H3-I3</f>
        <v>-6</v>
      </c>
      <c r="K3" s="0" t="n">
        <v>31</v>
      </c>
      <c r="L3" s="0" t="n">
        <v>50</v>
      </c>
      <c r="M3" s="0" t="n">
        <f aca="false">K3-L3</f>
        <v>-19</v>
      </c>
    </row>
    <row r="4" customFormat="false" ht="12.8" hidden="false" customHeight="false" outlineLevel="0" collapsed="false">
      <c r="A4" s="0" t="n">
        <v>2</v>
      </c>
      <c r="B4" s="8" t="n">
        <v>78</v>
      </c>
      <c r="C4" s="8" t="n">
        <v>77</v>
      </c>
      <c r="D4" s="8" t="n">
        <f aca="false">B4-C4</f>
        <v>1</v>
      </c>
      <c r="E4" s="8" t="n">
        <v>-11.1</v>
      </c>
      <c r="F4" s="8" t="n">
        <v>-10.6</v>
      </c>
      <c r="G4" s="8" t="n">
        <f aca="false">E4-F4</f>
        <v>-0.5</v>
      </c>
      <c r="H4" s="0" t="n">
        <v>80</v>
      </c>
      <c r="I4" s="0" t="n">
        <v>82</v>
      </c>
      <c r="J4" s="0" t="n">
        <f aca="false">H4-I4</f>
        <v>-2</v>
      </c>
      <c r="K4" s="0" t="n">
        <v>26</v>
      </c>
      <c r="L4" s="0" t="n">
        <v>40</v>
      </c>
      <c r="M4" s="0" t="n">
        <f aca="false">K4-L4</f>
        <v>-14</v>
      </c>
    </row>
    <row r="5" customFormat="false" ht="12.8" hidden="false" customHeight="false" outlineLevel="0" collapsed="false">
      <c r="A5" s="0" t="n">
        <v>3</v>
      </c>
      <c r="B5" s="8" t="n">
        <v>142</v>
      </c>
      <c r="C5" s="8" t="n">
        <v>134</v>
      </c>
      <c r="D5" s="8" t="n">
        <f aca="false">B5-C5</f>
        <v>8</v>
      </c>
      <c r="E5" s="8" t="n">
        <v>-4.9</v>
      </c>
      <c r="F5" s="8" t="n">
        <v>-4.2</v>
      </c>
      <c r="G5" s="8" t="n">
        <f aca="false">E5-F5</f>
        <v>-0.7</v>
      </c>
      <c r="H5" s="0" t="n">
        <v>75</v>
      </c>
      <c r="I5" s="0" t="n">
        <v>79</v>
      </c>
      <c r="J5" s="0" t="n">
        <f aca="false">H5-I5</f>
        <v>-4</v>
      </c>
      <c r="K5" s="0" t="n">
        <v>22</v>
      </c>
      <c r="L5" s="0" t="n">
        <v>34</v>
      </c>
      <c r="M5" s="0" t="n">
        <f aca="false">K5-L5</f>
        <v>-12</v>
      </c>
    </row>
    <row r="6" customFormat="false" ht="12.8" hidden="false" customHeight="false" outlineLevel="0" collapsed="false">
      <c r="A6" s="0" t="n">
        <v>4</v>
      </c>
      <c r="B6" s="8" t="n">
        <v>185</v>
      </c>
      <c r="C6" s="8" t="n">
        <v>190</v>
      </c>
      <c r="D6" s="8" t="n">
        <f aca="false">B6-C6</f>
        <v>-5</v>
      </c>
      <c r="E6" s="8" t="n">
        <v>4.9</v>
      </c>
      <c r="F6" s="8" t="n">
        <v>5.4</v>
      </c>
      <c r="G6" s="8" t="n">
        <f aca="false">E6-F6</f>
        <v>-0.5</v>
      </c>
      <c r="H6" s="0" t="n">
        <v>69</v>
      </c>
      <c r="I6" s="0" t="n">
        <v>71</v>
      </c>
      <c r="J6" s="0" t="n">
        <f aca="false">H6-I6</f>
        <v>-2</v>
      </c>
      <c r="K6" s="0" t="n">
        <v>29</v>
      </c>
      <c r="L6" s="0" t="n">
        <v>40</v>
      </c>
      <c r="M6" s="0" t="n">
        <f aca="false">K6-L6</f>
        <v>-11</v>
      </c>
    </row>
    <row r="7" customFormat="false" ht="12.8" hidden="false" customHeight="false" outlineLevel="0" collapsed="false">
      <c r="A7" s="0" t="n">
        <v>5</v>
      </c>
      <c r="B7" s="8" t="n">
        <v>271</v>
      </c>
      <c r="C7" s="8" t="n">
        <v>272</v>
      </c>
      <c r="D7" s="8" t="n">
        <f aca="false">B7-C7</f>
        <v>-1</v>
      </c>
      <c r="E7" s="8" t="n">
        <v>13.1</v>
      </c>
      <c r="F7" s="8" t="n">
        <v>13.8</v>
      </c>
      <c r="G7" s="8" t="n">
        <f aca="false">E7-F7</f>
        <v>-0.700000000000001</v>
      </c>
      <c r="H7" s="0" t="n">
        <v>63</v>
      </c>
      <c r="I7" s="0" t="n">
        <v>62</v>
      </c>
      <c r="J7" s="0" t="n">
        <f aca="false">H7-I7</f>
        <v>1</v>
      </c>
      <c r="K7" s="0" t="n">
        <v>39</v>
      </c>
      <c r="L7" s="0" t="n">
        <v>39</v>
      </c>
      <c r="M7" s="0" t="n">
        <f aca="false">K7-L7</f>
        <v>0</v>
      </c>
    </row>
    <row r="8" customFormat="false" ht="12.8" hidden="false" customHeight="false" outlineLevel="0" collapsed="false">
      <c r="A8" s="0" t="n">
        <v>6</v>
      </c>
      <c r="B8" s="8" t="n">
        <v>282</v>
      </c>
      <c r="C8" s="8" t="n">
        <v>281</v>
      </c>
      <c r="D8" s="8" t="n">
        <f aca="false">B8-C8</f>
        <v>1</v>
      </c>
      <c r="E8" s="8" t="n">
        <v>17.5</v>
      </c>
      <c r="F8" s="8" t="n">
        <v>17.9</v>
      </c>
      <c r="G8" s="8" t="n">
        <f aca="false">E8-F8</f>
        <v>-0.399999999999999</v>
      </c>
      <c r="H8" s="0" t="n">
        <v>64</v>
      </c>
      <c r="I8" s="0" t="n">
        <v>68</v>
      </c>
      <c r="J8" s="0" t="n">
        <f aca="false">H8-I8</f>
        <v>-4</v>
      </c>
      <c r="K8" s="0" t="n">
        <v>53</v>
      </c>
      <c r="L8" s="0" t="n">
        <v>68</v>
      </c>
      <c r="M8" s="0" t="n">
        <f aca="false">K8-L8</f>
        <v>-15</v>
      </c>
    </row>
    <row r="9" customFormat="false" ht="12.8" hidden="false" customHeight="false" outlineLevel="0" collapsed="false">
      <c r="A9" s="0" t="n">
        <v>7</v>
      </c>
      <c r="B9" s="8" t="n">
        <v>286</v>
      </c>
      <c r="C9" s="8" t="n">
        <v>284</v>
      </c>
      <c r="D9" s="8" t="n">
        <f aca="false">B9-C9</f>
        <v>2</v>
      </c>
      <c r="E9" s="8" t="n">
        <v>19.6</v>
      </c>
      <c r="F9" s="8" t="n">
        <v>20.2</v>
      </c>
      <c r="G9" s="8" t="n">
        <f aca="false">E9-F9</f>
        <v>-0.599999999999998</v>
      </c>
      <c r="H9" s="0" t="n">
        <v>70</v>
      </c>
      <c r="I9" s="0" t="n">
        <v>72</v>
      </c>
      <c r="J9" s="0" t="n">
        <f aca="false">H9-I9</f>
        <v>-2</v>
      </c>
      <c r="K9" s="0" t="n">
        <v>67</v>
      </c>
      <c r="L9" s="0" t="n">
        <v>68</v>
      </c>
      <c r="M9" s="0" t="n">
        <f aca="false">K9-L9</f>
        <v>-1</v>
      </c>
    </row>
    <row r="10" customFormat="false" ht="12.8" hidden="false" customHeight="false" outlineLevel="0" collapsed="false">
      <c r="A10" s="0" t="n">
        <v>8</v>
      </c>
      <c r="B10" s="8" t="n">
        <v>242</v>
      </c>
      <c r="C10" s="8" t="n">
        <v>244</v>
      </c>
      <c r="D10" s="8" t="n">
        <f aca="false">B10-C10</f>
        <v>-2</v>
      </c>
      <c r="E10" s="8" t="n">
        <v>17.3</v>
      </c>
      <c r="F10" s="8" t="n">
        <v>17.8</v>
      </c>
      <c r="G10" s="8" t="n">
        <f aca="false">E10-F10</f>
        <v>-0.5</v>
      </c>
      <c r="H10" s="0" t="n">
        <v>71</v>
      </c>
      <c r="I10" s="0" t="n">
        <v>73</v>
      </c>
      <c r="J10" s="0" t="n">
        <f aca="false">H10-I10</f>
        <v>-2</v>
      </c>
      <c r="K10" s="0" t="n">
        <v>53</v>
      </c>
      <c r="L10" s="0" t="n">
        <v>60</v>
      </c>
      <c r="M10" s="0" t="n">
        <f aca="false">K10-L10</f>
        <v>-7</v>
      </c>
    </row>
    <row r="11" customFormat="false" ht="12.8" hidden="false" customHeight="false" outlineLevel="0" collapsed="false">
      <c r="A11" s="0" t="n">
        <v>9</v>
      </c>
      <c r="B11" s="8" t="n">
        <v>148</v>
      </c>
      <c r="C11" s="8" t="n">
        <v>149</v>
      </c>
      <c r="D11" s="8" t="n">
        <f aca="false">B11-C11</f>
        <v>-1</v>
      </c>
      <c r="E11" s="8" t="n">
        <v>11.3</v>
      </c>
      <c r="F11" s="8" t="n">
        <v>11.8</v>
      </c>
      <c r="G11" s="8" t="n">
        <f aca="false">E11-F11</f>
        <v>-0.5</v>
      </c>
      <c r="H11" s="0" t="n">
        <v>72</v>
      </c>
      <c r="I11" s="0" t="n">
        <v>77</v>
      </c>
      <c r="J11" s="0" t="n">
        <f aca="false">H11-I11</f>
        <v>-5</v>
      </c>
      <c r="K11" s="0" t="n">
        <v>47</v>
      </c>
      <c r="L11" s="0" t="n">
        <v>51</v>
      </c>
      <c r="M11" s="0" t="n">
        <f aca="false">K11-L11</f>
        <v>-4</v>
      </c>
    </row>
    <row r="12" customFormat="false" ht="12.8" hidden="false" customHeight="false" outlineLevel="0" collapsed="false">
      <c r="A12" s="0" t="n">
        <v>10</v>
      </c>
      <c r="B12" s="8" t="n">
        <v>72</v>
      </c>
      <c r="C12" s="8" t="n">
        <v>75</v>
      </c>
      <c r="D12" s="8" t="n">
        <f aca="false">B12-C12</f>
        <v>-3</v>
      </c>
      <c r="E12" s="8" t="n">
        <v>4</v>
      </c>
      <c r="F12" s="8" t="n">
        <v>4.2</v>
      </c>
      <c r="G12" s="8" t="n">
        <f aca="false">E12-F12</f>
        <v>-0.2</v>
      </c>
      <c r="H12" s="0" t="n">
        <v>78</v>
      </c>
      <c r="I12" s="0" t="n">
        <v>81</v>
      </c>
      <c r="J12" s="0" t="n">
        <f aca="false">H12-I12</f>
        <v>-3</v>
      </c>
      <c r="K12" s="0" t="n">
        <v>44</v>
      </c>
      <c r="L12" s="0" t="n">
        <v>48</v>
      </c>
      <c r="M12" s="0" t="n">
        <f aca="false">K12-L12</f>
        <v>-4</v>
      </c>
    </row>
    <row r="13" customFormat="false" ht="12.8" hidden="false" customHeight="false" outlineLevel="0" collapsed="false">
      <c r="A13" s="0" t="n">
        <v>11</v>
      </c>
      <c r="B13" s="8" t="n">
        <v>38</v>
      </c>
      <c r="C13" s="8" t="n">
        <v>33</v>
      </c>
      <c r="D13" s="8" t="n">
        <f aca="false">B13-C13</f>
        <v>5</v>
      </c>
      <c r="E13" s="8" t="n">
        <v>-3.7</v>
      </c>
      <c r="F13" s="8" t="n">
        <v>-2.7</v>
      </c>
      <c r="G13" s="8" t="n">
        <f aca="false">E13-F13</f>
        <v>-1</v>
      </c>
      <c r="H13" s="0" t="n">
        <v>82</v>
      </c>
      <c r="I13" s="0" t="n">
        <v>86</v>
      </c>
      <c r="J13" s="0" t="n">
        <f aca="false">H13-I13</f>
        <v>-4</v>
      </c>
      <c r="K13" s="0" t="n">
        <v>36</v>
      </c>
      <c r="L13" s="0" t="n">
        <v>53</v>
      </c>
      <c r="M13" s="0" t="n">
        <f aca="false">K13-L13</f>
        <v>-17</v>
      </c>
    </row>
    <row r="14" customFormat="false" ht="12.8" hidden="false" customHeight="false" outlineLevel="0" collapsed="false">
      <c r="A14" s="0" t="n">
        <v>12</v>
      </c>
      <c r="B14" s="8" t="n">
        <v>24</v>
      </c>
      <c r="C14" s="8" t="n">
        <v>25</v>
      </c>
      <c r="D14" s="8" t="n">
        <f aca="false">B14-C14</f>
        <v>-1</v>
      </c>
      <c r="E14" s="8" t="n">
        <v>-9.1</v>
      </c>
      <c r="F14" s="8" t="n">
        <v>-8.3</v>
      </c>
      <c r="G14" s="8" t="n">
        <f aca="false">E14-F14</f>
        <v>-0.799999999999999</v>
      </c>
      <c r="H14" s="0" t="n">
        <v>83</v>
      </c>
      <c r="I14" s="0" t="n">
        <v>85</v>
      </c>
      <c r="J14" s="0" t="n">
        <f aca="false">H14-I14</f>
        <v>-2</v>
      </c>
      <c r="K14" s="0" t="n">
        <v>32</v>
      </c>
      <c r="L14" s="0" t="n">
        <v>55</v>
      </c>
      <c r="M14" s="0" t="n">
        <f aca="false">K14-L14</f>
        <v>-23</v>
      </c>
    </row>
    <row r="15" customFormat="false" ht="12.8" hidden="false" customHeight="false" outlineLevel="0" collapsed="false">
      <c r="A15" s="0" t="s">
        <v>49</v>
      </c>
      <c r="B15" s="7" t="n">
        <v>1804</v>
      </c>
      <c r="C15" s="7" t="n">
        <v>1802</v>
      </c>
      <c r="D15" s="8" t="n">
        <f aca="false">B15-C15</f>
        <v>2</v>
      </c>
      <c r="E15" s="8" t="n">
        <v>5.2</v>
      </c>
      <c r="F15" s="8" t="n">
        <v>4.4</v>
      </c>
      <c r="G15" s="8" t="n">
        <f aca="false">E15-F15</f>
        <v>0.8</v>
      </c>
      <c r="H15" s="0" t="n">
        <v>74</v>
      </c>
      <c r="I15" s="0" t="n">
        <v>77</v>
      </c>
      <c r="J15" s="0" t="n">
        <f aca="false">H15-I15</f>
        <v>-3</v>
      </c>
      <c r="K15" s="0" t="n">
        <v>478</v>
      </c>
      <c r="L15" s="0" t="n">
        <v>606</v>
      </c>
      <c r="M15" s="0" t="n">
        <f aca="false">K15-L15</f>
        <v>-128</v>
      </c>
    </row>
    <row r="16" customFormat="false" ht="12.8" hidden="false" customHeight="false" outlineLevel="0" collapsed="false">
      <c r="A16" s="0" t="s">
        <v>50</v>
      </c>
      <c r="B16" s="8" t="n">
        <f aca="false">MAX(B3:B14)</f>
        <v>286</v>
      </c>
      <c r="C16" s="0" t="n">
        <f aca="false">MAX(C3:C14)</f>
        <v>284</v>
      </c>
      <c r="D16" s="8" t="n">
        <f aca="false">MAX(D3:D14)</f>
        <v>8</v>
      </c>
      <c r="E16" s="0" t="n">
        <f aca="false">MAX(E3:E14)</f>
        <v>19.6</v>
      </c>
      <c r="F16" s="0" t="n">
        <f aca="false">MAX(F3:F14)</f>
        <v>20.2</v>
      </c>
      <c r="G16" s="8" t="n">
        <f aca="false">MAX(G3:G14)</f>
        <v>0.399999999999999</v>
      </c>
      <c r="H16" s="0" t="n">
        <f aca="false">MAX(H3:H14)</f>
        <v>83</v>
      </c>
      <c r="I16" s="0" t="n">
        <f aca="false">MAX(I3:I14)</f>
        <v>86</v>
      </c>
      <c r="J16" s="0" t="n">
        <f aca="false">MAX(J3:J14)</f>
        <v>1</v>
      </c>
      <c r="K16" s="0" t="n">
        <f aca="false">MAX(K3:K14)</f>
        <v>67</v>
      </c>
      <c r="L16" s="0" t="n">
        <f aca="false">MAX(L3:L14)</f>
        <v>68</v>
      </c>
      <c r="M16" s="0" t="n">
        <f aca="false">MAX(M3:M14)</f>
        <v>0</v>
      </c>
    </row>
    <row r="17" customFormat="false" ht="12.8" hidden="false" customHeight="false" outlineLevel="0" collapsed="false">
      <c r="A17" s="0" t="s">
        <v>51</v>
      </c>
      <c r="B17" s="8" t="n">
        <f aca="false">MIN(B3:B14)</f>
        <v>24</v>
      </c>
      <c r="C17" s="0" t="n">
        <f aca="false">MIN(C3:C14)</f>
        <v>25</v>
      </c>
      <c r="D17" s="8" t="n">
        <f aca="false">MIN(D3:D14)</f>
        <v>-5</v>
      </c>
      <c r="E17" s="0" t="n">
        <f aca="false">MIN(E3:E14)</f>
        <v>-11.8</v>
      </c>
      <c r="F17" s="0" t="n">
        <f aca="false">MIN(F3:F14)</f>
        <v>-12.2</v>
      </c>
      <c r="G17" s="8" t="n">
        <f aca="false">MIN(G3:G14)</f>
        <v>-1</v>
      </c>
      <c r="H17" s="0" t="n">
        <f aca="false">MIN(H3:H14)</f>
        <v>63</v>
      </c>
      <c r="I17" s="0" t="n">
        <f aca="false">MIN(I3:I14)</f>
        <v>62</v>
      </c>
      <c r="J17" s="0" t="n">
        <f aca="false">MIN(J3:J14)</f>
        <v>-6</v>
      </c>
      <c r="K17" s="0" t="n">
        <f aca="false">MIN(K3:K14)</f>
        <v>22</v>
      </c>
      <c r="L17" s="0" t="n">
        <f aca="false">MIN(L3:L14)</f>
        <v>34</v>
      </c>
      <c r="M17" s="0" t="n">
        <f aca="false">MIN(M3:M14)</f>
        <v>-23</v>
      </c>
    </row>
    <row r="18" customFormat="false" ht="12.8" hidden="false" customHeight="false" outlineLevel="0" collapsed="false">
      <c r="A18" s="0" t="s">
        <v>52</v>
      </c>
      <c r="B18" s="8" t="n">
        <f aca="false">B16-B17</f>
        <v>262</v>
      </c>
      <c r="C18" s="8" t="n">
        <f aca="false">C16-C17</f>
        <v>259</v>
      </c>
      <c r="D18" s="8" t="n">
        <f aca="false">D16-D17</f>
        <v>13</v>
      </c>
      <c r="E18" s="8" t="n">
        <f aca="false">E16-E17</f>
        <v>31.4</v>
      </c>
      <c r="F18" s="8" t="n">
        <f aca="false">F16-F17</f>
        <v>32.4</v>
      </c>
      <c r="G18" s="8" t="n">
        <f aca="false">G16-G17</f>
        <v>1.4</v>
      </c>
      <c r="H18" s="8" t="n">
        <f aca="false">H16-H17</f>
        <v>20</v>
      </c>
      <c r="I18" s="8" t="n">
        <f aca="false">I16-I17</f>
        <v>24</v>
      </c>
      <c r="J18" s="8" t="n">
        <f aca="false">J16-J17</f>
        <v>7</v>
      </c>
      <c r="K18" s="8" t="n">
        <f aca="false">K16-K17</f>
        <v>45</v>
      </c>
      <c r="L18" s="8" t="n">
        <f aca="false">L16-L17</f>
        <v>34</v>
      </c>
      <c r="M18" s="8" t="n">
        <f aca="false">M16-M17</f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LibreOffice/7.2.0.4$Linux_X86_64 LibreOffice_project/ce769e3009755dcf0082844e386f5dca4c8ecb2f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2021-09-11T11:54:45Z</dcterms:created>
  <dc:creator/>
  <dc:description/>
  <dc:language>es-ES</dc:language>
  <cp:lastModifiedBy/>
  <dcterms:modified xsi:type="dcterms:W3CDTF">2021-09-25T14:41:06Z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