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£ëø\SkyDrive\Mestrado\Estatística\Lista\"/>
    </mc:Choice>
  </mc:AlternateContent>
  <bookViews>
    <workbookView xWindow="0" yWindow="0" windowWidth="19200" windowHeight="777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N26" i="1"/>
  <c r="M26" i="1"/>
  <c r="L26" i="1"/>
  <c r="N25" i="1"/>
  <c r="M25" i="1"/>
  <c r="L25" i="1"/>
  <c r="N24" i="1"/>
  <c r="M24" i="1"/>
  <c r="L24" i="1"/>
  <c r="H21" i="1"/>
  <c r="O4" i="1" l="1"/>
  <c r="O3" i="1"/>
  <c r="N5" i="1"/>
  <c r="N4" i="1"/>
  <c r="N3" i="1"/>
  <c r="L6" i="1"/>
  <c r="B13" i="1"/>
  <c r="C13" i="1"/>
  <c r="D13" i="1"/>
  <c r="E13" i="1"/>
  <c r="F13" i="1"/>
  <c r="B14" i="1"/>
  <c r="C14" i="1"/>
  <c r="D14" i="1"/>
  <c r="E14" i="1"/>
  <c r="F14" i="1"/>
  <c r="C12" i="1"/>
  <c r="D12" i="1"/>
  <c r="E12" i="1"/>
  <c r="F12" i="1"/>
  <c r="B12" i="1"/>
  <c r="H4" i="1"/>
  <c r="H5" i="1"/>
  <c r="H3" i="1"/>
  <c r="G4" i="1"/>
  <c r="G13" i="1" s="1"/>
  <c r="G5" i="1"/>
  <c r="G14" i="1" s="1"/>
  <c r="G3" i="1"/>
  <c r="G12" i="1" s="1"/>
  <c r="C7" i="1"/>
  <c r="D7" i="1"/>
  <c r="E7" i="1"/>
  <c r="F7" i="1"/>
  <c r="B7" i="1"/>
  <c r="C6" i="1"/>
  <c r="C15" i="1" s="1"/>
  <c r="D6" i="1"/>
  <c r="D15" i="1" s="1"/>
  <c r="E6" i="1"/>
  <c r="E15" i="1" s="1"/>
  <c r="F6" i="1"/>
  <c r="F15" i="1" s="1"/>
  <c r="B6" i="1"/>
  <c r="H13" i="1" l="1"/>
  <c r="H7" i="1"/>
  <c r="E16" i="1"/>
  <c r="G6" i="1"/>
  <c r="B20" i="1" s="1"/>
  <c r="B16" i="1"/>
  <c r="D16" i="1"/>
  <c r="B15" i="1"/>
  <c r="G15" i="1" s="1"/>
  <c r="F16" i="1"/>
  <c r="H14" i="1"/>
  <c r="C16" i="1"/>
  <c r="H12" i="1"/>
  <c r="B21" i="1" l="1"/>
  <c r="B19" i="1"/>
  <c r="B22" i="1" s="1"/>
  <c r="H16" i="1"/>
</calcChain>
</file>

<file path=xl/sharedStrings.xml><?xml version="1.0" encoding="utf-8"?>
<sst xmlns="http://schemas.openxmlformats.org/spreadsheetml/2006/main" count="76" uniqueCount="28">
  <si>
    <t>Temperatura</t>
  </si>
  <si>
    <t>70.0</t>
  </si>
  <si>
    <t>75.0</t>
  </si>
  <si>
    <t>80.0</t>
  </si>
  <si>
    <t>Volume (cm³)</t>
  </si>
  <si>
    <t>Total</t>
  </si>
  <si>
    <t>Média</t>
  </si>
  <si>
    <t>SQT</t>
  </si>
  <si>
    <t>SQTratamentos</t>
  </si>
  <si>
    <t>SQBlocos</t>
  </si>
  <si>
    <t>SQR</t>
  </si>
  <si>
    <t>Soma de Quadrados</t>
  </si>
  <si>
    <t>Graus de Liberdade</t>
  </si>
  <si>
    <t>Quadrado Médio</t>
  </si>
  <si>
    <t>F</t>
  </si>
  <si>
    <t>Fonte de 
Variação</t>
  </si>
  <si>
    <t>Volume</t>
  </si>
  <si>
    <t>Erro</t>
  </si>
  <si>
    <t>Teste</t>
  </si>
  <si>
    <t>A</t>
  </si>
  <si>
    <t>B</t>
  </si>
  <si>
    <t>C</t>
  </si>
  <si>
    <t>D</t>
  </si>
  <si>
    <t>E</t>
  </si>
  <si>
    <t>P</t>
  </si>
  <si>
    <t>70 - 75</t>
  </si>
  <si>
    <t>70 - 80</t>
  </si>
  <si>
    <t>75 - 80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</si>
</sst>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K24" sqref="K24"/>
    </sheetView>
  </sheetViews>
  <sheetFormatPr defaultRowHeight="12.6" x14ac:dyDescent="0.45"/>
  <cols>
    <col min="1" max="1" width="11" style="9" bestFit="1" customWidth="1"/>
    <col min="2" max="8" width="8.3671875" style="1" customWidth="1"/>
    <col min="9" max="10" width="8.83984375" style="1"/>
    <col min="11" max="11" width="10.47265625" style="9" customWidth="1"/>
    <col min="12" max="15" width="10.47265625" style="1" customWidth="1"/>
    <col min="16" max="16384" width="8.83984375" style="1"/>
  </cols>
  <sheetData>
    <row r="1" spans="1:16" x14ac:dyDescent="0.45">
      <c r="A1" s="13" t="s">
        <v>0</v>
      </c>
      <c r="B1" s="14" t="s">
        <v>4</v>
      </c>
      <c r="C1" s="14"/>
      <c r="D1" s="14"/>
      <c r="E1" s="14"/>
      <c r="F1" s="14"/>
      <c r="G1" s="13" t="s">
        <v>5</v>
      </c>
      <c r="H1" s="13" t="s">
        <v>6</v>
      </c>
      <c r="K1" s="12" t="s">
        <v>15</v>
      </c>
      <c r="L1" s="12" t="s">
        <v>11</v>
      </c>
      <c r="M1" s="12" t="s">
        <v>12</v>
      </c>
      <c r="N1" s="12" t="s">
        <v>13</v>
      </c>
      <c r="O1" s="13" t="s">
        <v>14</v>
      </c>
    </row>
    <row r="2" spans="1:16" x14ac:dyDescent="0.45">
      <c r="A2" s="13"/>
      <c r="B2" s="2">
        <v>1</v>
      </c>
      <c r="C2" s="2">
        <v>2</v>
      </c>
      <c r="D2" s="2">
        <v>3</v>
      </c>
      <c r="E2" s="2">
        <v>4</v>
      </c>
      <c r="F2" s="2">
        <v>5</v>
      </c>
      <c r="G2" s="13"/>
      <c r="H2" s="13"/>
      <c r="K2" s="12"/>
      <c r="L2" s="12"/>
      <c r="M2" s="12"/>
      <c r="N2" s="12"/>
      <c r="O2" s="13"/>
    </row>
    <row r="3" spans="1:16" x14ac:dyDescent="0.45">
      <c r="A3" s="3" t="s">
        <v>1</v>
      </c>
      <c r="B3" s="3">
        <v>1245</v>
      </c>
      <c r="C3" s="3">
        <v>1235</v>
      </c>
      <c r="D3" s="3">
        <v>1285</v>
      </c>
      <c r="E3" s="3">
        <v>1245</v>
      </c>
      <c r="F3" s="3">
        <v>1235</v>
      </c>
      <c r="G3" s="3">
        <f>SUM(B3:F3)</f>
        <v>6245</v>
      </c>
      <c r="H3" s="3">
        <f>AVERAGE(B3:F3)</f>
        <v>1249</v>
      </c>
      <c r="K3" s="2" t="s">
        <v>0</v>
      </c>
      <c r="L3" s="3">
        <v>16480</v>
      </c>
      <c r="M3" s="3">
        <v>2</v>
      </c>
      <c r="N3" s="3">
        <f>L3/M3</f>
        <v>8240</v>
      </c>
      <c r="O3" s="11">
        <f>N3/N5</f>
        <v>9.0882394706982854</v>
      </c>
    </row>
    <row r="4" spans="1:16" x14ac:dyDescent="0.45">
      <c r="A4" s="3" t="s">
        <v>2</v>
      </c>
      <c r="B4" s="3">
        <v>1235</v>
      </c>
      <c r="C4" s="3">
        <v>1240</v>
      </c>
      <c r="D4" s="3">
        <v>1200</v>
      </c>
      <c r="E4" s="3">
        <v>1220</v>
      </c>
      <c r="F4" s="3">
        <v>1210</v>
      </c>
      <c r="G4" s="3">
        <f t="shared" ref="G4:G5" si="0">SUM(B4:F4)</f>
        <v>6105</v>
      </c>
      <c r="H4" s="3">
        <f t="shared" ref="H4:H5" si="1">AVERAGE(B4:F4)</f>
        <v>1221</v>
      </c>
      <c r="K4" s="2" t="s">
        <v>16</v>
      </c>
      <c r="L4" s="3">
        <v>5356.67</v>
      </c>
      <c r="M4" s="3">
        <v>4</v>
      </c>
      <c r="N4" s="11">
        <f>L4/M4</f>
        <v>1339.1675</v>
      </c>
      <c r="O4" s="11">
        <f>N4/N5</f>
        <v>1.4770236567204305</v>
      </c>
    </row>
    <row r="5" spans="1:16" x14ac:dyDescent="0.45">
      <c r="A5" s="3" t="s">
        <v>3</v>
      </c>
      <c r="B5" s="3">
        <v>1225</v>
      </c>
      <c r="C5" s="3">
        <v>1200</v>
      </c>
      <c r="D5" s="3">
        <v>1170</v>
      </c>
      <c r="E5" s="3">
        <v>1155</v>
      </c>
      <c r="F5" s="3">
        <v>1095</v>
      </c>
      <c r="G5" s="3">
        <f t="shared" si="0"/>
        <v>5845</v>
      </c>
      <c r="H5" s="3">
        <f t="shared" si="1"/>
        <v>1169</v>
      </c>
      <c r="K5" s="2" t="s">
        <v>17</v>
      </c>
      <c r="L5" s="3">
        <v>7253.33</v>
      </c>
      <c r="M5" s="3">
        <v>8</v>
      </c>
      <c r="N5" s="11">
        <f>L5/M5</f>
        <v>906.66624999999999</v>
      </c>
      <c r="O5" s="3"/>
    </row>
    <row r="6" spans="1:16" x14ac:dyDescent="0.45">
      <c r="A6" s="2" t="s">
        <v>5</v>
      </c>
      <c r="B6" s="2">
        <f>SUM(B3:B5)</f>
        <v>3705</v>
      </c>
      <c r="C6" s="2">
        <f t="shared" ref="C6:F6" si="2">SUM(C3:C5)</f>
        <v>3675</v>
      </c>
      <c r="D6" s="2">
        <f t="shared" si="2"/>
        <v>3655</v>
      </c>
      <c r="E6" s="2">
        <f t="shared" si="2"/>
        <v>3620</v>
      </c>
      <c r="F6" s="2">
        <f t="shared" si="2"/>
        <v>3540</v>
      </c>
      <c r="G6" s="2">
        <f>SUM(B6:F6)</f>
        <v>18195</v>
      </c>
      <c r="H6" s="2"/>
      <c r="K6" s="2" t="s">
        <v>5</v>
      </c>
      <c r="L6" s="3">
        <f>SUM(L3:L5)</f>
        <v>29090</v>
      </c>
      <c r="M6" s="3">
        <v>14</v>
      </c>
      <c r="N6" s="3"/>
      <c r="O6" s="3"/>
    </row>
    <row r="7" spans="1:16" x14ac:dyDescent="0.45">
      <c r="A7" s="2" t="s">
        <v>6</v>
      </c>
      <c r="B7" s="6">
        <f>AVERAGE(B3:B5)</f>
        <v>1235</v>
      </c>
      <c r="C7" s="6">
        <f t="shared" ref="C7:F7" si="3">AVERAGE(C3:C5)</f>
        <v>1225</v>
      </c>
      <c r="D7" s="6">
        <f t="shared" si="3"/>
        <v>1218.3333333333333</v>
      </c>
      <c r="E7" s="6">
        <f t="shared" si="3"/>
        <v>1206.6666666666667</v>
      </c>
      <c r="F7" s="6">
        <f t="shared" si="3"/>
        <v>1180</v>
      </c>
      <c r="G7" s="2"/>
      <c r="H7" s="6">
        <f>AVERAGE(H3:H5)</f>
        <v>1213</v>
      </c>
      <c r="K7" s="10"/>
    </row>
    <row r="9" spans="1:16" x14ac:dyDescent="0.45">
      <c r="K9" s="12" t="s">
        <v>15</v>
      </c>
      <c r="L9" s="12" t="s">
        <v>12</v>
      </c>
      <c r="M9" s="12" t="s">
        <v>11</v>
      </c>
      <c r="N9" s="12" t="s">
        <v>13</v>
      </c>
      <c r="O9" s="13" t="s">
        <v>14</v>
      </c>
      <c r="P9" s="13" t="s">
        <v>24</v>
      </c>
    </row>
    <row r="10" spans="1:16" x14ac:dyDescent="0.45">
      <c r="A10" s="15" t="s">
        <v>0</v>
      </c>
      <c r="B10" s="14" t="s">
        <v>4</v>
      </c>
      <c r="C10" s="14"/>
      <c r="D10" s="14"/>
      <c r="E10" s="14"/>
      <c r="F10" s="14"/>
      <c r="G10" s="13" t="s">
        <v>5</v>
      </c>
      <c r="H10" s="13" t="s">
        <v>6</v>
      </c>
      <c r="K10" s="12"/>
      <c r="L10" s="12"/>
      <c r="M10" s="12"/>
      <c r="N10" s="12"/>
      <c r="O10" s="13"/>
      <c r="P10" s="13"/>
    </row>
    <row r="11" spans="1:16" x14ac:dyDescent="0.45">
      <c r="A11" s="16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13"/>
      <c r="H11" s="13"/>
      <c r="K11" s="3" t="s">
        <v>0</v>
      </c>
      <c r="L11" s="3">
        <v>2</v>
      </c>
      <c r="M11" s="3">
        <v>16480</v>
      </c>
      <c r="N11" s="3">
        <v>8240</v>
      </c>
      <c r="O11" s="3">
        <v>9.09</v>
      </c>
      <c r="P11" s="3">
        <v>8.7200000000000003E-3</v>
      </c>
    </row>
    <row r="12" spans="1:16" x14ac:dyDescent="0.45">
      <c r="A12" s="3" t="s">
        <v>1</v>
      </c>
      <c r="B12" s="3">
        <f>POWER(B3,2)</f>
        <v>1550025</v>
      </c>
      <c r="C12" s="3">
        <f t="shared" ref="C12:F12" si="4">POWER(C3,2)</f>
        <v>1525225</v>
      </c>
      <c r="D12" s="3">
        <f t="shared" si="4"/>
        <v>1651225</v>
      </c>
      <c r="E12" s="3">
        <f t="shared" si="4"/>
        <v>1550025</v>
      </c>
      <c r="F12" s="3">
        <f t="shared" si="4"/>
        <v>1525225</v>
      </c>
      <c r="G12" s="4">
        <f>G3^2/5</f>
        <v>7800005</v>
      </c>
      <c r="H12" s="4">
        <f>AVERAGE(B12:F12)</f>
        <v>1560345</v>
      </c>
      <c r="K12" s="3" t="s">
        <v>16</v>
      </c>
      <c r="L12" s="3">
        <v>4</v>
      </c>
      <c r="M12" s="3">
        <v>5356.67</v>
      </c>
      <c r="N12" s="3">
        <v>1339</v>
      </c>
      <c r="O12" s="3">
        <v>1.48</v>
      </c>
      <c r="P12" s="3">
        <v>0.29548000000000002</v>
      </c>
    </row>
    <row r="13" spans="1:16" x14ac:dyDescent="0.45">
      <c r="A13" s="3" t="s">
        <v>2</v>
      </c>
      <c r="B13" s="3">
        <f t="shared" ref="B13:F13" si="5">POWER(B4,2)</f>
        <v>1525225</v>
      </c>
      <c r="C13" s="3">
        <f t="shared" si="5"/>
        <v>1537600</v>
      </c>
      <c r="D13" s="3">
        <f t="shared" si="5"/>
        <v>1440000</v>
      </c>
      <c r="E13" s="3">
        <f t="shared" si="5"/>
        <v>1488400</v>
      </c>
      <c r="F13" s="3">
        <f t="shared" si="5"/>
        <v>1464100</v>
      </c>
      <c r="G13" s="4">
        <f t="shared" ref="G13:G14" si="6">G4^2/5</f>
        <v>7454205</v>
      </c>
      <c r="H13" s="4">
        <f t="shared" ref="H13:H14" si="7">AVERAGE(B13:F13)</f>
        <v>1491065</v>
      </c>
      <c r="K13" s="3" t="s">
        <v>17</v>
      </c>
      <c r="L13" s="3">
        <v>8</v>
      </c>
      <c r="M13" s="3">
        <v>7253.33</v>
      </c>
      <c r="N13" s="3">
        <v>907</v>
      </c>
      <c r="O13" s="3"/>
      <c r="P13" s="3"/>
    </row>
    <row r="14" spans="1:16" x14ac:dyDescent="0.45">
      <c r="A14" s="3" t="s">
        <v>3</v>
      </c>
      <c r="B14" s="3">
        <f t="shared" ref="B14:F14" si="8">POWER(B5,2)</f>
        <v>1500625</v>
      </c>
      <c r="C14" s="3">
        <f t="shared" si="8"/>
        <v>1440000</v>
      </c>
      <c r="D14" s="3">
        <f t="shared" si="8"/>
        <v>1368900</v>
      </c>
      <c r="E14" s="3">
        <f t="shared" si="8"/>
        <v>1334025</v>
      </c>
      <c r="F14" s="3">
        <f t="shared" si="8"/>
        <v>1199025</v>
      </c>
      <c r="G14" s="4">
        <f t="shared" si="6"/>
        <v>6832805</v>
      </c>
      <c r="H14" s="4">
        <f t="shared" si="7"/>
        <v>1368515</v>
      </c>
    </row>
    <row r="15" spans="1:16" x14ac:dyDescent="0.45">
      <c r="A15" s="2" t="s">
        <v>5</v>
      </c>
      <c r="B15" s="2">
        <f>(B6^2)/3</f>
        <v>4575675</v>
      </c>
      <c r="C15" s="2">
        <f t="shared" ref="C15:F15" si="9">(C6^2)/3</f>
        <v>4501875</v>
      </c>
      <c r="D15" s="2">
        <f t="shared" si="9"/>
        <v>4453008.333333333</v>
      </c>
      <c r="E15" s="2">
        <f t="shared" si="9"/>
        <v>4368133.333333333</v>
      </c>
      <c r="F15" s="2">
        <f t="shared" si="9"/>
        <v>4177200</v>
      </c>
      <c r="G15" s="5">
        <f>SUM(B15:F15)</f>
        <v>22075891.666666664</v>
      </c>
      <c r="H15" s="5"/>
    </row>
    <row r="16" spans="1:16" x14ac:dyDescent="0.45">
      <c r="A16" s="2" t="s">
        <v>6</v>
      </c>
      <c r="B16" s="6">
        <f>AVERAGE(B12:B14)</f>
        <v>1525291.6666666667</v>
      </c>
      <c r="C16" s="6">
        <f t="shared" ref="C16:F16" si="10">AVERAGE(C12:C14)</f>
        <v>1500941.6666666667</v>
      </c>
      <c r="D16" s="6">
        <f t="shared" si="10"/>
        <v>1486708.3333333333</v>
      </c>
      <c r="E16" s="6">
        <f t="shared" si="10"/>
        <v>1457483.3333333333</v>
      </c>
      <c r="F16" s="6">
        <f t="shared" si="10"/>
        <v>1396116.6666666667</v>
      </c>
      <c r="G16" s="5"/>
      <c r="H16" s="7">
        <f>AVERAGE(H12:H14)</f>
        <v>1473308.3333333333</v>
      </c>
    </row>
    <row r="19" spans="1:14" x14ac:dyDescent="0.45">
      <c r="A19" s="8" t="s">
        <v>7</v>
      </c>
      <c r="B19" s="1">
        <f>SUM(B12:F14)-(G6^2/15)</f>
        <v>29090</v>
      </c>
    </row>
    <row r="20" spans="1:14" x14ac:dyDescent="0.45">
      <c r="A20" s="8" t="s">
        <v>8</v>
      </c>
      <c r="B20" s="1">
        <f>SUM(G12:G14)-(G6^2/15)</f>
        <v>16480</v>
      </c>
    </row>
    <row r="21" spans="1:14" x14ac:dyDescent="0.45">
      <c r="A21" s="8" t="s">
        <v>9</v>
      </c>
      <c r="B21" s="1">
        <f>SUM(B15:F15)-(G6^2/15)</f>
        <v>5356.6666666641831</v>
      </c>
      <c r="H21" s="1">
        <f>3.35* ((2*906.67)/5)^1/2</f>
        <v>607.46890000000008</v>
      </c>
    </row>
    <row r="22" spans="1:14" x14ac:dyDescent="0.45">
      <c r="A22" s="8" t="s">
        <v>10</v>
      </c>
      <c r="B22" s="1">
        <f>B19-B20-B21</f>
        <v>7253.3333333358169</v>
      </c>
    </row>
    <row r="24" spans="1:14" x14ac:dyDescent="0.45">
      <c r="K24" s="9" t="s">
        <v>25</v>
      </c>
      <c r="L24" s="1">
        <f>AVERAGE(B3:F3)</f>
        <v>1249</v>
      </c>
      <c r="M24" s="1">
        <f>AVERAGE(B4:F4)</f>
        <v>1221</v>
      </c>
      <c r="N24" s="1">
        <f>L24-M24</f>
        <v>28</v>
      </c>
    </row>
    <row r="25" spans="1:14" x14ac:dyDescent="0.45">
      <c r="G25" s="1">
        <f>(2*N5/5)^1/2</f>
        <v>181.33324999999999</v>
      </c>
      <c r="K25" s="9" t="s">
        <v>26</v>
      </c>
      <c r="L25" s="1">
        <f>AVERAGE(B3:F3)</f>
        <v>1249</v>
      </c>
      <c r="M25" s="1">
        <f>AVERAGE(B5:F5)</f>
        <v>1169</v>
      </c>
      <c r="N25" s="1">
        <f>L25-M25</f>
        <v>80</v>
      </c>
    </row>
    <row r="26" spans="1:14" x14ac:dyDescent="0.45">
      <c r="K26" s="9" t="s">
        <v>27</v>
      </c>
      <c r="L26" s="1">
        <f>AVERAGE(B4:F4)</f>
        <v>1221</v>
      </c>
      <c r="M26" s="1">
        <f>AVERAGE(B5:F5)</f>
        <v>1169</v>
      </c>
      <c r="N26" s="1">
        <f>L26-M26</f>
        <v>52</v>
      </c>
    </row>
  </sheetData>
  <mergeCells count="19">
    <mergeCell ref="P9:P10"/>
    <mergeCell ref="L9:L10"/>
    <mergeCell ref="M9:M10"/>
    <mergeCell ref="N9:N10"/>
    <mergeCell ref="K9:K10"/>
    <mergeCell ref="O9:O10"/>
    <mergeCell ref="B1:F1"/>
    <mergeCell ref="A1:A2"/>
    <mergeCell ref="G1:G2"/>
    <mergeCell ref="H1:H2"/>
    <mergeCell ref="A10:A11"/>
    <mergeCell ref="B10:F10"/>
    <mergeCell ref="G10:G11"/>
    <mergeCell ref="H10:H11"/>
    <mergeCell ref="K1:K2"/>
    <mergeCell ref="N1:N2"/>
    <mergeCell ref="L1:L2"/>
    <mergeCell ref="M1:M2"/>
    <mergeCell ref="O1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18</v>
      </c>
      <c r="C1" t="s">
        <v>16</v>
      </c>
    </row>
    <row r="2" spans="1:3" x14ac:dyDescent="0.55000000000000004">
      <c r="A2" t="s">
        <v>1</v>
      </c>
      <c r="B2" t="s">
        <v>19</v>
      </c>
      <c r="C2">
        <v>1245</v>
      </c>
    </row>
    <row r="3" spans="1:3" x14ac:dyDescent="0.55000000000000004">
      <c r="A3" t="s">
        <v>1</v>
      </c>
      <c r="B3" t="s">
        <v>20</v>
      </c>
      <c r="C3">
        <v>1235</v>
      </c>
    </row>
    <row r="4" spans="1:3" x14ac:dyDescent="0.55000000000000004">
      <c r="A4" t="s">
        <v>1</v>
      </c>
      <c r="B4" t="s">
        <v>21</v>
      </c>
      <c r="C4">
        <v>1285</v>
      </c>
    </row>
    <row r="5" spans="1:3" x14ac:dyDescent="0.55000000000000004">
      <c r="A5" t="s">
        <v>1</v>
      </c>
      <c r="B5" t="s">
        <v>22</v>
      </c>
      <c r="C5">
        <v>1245</v>
      </c>
    </row>
    <row r="6" spans="1:3" x14ac:dyDescent="0.55000000000000004">
      <c r="A6" t="s">
        <v>1</v>
      </c>
      <c r="B6" t="s">
        <v>23</v>
      </c>
      <c r="C6">
        <v>1235</v>
      </c>
    </row>
    <row r="7" spans="1:3" x14ac:dyDescent="0.55000000000000004">
      <c r="A7" t="s">
        <v>2</v>
      </c>
      <c r="B7" t="s">
        <v>19</v>
      </c>
      <c r="C7">
        <v>1235</v>
      </c>
    </row>
    <row r="8" spans="1:3" x14ac:dyDescent="0.55000000000000004">
      <c r="A8" t="s">
        <v>2</v>
      </c>
      <c r="B8" t="s">
        <v>20</v>
      </c>
      <c r="C8">
        <v>1240</v>
      </c>
    </row>
    <row r="9" spans="1:3" x14ac:dyDescent="0.55000000000000004">
      <c r="A9" t="s">
        <v>2</v>
      </c>
      <c r="B9" t="s">
        <v>21</v>
      </c>
      <c r="C9">
        <v>1200</v>
      </c>
    </row>
    <row r="10" spans="1:3" x14ac:dyDescent="0.55000000000000004">
      <c r="A10" t="s">
        <v>2</v>
      </c>
      <c r="B10" t="s">
        <v>22</v>
      </c>
      <c r="C10">
        <v>1220</v>
      </c>
    </row>
    <row r="11" spans="1:3" x14ac:dyDescent="0.55000000000000004">
      <c r="A11" t="s">
        <v>2</v>
      </c>
      <c r="B11" t="s">
        <v>23</v>
      </c>
      <c r="C11">
        <v>1210</v>
      </c>
    </row>
    <row r="12" spans="1:3" x14ac:dyDescent="0.55000000000000004">
      <c r="A12" t="s">
        <v>3</v>
      </c>
      <c r="B12" t="s">
        <v>19</v>
      </c>
      <c r="C12">
        <v>1225</v>
      </c>
    </row>
    <row r="13" spans="1:3" x14ac:dyDescent="0.55000000000000004">
      <c r="A13" t="s">
        <v>3</v>
      </c>
      <c r="B13" t="s">
        <v>20</v>
      </c>
      <c r="C13">
        <v>1200</v>
      </c>
    </row>
    <row r="14" spans="1:3" x14ac:dyDescent="0.55000000000000004">
      <c r="A14" t="s">
        <v>3</v>
      </c>
      <c r="B14" t="s">
        <v>21</v>
      </c>
      <c r="C14">
        <v>1170</v>
      </c>
    </row>
    <row r="15" spans="1:3" x14ac:dyDescent="0.55000000000000004">
      <c r="A15" t="s">
        <v>3</v>
      </c>
      <c r="B15" t="s">
        <v>22</v>
      </c>
      <c r="C15">
        <v>1155</v>
      </c>
    </row>
    <row r="16" spans="1:3" x14ac:dyDescent="0.55000000000000004">
      <c r="A16" t="s">
        <v>3</v>
      </c>
      <c r="B16" t="s">
        <v>23</v>
      </c>
      <c r="C16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£ëø .</dc:creator>
  <cp:lastModifiedBy>£ëø .</cp:lastModifiedBy>
  <dcterms:created xsi:type="dcterms:W3CDTF">2015-05-28T23:00:38Z</dcterms:created>
  <dcterms:modified xsi:type="dcterms:W3CDTF">2015-05-29T05:16:56Z</dcterms:modified>
</cp:coreProperties>
</file>