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_schroeder\Desktop\GA\"/>
    </mc:Choice>
  </mc:AlternateContent>
  <bookViews>
    <workbookView xWindow="0" yWindow="0" windowWidth="28800" windowHeight="18000" activeTab="7"/>
  </bookViews>
  <sheets>
    <sheet name="Medição 1" sheetId="1" r:id="rId1"/>
    <sheet name="Medição 2" sheetId="2" r:id="rId2"/>
    <sheet name="Medição 3" sheetId="3" r:id="rId3"/>
    <sheet name="Medição 4" sheetId="4" r:id="rId4"/>
    <sheet name="Medição 5" sheetId="5" r:id="rId5"/>
    <sheet name="Medição 6" sheetId="6" r:id="rId6"/>
    <sheet name="Análises" sheetId="7" r:id="rId7"/>
    <sheet name="Planilha2" sheetId="8" r:id="rId8"/>
  </sheets>
  <definedNames>
    <definedName name="_xlnm._FilterDatabase" localSheetId="6" hidden="1">Análises!$A$1:$J$61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" i="7" l="1"/>
  <c r="G34" i="7"/>
  <c r="G15" i="7"/>
  <c r="B42" i="7"/>
  <c r="B7" i="7"/>
  <c r="G3" i="7"/>
  <c r="G4" i="7"/>
  <c r="G5" i="7"/>
  <c r="G6" i="7"/>
  <c r="G7" i="7"/>
  <c r="G8" i="7"/>
  <c r="G9" i="7"/>
  <c r="G10" i="7"/>
  <c r="G11" i="7"/>
  <c r="G12" i="7"/>
  <c r="G13" i="7"/>
  <c r="G14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2" i="7"/>
  <c r="B3" i="7"/>
  <c r="I3" i="7" s="1"/>
  <c r="J3" i="7" s="1"/>
  <c r="B4" i="7"/>
  <c r="B5" i="7"/>
  <c r="I5" i="7" s="1"/>
  <c r="J5" i="7" s="1"/>
  <c r="B6" i="7"/>
  <c r="B8" i="7"/>
  <c r="B9" i="7"/>
  <c r="H9" i="7" s="1"/>
  <c r="B10" i="7"/>
  <c r="B11" i="7"/>
  <c r="I11" i="7" s="1"/>
  <c r="J11" i="7" s="1"/>
  <c r="B12" i="7"/>
  <c r="B13" i="7"/>
  <c r="I13" i="7" s="1"/>
  <c r="J13" i="7" s="1"/>
  <c r="B14" i="7"/>
  <c r="B15" i="7"/>
  <c r="H15" i="7" s="1"/>
  <c r="B16" i="7"/>
  <c r="B17" i="7"/>
  <c r="B18" i="7"/>
  <c r="B19" i="7"/>
  <c r="I19" i="7" s="1"/>
  <c r="J19" i="7" s="1"/>
  <c r="B20" i="7"/>
  <c r="B21" i="7"/>
  <c r="I21" i="7" s="1"/>
  <c r="J21" i="7" s="1"/>
  <c r="B22" i="7"/>
  <c r="B23" i="7"/>
  <c r="B24" i="7"/>
  <c r="B25" i="7"/>
  <c r="B26" i="7"/>
  <c r="B27" i="7"/>
  <c r="I27" i="7" s="1"/>
  <c r="J27" i="7" s="1"/>
  <c r="B28" i="7"/>
  <c r="B29" i="7"/>
  <c r="I29" i="7" s="1"/>
  <c r="J29" i="7" s="1"/>
  <c r="B30" i="7"/>
  <c r="B31" i="7"/>
  <c r="B32" i="7"/>
  <c r="B33" i="7"/>
  <c r="B34" i="7"/>
  <c r="B35" i="7"/>
  <c r="I35" i="7" s="1"/>
  <c r="J35" i="7" s="1"/>
  <c r="B36" i="7"/>
  <c r="B37" i="7"/>
  <c r="I37" i="7" s="1"/>
  <c r="J37" i="7" s="1"/>
  <c r="B38" i="7"/>
  <c r="B39" i="7"/>
  <c r="H39" i="7" s="1"/>
  <c r="B40" i="7"/>
  <c r="B41" i="7"/>
  <c r="H41" i="7" s="1"/>
  <c r="B43" i="7"/>
  <c r="I43" i="7" s="1"/>
  <c r="J43" i="7" s="1"/>
  <c r="B44" i="7"/>
  <c r="B45" i="7"/>
  <c r="I45" i="7" s="1"/>
  <c r="J45" i="7" s="1"/>
  <c r="B46" i="7"/>
  <c r="B47" i="7"/>
  <c r="H47" i="7" s="1"/>
  <c r="B48" i="7"/>
  <c r="B49" i="7"/>
  <c r="H49" i="7" s="1"/>
  <c r="B50" i="7"/>
  <c r="B51" i="7"/>
  <c r="I51" i="7" s="1"/>
  <c r="J51" i="7" s="1"/>
  <c r="B52" i="7"/>
  <c r="B53" i="7"/>
  <c r="I53" i="7" s="1"/>
  <c r="J53" i="7" s="1"/>
  <c r="B54" i="7"/>
  <c r="B55" i="7"/>
  <c r="H55" i="7" s="1"/>
  <c r="B56" i="7"/>
  <c r="B57" i="7"/>
  <c r="B58" i="7"/>
  <c r="B59" i="7"/>
  <c r="I59" i="7" s="1"/>
  <c r="J59" i="7" s="1"/>
  <c r="B60" i="7"/>
  <c r="B61" i="7"/>
  <c r="I61" i="7" s="1"/>
  <c r="J61" i="7" s="1"/>
  <c r="B2" i="7"/>
  <c r="H57" i="7" l="1"/>
  <c r="I4" i="7"/>
  <c r="J4" i="7" s="1"/>
  <c r="I54" i="7"/>
  <c r="J54" i="7" s="1"/>
  <c r="I46" i="7"/>
  <c r="J46" i="7" s="1"/>
  <c r="I2" i="7"/>
  <c r="J2" i="7" s="1"/>
  <c r="I34" i="7"/>
  <c r="J34" i="7" s="1"/>
  <c r="I26" i="7"/>
  <c r="J26" i="7" s="1"/>
  <c r="I18" i="7"/>
  <c r="J18" i="7" s="1"/>
  <c r="I10" i="7"/>
  <c r="J10" i="7" s="1"/>
  <c r="I50" i="7"/>
  <c r="J50" i="7" s="1"/>
  <c r="H33" i="7"/>
  <c r="H25" i="7"/>
  <c r="H17" i="7"/>
  <c r="I58" i="7"/>
  <c r="J58" i="7" s="1"/>
  <c r="I38" i="7"/>
  <c r="J38" i="7" s="1"/>
  <c r="H30" i="7"/>
  <c r="H22" i="7"/>
  <c r="I36" i="7"/>
  <c r="J36" i="7" s="1"/>
  <c r="I28" i="7"/>
  <c r="J28" i="7" s="1"/>
  <c r="I20" i="7"/>
  <c r="J20" i="7" s="1"/>
  <c r="I12" i="7"/>
  <c r="J12" i="7" s="1"/>
  <c r="H7" i="7"/>
  <c r="I60" i="7"/>
  <c r="J60" i="7" s="1"/>
  <c r="I52" i="7"/>
  <c r="J52" i="7" s="1"/>
  <c r="I44" i="7"/>
  <c r="J44" i="7" s="1"/>
  <c r="I7" i="7"/>
  <c r="J7" i="7" s="1"/>
  <c r="H40" i="7"/>
  <c r="H32" i="7"/>
  <c r="H24" i="7"/>
  <c r="H16" i="7"/>
  <c r="H8" i="7"/>
  <c r="I42" i="7"/>
  <c r="J42" i="7" s="1"/>
  <c r="H56" i="7"/>
  <c r="H48" i="7"/>
  <c r="H31" i="7"/>
  <c r="H23" i="7"/>
  <c r="H6" i="7"/>
  <c r="H14" i="7"/>
  <c r="H2" i="7"/>
  <c r="H54" i="7"/>
  <c r="H46" i="7"/>
  <c r="H38" i="7"/>
  <c r="H29" i="7"/>
  <c r="H21" i="7"/>
  <c r="H13" i="7"/>
  <c r="H5" i="7"/>
  <c r="I57" i="7"/>
  <c r="J57" i="7" s="1"/>
  <c r="I49" i="7"/>
  <c r="J49" i="7" s="1"/>
  <c r="I41" i="7"/>
  <c r="J41" i="7" s="1"/>
  <c r="I33" i="7"/>
  <c r="J33" i="7" s="1"/>
  <c r="I25" i="7"/>
  <c r="J25" i="7" s="1"/>
  <c r="I17" i="7"/>
  <c r="J17" i="7" s="1"/>
  <c r="I9" i="7"/>
  <c r="J9" i="7" s="1"/>
  <c r="H61" i="7"/>
  <c r="H53" i="7"/>
  <c r="H45" i="7"/>
  <c r="H37" i="7"/>
  <c r="H28" i="7"/>
  <c r="H20" i="7"/>
  <c r="H12" i="7"/>
  <c r="H4" i="7"/>
  <c r="I56" i="7"/>
  <c r="J56" i="7" s="1"/>
  <c r="I48" i="7"/>
  <c r="J48" i="7" s="1"/>
  <c r="I40" i="7"/>
  <c r="J40" i="7" s="1"/>
  <c r="I32" i="7"/>
  <c r="J32" i="7" s="1"/>
  <c r="I24" i="7"/>
  <c r="J24" i="7" s="1"/>
  <c r="I16" i="7"/>
  <c r="J16" i="7" s="1"/>
  <c r="I8" i="7"/>
  <c r="J8" i="7" s="1"/>
  <c r="H60" i="7"/>
  <c r="H52" i="7"/>
  <c r="H44" i="7"/>
  <c r="H36" i="7"/>
  <c r="H27" i="7"/>
  <c r="H19" i="7"/>
  <c r="H11" i="7"/>
  <c r="H3" i="7"/>
  <c r="I55" i="7"/>
  <c r="J55" i="7" s="1"/>
  <c r="I47" i="7"/>
  <c r="J47" i="7" s="1"/>
  <c r="I39" i="7"/>
  <c r="J39" i="7" s="1"/>
  <c r="I31" i="7"/>
  <c r="J31" i="7" s="1"/>
  <c r="I23" i="7"/>
  <c r="J23" i="7" s="1"/>
  <c r="I15" i="7"/>
  <c r="J15" i="7" s="1"/>
  <c r="H59" i="7"/>
  <c r="H51" i="7"/>
  <c r="H43" i="7"/>
  <c r="H35" i="7"/>
  <c r="H26" i="7"/>
  <c r="H18" i="7"/>
  <c r="H10" i="7"/>
  <c r="I30" i="7"/>
  <c r="J30" i="7" s="1"/>
  <c r="I22" i="7"/>
  <c r="J22" i="7" s="1"/>
  <c r="I14" i="7"/>
  <c r="J14" i="7" s="1"/>
  <c r="I6" i="7"/>
  <c r="J6" i="7" s="1"/>
  <c r="H58" i="7"/>
  <c r="H50" i="7"/>
  <c r="H42" i="7"/>
  <c r="H34" i="7"/>
</calcChain>
</file>

<file path=xl/sharedStrings.xml><?xml version="1.0" encoding="utf-8"?>
<sst xmlns="http://schemas.openxmlformats.org/spreadsheetml/2006/main" count="38" uniqueCount="14">
  <si>
    <t>Tamanho</t>
  </si>
  <si>
    <t>Tempo</t>
  </si>
  <si>
    <t>Medição 1</t>
  </si>
  <si>
    <t>Medição 2</t>
  </si>
  <si>
    <t>Medição 3</t>
  </si>
  <si>
    <t>Medição 4</t>
  </si>
  <si>
    <t>Medição 5</t>
  </si>
  <si>
    <t>Medição 6</t>
  </si>
  <si>
    <t>Desvio Padrão</t>
  </si>
  <si>
    <t>Média</t>
  </si>
  <si>
    <t>Largura de Banda</t>
  </si>
  <si>
    <t>Bytes Por Segundo</t>
  </si>
  <si>
    <t>Largura de Banda Média</t>
  </si>
  <si>
    <t>Bytes por 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</si>
</sst>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Tamanho do Pacote X Tempo de Envio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Planilha2!$I$1</c:f>
              <c:strCache>
                <c:ptCount val="1"/>
                <c:pt idx="0">
                  <c:v>Média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Planilha2!$A$2:$A$26</c:f>
              <c:numCache>
                <c:formatCode>General</c:formatCode>
                <c:ptCount val="2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120000</c:v>
                </c:pt>
                <c:pt idx="11">
                  <c:v>130000</c:v>
                </c:pt>
                <c:pt idx="12">
                  <c:v>150000</c:v>
                </c:pt>
                <c:pt idx="13">
                  <c:v>170000</c:v>
                </c:pt>
                <c:pt idx="14">
                  <c:v>180000</c:v>
                </c:pt>
                <c:pt idx="15">
                  <c:v>220000</c:v>
                </c:pt>
                <c:pt idx="16">
                  <c:v>280000</c:v>
                </c:pt>
                <c:pt idx="17">
                  <c:v>300000</c:v>
                </c:pt>
                <c:pt idx="18">
                  <c:v>320000</c:v>
                </c:pt>
                <c:pt idx="19">
                  <c:v>340000</c:v>
                </c:pt>
                <c:pt idx="20">
                  <c:v>360000</c:v>
                </c:pt>
                <c:pt idx="21">
                  <c:v>450000</c:v>
                </c:pt>
                <c:pt idx="22">
                  <c:v>470000</c:v>
                </c:pt>
                <c:pt idx="23">
                  <c:v>520000</c:v>
                </c:pt>
                <c:pt idx="24">
                  <c:v>580000</c:v>
                </c:pt>
              </c:numCache>
            </c:numRef>
          </c:xVal>
          <c:yVal>
            <c:numRef>
              <c:f>Planilha2!$I$2:$I$26</c:f>
              <c:numCache>
                <c:formatCode>General</c:formatCode>
                <c:ptCount val="25"/>
                <c:pt idx="0">
                  <c:v>0.48790983333333332</c:v>
                </c:pt>
                <c:pt idx="1">
                  <c:v>0.7471593333333334</c:v>
                </c:pt>
                <c:pt idx="2">
                  <c:v>1.1860076666666668</c:v>
                </c:pt>
                <c:pt idx="3">
                  <c:v>1.4408346666666665</c:v>
                </c:pt>
                <c:pt idx="4">
                  <c:v>1.1726054999999997</c:v>
                </c:pt>
                <c:pt idx="5">
                  <c:v>1.0073121666666667</c:v>
                </c:pt>
                <c:pt idx="6">
                  <c:v>1.2473335000000001</c:v>
                </c:pt>
                <c:pt idx="7">
                  <c:v>1.1264316666666667</c:v>
                </c:pt>
                <c:pt idx="8">
                  <c:v>1.1239269999999999</c:v>
                </c:pt>
                <c:pt idx="9">
                  <c:v>1.517379</c:v>
                </c:pt>
                <c:pt idx="10">
                  <c:v>2.1009625000000001</c:v>
                </c:pt>
                <c:pt idx="11">
                  <c:v>1.4624998333333332</c:v>
                </c:pt>
                <c:pt idx="12">
                  <c:v>2.1558844999999995</c:v>
                </c:pt>
                <c:pt idx="13">
                  <c:v>2.1180460000000001</c:v>
                </c:pt>
                <c:pt idx="14">
                  <c:v>2.0146820000000001</c:v>
                </c:pt>
                <c:pt idx="15">
                  <c:v>2.4702359999999999</c:v>
                </c:pt>
                <c:pt idx="16">
                  <c:v>2.2763426666666664</c:v>
                </c:pt>
                <c:pt idx="17">
                  <c:v>1.719675333333333</c:v>
                </c:pt>
                <c:pt idx="18">
                  <c:v>1.9506138333333336</c:v>
                </c:pt>
                <c:pt idx="19">
                  <c:v>2.9969746666666666</c:v>
                </c:pt>
                <c:pt idx="20">
                  <c:v>2.3821126666666665</c:v>
                </c:pt>
                <c:pt idx="21">
                  <c:v>2.3499583333333334</c:v>
                </c:pt>
                <c:pt idx="22">
                  <c:v>3.0213464999999999</c:v>
                </c:pt>
                <c:pt idx="23">
                  <c:v>2.9899163333333334</c:v>
                </c:pt>
                <c:pt idx="24">
                  <c:v>3.6285315000000007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56-45A5-86EB-2D0CB9017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251535"/>
        <c:axId val="886304767"/>
      </c:scatterChart>
      <c:valAx>
        <c:axId val="83425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6304767"/>
        <c:crosses val="autoZero"/>
        <c:crossBetween val="midCat"/>
      </c:valAx>
      <c:valAx>
        <c:axId val="88630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4251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Largura de Banda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Planilha2!$A$1</c:f>
              <c:strCache>
                <c:ptCount val="1"/>
                <c:pt idx="0">
                  <c:v>Tamanho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Planilha2!$A$2:$A$26</c:f>
              <c:numCache>
                <c:formatCode>General</c:formatCode>
                <c:ptCount val="2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120000</c:v>
                </c:pt>
                <c:pt idx="11">
                  <c:v>130000</c:v>
                </c:pt>
                <c:pt idx="12">
                  <c:v>150000</c:v>
                </c:pt>
                <c:pt idx="13">
                  <c:v>170000</c:v>
                </c:pt>
                <c:pt idx="14">
                  <c:v>180000</c:v>
                </c:pt>
                <c:pt idx="15">
                  <c:v>220000</c:v>
                </c:pt>
                <c:pt idx="16">
                  <c:v>280000</c:v>
                </c:pt>
                <c:pt idx="17">
                  <c:v>300000</c:v>
                </c:pt>
                <c:pt idx="18">
                  <c:v>320000</c:v>
                </c:pt>
                <c:pt idx="19">
                  <c:v>340000</c:v>
                </c:pt>
                <c:pt idx="20">
                  <c:v>360000</c:v>
                </c:pt>
                <c:pt idx="21">
                  <c:v>450000</c:v>
                </c:pt>
                <c:pt idx="22">
                  <c:v>470000</c:v>
                </c:pt>
                <c:pt idx="23">
                  <c:v>520000</c:v>
                </c:pt>
                <c:pt idx="24">
                  <c:v>580000</c:v>
                </c:pt>
              </c:numCache>
            </c:numRef>
          </c:xVal>
          <c:yVal>
            <c:numRef>
              <c:f>Planilha2!$J$2:$J$26</c:f>
              <c:numCache>
                <c:formatCode>General</c:formatCode>
                <c:ptCount val="25"/>
                <c:pt idx="0">
                  <c:v>20495.590202971245</c:v>
                </c:pt>
                <c:pt idx="1">
                  <c:v>26768.052151303735</c:v>
                </c:pt>
                <c:pt idx="2">
                  <c:v>25294.946097875138</c:v>
                </c:pt>
                <c:pt idx="3">
                  <c:v>27761.686281840342</c:v>
                </c:pt>
                <c:pt idx="4">
                  <c:v>42640.086542319652</c:v>
                </c:pt>
                <c:pt idx="5">
                  <c:v>59564.454779245032</c:v>
                </c:pt>
                <c:pt idx="6">
                  <c:v>56119.714575131664</c:v>
                </c:pt>
                <c:pt idx="7">
                  <c:v>71020.73065535858</c:v>
                </c:pt>
                <c:pt idx="8">
                  <c:v>80076.375067063971</c:v>
                </c:pt>
                <c:pt idx="9">
                  <c:v>65903.113197164319</c:v>
                </c:pt>
                <c:pt idx="10">
                  <c:v>57116.678665135623</c:v>
                </c:pt>
                <c:pt idx="11">
                  <c:v>88888.899018677956</c:v>
                </c:pt>
                <c:pt idx="12">
                  <c:v>69577.011198883818</c:v>
                </c:pt>
                <c:pt idx="13">
                  <c:v>80262.657184971424</c:v>
                </c:pt>
                <c:pt idx="14">
                  <c:v>89344.124779990088</c:v>
                </c:pt>
                <c:pt idx="15">
                  <c:v>89060.316504172079</c:v>
                </c:pt>
                <c:pt idx="16">
                  <c:v>123004.32799514076</c:v>
                </c:pt>
                <c:pt idx="17">
                  <c:v>174451.53406864012</c:v>
                </c:pt>
                <c:pt idx="18">
                  <c:v>164050.92311539879</c:v>
                </c:pt>
                <c:pt idx="19">
                  <c:v>113447.73907553885</c:v>
                </c:pt>
                <c:pt idx="20">
                  <c:v>151126.35310560459</c:v>
                </c:pt>
                <c:pt idx="21">
                  <c:v>191492.75696377596</c:v>
                </c:pt>
                <c:pt idx="22">
                  <c:v>155559.78104464352</c:v>
                </c:pt>
                <c:pt idx="23">
                  <c:v>173917.91007752836</c:v>
                </c:pt>
                <c:pt idx="24">
                  <c:v>159844.27860141214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64C0-44B0-819D-EAFE8E7F4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814047"/>
        <c:axId val="890891727"/>
      </c:scatterChart>
      <c:valAx>
        <c:axId val="88381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0891727"/>
        <c:crosses val="autoZero"/>
        <c:crossBetween val="midCat"/>
      </c:valAx>
      <c:valAx>
        <c:axId val="89089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381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2</xdr:row>
      <xdr:rowOff>28574</xdr:rowOff>
    </xdr:from>
    <xdr:to>
      <xdr:col>21</xdr:col>
      <xdr:colOff>285750</xdr:colOff>
      <xdr:row>21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07533C-5BDA-43B6-9934-9388857D6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44824</xdr:colOff>
      <xdr:row>22</xdr:row>
      <xdr:rowOff>133350</xdr:rowOff>
    </xdr:from>
    <xdr:to>
      <xdr:col>21</xdr:col>
      <xdr:colOff>347382</xdr:colOff>
      <xdr:row>44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C83E92E-F63F-4C39-AC90-A849456EA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sqref="A1:A67"/>
    </sheetView>
  </sheetViews>
  <sheetFormatPr defaultColWidth="11" defaultRowHeight="15.75"/>
  <cols>
    <col min="1" max="1" width="20" style="3" bestFit="1" customWidth="1"/>
    <col min="2" max="2" width="11" style="3"/>
  </cols>
  <sheetData>
    <row r="1" spans="1:2">
      <c r="A1" s="2" t="s">
        <v>0</v>
      </c>
      <c r="B1" s="3" t="s">
        <v>1</v>
      </c>
    </row>
    <row r="2" spans="1:2">
      <c r="A2" s="2">
        <v>10000</v>
      </c>
      <c r="B2" s="3">
        <v>0.40980499999999997</v>
      </c>
    </row>
    <row r="3" spans="1:2">
      <c r="A3" s="2">
        <v>20000</v>
      </c>
      <c r="B3" s="3">
        <v>0.51009800000000005</v>
      </c>
    </row>
    <row r="4" spans="1:2">
      <c r="A4" s="2">
        <v>30000</v>
      </c>
      <c r="B4" s="3">
        <v>0.84504699999999999</v>
      </c>
    </row>
    <row r="5" spans="1:2">
      <c r="A5" s="2">
        <v>40000</v>
      </c>
      <c r="B5" s="3">
        <v>1.9504900000000001</v>
      </c>
    </row>
    <row r="6" spans="1:2">
      <c r="A6" s="2">
        <v>50000</v>
      </c>
      <c r="B6" s="3">
        <v>1.0256149999999999</v>
      </c>
    </row>
    <row r="7" spans="1:2">
      <c r="A7" s="2">
        <v>60000</v>
      </c>
      <c r="B7" s="3">
        <v>0.82199999999999995</v>
      </c>
    </row>
    <row r="8" spans="1:2">
      <c r="A8" s="2">
        <v>70000</v>
      </c>
      <c r="B8" s="3">
        <v>1.8437790000000001</v>
      </c>
    </row>
    <row r="9" spans="1:2">
      <c r="A9" s="2">
        <v>80000</v>
      </c>
      <c r="B9" s="3">
        <v>1.440394</v>
      </c>
    </row>
    <row r="10" spans="1:2">
      <c r="A10" s="2">
        <v>90000</v>
      </c>
      <c r="B10" s="3">
        <v>1.0151730000000001</v>
      </c>
    </row>
    <row r="11" spans="1:2">
      <c r="A11" s="2">
        <v>100000</v>
      </c>
      <c r="B11" s="3">
        <v>1.4370499999999999</v>
      </c>
    </row>
    <row r="12" spans="1:2">
      <c r="A12" s="2">
        <v>110000</v>
      </c>
      <c r="B12" s="3">
        <v>7.4777269999999998</v>
      </c>
    </row>
    <row r="13" spans="1:2">
      <c r="A13" s="2">
        <v>120000</v>
      </c>
      <c r="B13" s="3">
        <v>1.455373</v>
      </c>
    </row>
    <row r="14" spans="1:2">
      <c r="A14" s="2">
        <v>130000</v>
      </c>
      <c r="B14" s="3">
        <v>0.899837</v>
      </c>
    </row>
    <row r="15" spans="1:2">
      <c r="A15" s="2">
        <v>140000</v>
      </c>
      <c r="B15" s="3">
        <v>1.369515</v>
      </c>
    </row>
    <row r="16" spans="1:2">
      <c r="A16" s="2">
        <v>150000</v>
      </c>
      <c r="B16" s="3">
        <v>3.878047</v>
      </c>
    </row>
    <row r="17" spans="1:2">
      <c r="A17" s="2">
        <v>160000</v>
      </c>
      <c r="B17" s="3">
        <v>1.433254</v>
      </c>
    </row>
    <row r="18" spans="1:2">
      <c r="A18" s="2">
        <v>170000</v>
      </c>
      <c r="B18" s="3">
        <v>3.1777220000000002</v>
      </c>
    </row>
    <row r="19" spans="1:2">
      <c r="A19" s="2">
        <v>180000</v>
      </c>
      <c r="B19" s="3">
        <v>1.4473959999999999</v>
      </c>
    </row>
    <row r="20" spans="1:2">
      <c r="A20" s="2">
        <v>190000</v>
      </c>
      <c r="B20" s="3">
        <v>7.9857399999999998</v>
      </c>
    </row>
    <row r="21" spans="1:2">
      <c r="A21" s="2">
        <v>200000</v>
      </c>
      <c r="B21" s="3">
        <v>1.766853</v>
      </c>
    </row>
    <row r="22" spans="1:2">
      <c r="A22" s="2">
        <v>210000</v>
      </c>
      <c r="B22" s="3">
        <v>10.738640999999999</v>
      </c>
    </row>
    <row r="23" spans="1:2">
      <c r="A23" s="2">
        <v>220000</v>
      </c>
      <c r="B23" s="3">
        <v>2.6584750000000001</v>
      </c>
    </row>
    <row r="24" spans="1:2">
      <c r="A24" s="2">
        <v>230000</v>
      </c>
      <c r="B24" s="3">
        <v>1.535774</v>
      </c>
    </row>
    <row r="25" spans="1:2">
      <c r="A25" s="2">
        <v>240000</v>
      </c>
      <c r="B25" s="3">
        <v>1.3422400000000001</v>
      </c>
    </row>
    <row r="26" spans="1:2">
      <c r="A26" s="2">
        <v>250000</v>
      </c>
      <c r="B26" s="3">
        <v>6.5052060000000003</v>
      </c>
    </row>
    <row r="27" spans="1:2">
      <c r="A27" s="2">
        <v>260000</v>
      </c>
      <c r="B27" s="3">
        <v>7.7464529999999998</v>
      </c>
    </row>
    <row r="28" spans="1:2">
      <c r="A28" s="2">
        <v>270000</v>
      </c>
      <c r="B28" s="3">
        <v>3.072778</v>
      </c>
    </row>
    <row r="29" spans="1:2">
      <c r="A29" s="2">
        <v>280000</v>
      </c>
      <c r="B29" s="3">
        <v>2.6117789999999999</v>
      </c>
    </row>
    <row r="30" spans="1:2">
      <c r="A30" s="2">
        <v>290000</v>
      </c>
      <c r="B30" s="3">
        <v>2.5120650000000002</v>
      </c>
    </row>
    <row r="31" spans="1:2">
      <c r="A31" s="2">
        <v>300000</v>
      </c>
      <c r="B31" s="3">
        <v>1.46465</v>
      </c>
    </row>
    <row r="32" spans="1:2">
      <c r="A32" s="2">
        <v>310000</v>
      </c>
      <c r="B32" s="3">
        <v>1.262197</v>
      </c>
    </row>
    <row r="33" spans="1:2">
      <c r="A33" s="2">
        <v>320000</v>
      </c>
      <c r="B33" s="3">
        <v>1.2733920000000001</v>
      </c>
    </row>
    <row r="34" spans="1:2">
      <c r="A34" s="2">
        <v>330000</v>
      </c>
      <c r="B34" s="3">
        <v>4.6042569999999996</v>
      </c>
    </row>
    <row r="35" spans="1:2">
      <c r="A35" s="2">
        <v>340000</v>
      </c>
      <c r="B35" s="3">
        <v>2.9085299999999998</v>
      </c>
    </row>
    <row r="36" spans="1:2">
      <c r="A36" s="2">
        <v>350000</v>
      </c>
      <c r="B36" s="3">
        <v>2.9658449999999998</v>
      </c>
    </row>
    <row r="37" spans="1:2">
      <c r="A37" s="2">
        <v>360000</v>
      </c>
      <c r="B37" s="3">
        <v>4.8657890000000004</v>
      </c>
    </row>
    <row r="38" spans="1:2">
      <c r="A38" s="2">
        <v>370000</v>
      </c>
      <c r="B38" s="3">
        <v>12.371081</v>
      </c>
    </row>
    <row r="39" spans="1:2">
      <c r="A39" s="2">
        <v>380000</v>
      </c>
      <c r="B39" s="3">
        <v>3.2557200000000002</v>
      </c>
    </row>
    <row r="40" spans="1:2">
      <c r="A40" s="2">
        <v>390000</v>
      </c>
      <c r="B40" s="3">
        <v>2.6035469999999998</v>
      </c>
    </row>
    <row r="41" spans="1:2">
      <c r="A41" s="2">
        <v>400000</v>
      </c>
      <c r="B41" s="3">
        <v>1.6561710000000001</v>
      </c>
    </row>
    <row r="42" spans="1:2">
      <c r="A42" s="2">
        <v>410000</v>
      </c>
      <c r="B42" s="3">
        <v>22.398785</v>
      </c>
    </row>
    <row r="43" spans="1:2">
      <c r="A43" s="2">
        <v>420000</v>
      </c>
      <c r="B43" s="3">
        <v>17.931059000000001</v>
      </c>
    </row>
    <row r="44" spans="1:2">
      <c r="A44" s="2">
        <v>430000</v>
      </c>
      <c r="B44" s="3">
        <v>2.133397</v>
      </c>
    </row>
    <row r="45" spans="1:2">
      <c r="A45" s="2">
        <v>440000</v>
      </c>
      <c r="B45" s="3">
        <v>8.1008849999999999</v>
      </c>
    </row>
    <row r="46" spans="1:2">
      <c r="A46" s="2">
        <v>450000</v>
      </c>
      <c r="B46" s="3">
        <v>3.0698219999999998</v>
      </c>
    </row>
    <row r="47" spans="1:2">
      <c r="A47" s="2">
        <v>460000</v>
      </c>
      <c r="B47" s="3">
        <v>3.4972569999999998</v>
      </c>
    </row>
    <row r="48" spans="1:2">
      <c r="A48" s="2">
        <v>470000</v>
      </c>
      <c r="B48" s="3">
        <v>3.8242240000000001</v>
      </c>
    </row>
    <row r="49" spans="1:2">
      <c r="A49" s="2">
        <v>480000</v>
      </c>
      <c r="B49" s="3">
        <v>1.902598</v>
      </c>
    </row>
    <row r="50" spans="1:2">
      <c r="A50" s="2">
        <v>490000</v>
      </c>
      <c r="B50" s="3">
        <v>1.7085129999999999</v>
      </c>
    </row>
    <row r="51" spans="1:2">
      <c r="A51" s="2">
        <v>500000</v>
      </c>
      <c r="B51" s="3">
        <v>2.2563620000000002</v>
      </c>
    </row>
    <row r="52" spans="1:2">
      <c r="A52" s="2">
        <v>510000</v>
      </c>
      <c r="B52" s="3">
        <v>3.1158920000000001</v>
      </c>
    </row>
    <row r="53" spans="1:2">
      <c r="A53" s="2">
        <v>520000</v>
      </c>
      <c r="B53" s="3">
        <v>2.0436230000000002</v>
      </c>
    </row>
    <row r="54" spans="1:2">
      <c r="A54" s="2">
        <v>530000</v>
      </c>
      <c r="B54" s="3">
        <v>3.3562110000000001</v>
      </c>
    </row>
    <row r="55" spans="1:2">
      <c r="A55" s="2">
        <v>540000</v>
      </c>
      <c r="B55" s="3">
        <v>3.2998099999999999</v>
      </c>
    </row>
    <row r="56" spans="1:2">
      <c r="A56" s="2">
        <v>550000</v>
      </c>
      <c r="B56" s="3">
        <v>2.9712130000000001</v>
      </c>
    </row>
    <row r="57" spans="1:2">
      <c r="A57" s="2">
        <v>560000</v>
      </c>
      <c r="B57" s="3">
        <v>2.661953</v>
      </c>
    </row>
    <row r="58" spans="1:2">
      <c r="A58" s="2">
        <v>570000</v>
      </c>
      <c r="B58" s="3">
        <v>16.645714000000002</v>
      </c>
    </row>
    <row r="59" spans="1:2">
      <c r="A59" s="2">
        <v>580000</v>
      </c>
      <c r="B59" s="3">
        <v>3.8213029999999999</v>
      </c>
    </row>
    <row r="60" spans="1:2">
      <c r="A60" s="2">
        <v>590000</v>
      </c>
      <c r="B60" s="3">
        <v>2.4335119999999999</v>
      </c>
    </row>
    <row r="61" spans="1:2">
      <c r="A61" s="2">
        <v>600000</v>
      </c>
      <c r="B61" s="3">
        <v>25.859957999999999</v>
      </c>
    </row>
    <row r="62" spans="1:2">
      <c r="A62" s="2">
        <v>610000</v>
      </c>
      <c r="B62" s="3">
        <v>24.267154999999999</v>
      </c>
    </row>
    <row r="63" spans="1:2">
      <c r="A63" s="2">
        <v>620000</v>
      </c>
      <c r="B63" s="3">
        <v>3.4635919999999998</v>
      </c>
    </row>
    <row r="64" spans="1:2">
      <c r="A64" s="2">
        <v>630000</v>
      </c>
      <c r="B64" s="3">
        <v>3.7026979999999998</v>
      </c>
    </row>
    <row r="65" spans="1:2">
      <c r="A65" s="2">
        <v>640000</v>
      </c>
      <c r="B65" s="3">
        <v>2.7241119999999999</v>
      </c>
    </row>
    <row r="66" spans="1:2">
      <c r="A66" s="2">
        <v>650000</v>
      </c>
      <c r="B66" s="3">
        <v>2.4933139999999998</v>
      </c>
    </row>
    <row r="67" spans="1:2">
      <c r="A67" s="2">
        <v>660000</v>
      </c>
      <c r="B67" s="3">
        <v>2.433017</v>
      </c>
    </row>
  </sheetData>
  <pageMargins left="0.27559055119999998" right="0.27559055119999998" top="0.29527559060000003" bottom="0.29527559060000003" header="0.1181102362" footer="0.1181102362"/>
  <pageSetup paperSize="9" orientation="portrait" r:id="rId1"/>
  <headerFooter>
    <oddFooter>&amp;C&amp;1#&amp;"Calibri"&amp;10 Classificação da informação: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sqref="A1:A61"/>
    </sheetView>
  </sheetViews>
  <sheetFormatPr defaultColWidth="11" defaultRowHeight="15.75"/>
  <cols>
    <col min="1" max="1" width="16" bestFit="1" customWidth="1"/>
  </cols>
  <sheetData>
    <row r="1" spans="1:2">
      <c r="A1" s="1" t="s">
        <v>0</v>
      </c>
      <c r="B1" t="s">
        <v>1</v>
      </c>
    </row>
    <row r="2" spans="1:2">
      <c r="A2" s="1">
        <v>10000</v>
      </c>
      <c r="B2">
        <v>0.40841699999999997</v>
      </c>
    </row>
    <row r="3" spans="1:2">
      <c r="A3" s="1">
        <v>20000</v>
      </c>
      <c r="B3">
        <v>0.67297899999999999</v>
      </c>
    </row>
    <row r="4" spans="1:2">
      <c r="A4" s="1">
        <v>30000</v>
      </c>
      <c r="B4">
        <v>0.71831699999999998</v>
      </c>
    </row>
    <row r="5" spans="1:2">
      <c r="A5" s="1">
        <v>40000</v>
      </c>
      <c r="B5">
        <v>3.1069900000000001</v>
      </c>
    </row>
    <row r="6" spans="1:2">
      <c r="A6" s="1">
        <v>50000</v>
      </c>
      <c r="B6">
        <v>1.1770339999999999</v>
      </c>
    </row>
    <row r="7" spans="1:2">
      <c r="A7" s="1">
        <v>60000</v>
      </c>
      <c r="B7">
        <v>1.176466</v>
      </c>
    </row>
    <row r="8" spans="1:2">
      <c r="A8" s="1">
        <v>70000</v>
      </c>
      <c r="B8">
        <v>1.2274830000000001</v>
      </c>
    </row>
    <row r="9" spans="1:2">
      <c r="A9" s="1">
        <v>80000</v>
      </c>
      <c r="B9">
        <v>1.217738</v>
      </c>
    </row>
    <row r="10" spans="1:2">
      <c r="A10" s="1">
        <v>90000</v>
      </c>
      <c r="B10">
        <v>1.334676</v>
      </c>
    </row>
    <row r="11" spans="1:2">
      <c r="A11" s="1">
        <v>100000</v>
      </c>
      <c r="B11">
        <v>1.2310680000000001</v>
      </c>
    </row>
    <row r="12" spans="1:2">
      <c r="A12" s="1">
        <v>110000</v>
      </c>
      <c r="B12">
        <v>1.4375180000000001</v>
      </c>
    </row>
    <row r="13" spans="1:2">
      <c r="A13" s="1">
        <v>120000</v>
      </c>
      <c r="B13">
        <v>4.6052270000000002</v>
      </c>
    </row>
    <row r="14" spans="1:2">
      <c r="A14" s="1">
        <v>130000</v>
      </c>
      <c r="B14">
        <v>1.195516</v>
      </c>
    </row>
    <row r="15" spans="1:2">
      <c r="A15" s="1">
        <v>140000</v>
      </c>
      <c r="B15">
        <v>9.4677209999999992</v>
      </c>
    </row>
    <row r="16" spans="1:2">
      <c r="A16" s="1">
        <v>150000</v>
      </c>
      <c r="B16">
        <v>1.4515629999999999</v>
      </c>
    </row>
    <row r="17" spans="1:2">
      <c r="A17" s="1">
        <v>160000</v>
      </c>
      <c r="B17">
        <v>6.5901230000000002</v>
      </c>
    </row>
    <row r="18" spans="1:2">
      <c r="A18" s="1">
        <v>170000</v>
      </c>
      <c r="B18">
        <v>1.3814820000000001</v>
      </c>
    </row>
    <row r="19" spans="1:2">
      <c r="A19" s="1">
        <v>180000</v>
      </c>
      <c r="B19">
        <v>2.4201980000000001</v>
      </c>
    </row>
    <row r="20" spans="1:2">
      <c r="A20" s="1">
        <v>190000</v>
      </c>
      <c r="B20">
        <v>1.928428</v>
      </c>
    </row>
    <row r="21" spans="1:2">
      <c r="A21" s="1">
        <v>200000</v>
      </c>
      <c r="B21">
        <v>6.5523579999999999</v>
      </c>
    </row>
    <row r="22" spans="1:2">
      <c r="A22" s="1">
        <v>210000</v>
      </c>
      <c r="B22">
        <v>1.9471050000000001</v>
      </c>
    </row>
    <row r="23" spans="1:2">
      <c r="A23" s="1">
        <v>220000</v>
      </c>
      <c r="B23">
        <v>1.9896720000000001</v>
      </c>
    </row>
    <row r="24" spans="1:2">
      <c r="A24" s="1">
        <v>230000</v>
      </c>
      <c r="B24">
        <v>5.720046</v>
      </c>
    </row>
    <row r="25" spans="1:2">
      <c r="A25" s="1">
        <v>240000</v>
      </c>
      <c r="B25">
        <v>4.9150539999999996</v>
      </c>
    </row>
    <row r="26" spans="1:2">
      <c r="A26" s="1">
        <v>250000</v>
      </c>
      <c r="B26">
        <v>1.380474</v>
      </c>
    </row>
    <row r="27" spans="1:2">
      <c r="A27" s="1">
        <v>260000</v>
      </c>
      <c r="B27">
        <v>1.6809259999999999</v>
      </c>
    </row>
    <row r="28" spans="1:2">
      <c r="A28" s="1">
        <v>270000</v>
      </c>
      <c r="B28">
        <v>6.2888029999999997</v>
      </c>
    </row>
    <row r="29" spans="1:2">
      <c r="A29" s="1">
        <v>280000</v>
      </c>
      <c r="B29">
        <v>2.4696150000000001</v>
      </c>
    </row>
    <row r="30" spans="1:2">
      <c r="A30" s="1">
        <v>290000</v>
      </c>
      <c r="B30">
        <v>1.7247950000000001</v>
      </c>
    </row>
    <row r="31" spans="1:2">
      <c r="A31" s="1">
        <v>300000</v>
      </c>
      <c r="B31">
        <v>1.845175</v>
      </c>
    </row>
    <row r="32" spans="1:2">
      <c r="A32" s="1">
        <v>310000</v>
      </c>
      <c r="B32">
        <v>8.5511820000000007</v>
      </c>
    </row>
    <row r="33" spans="1:2">
      <c r="A33" s="1">
        <v>320000</v>
      </c>
      <c r="B33">
        <v>2.9142100000000002</v>
      </c>
    </row>
    <row r="34" spans="1:2">
      <c r="A34" s="1">
        <v>330000</v>
      </c>
      <c r="B34">
        <v>1.735841</v>
      </c>
    </row>
    <row r="35" spans="1:2">
      <c r="A35" s="1">
        <v>340000</v>
      </c>
      <c r="B35">
        <v>2.5695610000000002</v>
      </c>
    </row>
    <row r="36" spans="1:2">
      <c r="A36" s="1">
        <v>350000</v>
      </c>
      <c r="B36">
        <v>13.554328999999999</v>
      </c>
    </row>
    <row r="37" spans="1:2">
      <c r="A37" s="1">
        <v>360000</v>
      </c>
      <c r="B37">
        <v>1.6996450000000001</v>
      </c>
    </row>
    <row r="38" spans="1:2">
      <c r="A38" s="1">
        <v>370000</v>
      </c>
      <c r="B38">
        <v>3.3761999999999999</v>
      </c>
    </row>
    <row r="39" spans="1:2">
      <c r="A39" s="1">
        <v>380000</v>
      </c>
      <c r="B39">
        <v>1.9338219999999999</v>
      </c>
    </row>
    <row r="40" spans="1:2">
      <c r="A40" s="1">
        <v>390000</v>
      </c>
      <c r="B40">
        <v>7.1650460000000002</v>
      </c>
    </row>
    <row r="41" spans="1:2">
      <c r="A41" s="1">
        <v>400000</v>
      </c>
      <c r="B41">
        <v>3.3214410000000001</v>
      </c>
    </row>
    <row r="42" spans="1:2">
      <c r="A42" s="1">
        <v>410000</v>
      </c>
      <c r="B42">
        <v>2.7768640000000002</v>
      </c>
    </row>
    <row r="43" spans="1:2">
      <c r="A43" s="1">
        <v>420000</v>
      </c>
      <c r="B43">
        <v>3.7554590000000001</v>
      </c>
    </row>
    <row r="44" spans="1:2">
      <c r="A44" s="1">
        <v>430000</v>
      </c>
      <c r="B44">
        <v>9.3894769999999994</v>
      </c>
    </row>
    <row r="45" spans="1:2">
      <c r="A45" s="1">
        <v>440000</v>
      </c>
      <c r="B45">
        <v>2.166499</v>
      </c>
    </row>
    <row r="46" spans="1:2">
      <c r="A46" s="1">
        <v>450000</v>
      </c>
      <c r="B46">
        <v>2.8699059999999998</v>
      </c>
    </row>
    <row r="47" spans="1:2">
      <c r="A47" s="1">
        <v>460000</v>
      </c>
      <c r="B47">
        <v>2.4898470000000001</v>
      </c>
    </row>
    <row r="48" spans="1:2">
      <c r="A48" s="1">
        <v>470000</v>
      </c>
      <c r="B48">
        <v>2.8991020000000001</v>
      </c>
    </row>
    <row r="49" spans="1:2">
      <c r="A49" s="1">
        <v>480000</v>
      </c>
      <c r="B49">
        <v>3.7985959999999999</v>
      </c>
    </row>
    <row r="50" spans="1:2">
      <c r="A50" s="1">
        <v>490000</v>
      </c>
      <c r="B50">
        <v>6.349113</v>
      </c>
    </row>
    <row r="51" spans="1:2">
      <c r="A51" s="1">
        <v>500000</v>
      </c>
      <c r="B51">
        <v>2.5023770000000001</v>
      </c>
    </row>
    <row r="52" spans="1:2">
      <c r="A52" s="1">
        <v>510000</v>
      </c>
      <c r="B52">
        <v>2.360754</v>
      </c>
    </row>
    <row r="53" spans="1:2">
      <c r="A53" s="1">
        <v>520000</v>
      </c>
      <c r="B53">
        <v>2.5857489999999999</v>
      </c>
    </row>
    <row r="54" spans="1:2">
      <c r="A54" s="1">
        <v>530000</v>
      </c>
      <c r="B54">
        <v>2.1428479999999999</v>
      </c>
    </row>
    <row r="55" spans="1:2">
      <c r="A55" s="1">
        <v>540000</v>
      </c>
      <c r="B55">
        <v>15.195112</v>
      </c>
    </row>
    <row r="56" spans="1:2">
      <c r="A56" s="1">
        <v>550000</v>
      </c>
      <c r="B56">
        <v>2.9371149999999999</v>
      </c>
    </row>
    <row r="57" spans="1:2">
      <c r="A57" s="1">
        <v>560000</v>
      </c>
      <c r="B57">
        <v>31.129802000000002</v>
      </c>
    </row>
    <row r="58" spans="1:2">
      <c r="A58" s="1">
        <v>570000</v>
      </c>
      <c r="B58">
        <v>2.616158</v>
      </c>
    </row>
    <row r="59" spans="1:2">
      <c r="A59" s="1">
        <v>580000</v>
      </c>
      <c r="B59">
        <v>4.5975960000000002</v>
      </c>
    </row>
    <row r="60" spans="1:2">
      <c r="A60" s="1">
        <v>590000</v>
      </c>
      <c r="B60">
        <v>3.4315790000000002</v>
      </c>
    </row>
    <row r="61" spans="1:2">
      <c r="A61" s="1">
        <v>600000</v>
      </c>
      <c r="B61">
        <v>17.614695999999999</v>
      </c>
    </row>
  </sheetData>
  <pageMargins left="0.27559055119999998" right="0.27559055119999998" top="0.29527559060000003" bottom="0.29527559060000003" header="0.1181102362" footer="0.1181102362"/>
  <pageSetup paperSize="9" orientation="portrait" r:id="rId1"/>
  <headerFooter>
    <oddFooter>&amp;C&amp;1#&amp;"Calibri"&amp;10 Classificação da informação: Uso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A62"/>
    </sheetView>
  </sheetViews>
  <sheetFormatPr defaultColWidth="11" defaultRowHeight="15.75"/>
  <sheetData>
    <row r="1" spans="1:2">
      <c r="A1" s="1" t="s">
        <v>0</v>
      </c>
      <c r="B1" t="s">
        <v>1</v>
      </c>
    </row>
    <row r="2" spans="1:2">
      <c r="A2" s="1">
        <v>10000</v>
      </c>
      <c r="B2">
        <v>0.41083599999999998</v>
      </c>
    </row>
    <row r="3" spans="1:2">
      <c r="A3" s="1">
        <v>20000</v>
      </c>
      <c r="B3">
        <v>0.66627199999999998</v>
      </c>
    </row>
    <row r="4" spans="1:2">
      <c r="A4" s="1">
        <v>30000</v>
      </c>
      <c r="B4">
        <v>1.523158</v>
      </c>
    </row>
    <row r="5" spans="1:2">
      <c r="A5" s="1">
        <v>40000</v>
      </c>
      <c r="B5">
        <v>0.922763</v>
      </c>
    </row>
    <row r="6" spans="1:2">
      <c r="A6" s="1">
        <v>50000</v>
      </c>
      <c r="B6">
        <v>1.0010399999999999</v>
      </c>
    </row>
    <row r="7" spans="1:2">
      <c r="A7" s="1">
        <v>60000</v>
      </c>
      <c r="B7">
        <v>0.91752999999999996</v>
      </c>
    </row>
    <row r="8" spans="1:2">
      <c r="A8" s="1">
        <v>70000</v>
      </c>
      <c r="B8">
        <v>0.92092300000000005</v>
      </c>
    </row>
    <row r="9" spans="1:2">
      <c r="A9" s="1">
        <v>80000</v>
      </c>
      <c r="B9">
        <v>0.80313900000000005</v>
      </c>
    </row>
    <row r="10" spans="1:2">
      <c r="A10" s="1">
        <v>90000</v>
      </c>
      <c r="B10">
        <v>0.91804399999999997</v>
      </c>
    </row>
    <row r="11" spans="1:2">
      <c r="A11" s="1">
        <v>100000</v>
      </c>
      <c r="B11">
        <v>1.2245999999999999</v>
      </c>
    </row>
    <row r="12" spans="1:2">
      <c r="A12" s="1">
        <v>110000</v>
      </c>
      <c r="B12">
        <v>1.2292670000000001</v>
      </c>
    </row>
    <row r="13" spans="1:2">
      <c r="A13" s="1">
        <v>120000</v>
      </c>
      <c r="B13">
        <v>1.868212</v>
      </c>
    </row>
    <row r="14" spans="1:2">
      <c r="A14" s="1">
        <v>130000</v>
      </c>
      <c r="B14">
        <v>2.187811</v>
      </c>
    </row>
    <row r="15" spans="1:2">
      <c r="A15" s="1">
        <v>140000</v>
      </c>
      <c r="B15">
        <v>1.2301439999999999</v>
      </c>
    </row>
    <row r="16" spans="1:2">
      <c r="A16" s="1">
        <v>150000</v>
      </c>
      <c r="B16">
        <v>2.9678</v>
      </c>
    </row>
    <row r="17" spans="1:2">
      <c r="A17" s="1">
        <v>160000</v>
      </c>
      <c r="B17">
        <v>1.3314919999999999</v>
      </c>
    </row>
    <row r="18" spans="1:2">
      <c r="A18" s="1">
        <v>170000</v>
      </c>
      <c r="B18">
        <v>1.638115</v>
      </c>
    </row>
    <row r="19" spans="1:2">
      <c r="A19" s="1">
        <v>180000</v>
      </c>
      <c r="B19">
        <v>1.1550339999999999</v>
      </c>
    </row>
    <row r="20" spans="1:2">
      <c r="A20" s="1">
        <v>190000</v>
      </c>
      <c r="B20">
        <v>7.6887530000000002</v>
      </c>
    </row>
    <row r="21" spans="1:2">
      <c r="A21" s="1">
        <v>200000</v>
      </c>
      <c r="B21">
        <v>1.38317</v>
      </c>
    </row>
    <row r="22" spans="1:2">
      <c r="A22" s="1">
        <v>210000</v>
      </c>
      <c r="B22">
        <v>2.6629130000000001</v>
      </c>
    </row>
    <row r="23" spans="1:2">
      <c r="A23" s="1">
        <v>220000</v>
      </c>
      <c r="B23">
        <v>2.6605829999999999</v>
      </c>
    </row>
    <row r="24" spans="1:2">
      <c r="A24" s="1">
        <v>230000</v>
      </c>
      <c r="B24">
        <v>7.1358769999999998</v>
      </c>
    </row>
    <row r="25" spans="1:2">
      <c r="A25" s="1">
        <v>240000</v>
      </c>
      <c r="B25">
        <v>1.6901390000000001</v>
      </c>
    </row>
    <row r="26" spans="1:2">
      <c r="A26" s="1">
        <v>250000</v>
      </c>
      <c r="B26">
        <v>1.4746939999999999</v>
      </c>
    </row>
    <row r="27" spans="1:2">
      <c r="A27" s="1">
        <v>260000</v>
      </c>
      <c r="B27">
        <v>10.103745</v>
      </c>
    </row>
    <row r="28" spans="1:2">
      <c r="A28" s="1">
        <v>270000</v>
      </c>
      <c r="B28">
        <v>14.129966</v>
      </c>
    </row>
    <row r="29" spans="1:2">
      <c r="A29" s="1">
        <v>280000</v>
      </c>
      <c r="B29">
        <v>2.2031329999999998</v>
      </c>
    </row>
    <row r="30" spans="1:2">
      <c r="A30" s="1">
        <v>290000</v>
      </c>
      <c r="B30">
        <v>2.5539399999999999</v>
      </c>
    </row>
    <row r="31" spans="1:2">
      <c r="A31" s="1">
        <v>300000</v>
      </c>
      <c r="B31">
        <v>2.3547470000000001</v>
      </c>
    </row>
    <row r="32" spans="1:2">
      <c r="A32" s="1">
        <v>310000</v>
      </c>
      <c r="B32">
        <v>6.965452</v>
      </c>
    </row>
    <row r="33" spans="1:2">
      <c r="A33" s="1">
        <v>320000</v>
      </c>
      <c r="B33">
        <v>1.5041869999999999</v>
      </c>
    </row>
    <row r="34" spans="1:2">
      <c r="A34" s="1">
        <v>330000</v>
      </c>
      <c r="B34">
        <v>1.9848699999999999</v>
      </c>
    </row>
    <row r="35" spans="1:2">
      <c r="A35" s="1">
        <v>340000</v>
      </c>
      <c r="B35">
        <v>3.1164399999999999</v>
      </c>
    </row>
    <row r="36" spans="1:2">
      <c r="A36" s="1">
        <v>350000</v>
      </c>
      <c r="B36">
        <v>3.8120769999999999</v>
      </c>
    </row>
    <row r="37" spans="1:2">
      <c r="A37" s="1">
        <v>360000</v>
      </c>
      <c r="B37">
        <v>1.6744349999999999</v>
      </c>
    </row>
    <row r="38" spans="1:2">
      <c r="A38" s="1">
        <v>370000</v>
      </c>
      <c r="B38">
        <v>1.708126</v>
      </c>
    </row>
    <row r="39" spans="1:2">
      <c r="A39" s="1">
        <v>380000</v>
      </c>
      <c r="B39">
        <v>3.1644230000000002</v>
      </c>
    </row>
    <row r="40" spans="1:2">
      <c r="A40" s="1">
        <v>390000</v>
      </c>
      <c r="B40">
        <v>13.169544999999999</v>
      </c>
    </row>
    <row r="41" spans="1:2">
      <c r="A41" s="1">
        <v>400000</v>
      </c>
      <c r="B41">
        <v>1.4603409999999999</v>
      </c>
    </row>
    <row r="42" spans="1:2">
      <c r="A42" s="1">
        <v>410000</v>
      </c>
      <c r="B42">
        <v>3.1156640000000002</v>
      </c>
    </row>
    <row r="43" spans="1:2">
      <c r="A43" s="1">
        <v>420000</v>
      </c>
      <c r="B43">
        <v>2.0012699999999999</v>
      </c>
    </row>
    <row r="44" spans="1:2">
      <c r="A44" s="1">
        <v>430000</v>
      </c>
      <c r="B44">
        <v>23.770495</v>
      </c>
    </row>
    <row r="45" spans="1:2">
      <c r="A45" s="1">
        <v>440000</v>
      </c>
      <c r="B45">
        <v>6.24038</v>
      </c>
    </row>
    <row r="46" spans="1:2">
      <c r="A46" s="1">
        <v>450000</v>
      </c>
      <c r="B46">
        <v>1.9981500000000001</v>
      </c>
    </row>
    <row r="47" spans="1:2">
      <c r="A47" s="1">
        <v>460000</v>
      </c>
      <c r="B47">
        <v>3.5710480000000002</v>
      </c>
    </row>
    <row r="48" spans="1:2">
      <c r="A48" s="1">
        <v>470000</v>
      </c>
      <c r="B48">
        <v>2.4624190000000001</v>
      </c>
    </row>
    <row r="49" spans="1:2">
      <c r="A49" s="1">
        <v>480000</v>
      </c>
      <c r="B49">
        <v>10.469322999999999</v>
      </c>
    </row>
    <row r="50" spans="1:2">
      <c r="A50" s="1">
        <v>490000</v>
      </c>
      <c r="B50">
        <v>2.7556479999999999</v>
      </c>
    </row>
    <row r="51" spans="1:2">
      <c r="A51" s="1">
        <v>500000</v>
      </c>
      <c r="B51">
        <v>2.3349739999999999</v>
      </c>
    </row>
    <row r="52" spans="1:2">
      <c r="A52" s="1">
        <v>510000</v>
      </c>
      <c r="B52">
        <v>13.910721000000001</v>
      </c>
    </row>
    <row r="53" spans="1:2">
      <c r="A53" s="1">
        <v>520000</v>
      </c>
      <c r="B53">
        <v>3.1009380000000002</v>
      </c>
    </row>
    <row r="54" spans="1:2">
      <c r="A54" s="1">
        <v>530000</v>
      </c>
      <c r="B54">
        <v>2.1165910000000001</v>
      </c>
    </row>
    <row r="55" spans="1:2">
      <c r="A55" s="1">
        <v>540000</v>
      </c>
      <c r="B55">
        <v>5.2242800000000003</v>
      </c>
    </row>
    <row r="56" spans="1:2">
      <c r="A56" s="1">
        <v>550000</v>
      </c>
      <c r="B56">
        <v>2.232065</v>
      </c>
    </row>
    <row r="57" spans="1:2">
      <c r="A57" s="1">
        <v>560000</v>
      </c>
      <c r="B57">
        <v>13.672504</v>
      </c>
    </row>
    <row r="58" spans="1:2">
      <c r="A58" s="1">
        <v>570000</v>
      </c>
      <c r="B58">
        <v>2.6592750000000001</v>
      </c>
    </row>
    <row r="59" spans="1:2">
      <c r="A59" s="1">
        <v>580000</v>
      </c>
      <c r="B59">
        <v>3.9934099999999999</v>
      </c>
    </row>
    <row r="60" spans="1:2">
      <c r="A60" s="1">
        <v>590000</v>
      </c>
      <c r="B60">
        <v>35.351640000000003</v>
      </c>
    </row>
    <row r="61" spans="1:2">
      <c r="A61" s="1">
        <v>600000</v>
      </c>
      <c r="B61">
        <v>2.6448809999999998</v>
      </c>
    </row>
    <row r="62" spans="1:2">
      <c r="A62" s="1">
        <v>610000</v>
      </c>
      <c r="B62">
        <v>2.1321789999999998</v>
      </c>
    </row>
  </sheetData>
  <pageMargins left="0.27559055119999998" right="0.27559055119999998" top="0.29527559060000003" bottom="0.29527559060000003" header="0.1181102362" footer="0.1181102362"/>
  <pageSetup paperSize="9" orientation="portrait" r:id="rId1"/>
  <headerFooter>
    <oddFooter>&amp;C&amp;1#&amp;"Calibri"&amp;10 Classificação da informação: Uso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A69"/>
    </sheetView>
  </sheetViews>
  <sheetFormatPr defaultColWidth="11" defaultRowHeight="15.75"/>
  <sheetData>
    <row r="1" spans="1:2">
      <c r="A1" s="1" t="s">
        <v>0</v>
      </c>
      <c r="B1" t="s">
        <v>1</v>
      </c>
    </row>
    <row r="2" spans="1:2">
      <c r="A2" s="1">
        <v>10000</v>
      </c>
      <c r="B2">
        <v>0.41230099999999997</v>
      </c>
    </row>
    <row r="3" spans="1:2">
      <c r="A3" s="1">
        <v>20000</v>
      </c>
      <c r="B3">
        <v>0.829017</v>
      </c>
    </row>
    <row r="4" spans="1:2">
      <c r="A4" s="1">
        <v>30000</v>
      </c>
      <c r="B4">
        <v>2.3878529999999998</v>
      </c>
    </row>
    <row r="5" spans="1:2">
      <c r="A5" s="1">
        <v>40000</v>
      </c>
      <c r="B5">
        <v>0.81686999999999999</v>
      </c>
    </row>
    <row r="6" spans="1:2">
      <c r="A6" s="1">
        <v>50000</v>
      </c>
      <c r="B6">
        <v>1.4702519999999999</v>
      </c>
    </row>
    <row r="7" spans="1:2">
      <c r="A7" s="1">
        <v>60000</v>
      </c>
      <c r="B7">
        <v>1.2267239999999999</v>
      </c>
    </row>
    <row r="8" spans="1:2">
      <c r="A8" s="1">
        <v>70000</v>
      </c>
      <c r="B8">
        <v>1.4105270000000001</v>
      </c>
    </row>
    <row r="9" spans="1:2">
      <c r="A9" s="1">
        <v>80000</v>
      </c>
      <c r="B9">
        <v>1.139</v>
      </c>
    </row>
    <row r="10" spans="1:2">
      <c r="A10" s="1">
        <v>90000</v>
      </c>
      <c r="B10">
        <v>0.97506999999999999</v>
      </c>
    </row>
    <row r="11" spans="1:2">
      <c r="A11" s="1">
        <v>100000</v>
      </c>
      <c r="B11">
        <v>0.70930899999999997</v>
      </c>
    </row>
    <row r="12" spans="1:2">
      <c r="A12" s="1">
        <v>110000</v>
      </c>
      <c r="B12">
        <v>0.85388699999999995</v>
      </c>
    </row>
    <row r="13" spans="1:2">
      <c r="A13" s="1">
        <v>120000</v>
      </c>
      <c r="B13">
        <v>1.633721</v>
      </c>
    </row>
    <row r="14" spans="1:2">
      <c r="A14" s="1">
        <v>130000</v>
      </c>
      <c r="B14">
        <v>0.84157599999999999</v>
      </c>
    </row>
    <row r="15" spans="1:2">
      <c r="A15" s="1">
        <v>140000</v>
      </c>
      <c r="B15">
        <v>1.0083549999999999</v>
      </c>
    </row>
    <row r="16" spans="1:2">
      <c r="A16" s="1">
        <v>150000</v>
      </c>
      <c r="B16">
        <v>0.97315799999999997</v>
      </c>
    </row>
    <row r="17" spans="1:2">
      <c r="A17" s="1">
        <v>160000</v>
      </c>
      <c r="B17">
        <v>1.937997</v>
      </c>
    </row>
    <row r="18" spans="1:2">
      <c r="A18" s="1">
        <v>170000</v>
      </c>
      <c r="B18">
        <v>4.3998670000000004</v>
      </c>
    </row>
    <row r="19" spans="1:2">
      <c r="A19" s="1">
        <v>180000</v>
      </c>
      <c r="B19">
        <v>1.4749399999999999</v>
      </c>
    </row>
    <row r="20" spans="1:2">
      <c r="A20" s="1">
        <v>190000</v>
      </c>
      <c r="B20">
        <v>0.92984500000000003</v>
      </c>
    </row>
    <row r="21" spans="1:2">
      <c r="A21" s="1">
        <v>200000</v>
      </c>
      <c r="B21">
        <v>2.099329</v>
      </c>
    </row>
    <row r="22" spans="1:2">
      <c r="A22" s="1">
        <v>210000</v>
      </c>
      <c r="B22">
        <v>0.96733100000000005</v>
      </c>
    </row>
    <row r="23" spans="1:2">
      <c r="A23" s="1">
        <v>220000</v>
      </c>
      <c r="B23">
        <v>1.0239469999999999</v>
      </c>
    </row>
    <row r="24" spans="1:2">
      <c r="A24" s="1">
        <v>230000</v>
      </c>
      <c r="B24">
        <v>4.6690120000000004</v>
      </c>
    </row>
    <row r="25" spans="1:2">
      <c r="A25" s="1">
        <v>240000</v>
      </c>
      <c r="B25">
        <v>1.8364910000000001</v>
      </c>
    </row>
    <row r="26" spans="1:2">
      <c r="A26" s="1">
        <v>250000</v>
      </c>
      <c r="B26">
        <v>2.355531</v>
      </c>
    </row>
    <row r="27" spans="1:2">
      <c r="A27" s="1">
        <v>260000</v>
      </c>
      <c r="B27">
        <v>13.163422000000001</v>
      </c>
    </row>
    <row r="28" spans="1:2">
      <c r="A28" s="1">
        <v>270000</v>
      </c>
      <c r="B28">
        <v>1.847208</v>
      </c>
    </row>
    <row r="29" spans="1:2">
      <c r="A29" s="1">
        <v>280000</v>
      </c>
      <c r="B29">
        <v>2.2380529999999998</v>
      </c>
    </row>
    <row r="30" spans="1:2">
      <c r="A30" s="1">
        <v>290000</v>
      </c>
      <c r="B30">
        <v>8.7386599999999994</v>
      </c>
    </row>
    <row r="31" spans="1:2">
      <c r="A31" s="1">
        <v>300000</v>
      </c>
      <c r="B31">
        <v>1.253836</v>
      </c>
    </row>
    <row r="32" spans="1:2">
      <c r="A32" s="1">
        <v>310000</v>
      </c>
      <c r="B32">
        <v>6.0359489999999996</v>
      </c>
    </row>
    <row r="33" spans="1:2">
      <c r="A33" s="1">
        <v>320000</v>
      </c>
      <c r="B33">
        <v>1.292943</v>
      </c>
    </row>
    <row r="34" spans="1:2">
      <c r="A34" s="1">
        <v>330000</v>
      </c>
      <c r="B34">
        <v>1.4439709999999999</v>
      </c>
    </row>
    <row r="35" spans="1:2">
      <c r="A35" s="1">
        <v>340000</v>
      </c>
      <c r="B35">
        <v>2.3498169999999998</v>
      </c>
    </row>
    <row r="36" spans="1:2">
      <c r="A36" s="1">
        <v>350000</v>
      </c>
      <c r="B36">
        <v>3.3555290000000002</v>
      </c>
    </row>
    <row r="37" spans="1:2">
      <c r="A37" s="1">
        <v>360000</v>
      </c>
      <c r="B37">
        <v>1.848552</v>
      </c>
    </row>
    <row r="38" spans="1:2">
      <c r="A38" s="1">
        <v>370000</v>
      </c>
      <c r="B38">
        <v>16.806162</v>
      </c>
    </row>
    <row r="39" spans="1:2">
      <c r="A39" s="1">
        <v>380000</v>
      </c>
      <c r="B39">
        <v>3.116933</v>
      </c>
    </row>
    <row r="40" spans="1:2">
      <c r="A40" s="1">
        <v>390000</v>
      </c>
      <c r="B40">
        <v>2.4970720000000002</v>
      </c>
    </row>
    <row r="41" spans="1:2">
      <c r="A41" s="1">
        <v>400000</v>
      </c>
      <c r="B41">
        <v>1.5484199999999999</v>
      </c>
    </row>
    <row r="42" spans="1:2">
      <c r="A42" s="1">
        <v>410000</v>
      </c>
      <c r="B42">
        <v>10.868639</v>
      </c>
    </row>
    <row r="43" spans="1:2">
      <c r="A43" s="1">
        <v>420000</v>
      </c>
      <c r="B43">
        <v>1.7684070000000001</v>
      </c>
    </row>
    <row r="44" spans="1:2">
      <c r="A44" s="1">
        <v>430000</v>
      </c>
      <c r="B44">
        <v>1.8257289999999999</v>
      </c>
    </row>
    <row r="45" spans="1:2">
      <c r="A45" s="1">
        <v>440000</v>
      </c>
      <c r="B45">
        <v>5.8321990000000001</v>
      </c>
    </row>
    <row r="46" spans="1:2">
      <c r="A46" s="1">
        <v>450000</v>
      </c>
      <c r="B46">
        <v>2.149143</v>
      </c>
    </row>
    <row r="47" spans="1:2">
      <c r="A47" s="1">
        <v>460000</v>
      </c>
      <c r="B47">
        <v>3.439988</v>
      </c>
    </row>
    <row r="48" spans="1:2">
      <c r="A48" s="1">
        <v>470000</v>
      </c>
      <c r="B48">
        <v>2.7643080000000002</v>
      </c>
    </row>
    <row r="49" spans="1:2">
      <c r="A49" s="1">
        <v>480000</v>
      </c>
      <c r="B49">
        <v>12.782491</v>
      </c>
    </row>
    <row r="50" spans="1:2">
      <c r="A50" s="1">
        <v>490000</v>
      </c>
      <c r="B50">
        <v>2.4980880000000001</v>
      </c>
    </row>
    <row r="51" spans="1:2">
      <c r="A51" s="1">
        <v>500000</v>
      </c>
      <c r="B51">
        <v>2.2205020000000002</v>
      </c>
    </row>
    <row r="52" spans="1:2">
      <c r="A52" s="1">
        <v>510000</v>
      </c>
      <c r="B52">
        <v>25.948674</v>
      </c>
    </row>
    <row r="53" spans="1:2">
      <c r="A53" s="1">
        <v>520000</v>
      </c>
      <c r="B53">
        <v>4.1999950000000004</v>
      </c>
    </row>
    <row r="54" spans="1:2">
      <c r="A54" s="1">
        <v>530000</v>
      </c>
      <c r="B54">
        <v>14.708443000000001</v>
      </c>
    </row>
    <row r="55" spans="1:2">
      <c r="A55" s="1">
        <v>540000</v>
      </c>
      <c r="B55">
        <v>3.9375610000000001</v>
      </c>
    </row>
    <row r="56" spans="1:2">
      <c r="A56" s="1">
        <v>550000</v>
      </c>
      <c r="B56">
        <v>2.877062</v>
      </c>
    </row>
    <row r="57" spans="1:2">
      <c r="A57" s="1">
        <v>560000</v>
      </c>
      <c r="B57">
        <v>2.473341</v>
      </c>
    </row>
    <row r="58" spans="1:2">
      <c r="A58" s="1">
        <v>570000</v>
      </c>
      <c r="B58">
        <v>12.444627000000001</v>
      </c>
    </row>
    <row r="59" spans="1:2">
      <c r="A59" s="1">
        <v>580000</v>
      </c>
      <c r="B59">
        <v>2.3683770000000002</v>
      </c>
    </row>
    <row r="60" spans="1:2">
      <c r="A60" s="1">
        <v>590000</v>
      </c>
      <c r="B60">
        <v>2.7698239999999998</v>
      </c>
    </row>
    <row r="61" spans="1:2">
      <c r="A61" s="1">
        <v>600000</v>
      </c>
      <c r="B61">
        <v>2.7801469999999999</v>
      </c>
    </row>
    <row r="62" spans="1:2">
      <c r="A62" s="1">
        <v>610000</v>
      </c>
      <c r="B62">
        <v>2.6303390000000002</v>
      </c>
    </row>
    <row r="63" spans="1:2">
      <c r="A63" s="1">
        <v>620000</v>
      </c>
      <c r="B63">
        <v>3.0695290000000002</v>
      </c>
    </row>
    <row r="64" spans="1:2">
      <c r="A64" s="1">
        <v>630000</v>
      </c>
      <c r="B64">
        <v>25.096810000000001</v>
      </c>
    </row>
    <row r="65" spans="1:2">
      <c r="A65" s="1">
        <v>640000</v>
      </c>
      <c r="B65">
        <v>2.800659</v>
      </c>
    </row>
    <row r="66" spans="1:2">
      <c r="A66" s="1">
        <v>650000</v>
      </c>
      <c r="B66">
        <v>23.983595000000001</v>
      </c>
    </row>
    <row r="67" spans="1:2">
      <c r="A67" s="1">
        <v>660000</v>
      </c>
      <c r="B67">
        <v>3.9031090000000002</v>
      </c>
    </row>
    <row r="68" spans="1:2">
      <c r="A68" s="1">
        <v>670000</v>
      </c>
      <c r="B68">
        <v>4.5114520000000002</v>
      </c>
    </row>
    <row r="69" spans="1:2">
      <c r="A69" s="1">
        <v>680000</v>
      </c>
      <c r="B69">
        <v>2.7306020000000002</v>
      </c>
    </row>
  </sheetData>
  <pageMargins left="0.27559055119999998" right="0.27559055119999998" top="0.29527559060000003" bottom="0.29527559060000003" header="0.1181102362" footer="0.1181102362"/>
  <pageSetup paperSize="9" orientation="portrait" r:id="rId1"/>
  <headerFooter>
    <oddFooter>&amp;C&amp;1#&amp;"Calibri"&amp;10 Classificação da informação: Uso Interno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B1"/>
    </sheetView>
  </sheetViews>
  <sheetFormatPr defaultColWidth="11" defaultRowHeight="15.75"/>
  <sheetData>
    <row r="1" spans="1:2">
      <c r="A1" s="1" t="s">
        <v>0</v>
      </c>
      <c r="B1" t="s">
        <v>1</v>
      </c>
    </row>
    <row r="2" spans="1:2">
      <c r="A2" s="1">
        <v>10000</v>
      </c>
      <c r="B2">
        <v>0.65534099999999995</v>
      </c>
    </row>
    <row r="3" spans="1:2">
      <c r="A3" s="1">
        <v>20000</v>
      </c>
      <c r="B3">
        <v>0.92423699999999998</v>
      </c>
    </row>
    <row r="4" spans="1:2">
      <c r="A4" s="1">
        <v>30000</v>
      </c>
      <c r="B4">
        <v>0.81803000000000003</v>
      </c>
    </row>
    <row r="5" spans="1:2">
      <c r="A5" s="1">
        <v>40000</v>
      </c>
      <c r="B5">
        <v>0.82027700000000003</v>
      </c>
    </row>
    <row r="6" spans="1:2">
      <c r="A6" s="1">
        <v>50000</v>
      </c>
      <c r="B6">
        <v>1.436928</v>
      </c>
    </row>
    <row r="7" spans="1:2">
      <c r="A7" s="1">
        <v>60000</v>
      </c>
      <c r="B7">
        <v>0.88648800000000005</v>
      </c>
    </row>
    <row r="8" spans="1:2">
      <c r="A8" s="1">
        <v>70000</v>
      </c>
      <c r="B8">
        <v>1.0876349999999999</v>
      </c>
    </row>
    <row r="9" spans="1:2">
      <c r="A9" s="1">
        <v>80000</v>
      </c>
      <c r="B9">
        <v>0.93503099999999995</v>
      </c>
    </row>
    <row r="10" spans="1:2">
      <c r="A10" s="1">
        <v>90000</v>
      </c>
      <c r="B10">
        <v>1.3740669999999999</v>
      </c>
    </row>
    <row r="11" spans="1:2">
      <c r="A11" s="1">
        <v>100000</v>
      </c>
      <c r="B11">
        <v>1.1049420000000001</v>
      </c>
    </row>
    <row r="12" spans="1:2">
      <c r="A12" s="1">
        <v>110000</v>
      </c>
      <c r="B12">
        <v>1.5723149999999999</v>
      </c>
    </row>
    <row r="13" spans="1:2">
      <c r="A13" s="1">
        <v>120000</v>
      </c>
      <c r="B13">
        <v>2.1447470000000002</v>
      </c>
    </row>
    <row r="14" spans="1:2">
      <c r="A14" s="1">
        <v>130000</v>
      </c>
      <c r="B14">
        <v>1.406585</v>
      </c>
    </row>
    <row r="15" spans="1:2">
      <c r="A15" s="1">
        <v>140000</v>
      </c>
      <c r="B15">
        <v>1.817723</v>
      </c>
    </row>
    <row r="16" spans="1:2">
      <c r="A16" s="1">
        <v>150000</v>
      </c>
      <c r="B16">
        <v>2.3544309999999999</v>
      </c>
    </row>
    <row r="17" spans="1:2">
      <c r="A17" s="1">
        <v>160000</v>
      </c>
      <c r="B17">
        <v>1.1261129999999999</v>
      </c>
    </row>
    <row r="18" spans="1:2">
      <c r="A18" s="1">
        <v>170000</v>
      </c>
      <c r="B18">
        <v>1.1253059999999999</v>
      </c>
    </row>
    <row r="19" spans="1:2">
      <c r="A19" s="1">
        <v>180000</v>
      </c>
      <c r="B19">
        <v>3.827744</v>
      </c>
    </row>
    <row r="20" spans="1:2">
      <c r="A20" s="1">
        <v>190000</v>
      </c>
      <c r="B20">
        <v>0.96988700000000005</v>
      </c>
    </row>
    <row r="21" spans="1:2">
      <c r="A21" s="1">
        <v>200000</v>
      </c>
      <c r="B21">
        <v>1.016068</v>
      </c>
    </row>
    <row r="22" spans="1:2">
      <c r="A22" s="1">
        <v>210000</v>
      </c>
      <c r="B22">
        <v>2.7420149999999999</v>
      </c>
    </row>
    <row r="23" spans="1:2">
      <c r="A23" s="1">
        <v>220000</v>
      </c>
      <c r="B23">
        <v>1.466469</v>
      </c>
    </row>
    <row r="24" spans="1:2">
      <c r="A24" s="1">
        <v>230000</v>
      </c>
      <c r="B24">
        <v>2.3831340000000001</v>
      </c>
    </row>
    <row r="25" spans="1:2">
      <c r="A25" s="1">
        <v>240000</v>
      </c>
      <c r="B25">
        <v>9.5735779999999995</v>
      </c>
    </row>
    <row r="26" spans="1:2">
      <c r="A26" s="1">
        <v>250000</v>
      </c>
      <c r="B26">
        <v>1.772918</v>
      </c>
    </row>
    <row r="27" spans="1:2">
      <c r="A27" s="1">
        <v>260000</v>
      </c>
      <c r="B27">
        <v>2.5951689999999998</v>
      </c>
    </row>
    <row r="28" spans="1:2">
      <c r="A28" s="1">
        <v>270000</v>
      </c>
      <c r="B28">
        <v>6.4139169999999996</v>
      </c>
    </row>
    <row r="29" spans="1:2">
      <c r="A29" s="1">
        <v>280000</v>
      </c>
      <c r="B29">
        <v>1.592052</v>
      </c>
    </row>
    <row r="30" spans="1:2">
      <c r="A30" s="1">
        <v>290000</v>
      </c>
      <c r="B30">
        <v>1.4976480000000001</v>
      </c>
    </row>
    <row r="31" spans="1:2">
      <c r="A31" s="1">
        <v>300000</v>
      </c>
      <c r="B31">
        <v>1.4438550000000001</v>
      </c>
    </row>
    <row r="32" spans="1:2">
      <c r="A32" s="1">
        <v>310000</v>
      </c>
      <c r="B32">
        <v>17.523309999999999</v>
      </c>
    </row>
    <row r="33" spans="1:2">
      <c r="A33" s="1">
        <v>320000</v>
      </c>
      <c r="B33">
        <v>1.7477670000000001</v>
      </c>
    </row>
    <row r="34" spans="1:2">
      <c r="A34" s="1">
        <v>330000</v>
      </c>
      <c r="B34">
        <v>2.2902260000000001</v>
      </c>
    </row>
    <row r="35" spans="1:2">
      <c r="A35" s="1">
        <v>340000</v>
      </c>
      <c r="B35">
        <v>5.5071459999999997</v>
      </c>
    </row>
    <row r="36" spans="1:2">
      <c r="A36" s="1">
        <v>350000</v>
      </c>
      <c r="B36">
        <v>4.302956</v>
      </c>
    </row>
    <row r="37" spans="1:2">
      <c r="A37" s="1">
        <v>360000</v>
      </c>
      <c r="B37">
        <v>1.6472020000000001</v>
      </c>
    </row>
    <row r="38" spans="1:2">
      <c r="A38" s="1">
        <v>370000</v>
      </c>
      <c r="B38">
        <v>1.6826350000000001</v>
      </c>
    </row>
    <row r="39" spans="1:2">
      <c r="A39" s="1">
        <v>380000</v>
      </c>
      <c r="B39">
        <v>9.2084119999999992</v>
      </c>
    </row>
    <row r="40" spans="1:2">
      <c r="A40" s="1">
        <v>390000</v>
      </c>
      <c r="B40">
        <v>1.8223860000000001</v>
      </c>
    </row>
    <row r="41" spans="1:2">
      <c r="A41" s="1">
        <v>400000</v>
      </c>
      <c r="B41">
        <v>1.7604630000000001</v>
      </c>
    </row>
    <row r="42" spans="1:2">
      <c r="A42" s="1">
        <v>410000</v>
      </c>
      <c r="B42">
        <v>2.1623190000000001</v>
      </c>
    </row>
    <row r="43" spans="1:2">
      <c r="A43" s="1">
        <v>420000</v>
      </c>
      <c r="B43">
        <v>14.532804</v>
      </c>
    </row>
    <row r="44" spans="1:2">
      <c r="A44" s="1">
        <v>430000</v>
      </c>
      <c r="B44">
        <v>1.6494070000000001</v>
      </c>
    </row>
    <row r="45" spans="1:2">
      <c r="A45" s="1">
        <v>440000</v>
      </c>
      <c r="B45">
        <v>13.163637</v>
      </c>
    </row>
    <row r="46" spans="1:2">
      <c r="A46" s="1">
        <v>450000</v>
      </c>
      <c r="B46">
        <v>1.858592</v>
      </c>
    </row>
    <row r="47" spans="1:2">
      <c r="A47" s="1">
        <v>460000</v>
      </c>
      <c r="B47">
        <v>2.0181369999999998</v>
      </c>
    </row>
    <row r="48" spans="1:2">
      <c r="A48" s="1">
        <v>470000</v>
      </c>
      <c r="B48">
        <v>3.1201140000000001</v>
      </c>
    </row>
    <row r="49" spans="1:2">
      <c r="A49" s="1">
        <v>480000</v>
      </c>
      <c r="B49">
        <v>9.8650500000000001</v>
      </c>
    </row>
    <row r="50" spans="1:2">
      <c r="A50" s="1">
        <v>490000</v>
      </c>
      <c r="B50">
        <v>2.0039310000000001</v>
      </c>
    </row>
    <row r="51" spans="1:2">
      <c r="A51" s="1">
        <v>500000</v>
      </c>
      <c r="B51">
        <v>11.161326000000001</v>
      </c>
    </row>
    <row r="52" spans="1:2">
      <c r="A52" s="1">
        <v>510000</v>
      </c>
      <c r="B52">
        <v>3.468664</v>
      </c>
    </row>
    <row r="53" spans="1:2">
      <c r="A53" s="1">
        <v>520000</v>
      </c>
      <c r="B53">
        <v>3.3012869999999999</v>
      </c>
    </row>
    <row r="54" spans="1:2">
      <c r="A54" s="1">
        <v>530000</v>
      </c>
      <c r="B54">
        <v>16.688943999999999</v>
      </c>
    </row>
    <row r="55" spans="1:2">
      <c r="A55" s="1">
        <v>540000</v>
      </c>
      <c r="B55">
        <v>3.6490969999999998</v>
      </c>
    </row>
    <row r="56" spans="1:2">
      <c r="A56" s="1">
        <v>550000</v>
      </c>
      <c r="B56">
        <v>33.978836000000001</v>
      </c>
    </row>
    <row r="57" spans="1:2">
      <c r="A57" s="1">
        <v>560000</v>
      </c>
      <c r="B57">
        <v>3.0409700000000002</v>
      </c>
    </row>
    <row r="58" spans="1:2">
      <c r="A58" s="1">
        <v>570000</v>
      </c>
      <c r="B58">
        <v>3.9169399999999999</v>
      </c>
    </row>
    <row r="59" spans="1:2">
      <c r="A59" s="1">
        <v>580000</v>
      </c>
      <c r="B59">
        <v>3.505674</v>
      </c>
    </row>
    <row r="60" spans="1:2">
      <c r="A60" s="1">
        <v>590000</v>
      </c>
      <c r="B60">
        <v>20.069467</v>
      </c>
    </row>
    <row r="61" spans="1:2">
      <c r="A61" s="1">
        <v>600000</v>
      </c>
      <c r="B61">
        <v>2.6601029999999999</v>
      </c>
    </row>
    <row r="62" spans="1:2">
      <c r="A62" s="1">
        <v>610000</v>
      </c>
      <c r="B62">
        <v>2.8025310000000001</v>
      </c>
    </row>
    <row r="63" spans="1:2">
      <c r="A63" s="1">
        <v>620000</v>
      </c>
      <c r="B63">
        <v>4.4541219999999999</v>
      </c>
    </row>
    <row r="64" spans="1:2">
      <c r="A64" s="1">
        <v>630000</v>
      </c>
      <c r="B64">
        <v>23.042936999999998</v>
      </c>
    </row>
    <row r="65" spans="1:2">
      <c r="A65" s="1">
        <v>640000</v>
      </c>
      <c r="B65">
        <v>20.85248</v>
      </c>
    </row>
    <row r="66" spans="1:2">
      <c r="A66" s="1">
        <v>650000</v>
      </c>
      <c r="B66">
        <v>3.2389139999999998</v>
      </c>
    </row>
    <row r="67" spans="1:2">
      <c r="A67" s="1">
        <v>660000</v>
      </c>
      <c r="B67">
        <v>19.968710000000002</v>
      </c>
    </row>
    <row r="68" spans="1:2">
      <c r="A68" s="1">
        <v>670000</v>
      </c>
      <c r="B68">
        <v>35.193035999999999</v>
      </c>
    </row>
    <row r="69" spans="1:2">
      <c r="A69" s="1">
        <v>680000</v>
      </c>
      <c r="B69">
        <v>4.7040499999999996</v>
      </c>
    </row>
    <row r="70" spans="1:2">
      <c r="A70" s="1">
        <v>690000</v>
      </c>
      <c r="B70">
        <v>28.969573</v>
      </c>
    </row>
    <row r="71" spans="1:2">
      <c r="A71" s="1">
        <v>700000</v>
      </c>
      <c r="B71">
        <v>2.7465660000000001</v>
      </c>
    </row>
    <row r="72" spans="1:2">
      <c r="A72" s="1">
        <v>710000</v>
      </c>
      <c r="B72">
        <v>2.9727950000000001</v>
      </c>
    </row>
    <row r="73" spans="1:2">
      <c r="A73" s="1">
        <v>720000</v>
      </c>
      <c r="B73">
        <v>12.063665</v>
      </c>
    </row>
    <row r="74" spans="1:2">
      <c r="A74" s="1">
        <v>730000</v>
      </c>
      <c r="B74">
        <v>27.443680000000001</v>
      </c>
    </row>
  </sheetData>
  <pageMargins left="0.27559055119999998" right="0.27559055119999998" top="0.29527559060000003" bottom="0.29527559060000003" header="0.1181102362" footer="0.1181102362"/>
  <pageSetup paperSize="9" orientation="portrait" r:id="rId1"/>
  <headerFooter>
    <oddFooter>&amp;C&amp;1#&amp;"Calibri"&amp;10 Classificação da informação: Uso Interno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E14" sqref="E14"/>
    </sheetView>
  </sheetViews>
  <sheetFormatPr defaultColWidth="11" defaultRowHeight="15.75"/>
  <sheetData>
    <row r="1" spans="1:2">
      <c r="A1" s="4" t="s">
        <v>0</v>
      </c>
      <c r="B1" s="5" t="s">
        <v>1</v>
      </c>
    </row>
    <row r="2" spans="1:2">
      <c r="A2" s="4">
        <v>10000</v>
      </c>
      <c r="B2" s="5">
        <v>0.63075899999999996</v>
      </c>
    </row>
    <row r="3" spans="1:2">
      <c r="A3" s="4">
        <v>20000</v>
      </c>
      <c r="B3" s="5">
        <v>0.88035300000000005</v>
      </c>
    </row>
    <row r="4" spans="1:2">
      <c r="A4" s="4">
        <v>30000</v>
      </c>
      <c r="B4" s="5">
        <v>0.82364099999999996</v>
      </c>
    </row>
    <row r="5" spans="1:2">
      <c r="A5" s="4">
        <v>40000</v>
      </c>
      <c r="B5" s="5">
        <v>1.0276179999999999</v>
      </c>
    </row>
    <row r="6" spans="1:2">
      <c r="A6" s="4">
        <v>50000</v>
      </c>
      <c r="B6" s="5">
        <v>0.92476400000000003</v>
      </c>
    </row>
    <row r="7" spans="1:2">
      <c r="A7" s="4">
        <v>60000</v>
      </c>
      <c r="B7" s="5">
        <v>1.0146649999999999</v>
      </c>
    </row>
    <row r="8" spans="1:2">
      <c r="A8" s="4">
        <v>70000</v>
      </c>
      <c r="B8" s="5">
        <v>0.99365400000000004</v>
      </c>
    </row>
    <row r="9" spans="1:2">
      <c r="A9" s="4">
        <v>80000</v>
      </c>
      <c r="B9" s="5">
        <v>1.2232879999999999</v>
      </c>
    </row>
    <row r="10" spans="1:2">
      <c r="A10" s="4">
        <v>90000</v>
      </c>
      <c r="B10" s="5">
        <v>1.1265320000000001</v>
      </c>
    </row>
    <row r="11" spans="1:2">
      <c r="A11" s="4">
        <v>100000</v>
      </c>
      <c r="B11" s="5">
        <v>3.3973049999999998</v>
      </c>
    </row>
    <row r="12" spans="1:2">
      <c r="A12" s="4">
        <v>110000</v>
      </c>
      <c r="B12" s="5">
        <v>1.074562</v>
      </c>
    </row>
    <row r="13" spans="1:2">
      <c r="A13" s="4">
        <v>120000</v>
      </c>
      <c r="B13" s="5">
        <v>0.89849500000000004</v>
      </c>
    </row>
    <row r="14" spans="1:2">
      <c r="A14" s="4">
        <v>130000</v>
      </c>
      <c r="B14" s="5">
        <v>2.2436739999999999</v>
      </c>
    </row>
    <row r="15" spans="1:2">
      <c r="A15" s="4">
        <v>140000</v>
      </c>
      <c r="B15" s="5">
        <v>9.3767739999999993</v>
      </c>
    </row>
    <row r="16" spans="1:2">
      <c r="A16" s="4">
        <v>150000</v>
      </c>
      <c r="B16" s="5">
        <v>1.310308</v>
      </c>
    </row>
    <row r="17" spans="1:2">
      <c r="A17" s="4">
        <v>160000</v>
      </c>
      <c r="B17" s="5">
        <v>8.0925580000000004</v>
      </c>
    </row>
    <row r="18" spans="1:2">
      <c r="A18" s="4">
        <v>170000</v>
      </c>
      <c r="B18" s="5">
        <v>0.98578399999999999</v>
      </c>
    </row>
    <row r="19" spans="1:2">
      <c r="A19" s="4">
        <v>180000</v>
      </c>
      <c r="B19" s="5">
        <v>1.76278</v>
      </c>
    </row>
    <row r="20" spans="1:2">
      <c r="A20" s="4">
        <v>190000</v>
      </c>
      <c r="B20" s="5">
        <v>1.6383080000000001</v>
      </c>
    </row>
    <row r="21" spans="1:2">
      <c r="A21" s="4">
        <v>200000</v>
      </c>
      <c r="B21" s="5">
        <v>1.4573449999999999</v>
      </c>
    </row>
    <row r="22" spans="1:2">
      <c r="A22" s="4">
        <v>210000</v>
      </c>
      <c r="B22" s="5">
        <v>1.3378410000000001</v>
      </c>
    </row>
    <row r="23" spans="1:2">
      <c r="A23" s="4">
        <v>220000</v>
      </c>
      <c r="B23" s="5">
        <v>5.0222699999999998</v>
      </c>
    </row>
    <row r="24" spans="1:2">
      <c r="A24" s="4">
        <v>230000</v>
      </c>
      <c r="B24" s="5">
        <v>2.3750439999999999</v>
      </c>
    </row>
    <row r="25" spans="1:2">
      <c r="A25" s="4">
        <v>240000</v>
      </c>
      <c r="B25" s="5">
        <v>2.8676050000000002</v>
      </c>
    </row>
    <row r="26" spans="1:2">
      <c r="A26" s="4">
        <v>250000</v>
      </c>
      <c r="B26" s="5">
        <v>11.330074</v>
      </c>
    </row>
    <row r="27" spans="1:2">
      <c r="A27" s="4">
        <v>260000</v>
      </c>
      <c r="B27" s="5">
        <v>1.4325410000000001</v>
      </c>
    </row>
    <row r="28" spans="1:2">
      <c r="A28" s="4">
        <v>270000</v>
      </c>
      <c r="B28" s="5">
        <v>2.4077310000000001</v>
      </c>
    </row>
    <row r="29" spans="1:2">
      <c r="A29" s="4">
        <v>280000</v>
      </c>
      <c r="B29" s="5">
        <v>2.5434239999999999</v>
      </c>
    </row>
    <row r="30" spans="1:2">
      <c r="A30" s="4">
        <v>290000</v>
      </c>
      <c r="B30" s="5">
        <v>17.614481000000001</v>
      </c>
    </row>
    <row r="31" spans="1:2">
      <c r="A31" s="4">
        <v>300000</v>
      </c>
      <c r="B31" s="5">
        <v>1.955789</v>
      </c>
    </row>
    <row r="32" spans="1:2">
      <c r="A32" s="4">
        <v>310000</v>
      </c>
      <c r="B32" s="5">
        <v>1.9985759999999999</v>
      </c>
    </row>
    <row r="33" spans="1:2">
      <c r="A33" s="4">
        <v>320000</v>
      </c>
      <c r="B33" s="5">
        <v>2.971184</v>
      </c>
    </row>
    <row r="34" spans="1:2">
      <c r="A34" s="4">
        <v>330000</v>
      </c>
      <c r="B34" s="5">
        <v>11.018191</v>
      </c>
    </row>
    <row r="35" spans="1:2">
      <c r="A35" s="4">
        <v>340000</v>
      </c>
      <c r="B35" s="5">
        <v>1.530354</v>
      </c>
    </row>
    <row r="36" spans="1:2">
      <c r="A36" s="4">
        <v>350000</v>
      </c>
      <c r="B36" s="5">
        <v>3.9689800000000002</v>
      </c>
    </row>
    <row r="37" spans="1:2">
      <c r="A37" s="4">
        <v>360000</v>
      </c>
      <c r="B37" s="5">
        <v>2.5570529999999998</v>
      </c>
    </row>
    <row r="38" spans="1:2">
      <c r="A38" s="4">
        <v>370000</v>
      </c>
      <c r="B38" s="5">
        <v>4.8525900000000002</v>
      </c>
    </row>
    <row r="39" spans="1:2">
      <c r="A39" s="4">
        <v>380000</v>
      </c>
      <c r="B39" s="5">
        <v>2.9929079999999999</v>
      </c>
    </row>
    <row r="40" spans="1:2">
      <c r="A40" s="4">
        <v>390000</v>
      </c>
      <c r="B40" s="5">
        <v>2.6560899999999998</v>
      </c>
    </row>
    <row r="41" spans="1:2">
      <c r="A41" s="4">
        <v>400000</v>
      </c>
      <c r="B41" s="5">
        <v>23.336967000000001</v>
      </c>
    </row>
    <row r="42" spans="1:2">
      <c r="A42" s="4">
        <v>410000</v>
      </c>
      <c r="B42" s="5">
        <v>2.1639900000000001</v>
      </c>
    </row>
    <row r="43" spans="1:2">
      <c r="A43" s="4">
        <v>420000</v>
      </c>
      <c r="B43" s="5">
        <v>15.515288999999999</v>
      </c>
    </row>
    <row r="44" spans="1:2">
      <c r="A44" s="4">
        <v>430000</v>
      </c>
      <c r="B44" s="5">
        <v>12.279605</v>
      </c>
    </row>
    <row r="45" spans="1:2">
      <c r="A45" s="4">
        <v>440000</v>
      </c>
      <c r="B45" s="5">
        <v>3.3938410000000001</v>
      </c>
    </row>
    <row r="46" spans="1:2">
      <c r="A46" s="4">
        <v>450000</v>
      </c>
      <c r="B46" s="5">
        <v>2.154137</v>
      </c>
    </row>
    <row r="47" spans="1:2">
      <c r="A47" s="4">
        <v>460000</v>
      </c>
      <c r="B47" s="5">
        <v>27.019072999999999</v>
      </c>
    </row>
    <row r="48" spans="1:2">
      <c r="A48" s="4">
        <v>470000</v>
      </c>
      <c r="B48" s="5">
        <v>3.057912</v>
      </c>
    </row>
    <row r="49" spans="1:2">
      <c r="A49" s="4">
        <v>480000</v>
      </c>
      <c r="B49" s="5">
        <v>2.4331580000000002</v>
      </c>
    </row>
    <row r="50" spans="1:2">
      <c r="A50" s="4">
        <v>490000</v>
      </c>
      <c r="B50" s="5">
        <v>16.784502</v>
      </c>
    </row>
    <row r="51" spans="1:2">
      <c r="A51" s="4">
        <v>500000</v>
      </c>
      <c r="B51" s="5">
        <v>3.6150899999999999</v>
      </c>
    </row>
    <row r="52" spans="1:2">
      <c r="A52" s="4">
        <v>510000</v>
      </c>
      <c r="B52" s="5">
        <v>2.435905</v>
      </c>
    </row>
    <row r="53" spans="1:2">
      <c r="A53" s="4">
        <v>520000</v>
      </c>
      <c r="B53" s="5">
        <v>2.7079059999999999</v>
      </c>
    </row>
    <row r="54" spans="1:2">
      <c r="A54" s="4">
        <v>530000</v>
      </c>
      <c r="B54" s="5">
        <v>2.210378</v>
      </c>
    </row>
    <row r="55" spans="1:2">
      <c r="A55" s="4">
        <v>540000</v>
      </c>
      <c r="B55" s="5">
        <v>3.697889</v>
      </c>
    </row>
    <row r="56" spans="1:2">
      <c r="A56" s="4">
        <v>550000</v>
      </c>
      <c r="B56" s="5">
        <v>2.2650890000000001</v>
      </c>
    </row>
    <row r="57" spans="1:2">
      <c r="A57" s="4">
        <v>560000</v>
      </c>
      <c r="B57" s="5">
        <v>14.838711999999999</v>
      </c>
    </row>
    <row r="58" spans="1:2">
      <c r="A58" s="4">
        <v>570000</v>
      </c>
      <c r="B58" s="5">
        <v>2.866384</v>
      </c>
    </row>
    <row r="59" spans="1:2">
      <c r="A59" s="4">
        <v>580000</v>
      </c>
      <c r="B59" s="5">
        <v>3.484829</v>
      </c>
    </row>
    <row r="60" spans="1:2">
      <c r="A60" s="4">
        <v>590000</v>
      </c>
      <c r="B60" s="5">
        <v>2.987009</v>
      </c>
    </row>
    <row r="61" spans="1:2">
      <c r="A61" s="4">
        <v>600000</v>
      </c>
      <c r="B61" s="5">
        <v>15.555832000000001</v>
      </c>
    </row>
    <row r="62" spans="1:2">
      <c r="A62" s="4">
        <v>610000</v>
      </c>
      <c r="B62" s="5">
        <v>2.492696</v>
      </c>
    </row>
    <row r="63" spans="1:2">
      <c r="A63" s="4">
        <v>620000</v>
      </c>
      <c r="B63" s="5">
        <v>2.1564920000000001</v>
      </c>
    </row>
    <row r="64" spans="1:2">
      <c r="A64" s="4">
        <v>630000</v>
      </c>
      <c r="B64" s="5">
        <v>3.121699</v>
      </c>
    </row>
    <row r="65" spans="1:2">
      <c r="A65" s="4">
        <v>640000</v>
      </c>
      <c r="B65" s="5">
        <v>20.890912</v>
      </c>
    </row>
    <row r="66" spans="1:2">
      <c r="A66" s="4">
        <v>650000</v>
      </c>
      <c r="B66" s="5">
        <v>2.9237340000000001</v>
      </c>
    </row>
    <row r="67" spans="1:2">
      <c r="A67" s="4">
        <v>660000</v>
      </c>
      <c r="B67" s="5">
        <v>4.4869240000000001</v>
      </c>
    </row>
    <row r="68" spans="1:2">
      <c r="A68" s="4">
        <v>670000</v>
      </c>
      <c r="B68" s="5">
        <v>5.0985300000000002</v>
      </c>
    </row>
    <row r="69" spans="1:2">
      <c r="A69" s="4">
        <v>680000</v>
      </c>
      <c r="B69" s="5">
        <v>21.364612000000001</v>
      </c>
    </row>
    <row r="70" spans="1:2">
      <c r="A70" s="4">
        <v>690000</v>
      </c>
      <c r="B70" s="5">
        <v>3.9752999999999998</v>
      </c>
    </row>
    <row r="71" spans="1:2">
      <c r="A71" s="4">
        <v>700000</v>
      </c>
      <c r="B71" s="5">
        <v>4.9573029999999996</v>
      </c>
    </row>
    <row r="72" spans="1:2">
      <c r="A72" s="4">
        <v>710000</v>
      </c>
      <c r="B72" s="5">
        <v>27.545759</v>
      </c>
    </row>
  </sheetData>
  <pageMargins left="0.27559055119999998" right="0.27559055119999998" top="0.29527559060000003" bottom="0.29527559060000003" header="0.1181102362" footer="0.1181102362"/>
  <pageSetup paperSize="9" orientation="portrait" r:id="rId1"/>
  <headerFooter>
    <oddFooter>&amp;C&amp;1#&amp;"Calibri"&amp;10 Classificação da informação: Uso Interno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61"/>
  <sheetViews>
    <sheetView zoomScale="85" zoomScaleNormal="85" workbookViewId="0">
      <selection sqref="A1:P59"/>
    </sheetView>
  </sheetViews>
  <sheetFormatPr defaultRowHeight="15.75"/>
  <cols>
    <col min="1" max="1" width="12.625" style="5" bestFit="1" customWidth="1"/>
    <col min="2" max="7" width="13.375" style="5" bestFit="1" customWidth="1"/>
    <col min="8" max="8" width="16.5" style="5" bestFit="1" customWidth="1"/>
    <col min="9" max="9" width="11.875" style="5" bestFit="1" customWidth="1"/>
    <col min="10" max="10" width="19.25" style="5" bestFit="1" customWidth="1"/>
    <col min="11" max="11" width="16" style="5" bestFit="1" customWidth="1"/>
    <col min="12" max="13" width="9" style="5"/>
    <col min="14" max="14" width="21.75" style="5" bestFit="1" customWidth="1"/>
    <col min="15" max="15" width="12.375" style="5" bestFit="1" customWidth="1"/>
    <col min="16" max="16" width="16.5" style="5" bestFit="1" customWidth="1"/>
    <col min="17" max="16384" width="9" style="5"/>
  </cols>
  <sheetData>
    <row r="1" spans="1:16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N1" s="5" t="s">
        <v>12</v>
      </c>
      <c r="O1" s="6">
        <f>AVERAGE(J2:J59)</f>
        <v>77766.433488791488</v>
      </c>
      <c r="P1" s="5" t="s">
        <v>13</v>
      </c>
    </row>
    <row r="2" spans="1:16">
      <c r="A2" s="4">
        <v>10000</v>
      </c>
      <c r="B2" s="5">
        <f>VLOOKUP(A2,'Medição 1'!A:B,2,FALSE)</f>
        <v>0.40980499999999997</v>
      </c>
      <c r="C2" s="5">
        <f>VLOOKUP(A2,'Medição 2'!A:B,2,FALSE)</f>
        <v>0.40841699999999997</v>
      </c>
      <c r="D2" s="5">
        <f>VLOOKUP(A2,'Medição 3'!A:B,2,FALSE)</f>
        <v>0.41083599999999998</v>
      </c>
      <c r="E2" s="5">
        <f>VLOOKUP(A2,'Medição 4'!A:B,2,FALSE)</f>
        <v>0.41230099999999997</v>
      </c>
      <c r="F2" s="5">
        <f>VLOOKUP(A2,'Medição 5'!A:B,2,FALSE)</f>
        <v>0.65534099999999995</v>
      </c>
      <c r="G2" s="5">
        <f>VLOOKUP(A2,'Medição 6'!A:B,2,FALSE)</f>
        <v>0.63075899999999996</v>
      </c>
      <c r="H2" s="5">
        <f>STDEVA(B2:G2)</f>
        <v>0.12042892259987473</v>
      </c>
      <c r="I2" s="5">
        <f>AVERAGE(B2:G2)</f>
        <v>0.48790983333333332</v>
      </c>
      <c r="J2" s="5">
        <f>A2/I2</f>
        <v>20495.590202971245</v>
      </c>
      <c r="K2" s="5" t="s">
        <v>11</v>
      </c>
    </row>
    <row r="3" spans="1:16">
      <c r="A3" s="4">
        <v>20000</v>
      </c>
      <c r="B3" s="5">
        <f>VLOOKUP(A3,'Medição 1'!A:B,2,FALSE)</f>
        <v>0.51009800000000005</v>
      </c>
      <c r="C3" s="5">
        <f>VLOOKUP(A3,'Medição 2'!A:B,2,FALSE)</f>
        <v>0.67297899999999999</v>
      </c>
      <c r="D3" s="5">
        <f>VLOOKUP(A3,'Medição 3'!A:B,2,FALSE)</f>
        <v>0.66627199999999998</v>
      </c>
      <c r="E3" s="5">
        <f>VLOOKUP(A3,'Medição 4'!A:B,2,FALSE)</f>
        <v>0.829017</v>
      </c>
      <c r="F3" s="5">
        <f>VLOOKUP(A3,'Medição 5'!A:B,2,FALSE)</f>
        <v>0.92423699999999998</v>
      </c>
      <c r="G3" s="5">
        <f>VLOOKUP(A3,'Medição 6'!A:B,2,FALSE)</f>
        <v>0.88035300000000005</v>
      </c>
      <c r="H3" s="5">
        <f t="shared" ref="H3:H61" si="0">STDEVA(B3:G3)</f>
        <v>0.15750637369537326</v>
      </c>
      <c r="I3" s="5">
        <f t="shared" ref="I3:I61" si="1">AVERAGE(B3:G3)</f>
        <v>0.7471593333333334</v>
      </c>
      <c r="J3" s="5">
        <f t="shared" ref="J3:J61" si="2">A3/I3</f>
        <v>26768.052151303735</v>
      </c>
    </row>
    <row r="4" spans="1:16">
      <c r="A4" s="4">
        <v>30000</v>
      </c>
      <c r="B4" s="5">
        <f>VLOOKUP(A4,'Medição 1'!A:B,2,FALSE)</f>
        <v>0.84504699999999999</v>
      </c>
      <c r="C4" s="5">
        <f>VLOOKUP(A4,'Medição 2'!A:B,2,FALSE)</f>
        <v>0.71831699999999998</v>
      </c>
      <c r="D4" s="5">
        <f>VLOOKUP(A4,'Medição 3'!A:B,2,FALSE)</f>
        <v>1.523158</v>
      </c>
      <c r="E4" s="5">
        <f>VLOOKUP(A4,'Medição 4'!A:B,2,FALSE)</f>
        <v>2.3878529999999998</v>
      </c>
      <c r="F4" s="5">
        <f>VLOOKUP(A4,'Medição 5'!A:B,2,FALSE)</f>
        <v>0.81803000000000003</v>
      </c>
      <c r="G4" s="5">
        <f>VLOOKUP(A4,'Medição 6'!A:B,2,FALSE)</f>
        <v>0.82364099999999996</v>
      </c>
      <c r="H4" s="5">
        <f t="shared" si="0"/>
        <v>0.65723792536635195</v>
      </c>
      <c r="I4" s="5">
        <f t="shared" si="1"/>
        <v>1.1860076666666668</v>
      </c>
      <c r="J4" s="5">
        <f t="shared" si="2"/>
        <v>25294.946097875138</v>
      </c>
    </row>
    <row r="5" spans="1:16">
      <c r="A5" s="4">
        <v>40000</v>
      </c>
      <c r="B5" s="5">
        <f>VLOOKUP(A5,'Medição 1'!A:B,2,FALSE)</f>
        <v>1.9504900000000001</v>
      </c>
      <c r="C5" s="5">
        <f>VLOOKUP(A5,'Medição 2'!A:B,2,FALSE)</f>
        <v>3.1069900000000001</v>
      </c>
      <c r="D5" s="5">
        <f>VLOOKUP(A5,'Medição 3'!A:B,2,FALSE)</f>
        <v>0.922763</v>
      </c>
      <c r="E5" s="5">
        <f>VLOOKUP(A5,'Medição 4'!A:B,2,FALSE)</f>
        <v>0.81686999999999999</v>
      </c>
      <c r="F5" s="5">
        <f>VLOOKUP(A5,'Medição 5'!A:B,2,FALSE)</f>
        <v>0.82027700000000003</v>
      </c>
      <c r="G5" s="5">
        <f>VLOOKUP(A5,'Medição 6'!A:B,2,FALSE)</f>
        <v>1.0276179999999999</v>
      </c>
      <c r="H5" s="5">
        <f t="shared" si="0"/>
        <v>0.92188851190491983</v>
      </c>
      <c r="I5" s="5">
        <f t="shared" si="1"/>
        <v>1.4408346666666665</v>
      </c>
      <c r="J5" s="5">
        <f t="shared" si="2"/>
        <v>27761.686281840342</v>
      </c>
    </row>
    <row r="6" spans="1:16">
      <c r="A6" s="4">
        <v>50000</v>
      </c>
      <c r="B6" s="5">
        <f>VLOOKUP(A6,'Medição 1'!A:B,2,FALSE)</f>
        <v>1.0256149999999999</v>
      </c>
      <c r="C6" s="5">
        <f>VLOOKUP(A6,'Medição 2'!A:B,2,FALSE)</f>
        <v>1.1770339999999999</v>
      </c>
      <c r="D6" s="5">
        <f>VLOOKUP(A6,'Medição 3'!A:B,2,FALSE)</f>
        <v>1.0010399999999999</v>
      </c>
      <c r="E6" s="5">
        <f>VLOOKUP(A6,'Medição 4'!A:B,2,FALSE)</f>
        <v>1.4702519999999999</v>
      </c>
      <c r="F6" s="5">
        <f>VLOOKUP(A6,'Medição 5'!A:B,2,FALSE)</f>
        <v>1.436928</v>
      </c>
      <c r="G6" s="5">
        <f>VLOOKUP(A6,'Medição 6'!A:B,2,FALSE)</f>
        <v>0.92476400000000003</v>
      </c>
      <c r="H6" s="5">
        <f t="shared" si="0"/>
        <v>0.23278564027168952</v>
      </c>
      <c r="I6" s="5">
        <f t="shared" si="1"/>
        <v>1.1726054999999997</v>
      </c>
      <c r="J6" s="5">
        <f t="shared" si="2"/>
        <v>42640.086542319652</v>
      </c>
    </row>
    <row r="7" spans="1:16">
      <c r="A7" s="4">
        <v>60000</v>
      </c>
      <c r="B7" s="5">
        <f>VLOOKUP(A7,'Medição 1'!A:B,2,FALSE)</f>
        <v>0.82199999999999995</v>
      </c>
      <c r="C7" s="5">
        <f>VLOOKUP(A7,'Medição 2'!A:B,2,FALSE)</f>
        <v>1.176466</v>
      </c>
      <c r="D7" s="5">
        <f>VLOOKUP(A7,'Medição 3'!A:B,2,FALSE)</f>
        <v>0.91752999999999996</v>
      </c>
      <c r="E7" s="5">
        <f>VLOOKUP(A7,'Medição 4'!A:B,2,FALSE)</f>
        <v>1.2267239999999999</v>
      </c>
      <c r="F7" s="5">
        <f>VLOOKUP(A7,'Medição 5'!A:B,2,FALSE)</f>
        <v>0.88648800000000005</v>
      </c>
      <c r="G7" s="5">
        <f>VLOOKUP(A7,'Medição 6'!A:B,2,FALSE)</f>
        <v>1.0146649999999999</v>
      </c>
      <c r="H7" s="5">
        <f t="shared" si="0"/>
        <v>0.16359006810490287</v>
      </c>
      <c r="I7" s="5">
        <f t="shared" si="1"/>
        <v>1.0073121666666667</v>
      </c>
      <c r="J7" s="5">
        <f t="shared" si="2"/>
        <v>59564.454779245032</v>
      </c>
    </row>
    <row r="8" spans="1:16">
      <c r="A8" s="4">
        <v>70000</v>
      </c>
      <c r="B8" s="5">
        <f>VLOOKUP(A8,'Medição 1'!A:B,2,FALSE)</f>
        <v>1.8437790000000001</v>
      </c>
      <c r="C8" s="5">
        <f>VLOOKUP(A8,'Medição 2'!A:B,2,FALSE)</f>
        <v>1.2274830000000001</v>
      </c>
      <c r="D8" s="5">
        <f>VLOOKUP(A8,'Medição 3'!A:B,2,FALSE)</f>
        <v>0.92092300000000005</v>
      </c>
      <c r="E8" s="5">
        <f>VLOOKUP(A8,'Medição 4'!A:B,2,FALSE)</f>
        <v>1.4105270000000001</v>
      </c>
      <c r="F8" s="5">
        <f>VLOOKUP(A8,'Medição 5'!A:B,2,FALSE)</f>
        <v>1.0876349999999999</v>
      </c>
      <c r="G8" s="5">
        <f>VLOOKUP(A8,'Medição 6'!A:B,2,FALSE)</f>
        <v>0.99365400000000004</v>
      </c>
      <c r="H8" s="5">
        <f t="shared" si="0"/>
        <v>0.34034515110267127</v>
      </c>
      <c r="I8" s="5">
        <f t="shared" si="1"/>
        <v>1.2473335000000001</v>
      </c>
      <c r="J8" s="5">
        <f t="shared" si="2"/>
        <v>56119.714575131664</v>
      </c>
    </row>
    <row r="9" spans="1:16">
      <c r="A9" s="4">
        <v>80000</v>
      </c>
      <c r="B9" s="5">
        <f>VLOOKUP(A9,'Medição 1'!A:B,2,FALSE)</f>
        <v>1.440394</v>
      </c>
      <c r="C9" s="5">
        <f>VLOOKUP(A9,'Medição 2'!A:B,2,FALSE)</f>
        <v>1.217738</v>
      </c>
      <c r="D9" s="5">
        <f>VLOOKUP(A9,'Medição 3'!A:B,2,FALSE)</f>
        <v>0.80313900000000005</v>
      </c>
      <c r="E9" s="5">
        <f>VLOOKUP(A9,'Medição 4'!A:B,2,FALSE)</f>
        <v>1.139</v>
      </c>
      <c r="F9" s="5">
        <f>VLOOKUP(A9,'Medição 5'!A:B,2,FALSE)</f>
        <v>0.93503099999999995</v>
      </c>
      <c r="G9" s="5">
        <f>VLOOKUP(A9,'Medição 6'!A:B,2,FALSE)</f>
        <v>1.2232879999999999</v>
      </c>
      <c r="H9" s="5">
        <f t="shared" si="0"/>
        <v>0.22698047012434019</v>
      </c>
      <c r="I9" s="5">
        <f t="shared" si="1"/>
        <v>1.1264316666666667</v>
      </c>
      <c r="J9" s="5">
        <f t="shared" si="2"/>
        <v>71020.73065535858</v>
      </c>
    </row>
    <row r="10" spans="1:16">
      <c r="A10" s="4">
        <v>90000</v>
      </c>
      <c r="B10" s="5">
        <f>VLOOKUP(A10,'Medição 1'!A:B,2,FALSE)</f>
        <v>1.0151730000000001</v>
      </c>
      <c r="C10" s="5">
        <f>VLOOKUP(A10,'Medição 2'!A:B,2,FALSE)</f>
        <v>1.334676</v>
      </c>
      <c r="D10" s="5">
        <f>VLOOKUP(A10,'Medição 3'!A:B,2,FALSE)</f>
        <v>0.91804399999999997</v>
      </c>
      <c r="E10" s="5">
        <f>VLOOKUP(A10,'Medição 4'!A:B,2,FALSE)</f>
        <v>0.97506999999999999</v>
      </c>
      <c r="F10" s="5">
        <f>VLOOKUP(A10,'Medição 5'!A:B,2,FALSE)</f>
        <v>1.3740669999999999</v>
      </c>
      <c r="G10" s="5">
        <f>VLOOKUP(A10,'Medição 6'!A:B,2,FALSE)</f>
        <v>1.1265320000000001</v>
      </c>
      <c r="H10" s="5">
        <f t="shared" si="0"/>
        <v>0.19150226906227588</v>
      </c>
      <c r="I10" s="5">
        <f t="shared" si="1"/>
        <v>1.1239269999999999</v>
      </c>
      <c r="J10" s="5">
        <f t="shared" si="2"/>
        <v>80076.375067063971</v>
      </c>
    </row>
    <row r="11" spans="1:16">
      <c r="A11" s="4">
        <v>100000</v>
      </c>
      <c r="B11" s="5">
        <f>VLOOKUP(A11,'Medição 1'!A:B,2,FALSE)</f>
        <v>1.4370499999999999</v>
      </c>
      <c r="C11" s="5">
        <f>VLOOKUP(A11,'Medição 2'!A:B,2,FALSE)</f>
        <v>1.2310680000000001</v>
      </c>
      <c r="D11" s="5">
        <f>VLOOKUP(A11,'Medição 3'!A:B,2,FALSE)</f>
        <v>1.2245999999999999</v>
      </c>
      <c r="E11" s="5">
        <f>VLOOKUP(A11,'Medição 4'!A:B,2,FALSE)</f>
        <v>0.70930899999999997</v>
      </c>
      <c r="F11" s="5">
        <f>VLOOKUP(A11,'Medição 5'!A:B,2,FALSE)</f>
        <v>1.1049420000000001</v>
      </c>
      <c r="G11" s="5">
        <f>VLOOKUP(A11,'Medição 6'!A:B,2,FALSE)</f>
        <v>3.3973049999999998</v>
      </c>
      <c r="H11" s="5">
        <f t="shared" si="0"/>
        <v>0.95198208482596958</v>
      </c>
      <c r="I11" s="5">
        <f t="shared" si="1"/>
        <v>1.517379</v>
      </c>
      <c r="J11" s="5">
        <f t="shared" si="2"/>
        <v>65903.113197164319</v>
      </c>
    </row>
    <row r="12" spans="1:16" hidden="1">
      <c r="A12" s="4">
        <v>110000</v>
      </c>
      <c r="B12" s="5">
        <f>VLOOKUP(A12,'Medição 1'!A:B,2,FALSE)</f>
        <v>7.4777269999999998</v>
      </c>
      <c r="C12" s="5">
        <f>VLOOKUP(A12,'Medição 2'!A:B,2,FALSE)</f>
        <v>1.4375180000000001</v>
      </c>
      <c r="D12" s="5">
        <f>VLOOKUP(A12,'Medição 3'!A:B,2,FALSE)</f>
        <v>1.2292670000000001</v>
      </c>
      <c r="E12" s="5">
        <f>VLOOKUP(A12,'Medição 4'!A:B,2,FALSE)</f>
        <v>0.85388699999999995</v>
      </c>
      <c r="F12" s="5">
        <f>VLOOKUP(A12,'Medição 5'!A:B,2,FALSE)</f>
        <v>1.5723149999999999</v>
      </c>
      <c r="G12" s="5">
        <f>VLOOKUP(A12,'Medição 6'!A:B,2,FALSE)</f>
        <v>1.074562</v>
      </c>
      <c r="H12" s="5">
        <f t="shared" si="0"/>
        <v>2.5619398074356599</v>
      </c>
      <c r="I12" s="5">
        <f t="shared" si="1"/>
        <v>2.2742126666666667</v>
      </c>
      <c r="J12" s="5">
        <f t="shared" si="2"/>
        <v>48368.38771161536</v>
      </c>
    </row>
    <row r="13" spans="1:16">
      <c r="A13" s="4">
        <v>120000</v>
      </c>
      <c r="B13" s="5">
        <f>VLOOKUP(A13,'Medição 1'!A:B,2,FALSE)</f>
        <v>1.455373</v>
      </c>
      <c r="C13" s="5">
        <f>VLOOKUP(A13,'Medição 2'!A:B,2,FALSE)</f>
        <v>4.6052270000000002</v>
      </c>
      <c r="D13" s="5">
        <f>VLOOKUP(A13,'Medição 3'!A:B,2,FALSE)</f>
        <v>1.868212</v>
      </c>
      <c r="E13" s="5">
        <f>VLOOKUP(A13,'Medição 4'!A:B,2,FALSE)</f>
        <v>1.633721</v>
      </c>
      <c r="F13" s="5">
        <f>VLOOKUP(A13,'Medição 5'!A:B,2,FALSE)</f>
        <v>2.1447470000000002</v>
      </c>
      <c r="G13" s="5">
        <f>VLOOKUP(A13,'Medição 6'!A:B,2,FALSE)</f>
        <v>0.89849500000000004</v>
      </c>
      <c r="H13" s="5">
        <f t="shared" si="0"/>
        <v>1.296800607189825</v>
      </c>
      <c r="I13" s="5">
        <f t="shared" si="1"/>
        <v>2.1009625000000001</v>
      </c>
      <c r="J13" s="5">
        <f t="shared" si="2"/>
        <v>57116.678665135623</v>
      </c>
    </row>
    <row r="14" spans="1:16">
      <c r="A14" s="4">
        <v>130000</v>
      </c>
      <c r="B14" s="5">
        <f>VLOOKUP(A14,'Medição 1'!A:B,2,FALSE)</f>
        <v>0.899837</v>
      </c>
      <c r="C14" s="5">
        <f>VLOOKUP(A14,'Medição 2'!A:B,2,FALSE)</f>
        <v>1.195516</v>
      </c>
      <c r="D14" s="5">
        <f>VLOOKUP(A14,'Medição 3'!A:B,2,FALSE)</f>
        <v>2.187811</v>
      </c>
      <c r="E14" s="5">
        <f>VLOOKUP(A14,'Medição 4'!A:B,2,FALSE)</f>
        <v>0.84157599999999999</v>
      </c>
      <c r="F14" s="5">
        <f>VLOOKUP(A14,'Medição 5'!A:B,2,FALSE)</f>
        <v>1.406585</v>
      </c>
      <c r="G14" s="5">
        <f>VLOOKUP(A14,'Medição 6'!A:B,2,FALSE)</f>
        <v>2.2436739999999999</v>
      </c>
      <c r="H14" s="5">
        <f t="shared" si="0"/>
        <v>0.61852276818607654</v>
      </c>
      <c r="I14" s="5">
        <f t="shared" si="1"/>
        <v>1.4624998333333332</v>
      </c>
      <c r="J14" s="5">
        <f t="shared" si="2"/>
        <v>88888.899018677956</v>
      </c>
    </row>
    <row r="15" spans="1:16" hidden="1">
      <c r="A15" s="4">
        <v>140000</v>
      </c>
      <c r="B15" s="5">
        <f>VLOOKUP(A15,'Medição 1'!A:B,2,FALSE)</f>
        <v>1.369515</v>
      </c>
      <c r="C15" s="5">
        <f>VLOOKUP(A15,'Medição 2'!A:B,2,FALSE)</f>
        <v>9.4677209999999992</v>
      </c>
      <c r="D15" s="5">
        <f>VLOOKUP(A15,'Medição 3'!A:B,2,FALSE)</f>
        <v>1.2301439999999999</v>
      </c>
      <c r="E15" s="5">
        <f>VLOOKUP(A15,'Medição 4'!A:B,2,FALSE)</f>
        <v>1.0083549999999999</v>
      </c>
      <c r="F15" s="5">
        <f>VLOOKUP(A15,'Medição 5'!A:B,2,FALSE)</f>
        <v>1.817723</v>
      </c>
      <c r="G15" s="5">
        <f>VLOOKUP(A15,'Medição 6'!A:B,2,FALSE)</f>
        <v>9.3767739999999993</v>
      </c>
      <c r="H15" s="5">
        <f t="shared" si="0"/>
        <v>4.1736633069441842</v>
      </c>
      <c r="I15" s="5">
        <f t="shared" si="1"/>
        <v>4.0450386666666667</v>
      </c>
      <c r="J15" s="5">
        <f t="shared" si="2"/>
        <v>34610.299563679488</v>
      </c>
    </row>
    <row r="16" spans="1:16">
      <c r="A16" s="4">
        <v>150000</v>
      </c>
      <c r="B16" s="5">
        <f>VLOOKUP(A16,'Medição 1'!A:B,2,FALSE)</f>
        <v>3.878047</v>
      </c>
      <c r="C16" s="5">
        <f>VLOOKUP(A16,'Medição 2'!A:B,2,FALSE)</f>
        <v>1.4515629999999999</v>
      </c>
      <c r="D16" s="5">
        <f>VLOOKUP(A16,'Medição 3'!A:B,2,FALSE)</f>
        <v>2.9678</v>
      </c>
      <c r="E16" s="5">
        <f>VLOOKUP(A16,'Medição 4'!A:B,2,FALSE)</f>
        <v>0.97315799999999997</v>
      </c>
      <c r="F16" s="5">
        <f>VLOOKUP(A16,'Medição 5'!A:B,2,FALSE)</f>
        <v>2.3544309999999999</v>
      </c>
      <c r="G16" s="5">
        <f>VLOOKUP(A16,'Medição 6'!A:B,2,FALSE)</f>
        <v>1.310308</v>
      </c>
      <c r="H16" s="5">
        <f t="shared" si="0"/>
        <v>1.1202126168478475</v>
      </c>
      <c r="I16" s="5">
        <f t="shared" si="1"/>
        <v>2.1558844999999995</v>
      </c>
      <c r="J16" s="5">
        <f t="shared" si="2"/>
        <v>69577.011198883818</v>
      </c>
    </row>
    <row r="17" spans="1:10" hidden="1">
      <c r="A17" s="4">
        <v>160000</v>
      </c>
      <c r="B17" s="5">
        <f>VLOOKUP(A17,'Medição 1'!A:B,2,FALSE)</f>
        <v>1.433254</v>
      </c>
      <c r="C17" s="5">
        <f>VLOOKUP(A17,'Medição 2'!A:B,2,FALSE)</f>
        <v>6.5901230000000002</v>
      </c>
      <c r="D17" s="5">
        <f>VLOOKUP(A17,'Medição 3'!A:B,2,FALSE)</f>
        <v>1.3314919999999999</v>
      </c>
      <c r="E17" s="5">
        <f>VLOOKUP(A17,'Medição 4'!A:B,2,FALSE)</f>
        <v>1.937997</v>
      </c>
      <c r="F17" s="5">
        <f>VLOOKUP(A17,'Medição 5'!A:B,2,FALSE)</f>
        <v>1.1261129999999999</v>
      </c>
      <c r="G17" s="5">
        <f>VLOOKUP(A17,'Medição 6'!A:B,2,FALSE)</f>
        <v>8.0925580000000004</v>
      </c>
      <c r="H17" s="5">
        <f t="shared" si="0"/>
        <v>3.0870614492358111</v>
      </c>
      <c r="I17" s="5">
        <f t="shared" si="1"/>
        <v>3.4185894999999999</v>
      </c>
      <c r="J17" s="5">
        <f t="shared" si="2"/>
        <v>46802.928517741013</v>
      </c>
    </row>
    <row r="18" spans="1:10">
      <c r="A18" s="4">
        <v>170000</v>
      </c>
      <c r="B18" s="5">
        <f>VLOOKUP(A18,'Medição 1'!A:B,2,FALSE)</f>
        <v>3.1777220000000002</v>
      </c>
      <c r="C18" s="5">
        <f>VLOOKUP(A18,'Medição 2'!A:B,2,FALSE)</f>
        <v>1.3814820000000001</v>
      </c>
      <c r="D18" s="5">
        <f>VLOOKUP(A18,'Medição 3'!A:B,2,FALSE)</f>
        <v>1.638115</v>
      </c>
      <c r="E18" s="5">
        <f>VLOOKUP(A18,'Medição 4'!A:B,2,FALSE)</f>
        <v>4.3998670000000004</v>
      </c>
      <c r="F18" s="5">
        <f>VLOOKUP(A18,'Medição 5'!A:B,2,FALSE)</f>
        <v>1.1253059999999999</v>
      </c>
      <c r="G18" s="5">
        <f>VLOOKUP(A18,'Medição 6'!A:B,2,FALSE)</f>
        <v>0.98578399999999999</v>
      </c>
      <c r="H18" s="5">
        <f t="shared" si="0"/>
        <v>1.3689434273276599</v>
      </c>
      <c r="I18" s="5">
        <f t="shared" si="1"/>
        <v>2.1180460000000001</v>
      </c>
      <c r="J18" s="5">
        <f t="shared" si="2"/>
        <v>80262.657184971424</v>
      </c>
    </row>
    <row r="19" spans="1:10">
      <c r="A19" s="4">
        <v>180000</v>
      </c>
      <c r="B19" s="5">
        <f>VLOOKUP(A19,'Medição 1'!A:B,2,FALSE)</f>
        <v>1.4473959999999999</v>
      </c>
      <c r="C19" s="5">
        <f>VLOOKUP(A19,'Medição 2'!A:B,2,FALSE)</f>
        <v>2.4201980000000001</v>
      </c>
      <c r="D19" s="5">
        <f>VLOOKUP(A19,'Medição 3'!A:B,2,FALSE)</f>
        <v>1.1550339999999999</v>
      </c>
      <c r="E19" s="5">
        <f>VLOOKUP(A19,'Medição 4'!A:B,2,FALSE)</f>
        <v>1.4749399999999999</v>
      </c>
      <c r="F19" s="5">
        <f>VLOOKUP(A19,'Medição 5'!A:B,2,FALSE)</f>
        <v>3.827744</v>
      </c>
      <c r="G19" s="5">
        <f>VLOOKUP(A19,'Medição 6'!A:B,2,FALSE)</f>
        <v>1.76278</v>
      </c>
      <c r="H19" s="5">
        <f t="shared" si="0"/>
        <v>0.98663277626156376</v>
      </c>
      <c r="I19" s="5">
        <f t="shared" si="1"/>
        <v>2.0146820000000001</v>
      </c>
      <c r="J19" s="5">
        <f t="shared" si="2"/>
        <v>89344.124779990088</v>
      </c>
    </row>
    <row r="20" spans="1:10" hidden="1">
      <c r="A20" s="4">
        <v>190000</v>
      </c>
      <c r="B20" s="5">
        <f>VLOOKUP(A20,'Medição 1'!A:B,2,FALSE)</f>
        <v>7.9857399999999998</v>
      </c>
      <c r="C20" s="5">
        <f>VLOOKUP(A20,'Medição 2'!A:B,2,FALSE)</f>
        <v>1.928428</v>
      </c>
      <c r="D20" s="5">
        <f>VLOOKUP(A20,'Medição 3'!A:B,2,FALSE)</f>
        <v>7.6887530000000002</v>
      </c>
      <c r="E20" s="5">
        <f>VLOOKUP(A20,'Medição 4'!A:B,2,FALSE)</f>
        <v>0.92984500000000003</v>
      </c>
      <c r="F20" s="5">
        <f>VLOOKUP(A20,'Medição 5'!A:B,2,FALSE)</f>
        <v>0.96988700000000005</v>
      </c>
      <c r="G20" s="5">
        <f>VLOOKUP(A20,'Medição 6'!A:B,2,FALSE)</f>
        <v>1.6383080000000001</v>
      </c>
      <c r="H20" s="5">
        <f t="shared" si="0"/>
        <v>3.3647320115039623</v>
      </c>
      <c r="I20" s="5">
        <f t="shared" si="1"/>
        <v>3.5234935000000003</v>
      </c>
      <c r="J20" s="5">
        <f t="shared" si="2"/>
        <v>53923.754932427146</v>
      </c>
    </row>
    <row r="21" spans="1:10" hidden="1">
      <c r="A21" s="4">
        <v>200000</v>
      </c>
      <c r="B21" s="5">
        <f>VLOOKUP(A21,'Medição 1'!A:B,2,FALSE)</f>
        <v>1.766853</v>
      </c>
      <c r="C21" s="5">
        <f>VLOOKUP(A21,'Medição 2'!A:B,2,FALSE)</f>
        <v>6.5523579999999999</v>
      </c>
      <c r="D21" s="5">
        <f>VLOOKUP(A21,'Medição 3'!A:B,2,FALSE)</f>
        <v>1.38317</v>
      </c>
      <c r="E21" s="5">
        <f>VLOOKUP(A21,'Medição 4'!A:B,2,FALSE)</f>
        <v>2.099329</v>
      </c>
      <c r="F21" s="5">
        <f>VLOOKUP(A21,'Medição 5'!A:B,2,FALSE)</f>
        <v>1.016068</v>
      </c>
      <c r="G21" s="5">
        <f>VLOOKUP(A21,'Medição 6'!A:B,2,FALSE)</f>
        <v>1.4573449999999999</v>
      </c>
      <c r="H21" s="5">
        <f t="shared" si="0"/>
        <v>2.0769480286408148</v>
      </c>
      <c r="I21" s="5">
        <f t="shared" si="1"/>
        <v>2.3791871666666666</v>
      </c>
      <c r="J21" s="5">
        <f t="shared" si="2"/>
        <v>84062.322965623491</v>
      </c>
    </row>
    <row r="22" spans="1:10" hidden="1">
      <c r="A22" s="4">
        <v>210000</v>
      </c>
      <c r="B22" s="5">
        <f>VLOOKUP(A22,'Medição 1'!A:B,2,FALSE)</f>
        <v>10.738640999999999</v>
      </c>
      <c r="C22" s="5">
        <f>VLOOKUP(A22,'Medição 2'!A:B,2,FALSE)</f>
        <v>1.9471050000000001</v>
      </c>
      <c r="D22" s="5">
        <f>VLOOKUP(A22,'Medição 3'!A:B,2,FALSE)</f>
        <v>2.6629130000000001</v>
      </c>
      <c r="E22" s="5">
        <f>VLOOKUP(A22,'Medição 4'!A:B,2,FALSE)</f>
        <v>0.96733100000000005</v>
      </c>
      <c r="F22" s="5">
        <f>VLOOKUP(A22,'Medição 5'!A:B,2,FALSE)</f>
        <v>2.7420149999999999</v>
      </c>
      <c r="G22" s="5">
        <f>VLOOKUP(A22,'Medição 6'!A:B,2,FALSE)</f>
        <v>1.3378410000000001</v>
      </c>
      <c r="H22" s="5">
        <f t="shared" si="0"/>
        <v>3.6636913746272164</v>
      </c>
      <c r="I22" s="5">
        <f t="shared" si="1"/>
        <v>3.3993076666666666</v>
      </c>
      <c r="J22" s="5">
        <f t="shared" si="2"/>
        <v>61777.285433514255</v>
      </c>
    </row>
    <row r="23" spans="1:10">
      <c r="A23" s="4">
        <v>220000</v>
      </c>
      <c r="B23" s="5">
        <f>VLOOKUP(A23,'Medição 1'!A:B,2,FALSE)</f>
        <v>2.6584750000000001</v>
      </c>
      <c r="C23" s="5">
        <f>VLOOKUP(A23,'Medição 2'!A:B,2,FALSE)</f>
        <v>1.9896720000000001</v>
      </c>
      <c r="D23" s="5">
        <f>VLOOKUP(A23,'Medição 3'!A:B,2,FALSE)</f>
        <v>2.6605829999999999</v>
      </c>
      <c r="E23" s="5">
        <f>VLOOKUP(A23,'Medição 4'!A:B,2,FALSE)</f>
        <v>1.0239469999999999</v>
      </c>
      <c r="F23" s="5">
        <f>VLOOKUP(A23,'Medição 5'!A:B,2,FALSE)</f>
        <v>1.466469</v>
      </c>
      <c r="G23" s="5">
        <f>VLOOKUP(A23,'Medição 6'!A:B,2,FALSE)</f>
        <v>5.0222699999999998</v>
      </c>
      <c r="H23" s="5">
        <f t="shared" si="0"/>
        <v>1.4081750785035223</v>
      </c>
      <c r="I23" s="5">
        <f t="shared" si="1"/>
        <v>2.4702359999999999</v>
      </c>
      <c r="J23" s="5">
        <f t="shared" si="2"/>
        <v>89060.316504172079</v>
      </c>
    </row>
    <row r="24" spans="1:10" hidden="1">
      <c r="A24" s="4">
        <v>230000</v>
      </c>
      <c r="B24" s="5">
        <f>VLOOKUP(A24,'Medição 1'!A:B,2,FALSE)</f>
        <v>1.535774</v>
      </c>
      <c r="C24" s="5">
        <f>VLOOKUP(A24,'Medição 2'!A:B,2,FALSE)</f>
        <v>5.720046</v>
      </c>
      <c r="D24" s="5">
        <f>VLOOKUP(A24,'Medição 3'!A:B,2,FALSE)</f>
        <v>7.1358769999999998</v>
      </c>
      <c r="E24" s="5">
        <f>VLOOKUP(A24,'Medição 4'!A:B,2,FALSE)</f>
        <v>4.6690120000000004</v>
      </c>
      <c r="F24" s="5">
        <f>VLOOKUP(A24,'Medição 5'!A:B,2,FALSE)</f>
        <v>2.3831340000000001</v>
      </c>
      <c r="G24" s="5">
        <f>VLOOKUP(A24,'Medição 6'!A:B,2,FALSE)</f>
        <v>2.3750439999999999</v>
      </c>
      <c r="H24" s="5">
        <f t="shared" si="0"/>
        <v>2.2163727265013651</v>
      </c>
      <c r="I24" s="5">
        <f t="shared" si="1"/>
        <v>3.9698145</v>
      </c>
      <c r="J24" s="5">
        <f t="shared" si="2"/>
        <v>57937.21595807562</v>
      </c>
    </row>
    <row r="25" spans="1:10" hidden="1">
      <c r="A25" s="4">
        <v>240000</v>
      </c>
      <c r="B25" s="5">
        <f>VLOOKUP(A25,'Medição 1'!A:B,2,FALSE)</f>
        <v>1.3422400000000001</v>
      </c>
      <c r="C25" s="5">
        <f>VLOOKUP(A25,'Medição 2'!A:B,2,FALSE)</f>
        <v>4.9150539999999996</v>
      </c>
      <c r="D25" s="5">
        <f>VLOOKUP(A25,'Medição 3'!A:B,2,FALSE)</f>
        <v>1.6901390000000001</v>
      </c>
      <c r="E25" s="5">
        <f>VLOOKUP(A25,'Medição 4'!A:B,2,FALSE)</f>
        <v>1.8364910000000001</v>
      </c>
      <c r="F25" s="5">
        <f>VLOOKUP(A25,'Medição 5'!A:B,2,FALSE)</f>
        <v>9.5735779999999995</v>
      </c>
      <c r="G25" s="5">
        <f>VLOOKUP(A25,'Medição 6'!A:B,2,FALSE)</f>
        <v>2.8676050000000002</v>
      </c>
      <c r="H25" s="5">
        <f t="shared" si="0"/>
        <v>3.1540225227726406</v>
      </c>
      <c r="I25" s="5">
        <f t="shared" si="1"/>
        <v>3.7041845000000002</v>
      </c>
      <c r="J25" s="5">
        <f t="shared" si="2"/>
        <v>64791.589079863596</v>
      </c>
    </row>
    <row r="26" spans="1:10" hidden="1">
      <c r="A26" s="4">
        <v>250000</v>
      </c>
      <c r="B26" s="5">
        <f>VLOOKUP(A26,'Medição 1'!A:B,2,FALSE)</f>
        <v>6.5052060000000003</v>
      </c>
      <c r="C26" s="5">
        <f>VLOOKUP(A26,'Medição 2'!A:B,2,FALSE)</f>
        <v>1.380474</v>
      </c>
      <c r="D26" s="5">
        <f>VLOOKUP(A26,'Medição 3'!A:B,2,FALSE)</f>
        <v>1.4746939999999999</v>
      </c>
      <c r="E26" s="5">
        <f>VLOOKUP(A26,'Medição 4'!A:B,2,FALSE)</f>
        <v>2.355531</v>
      </c>
      <c r="F26" s="5">
        <f>VLOOKUP(A26,'Medição 5'!A:B,2,FALSE)</f>
        <v>1.772918</v>
      </c>
      <c r="G26" s="5">
        <f>VLOOKUP(A26,'Medição 6'!A:B,2,FALSE)</f>
        <v>11.330074</v>
      </c>
      <c r="H26" s="5">
        <f t="shared" si="0"/>
        <v>4.0198889524498265</v>
      </c>
      <c r="I26" s="5">
        <f t="shared" si="1"/>
        <v>4.136482833333333</v>
      </c>
      <c r="J26" s="5">
        <f t="shared" si="2"/>
        <v>60437.818812012483</v>
      </c>
    </row>
    <row r="27" spans="1:10" hidden="1">
      <c r="A27" s="4">
        <v>260000</v>
      </c>
      <c r="B27" s="5">
        <f>VLOOKUP(A27,'Medição 1'!A:B,2,FALSE)</f>
        <v>7.7464529999999998</v>
      </c>
      <c r="C27" s="5">
        <f>VLOOKUP(A27,'Medição 2'!A:B,2,FALSE)</f>
        <v>1.6809259999999999</v>
      </c>
      <c r="D27" s="5">
        <f>VLOOKUP(A27,'Medição 3'!A:B,2,FALSE)</f>
        <v>10.103745</v>
      </c>
      <c r="E27" s="5">
        <f>VLOOKUP(A27,'Medição 4'!A:B,2,FALSE)</f>
        <v>13.163422000000001</v>
      </c>
      <c r="F27" s="5">
        <f>VLOOKUP(A27,'Medição 5'!A:B,2,FALSE)</f>
        <v>2.5951689999999998</v>
      </c>
      <c r="G27" s="5">
        <f>VLOOKUP(A27,'Medição 6'!A:B,2,FALSE)</f>
        <v>1.4325410000000001</v>
      </c>
      <c r="H27" s="5">
        <f t="shared" si="0"/>
        <v>4.9442380533461368</v>
      </c>
      <c r="I27" s="5">
        <f t="shared" si="1"/>
        <v>6.1203760000000003</v>
      </c>
      <c r="J27" s="5">
        <f t="shared" si="2"/>
        <v>42481.050183844913</v>
      </c>
    </row>
    <row r="28" spans="1:10" hidden="1">
      <c r="A28" s="4">
        <v>270000</v>
      </c>
      <c r="B28" s="5">
        <f>VLOOKUP(A28,'Medição 1'!A:B,2,FALSE)</f>
        <v>3.072778</v>
      </c>
      <c r="C28" s="5">
        <f>VLOOKUP(A28,'Medição 2'!A:B,2,FALSE)</f>
        <v>6.2888029999999997</v>
      </c>
      <c r="D28" s="5">
        <f>VLOOKUP(A28,'Medição 3'!A:B,2,FALSE)</f>
        <v>14.129966</v>
      </c>
      <c r="E28" s="5">
        <f>VLOOKUP(A28,'Medição 4'!A:B,2,FALSE)</f>
        <v>1.847208</v>
      </c>
      <c r="F28" s="5">
        <f>VLOOKUP(A28,'Medição 5'!A:B,2,FALSE)</f>
        <v>6.4139169999999996</v>
      </c>
      <c r="G28" s="5">
        <f>VLOOKUP(A28,'Medição 6'!A:B,2,FALSE)</f>
        <v>2.4077310000000001</v>
      </c>
      <c r="H28" s="5">
        <f t="shared" si="0"/>
        <v>4.5717779626172037</v>
      </c>
      <c r="I28" s="5">
        <f t="shared" si="1"/>
        <v>5.6934004999999992</v>
      </c>
      <c r="J28" s="5">
        <f t="shared" si="2"/>
        <v>47423.32811471809</v>
      </c>
    </row>
    <row r="29" spans="1:10">
      <c r="A29" s="4">
        <v>280000</v>
      </c>
      <c r="B29" s="5">
        <f>VLOOKUP(A29,'Medição 1'!A:B,2,FALSE)</f>
        <v>2.6117789999999999</v>
      </c>
      <c r="C29" s="5">
        <f>VLOOKUP(A29,'Medição 2'!A:B,2,FALSE)</f>
        <v>2.4696150000000001</v>
      </c>
      <c r="D29" s="5">
        <f>VLOOKUP(A29,'Medição 3'!A:B,2,FALSE)</f>
        <v>2.2031329999999998</v>
      </c>
      <c r="E29" s="5">
        <f>VLOOKUP(A29,'Medição 4'!A:B,2,FALSE)</f>
        <v>2.2380529999999998</v>
      </c>
      <c r="F29" s="5">
        <f>VLOOKUP(A29,'Medição 5'!A:B,2,FALSE)</f>
        <v>1.592052</v>
      </c>
      <c r="G29" s="5">
        <f>VLOOKUP(A29,'Medição 6'!A:B,2,FALSE)</f>
        <v>2.5434239999999999</v>
      </c>
      <c r="H29" s="5">
        <f t="shared" si="0"/>
        <v>0.37317117721531934</v>
      </c>
      <c r="I29" s="5">
        <f t="shared" si="1"/>
        <v>2.2763426666666664</v>
      </c>
      <c r="J29" s="5">
        <f t="shared" si="2"/>
        <v>123004.32799514076</v>
      </c>
    </row>
    <row r="30" spans="1:10" hidden="1">
      <c r="A30" s="4">
        <v>290000</v>
      </c>
      <c r="B30" s="5">
        <f>VLOOKUP(A30,'Medição 1'!A:B,2,FALSE)</f>
        <v>2.5120650000000002</v>
      </c>
      <c r="C30" s="5">
        <f>VLOOKUP(A30,'Medição 2'!A:B,2,FALSE)</f>
        <v>1.7247950000000001</v>
      </c>
      <c r="D30" s="5">
        <f>VLOOKUP(A30,'Medição 3'!A:B,2,FALSE)</f>
        <v>2.5539399999999999</v>
      </c>
      <c r="E30" s="5">
        <f>VLOOKUP(A30,'Medição 4'!A:B,2,FALSE)</f>
        <v>8.7386599999999994</v>
      </c>
      <c r="F30" s="5">
        <f>VLOOKUP(A30,'Medição 5'!A:B,2,FALSE)</f>
        <v>1.4976480000000001</v>
      </c>
      <c r="G30" s="5">
        <f>VLOOKUP(A30,'Medição 6'!A:B,2,FALSE)</f>
        <v>17.614481000000001</v>
      </c>
      <c r="H30" s="5">
        <f t="shared" si="0"/>
        <v>6.398100533219135</v>
      </c>
      <c r="I30" s="5">
        <f t="shared" si="1"/>
        <v>5.7735981666666669</v>
      </c>
      <c r="J30" s="5">
        <f t="shared" si="2"/>
        <v>50228.642802730552</v>
      </c>
    </row>
    <row r="31" spans="1:10">
      <c r="A31" s="4">
        <v>300000</v>
      </c>
      <c r="B31" s="5">
        <f>VLOOKUP(A31,'Medição 1'!A:B,2,FALSE)</f>
        <v>1.46465</v>
      </c>
      <c r="C31" s="5">
        <f>VLOOKUP(A31,'Medição 2'!A:B,2,FALSE)</f>
        <v>1.845175</v>
      </c>
      <c r="D31" s="5">
        <f>VLOOKUP(A31,'Medição 3'!A:B,2,FALSE)</f>
        <v>2.3547470000000001</v>
      </c>
      <c r="E31" s="5">
        <f>VLOOKUP(A31,'Medição 4'!A:B,2,FALSE)</f>
        <v>1.253836</v>
      </c>
      <c r="F31" s="5">
        <f>VLOOKUP(A31,'Medição 5'!A:B,2,FALSE)</f>
        <v>1.4438550000000001</v>
      </c>
      <c r="G31" s="5">
        <f>VLOOKUP(A31,'Medição 6'!A:B,2,FALSE)</f>
        <v>1.955789</v>
      </c>
      <c r="H31" s="5">
        <f t="shared" si="0"/>
        <v>0.40815117618974001</v>
      </c>
      <c r="I31" s="5">
        <f t="shared" si="1"/>
        <v>1.719675333333333</v>
      </c>
      <c r="J31" s="5">
        <f t="shared" si="2"/>
        <v>174451.53406864012</v>
      </c>
    </row>
    <row r="32" spans="1:10" hidden="1">
      <c r="A32" s="4">
        <v>310000</v>
      </c>
      <c r="B32" s="5">
        <f>VLOOKUP(A32,'Medição 1'!A:B,2,FALSE)</f>
        <v>1.262197</v>
      </c>
      <c r="C32" s="5">
        <f>VLOOKUP(A32,'Medição 2'!A:B,2,FALSE)</f>
        <v>8.5511820000000007</v>
      </c>
      <c r="D32" s="5">
        <f>VLOOKUP(A32,'Medição 3'!A:B,2,FALSE)</f>
        <v>6.965452</v>
      </c>
      <c r="E32" s="5">
        <f>VLOOKUP(A32,'Medição 4'!A:B,2,FALSE)</f>
        <v>6.0359489999999996</v>
      </c>
      <c r="F32" s="5">
        <f>VLOOKUP(A32,'Medição 5'!A:B,2,FALSE)</f>
        <v>17.523309999999999</v>
      </c>
      <c r="G32" s="5">
        <f>VLOOKUP(A32,'Medição 6'!A:B,2,FALSE)</f>
        <v>1.9985759999999999</v>
      </c>
      <c r="H32" s="5">
        <f t="shared" si="0"/>
        <v>5.8650582516593657</v>
      </c>
      <c r="I32" s="5">
        <f t="shared" si="1"/>
        <v>7.0561109999999987</v>
      </c>
      <c r="J32" s="5">
        <f t="shared" si="2"/>
        <v>43933.549231297533</v>
      </c>
    </row>
    <row r="33" spans="1:10">
      <c r="A33" s="4">
        <v>320000</v>
      </c>
      <c r="B33" s="5">
        <f>VLOOKUP(A33,'Medição 1'!A:B,2,FALSE)</f>
        <v>1.2733920000000001</v>
      </c>
      <c r="C33" s="5">
        <f>VLOOKUP(A33,'Medição 2'!A:B,2,FALSE)</f>
        <v>2.9142100000000002</v>
      </c>
      <c r="D33" s="5">
        <f>VLOOKUP(A33,'Medição 3'!A:B,2,FALSE)</f>
        <v>1.5041869999999999</v>
      </c>
      <c r="E33" s="5">
        <f>VLOOKUP(A33,'Medição 4'!A:B,2,FALSE)</f>
        <v>1.292943</v>
      </c>
      <c r="F33" s="5">
        <f>VLOOKUP(A33,'Medição 5'!A:B,2,FALSE)</f>
        <v>1.7477670000000001</v>
      </c>
      <c r="G33" s="5">
        <f>VLOOKUP(A33,'Medição 6'!A:B,2,FALSE)</f>
        <v>2.971184</v>
      </c>
      <c r="H33" s="5">
        <f t="shared" si="0"/>
        <v>0.78761476997055169</v>
      </c>
      <c r="I33" s="5">
        <f t="shared" si="1"/>
        <v>1.9506138333333336</v>
      </c>
      <c r="J33" s="5">
        <f t="shared" si="2"/>
        <v>164050.92311539879</v>
      </c>
    </row>
    <row r="34" spans="1:10" hidden="1">
      <c r="A34" s="4">
        <v>330000</v>
      </c>
      <c r="B34" s="5">
        <f>VLOOKUP(A34,'Medição 1'!A:B,2,FALSE)</f>
        <v>4.6042569999999996</v>
      </c>
      <c r="C34" s="5">
        <f>VLOOKUP(A34,'Medição 2'!A:B,2,FALSE)</f>
        <v>1.735841</v>
      </c>
      <c r="D34" s="5">
        <f>VLOOKUP(A34,'Medição 3'!A:B,2,FALSE)</f>
        <v>1.9848699999999999</v>
      </c>
      <c r="E34" s="5">
        <f>VLOOKUP(A34,'Medição 4'!A:B,2,FALSE)</f>
        <v>1.4439709999999999</v>
      </c>
      <c r="F34" s="5">
        <f>VLOOKUP(A34,'Medição 5'!A:B,2,FALSE)</f>
        <v>2.2902260000000001</v>
      </c>
      <c r="G34" s="5">
        <f>VLOOKUP(A34,'Medição 6'!A:B,2,FALSE)</f>
        <v>11.018191</v>
      </c>
      <c r="H34" s="5">
        <f t="shared" si="0"/>
        <v>3.6911252769358018</v>
      </c>
      <c r="I34" s="5">
        <f t="shared" si="1"/>
        <v>3.8462259999999997</v>
      </c>
      <c r="J34" s="5">
        <f t="shared" si="2"/>
        <v>85798.390422195691</v>
      </c>
    </row>
    <row r="35" spans="1:10">
      <c r="A35" s="4">
        <v>340000</v>
      </c>
      <c r="B35" s="5">
        <f>VLOOKUP(A35,'Medição 1'!A:B,2,FALSE)</f>
        <v>2.9085299999999998</v>
      </c>
      <c r="C35" s="5">
        <f>VLOOKUP(A35,'Medição 2'!A:B,2,FALSE)</f>
        <v>2.5695610000000002</v>
      </c>
      <c r="D35" s="5">
        <f>VLOOKUP(A35,'Medição 3'!A:B,2,FALSE)</f>
        <v>3.1164399999999999</v>
      </c>
      <c r="E35" s="5">
        <f>VLOOKUP(A35,'Medição 4'!A:B,2,FALSE)</f>
        <v>2.3498169999999998</v>
      </c>
      <c r="F35" s="5">
        <f>VLOOKUP(A35,'Medição 5'!A:B,2,FALSE)</f>
        <v>5.5071459999999997</v>
      </c>
      <c r="G35" s="5">
        <f>VLOOKUP(A35,'Medição 6'!A:B,2,FALSE)</f>
        <v>1.530354</v>
      </c>
      <c r="H35" s="5">
        <f t="shared" si="0"/>
        <v>1.3472584173417756</v>
      </c>
      <c r="I35" s="5">
        <f t="shared" si="1"/>
        <v>2.9969746666666666</v>
      </c>
      <c r="J35" s="5">
        <f t="shared" si="2"/>
        <v>113447.73907553885</v>
      </c>
    </row>
    <row r="36" spans="1:10" hidden="1">
      <c r="A36" s="4">
        <v>350000</v>
      </c>
      <c r="B36" s="5">
        <f>VLOOKUP(A36,'Medição 1'!A:B,2,FALSE)</f>
        <v>2.9658449999999998</v>
      </c>
      <c r="C36" s="5">
        <f>VLOOKUP(A36,'Medição 2'!A:B,2,FALSE)</f>
        <v>13.554328999999999</v>
      </c>
      <c r="D36" s="5">
        <f>VLOOKUP(A36,'Medição 3'!A:B,2,FALSE)</f>
        <v>3.8120769999999999</v>
      </c>
      <c r="E36" s="5">
        <f>VLOOKUP(A36,'Medição 4'!A:B,2,FALSE)</f>
        <v>3.3555290000000002</v>
      </c>
      <c r="F36" s="5">
        <f>VLOOKUP(A36,'Medição 5'!A:B,2,FALSE)</f>
        <v>4.302956</v>
      </c>
      <c r="G36" s="5">
        <f>VLOOKUP(A36,'Medição 6'!A:B,2,FALSE)</f>
        <v>3.9689800000000002</v>
      </c>
      <c r="H36" s="5">
        <f t="shared" si="0"/>
        <v>4.0580430892963495</v>
      </c>
      <c r="I36" s="5">
        <f t="shared" si="1"/>
        <v>5.3266193333333334</v>
      </c>
      <c r="J36" s="5">
        <f t="shared" si="2"/>
        <v>65707.717803249572</v>
      </c>
    </row>
    <row r="37" spans="1:10">
      <c r="A37" s="4">
        <v>360000</v>
      </c>
      <c r="B37" s="5">
        <f>VLOOKUP(A37,'Medição 1'!A:B,2,FALSE)</f>
        <v>4.8657890000000004</v>
      </c>
      <c r="C37" s="5">
        <f>VLOOKUP(A37,'Medição 2'!A:B,2,FALSE)</f>
        <v>1.6996450000000001</v>
      </c>
      <c r="D37" s="5">
        <f>VLOOKUP(A37,'Medição 3'!A:B,2,FALSE)</f>
        <v>1.6744349999999999</v>
      </c>
      <c r="E37" s="5">
        <f>VLOOKUP(A37,'Medição 4'!A:B,2,FALSE)</f>
        <v>1.848552</v>
      </c>
      <c r="F37" s="5">
        <f>VLOOKUP(A37,'Medição 5'!A:B,2,FALSE)</f>
        <v>1.6472020000000001</v>
      </c>
      <c r="G37" s="5">
        <f>VLOOKUP(A37,'Medição 6'!A:B,2,FALSE)</f>
        <v>2.5570529999999998</v>
      </c>
      <c r="H37" s="5">
        <f t="shared" si="0"/>
        <v>1.2641679253900826</v>
      </c>
      <c r="I37" s="5">
        <f t="shared" si="1"/>
        <v>2.3821126666666665</v>
      </c>
      <c r="J37" s="5">
        <f t="shared" si="2"/>
        <v>151126.35310560459</v>
      </c>
    </row>
    <row r="38" spans="1:10" hidden="1">
      <c r="A38" s="4">
        <v>370000</v>
      </c>
      <c r="B38" s="5">
        <f>VLOOKUP(A38,'Medição 1'!A:B,2,FALSE)</f>
        <v>12.371081</v>
      </c>
      <c r="C38" s="5">
        <f>VLOOKUP(A38,'Medição 2'!A:B,2,FALSE)</f>
        <v>3.3761999999999999</v>
      </c>
      <c r="D38" s="5">
        <f>VLOOKUP(A38,'Medição 3'!A:B,2,FALSE)</f>
        <v>1.708126</v>
      </c>
      <c r="E38" s="5">
        <f>VLOOKUP(A38,'Medição 4'!A:B,2,FALSE)</f>
        <v>16.806162</v>
      </c>
      <c r="F38" s="5">
        <f>VLOOKUP(A38,'Medição 5'!A:B,2,FALSE)</f>
        <v>1.6826350000000001</v>
      </c>
      <c r="G38" s="5">
        <f>VLOOKUP(A38,'Medição 6'!A:B,2,FALSE)</f>
        <v>4.8525900000000002</v>
      </c>
      <c r="H38" s="5">
        <f t="shared" si="0"/>
        <v>6.3053887634139318</v>
      </c>
      <c r="I38" s="5">
        <f t="shared" si="1"/>
        <v>6.7994656666666664</v>
      </c>
      <c r="J38" s="5">
        <f t="shared" si="2"/>
        <v>54416.040632996803</v>
      </c>
    </row>
    <row r="39" spans="1:10" hidden="1">
      <c r="A39" s="4">
        <v>380000</v>
      </c>
      <c r="B39" s="5">
        <f>VLOOKUP(A39,'Medição 1'!A:B,2,FALSE)</f>
        <v>3.2557200000000002</v>
      </c>
      <c r="C39" s="5">
        <f>VLOOKUP(A39,'Medição 2'!A:B,2,FALSE)</f>
        <v>1.9338219999999999</v>
      </c>
      <c r="D39" s="5">
        <f>VLOOKUP(A39,'Medição 3'!A:B,2,FALSE)</f>
        <v>3.1644230000000002</v>
      </c>
      <c r="E39" s="5">
        <f>VLOOKUP(A39,'Medição 4'!A:B,2,FALSE)</f>
        <v>3.116933</v>
      </c>
      <c r="F39" s="5">
        <f>VLOOKUP(A39,'Medição 5'!A:B,2,FALSE)</f>
        <v>9.2084119999999992</v>
      </c>
      <c r="G39" s="5">
        <f>VLOOKUP(A39,'Medição 6'!A:B,2,FALSE)</f>
        <v>2.9929079999999999</v>
      </c>
      <c r="H39" s="5">
        <f t="shared" si="0"/>
        <v>2.6239254377283401</v>
      </c>
      <c r="I39" s="5">
        <f t="shared" si="1"/>
        <v>3.9453696666666667</v>
      </c>
      <c r="J39" s="5">
        <f t="shared" si="2"/>
        <v>96315.436094750388</v>
      </c>
    </row>
    <row r="40" spans="1:10" hidden="1">
      <c r="A40" s="4">
        <v>390000</v>
      </c>
      <c r="B40" s="5">
        <f>VLOOKUP(A40,'Medição 1'!A:B,2,FALSE)</f>
        <v>2.6035469999999998</v>
      </c>
      <c r="C40" s="5">
        <f>VLOOKUP(A40,'Medição 2'!A:B,2,FALSE)</f>
        <v>7.1650460000000002</v>
      </c>
      <c r="D40" s="5">
        <f>VLOOKUP(A40,'Medição 3'!A:B,2,FALSE)</f>
        <v>13.169544999999999</v>
      </c>
      <c r="E40" s="5">
        <f>VLOOKUP(A40,'Medição 4'!A:B,2,FALSE)</f>
        <v>2.4970720000000002</v>
      </c>
      <c r="F40" s="5">
        <f>VLOOKUP(A40,'Medição 5'!A:B,2,FALSE)</f>
        <v>1.8223860000000001</v>
      </c>
      <c r="G40" s="5">
        <f>VLOOKUP(A40,'Medição 6'!A:B,2,FALSE)</f>
        <v>2.6560899999999998</v>
      </c>
      <c r="H40" s="5">
        <f t="shared" si="0"/>
        <v>4.4503129863010153</v>
      </c>
      <c r="I40" s="5">
        <f t="shared" si="1"/>
        <v>4.9856143333333334</v>
      </c>
      <c r="J40" s="5">
        <f t="shared" si="2"/>
        <v>78225.063938960913</v>
      </c>
    </row>
    <row r="41" spans="1:10" hidden="1">
      <c r="A41" s="4">
        <v>400000</v>
      </c>
      <c r="B41" s="5">
        <f>VLOOKUP(A41,'Medição 1'!A:B,2,FALSE)</f>
        <v>1.6561710000000001</v>
      </c>
      <c r="C41" s="5">
        <f>VLOOKUP(A41,'Medição 2'!A:B,2,FALSE)</f>
        <v>3.3214410000000001</v>
      </c>
      <c r="D41" s="5">
        <f>VLOOKUP(A41,'Medição 3'!A:B,2,FALSE)</f>
        <v>1.4603409999999999</v>
      </c>
      <c r="E41" s="5">
        <f>VLOOKUP(A41,'Medição 4'!A:B,2,FALSE)</f>
        <v>1.5484199999999999</v>
      </c>
      <c r="F41" s="5">
        <f>VLOOKUP(A41,'Medição 5'!A:B,2,FALSE)</f>
        <v>1.7604630000000001</v>
      </c>
      <c r="G41" s="5">
        <f>VLOOKUP(A41,'Medição 6'!A:B,2,FALSE)</f>
        <v>23.336967000000001</v>
      </c>
      <c r="H41" s="5">
        <f t="shared" si="0"/>
        <v>8.7589420396916982</v>
      </c>
      <c r="I41" s="5">
        <f t="shared" si="1"/>
        <v>5.5139671666666672</v>
      </c>
      <c r="J41" s="5">
        <f t="shared" si="2"/>
        <v>72543.050749032685</v>
      </c>
    </row>
    <row r="42" spans="1:10" hidden="1">
      <c r="A42" s="4">
        <v>410000</v>
      </c>
      <c r="B42" s="5">
        <f>VLOOKUP(A42,'Medição 1'!A:B,2,FALSE)</f>
        <v>22.398785</v>
      </c>
      <c r="C42" s="5">
        <f>VLOOKUP(A42,'Medição 2'!A:B,2,FALSE)</f>
        <v>2.7768640000000002</v>
      </c>
      <c r="D42" s="5">
        <f>VLOOKUP(A42,'Medição 3'!A:B,2,FALSE)</f>
        <v>3.1156640000000002</v>
      </c>
      <c r="E42" s="5">
        <f>VLOOKUP(A42,'Medição 4'!A:B,2,FALSE)</f>
        <v>10.868639</v>
      </c>
      <c r="F42" s="5">
        <f>VLOOKUP(A42,'Medição 5'!A:B,2,FALSE)</f>
        <v>2.1623190000000001</v>
      </c>
      <c r="G42" s="5">
        <f>VLOOKUP(A42,'Medição 6'!A:B,2,FALSE)</f>
        <v>2.1639900000000001</v>
      </c>
      <c r="H42" s="5">
        <f t="shared" si="0"/>
        <v>8.1416691070293297</v>
      </c>
      <c r="I42" s="5">
        <f t="shared" si="1"/>
        <v>7.2477101666666668</v>
      </c>
      <c r="J42" s="5">
        <f t="shared" si="2"/>
        <v>56569.591025542526</v>
      </c>
    </row>
    <row r="43" spans="1:10" hidden="1">
      <c r="A43" s="4">
        <v>420000</v>
      </c>
      <c r="B43" s="5">
        <f>VLOOKUP(A43,'Medição 1'!A:B,2,FALSE)</f>
        <v>17.931059000000001</v>
      </c>
      <c r="C43" s="5">
        <f>VLOOKUP(A43,'Medição 2'!A:B,2,FALSE)</f>
        <v>3.7554590000000001</v>
      </c>
      <c r="D43" s="5">
        <f>VLOOKUP(A43,'Medição 3'!A:B,2,FALSE)</f>
        <v>2.0012699999999999</v>
      </c>
      <c r="E43" s="5">
        <f>VLOOKUP(A43,'Medição 4'!A:B,2,FALSE)</f>
        <v>1.7684070000000001</v>
      </c>
      <c r="F43" s="5">
        <f>VLOOKUP(A43,'Medição 5'!A:B,2,FALSE)</f>
        <v>14.532804</v>
      </c>
      <c r="G43" s="5">
        <f>VLOOKUP(A43,'Medição 6'!A:B,2,FALSE)</f>
        <v>15.515288999999999</v>
      </c>
      <c r="H43" s="5">
        <f t="shared" si="0"/>
        <v>7.4997459674865983</v>
      </c>
      <c r="I43" s="5">
        <f t="shared" si="1"/>
        <v>9.2507146666666671</v>
      </c>
      <c r="J43" s="5">
        <f t="shared" si="2"/>
        <v>45401.89759753336</v>
      </c>
    </row>
    <row r="44" spans="1:10" hidden="1">
      <c r="A44" s="4">
        <v>430000</v>
      </c>
      <c r="B44" s="5">
        <f>VLOOKUP(A44,'Medição 1'!A:B,2,FALSE)</f>
        <v>2.133397</v>
      </c>
      <c r="C44" s="5">
        <f>VLOOKUP(A44,'Medição 2'!A:B,2,FALSE)</f>
        <v>9.3894769999999994</v>
      </c>
      <c r="D44" s="5">
        <f>VLOOKUP(A44,'Medição 3'!A:B,2,FALSE)</f>
        <v>23.770495</v>
      </c>
      <c r="E44" s="5">
        <f>VLOOKUP(A44,'Medição 4'!A:B,2,FALSE)</f>
        <v>1.8257289999999999</v>
      </c>
      <c r="F44" s="5">
        <f>VLOOKUP(A44,'Medição 5'!A:B,2,FALSE)</f>
        <v>1.6494070000000001</v>
      </c>
      <c r="G44" s="5">
        <f>VLOOKUP(A44,'Medição 6'!A:B,2,FALSE)</f>
        <v>12.279605</v>
      </c>
      <c r="H44" s="5">
        <f t="shared" si="0"/>
        <v>8.7209445206956921</v>
      </c>
      <c r="I44" s="5">
        <f t="shared" si="1"/>
        <v>8.5080183333333341</v>
      </c>
      <c r="J44" s="5">
        <f t="shared" si="2"/>
        <v>50540.558700410256</v>
      </c>
    </row>
    <row r="45" spans="1:10" hidden="1">
      <c r="A45" s="4">
        <v>440000</v>
      </c>
      <c r="B45" s="5">
        <f>VLOOKUP(A45,'Medição 1'!A:B,2,FALSE)</f>
        <v>8.1008849999999999</v>
      </c>
      <c r="C45" s="5">
        <f>VLOOKUP(A45,'Medição 2'!A:B,2,FALSE)</f>
        <v>2.166499</v>
      </c>
      <c r="D45" s="5">
        <f>VLOOKUP(A45,'Medição 3'!A:B,2,FALSE)</f>
        <v>6.24038</v>
      </c>
      <c r="E45" s="5">
        <f>VLOOKUP(A45,'Medição 4'!A:B,2,FALSE)</f>
        <v>5.8321990000000001</v>
      </c>
      <c r="F45" s="5">
        <f>VLOOKUP(A45,'Medição 5'!A:B,2,FALSE)</f>
        <v>13.163637</v>
      </c>
      <c r="G45" s="5">
        <f>VLOOKUP(A45,'Medição 6'!A:B,2,FALSE)</f>
        <v>3.3938410000000001</v>
      </c>
      <c r="H45" s="5">
        <f t="shared" si="0"/>
        <v>3.8963047407305504</v>
      </c>
      <c r="I45" s="5">
        <f t="shared" si="1"/>
        <v>6.4829068333333337</v>
      </c>
      <c r="J45" s="5">
        <f t="shared" si="2"/>
        <v>67870.78872360781</v>
      </c>
    </row>
    <row r="46" spans="1:10">
      <c r="A46" s="4">
        <v>450000</v>
      </c>
      <c r="B46" s="5">
        <f>VLOOKUP(A46,'Medição 1'!A:B,2,FALSE)</f>
        <v>3.0698219999999998</v>
      </c>
      <c r="C46" s="5">
        <f>VLOOKUP(A46,'Medição 2'!A:B,2,FALSE)</f>
        <v>2.8699059999999998</v>
      </c>
      <c r="D46" s="5">
        <f>VLOOKUP(A46,'Medição 3'!A:B,2,FALSE)</f>
        <v>1.9981500000000001</v>
      </c>
      <c r="E46" s="5">
        <f>VLOOKUP(A46,'Medição 4'!A:B,2,FALSE)</f>
        <v>2.149143</v>
      </c>
      <c r="F46" s="5">
        <f>VLOOKUP(A46,'Medição 5'!A:B,2,FALSE)</f>
        <v>1.858592</v>
      </c>
      <c r="G46" s="5">
        <f>VLOOKUP(A46,'Medição 6'!A:B,2,FALSE)</f>
        <v>2.154137</v>
      </c>
      <c r="H46" s="5">
        <f t="shared" si="0"/>
        <v>0.49647397601190174</v>
      </c>
      <c r="I46" s="5">
        <f t="shared" si="1"/>
        <v>2.3499583333333334</v>
      </c>
      <c r="J46" s="5">
        <f t="shared" si="2"/>
        <v>191492.75696377596</v>
      </c>
    </row>
    <row r="47" spans="1:10" hidden="1">
      <c r="A47" s="4">
        <v>460000</v>
      </c>
      <c r="B47" s="5">
        <f>VLOOKUP(A47,'Medição 1'!A:B,2,FALSE)</f>
        <v>3.4972569999999998</v>
      </c>
      <c r="C47" s="5">
        <f>VLOOKUP(A47,'Medição 2'!A:B,2,FALSE)</f>
        <v>2.4898470000000001</v>
      </c>
      <c r="D47" s="5">
        <f>VLOOKUP(A47,'Medição 3'!A:B,2,FALSE)</f>
        <v>3.5710480000000002</v>
      </c>
      <c r="E47" s="5">
        <f>VLOOKUP(A47,'Medição 4'!A:B,2,FALSE)</f>
        <v>3.439988</v>
      </c>
      <c r="F47" s="5">
        <f>VLOOKUP(A47,'Medição 5'!A:B,2,FALSE)</f>
        <v>2.0181369999999998</v>
      </c>
      <c r="G47" s="5">
        <f>VLOOKUP(A47,'Medição 6'!A:B,2,FALSE)</f>
        <v>27.019072999999999</v>
      </c>
      <c r="H47" s="5">
        <f t="shared" si="0"/>
        <v>9.8247047825935958</v>
      </c>
      <c r="I47" s="5">
        <f t="shared" si="1"/>
        <v>7.005891666666666</v>
      </c>
      <c r="J47" s="5">
        <f t="shared" si="2"/>
        <v>65659.022703510273</v>
      </c>
    </row>
    <row r="48" spans="1:10">
      <c r="A48" s="4">
        <v>470000</v>
      </c>
      <c r="B48" s="5">
        <f>VLOOKUP(A48,'Medição 1'!A:B,2,FALSE)</f>
        <v>3.8242240000000001</v>
      </c>
      <c r="C48" s="5">
        <f>VLOOKUP(A48,'Medição 2'!A:B,2,FALSE)</f>
        <v>2.8991020000000001</v>
      </c>
      <c r="D48" s="5">
        <f>VLOOKUP(A48,'Medição 3'!A:B,2,FALSE)</f>
        <v>2.4624190000000001</v>
      </c>
      <c r="E48" s="5">
        <f>VLOOKUP(A48,'Medição 4'!A:B,2,FALSE)</f>
        <v>2.7643080000000002</v>
      </c>
      <c r="F48" s="5">
        <f>VLOOKUP(A48,'Medição 5'!A:B,2,FALSE)</f>
        <v>3.1201140000000001</v>
      </c>
      <c r="G48" s="5">
        <f>VLOOKUP(A48,'Medição 6'!A:B,2,FALSE)</f>
        <v>3.057912</v>
      </c>
      <c r="H48" s="5">
        <f t="shared" si="0"/>
        <v>0.4580647974624355</v>
      </c>
      <c r="I48" s="5">
        <f t="shared" si="1"/>
        <v>3.0213464999999999</v>
      </c>
      <c r="J48" s="5">
        <f t="shared" si="2"/>
        <v>155559.78104464352</v>
      </c>
    </row>
    <row r="49" spans="1:10" hidden="1">
      <c r="A49" s="4">
        <v>480000</v>
      </c>
      <c r="B49" s="5">
        <f>VLOOKUP(A49,'Medição 1'!A:B,2,FALSE)</f>
        <v>1.902598</v>
      </c>
      <c r="C49" s="5">
        <f>VLOOKUP(A49,'Medição 2'!A:B,2,FALSE)</f>
        <v>3.7985959999999999</v>
      </c>
      <c r="D49" s="5">
        <f>VLOOKUP(A49,'Medição 3'!A:B,2,FALSE)</f>
        <v>10.469322999999999</v>
      </c>
      <c r="E49" s="5">
        <f>VLOOKUP(A49,'Medição 4'!A:B,2,FALSE)</f>
        <v>12.782491</v>
      </c>
      <c r="F49" s="5">
        <f>VLOOKUP(A49,'Medição 5'!A:B,2,FALSE)</f>
        <v>9.8650500000000001</v>
      </c>
      <c r="G49" s="5">
        <f>VLOOKUP(A49,'Medição 6'!A:B,2,FALSE)</f>
        <v>2.4331580000000002</v>
      </c>
      <c r="H49" s="5">
        <f t="shared" si="0"/>
        <v>4.7048275223062399</v>
      </c>
      <c r="I49" s="5">
        <f t="shared" si="1"/>
        <v>6.8752026666666666</v>
      </c>
      <c r="J49" s="5">
        <f t="shared" si="2"/>
        <v>69816.12372348005</v>
      </c>
    </row>
    <row r="50" spans="1:10" hidden="1">
      <c r="A50" s="4">
        <v>490000</v>
      </c>
      <c r="B50" s="5">
        <f>VLOOKUP(A50,'Medição 1'!A:B,2,FALSE)</f>
        <v>1.7085129999999999</v>
      </c>
      <c r="C50" s="5">
        <f>VLOOKUP(A50,'Medição 2'!A:B,2,FALSE)</f>
        <v>6.349113</v>
      </c>
      <c r="D50" s="5">
        <f>VLOOKUP(A50,'Medição 3'!A:B,2,FALSE)</f>
        <v>2.7556479999999999</v>
      </c>
      <c r="E50" s="5">
        <f>VLOOKUP(A50,'Medição 4'!A:B,2,FALSE)</f>
        <v>2.4980880000000001</v>
      </c>
      <c r="F50" s="5">
        <f>VLOOKUP(A50,'Medição 5'!A:B,2,FALSE)</f>
        <v>2.0039310000000001</v>
      </c>
      <c r="G50" s="5">
        <f>VLOOKUP(A50,'Medição 6'!A:B,2,FALSE)</f>
        <v>16.784502</v>
      </c>
      <c r="H50" s="5">
        <f t="shared" si="0"/>
        <v>5.8492175963516146</v>
      </c>
      <c r="I50" s="5">
        <f t="shared" si="1"/>
        <v>5.3499658333333331</v>
      </c>
      <c r="J50" s="5">
        <f t="shared" si="2"/>
        <v>91589.36996326613</v>
      </c>
    </row>
    <row r="51" spans="1:10" hidden="1">
      <c r="A51" s="4">
        <v>500000</v>
      </c>
      <c r="B51" s="5">
        <f>VLOOKUP(A51,'Medição 1'!A:B,2,FALSE)</f>
        <v>2.2563620000000002</v>
      </c>
      <c r="C51" s="5">
        <f>VLOOKUP(A51,'Medição 2'!A:B,2,FALSE)</f>
        <v>2.5023770000000001</v>
      </c>
      <c r="D51" s="5">
        <f>VLOOKUP(A51,'Medição 3'!A:B,2,FALSE)</f>
        <v>2.3349739999999999</v>
      </c>
      <c r="E51" s="5">
        <f>VLOOKUP(A51,'Medição 4'!A:B,2,FALSE)</f>
        <v>2.2205020000000002</v>
      </c>
      <c r="F51" s="5">
        <f>VLOOKUP(A51,'Medição 5'!A:B,2,FALSE)</f>
        <v>11.161326000000001</v>
      </c>
      <c r="G51" s="5">
        <f>VLOOKUP(A51,'Medição 6'!A:B,2,FALSE)</f>
        <v>3.6150899999999999</v>
      </c>
      <c r="H51" s="5">
        <f t="shared" si="0"/>
        <v>3.5398714560805411</v>
      </c>
      <c r="I51" s="5">
        <f t="shared" si="1"/>
        <v>4.0151051666666664</v>
      </c>
      <c r="J51" s="5">
        <f t="shared" si="2"/>
        <v>124529.73938291613</v>
      </c>
    </row>
    <row r="52" spans="1:10" hidden="1">
      <c r="A52" s="4">
        <v>510000</v>
      </c>
      <c r="B52" s="5">
        <f>VLOOKUP(A52,'Medição 1'!A:B,2,FALSE)</f>
        <v>3.1158920000000001</v>
      </c>
      <c r="C52" s="5">
        <f>VLOOKUP(A52,'Medição 2'!A:B,2,FALSE)</f>
        <v>2.360754</v>
      </c>
      <c r="D52" s="5">
        <f>VLOOKUP(A52,'Medição 3'!A:B,2,FALSE)</f>
        <v>13.910721000000001</v>
      </c>
      <c r="E52" s="5">
        <f>VLOOKUP(A52,'Medição 4'!A:B,2,FALSE)</f>
        <v>25.948674</v>
      </c>
      <c r="F52" s="5">
        <f>VLOOKUP(A52,'Medição 5'!A:B,2,FALSE)</f>
        <v>3.468664</v>
      </c>
      <c r="G52" s="5">
        <f>VLOOKUP(A52,'Medição 6'!A:B,2,FALSE)</f>
        <v>2.435905</v>
      </c>
      <c r="H52" s="5">
        <f t="shared" si="0"/>
        <v>9.6175779461796047</v>
      </c>
      <c r="I52" s="5">
        <f t="shared" si="1"/>
        <v>8.5401016666666667</v>
      </c>
      <c r="J52" s="5">
        <f t="shared" si="2"/>
        <v>59718.258623384849</v>
      </c>
    </row>
    <row r="53" spans="1:10">
      <c r="A53" s="4">
        <v>520000</v>
      </c>
      <c r="B53" s="5">
        <f>VLOOKUP(A53,'Medição 1'!A:B,2,FALSE)</f>
        <v>2.0436230000000002</v>
      </c>
      <c r="C53" s="5">
        <f>VLOOKUP(A53,'Medição 2'!A:B,2,FALSE)</f>
        <v>2.5857489999999999</v>
      </c>
      <c r="D53" s="5">
        <f>VLOOKUP(A53,'Medição 3'!A:B,2,FALSE)</f>
        <v>3.1009380000000002</v>
      </c>
      <c r="E53" s="5">
        <f>VLOOKUP(A53,'Medição 4'!A:B,2,FALSE)</f>
        <v>4.1999950000000004</v>
      </c>
      <c r="F53" s="5">
        <f>VLOOKUP(A53,'Medição 5'!A:B,2,FALSE)</f>
        <v>3.3012869999999999</v>
      </c>
      <c r="G53" s="5">
        <f>VLOOKUP(A53,'Medição 6'!A:B,2,FALSE)</f>
        <v>2.7079059999999999</v>
      </c>
      <c r="H53" s="5">
        <f t="shared" si="0"/>
        <v>0.73646724519198326</v>
      </c>
      <c r="I53" s="5">
        <f t="shared" si="1"/>
        <v>2.9899163333333334</v>
      </c>
      <c r="J53" s="5">
        <f t="shared" si="2"/>
        <v>173917.91007752836</v>
      </c>
    </row>
    <row r="54" spans="1:10" hidden="1">
      <c r="A54" s="4">
        <v>530000</v>
      </c>
      <c r="B54" s="5">
        <f>VLOOKUP(A54,'Medição 1'!A:B,2,FALSE)</f>
        <v>3.3562110000000001</v>
      </c>
      <c r="C54" s="5">
        <f>VLOOKUP(A54,'Medição 2'!A:B,2,FALSE)</f>
        <v>2.1428479999999999</v>
      </c>
      <c r="D54" s="5">
        <f>VLOOKUP(A54,'Medição 3'!A:B,2,FALSE)</f>
        <v>2.1165910000000001</v>
      </c>
      <c r="E54" s="5">
        <f>VLOOKUP(A54,'Medição 4'!A:B,2,FALSE)</f>
        <v>14.708443000000001</v>
      </c>
      <c r="F54" s="5">
        <f>VLOOKUP(A54,'Medição 5'!A:B,2,FALSE)</f>
        <v>16.688943999999999</v>
      </c>
      <c r="G54" s="5">
        <f>VLOOKUP(A54,'Medição 6'!A:B,2,FALSE)</f>
        <v>2.210378</v>
      </c>
      <c r="H54" s="5">
        <f t="shared" si="0"/>
        <v>6.8826230678059206</v>
      </c>
      <c r="I54" s="5">
        <f t="shared" si="1"/>
        <v>6.870569166666666</v>
      </c>
      <c r="J54" s="5">
        <f t="shared" si="2"/>
        <v>77140.625054959673</v>
      </c>
    </row>
    <row r="55" spans="1:10" hidden="1">
      <c r="A55" s="4">
        <v>540000</v>
      </c>
      <c r="B55" s="5">
        <f>VLOOKUP(A55,'Medição 1'!A:B,2,FALSE)</f>
        <v>3.2998099999999999</v>
      </c>
      <c r="C55" s="5">
        <f>VLOOKUP(A55,'Medição 2'!A:B,2,FALSE)</f>
        <v>15.195112</v>
      </c>
      <c r="D55" s="5">
        <f>VLOOKUP(A55,'Medição 3'!A:B,2,FALSE)</f>
        <v>5.2242800000000003</v>
      </c>
      <c r="E55" s="5">
        <f>VLOOKUP(A55,'Medição 4'!A:B,2,FALSE)</f>
        <v>3.9375610000000001</v>
      </c>
      <c r="F55" s="5">
        <f>VLOOKUP(A55,'Medição 5'!A:B,2,FALSE)</f>
        <v>3.6490969999999998</v>
      </c>
      <c r="G55" s="5">
        <f>VLOOKUP(A55,'Medição 6'!A:B,2,FALSE)</f>
        <v>3.697889</v>
      </c>
      <c r="H55" s="5">
        <f t="shared" si="0"/>
        <v>4.6337360197791782</v>
      </c>
      <c r="I55" s="5">
        <f t="shared" si="1"/>
        <v>5.8339581666666662</v>
      </c>
      <c r="J55" s="5">
        <f t="shared" si="2"/>
        <v>92561.513910981375</v>
      </c>
    </row>
    <row r="56" spans="1:10" hidden="1">
      <c r="A56" s="4">
        <v>550000</v>
      </c>
      <c r="B56" s="5">
        <f>VLOOKUP(A56,'Medição 1'!A:B,2,FALSE)</f>
        <v>2.9712130000000001</v>
      </c>
      <c r="C56" s="5">
        <f>VLOOKUP(A56,'Medição 2'!A:B,2,FALSE)</f>
        <v>2.9371149999999999</v>
      </c>
      <c r="D56" s="5">
        <f>VLOOKUP(A56,'Medição 3'!A:B,2,FALSE)</f>
        <v>2.232065</v>
      </c>
      <c r="E56" s="5">
        <f>VLOOKUP(A56,'Medição 4'!A:B,2,FALSE)</f>
        <v>2.877062</v>
      </c>
      <c r="F56" s="5">
        <f>VLOOKUP(A56,'Medição 5'!A:B,2,FALSE)</f>
        <v>33.978836000000001</v>
      </c>
      <c r="G56" s="5">
        <f>VLOOKUP(A56,'Medição 6'!A:B,2,FALSE)</f>
        <v>2.2650890000000001</v>
      </c>
      <c r="H56" s="5">
        <f t="shared" si="0"/>
        <v>12.791663446474923</v>
      </c>
      <c r="I56" s="5">
        <f t="shared" si="1"/>
        <v>7.8768966666666671</v>
      </c>
      <c r="J56" s="5">
        <f t="shared" si="2"/>
        <v>69824.452861935046</v>
      </c>
    </row>
    <row r="57" spans="1:10" hidden="1">
      <c r="A57" s="4">
        <v>560000</v>
      </c>
      <c r="B57" s="5">
        <f>VLOOKUP(A57,'Medição 1'!A:B,2,FALSE)</f>
        <v>2.661953</v>
      </c>
      <c r="C57" s="5">
        <f>VLOOKUP(A57,'Medição 2'!A:B,2,FALSE)</f>
        <v>31.129802000000002</v>
      </c>
      <c r="D57" s="5">
        <f>VLOOKUP(A57,'Medição 3'!A:B,2,FALSE)</f>
        <v>13.672504</v>
      </c>
      <c r="E57" s="5">
        <f>VLOOKUP(A57,'Medição 4'!A:B,2,FALSE)</f>
        <v>2.473341</v>
      </c>
      <c r="F57" s="5">
        <f>VLOOKUP(A57,'Medição 5'!A:B,2,FALSE)</f>
        <v>3.0409700000000002</v>
      </c>
      <c r="G57" s="5">
        <f>VLOOKUP(A57,'Medição 6'!A:B,2,FALSE)</f>
        <v>14.838711999999999</v>
      </c>
      <c r="H57" s="5">
        <f t="shared" si="0"/>
        <v>11.24375023777773</v>
      </c>
      <c r="I57" s="5">
        <f t="shared" si="1"/>
        <v>11.302880333333333</v>
      </c>
      <c r="J57" s="5">
        <f t="shared" si="2"/>
        <v>49544.893291358982</v>
      </c>
    </row>
    <row r="58" spans="1:10" hidden="1">
      <c r="A58" s="4">
        <v>570000</v>
      </c>
      <c r="B58" s="5">
        <f>VLOOKUP(A58,'Medição 1'!A:B,2,FALSE)</f>
        <v>16.645714000000002</v>
      </c>
      <c r="C58" s="5">
        <f>VLOOKUP(A58,'Medição 2'!A:B,2,FALSE)</f>
        <v>2.616158</v>
      </c>
      <c r="D58" s="5">
        <f>VLOOKUP(A58,'Medição 3'!A:B,2,FALSE)</f>
        <v>2.6592750000000001</v>
      </c>
      <c r="E58" s="5">
        <f>VLOOKUP(A58,'Medição 4'!A:B,2,FALSE)</f>
        <v>12.444627000000001</v>
      </c>
      <c r="F58" s="5">
        <f>VLOOKUP(A58,'Medição 5'!A:B,2,FALSE)</f>
        <v>3.9169399999999999</v>
      </c>
      <c r="G58" s="5">
        <f>VLOOKUP(A58,'Medição 6'!A:B,2,FALSE)</f>
        <v>2.866384</v>
      </c>
      <c r="H58" s="5">
        <f t="shared" si="0"/>
        <v>6.1190700890843877</v>
      </c>
      <c r="I58" s="5">
        <f t="shared" si="1"/>
        <v>6.8581829999999995</v>
      </c>
      <c r="J58" s="5">
        <f t="shared" si="2"/>
        <v>83112.392888903676</v>
      </c>
    </row>
    <row r="59" spans="1:10">
      <c r="A59" s="4">
        <v>580000</v>
      </c>
      <c r="B59" s="5">
        <f>VLOOKUP(A59,'Medição 1'!A:B,2,FALSE)</f>
        <v>3.8213029999999999</v>
      </c>
      <c r="C59" s="5">
        <f>VLOOKUP(A59,'Medição 2'!A:B,2,FALSE)</f>
        <v>4.5975960000000002</v>
      </c>
      <c r="D59" s="5">
        <f>VLOOKUP(A59,'Medição 3'!A:B,2,FALSE)</f>
        <v>3.9934099999999999</v>
      </c>
      <c r="E59" s="5">
        <f>VLOOKUP(A59,'Medição 4'!A:B,2,FALSE)</f>
        <v>2.3683770000000002</v>
      </c>
      <c r="F59" s="5">
        <f>VLOOKUP(A59,'Medição 5'!A:B,2,FALSE)</f>
        <v>3.505674</v>
      </c>
      <c r="G59" s="5">
        <f>VLOOKUP(A59,'Medição 6'!A:B,2,FALSE)</f>
        <v>3.484829</v>
      </c>
      <c r="H59" s="5">
        <f t="shared" si="0"/>
        <v>0.73933982901200024</v>
      </c>
      <c r="I59" s="5">
        <f t="shared" si="1"/>
        <v>3.6285315000000007</v>
      </c>
      <c r="J59" s="5">
        <f t="shared" si="2"/>
        <v>159844.27860141214</v>
      </c>
    </row>
    <row r="60" spans="1:10" hidden="1">
      <c r="A60" s="4">
        <v>590000</v>
      </c>
      <c r="B60" s="5">
        <f>VLOOKUP(A60,'Medição 1'!A:B,2,FALSE)</f>
        <v>2.4335119999999999</v>
      </c>
      <c r="C60" s="5">
        <f>VLOOKUP(A60,'Medição 2'!A:B,2,FALSE)</f>
        <v>3.4315790000000002</v>
      </c>
      <c r="D60" s="5">
        <f>VLOOKUP(A60,'Medição 3'!A:B,2,FALSE)</f>
        <v>35.351640000000003</v>
      </c>
      <c r="E60" s="5">
        <f>VLOOKUP(A60,'Medição 4'!A:B,2,FALSE)</f>
        <v>2.7698239999999998</v>
      </c>
      <c r="F60" s="5">
        <f>VLOOKUP(A60,'Medição 5'!A:B,2,FALSE)</f>
        <v>20.069467</v>
      </c>
      <c r="G60" s="5">
        <f>VLOOKUP(A60,'Medição 6'!A:B,2,FALSE)</f>
        <v>2.987009</v>
      </c>
      <c r="H60" s="5">
        <f t="shared" si="0"/>
        <v>13.694420895048012</v>
      </c>
      <c r="I60" s="5">
        <f t="shared" si="1"/>
        <v>11.1738385</v>
      </c>
      <c r="J60" s="5">
        <f t="shared" si="2"/>
        <v>52801.908672655329</v>
      </c>
    </row>
    <row r="61" spans="1:10" hidden="1">
      <c r="A61" s="4">
        <v>600000</v>
      </c>
      <c r="B61" s="5">
        <f>VLOOKUP(A61,'Medição 1'!A:B,2,FALSE)</f>
        <v>25.859957999999999</v>
      </c>
      <c r="C61" s="5">
        <f>VLOOKUP(A61,'Medição 2'!A:B,2,FALSE)</f>
        <v>17.614695999999999</v>
      </c>
      <c r="D61" s="5">
        <f>VLOOKUP(A61,'Medição 3'!A:B,2,FALSE)</f>
        <v>2.6448809999999998</v>
      </c>
      <c r="E61" s="5">
        <f>VLOOKUP(A61,'Medição 4'!A:B,2,FALSE)</f>
        <v>2.7801469999999999</v>
      </c>
      <c r="F61" s="5">
        <f>VLOOKUP(A61,'Medição 5'!A:B,2,FALSE)</f>
        <v>2.6601029999999999</v>
      </c>
      <c r="G61" s="5">
        <f>VLOOKUP(A61,'Medição 6'!A:B,2,FALSE)</f>
        <v>15.555832000000001</v>
      </c>
      <c r="H61" s="5">
        <f t="shared" si="0"/>
        <v>9.9201673918773636</v>
      </c>
      <c r="I61" s="5">
        <f t="shared" si="1"/>
        <v>11.185936166666666</v>
      </c>
      <c r="J61" s="5">
        <f t="shared" si="2"/>
        <v>53638.782759011221</v>
      </c>
    </row>
  </sheetData>
  <autoFilter ref="A1:J61">
    <filterColumn colId="7">
      <customFilters>
        <customFilter operator="lessThan" val="2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 Classificação da informação: Uso Interno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85" zoomScaleNormal="85" workbookViewId="0">
      <selection activeCell="K35" sqref="K35"/>
    </sheetView>
  </sheetViews>
  <sheetFormatPr defaultRowHeight="15.75"/>
  <cols>
    <col min="1" max="1" width="8.375" bestFit="1" customWidth="1"/>
    <col min="2" max="7" width="9.375" bestFit="1" customWidth="1"/>
    <col min="8" max="8" width="12.5" bestFit="1" customWidth="1"/>
    <col min="9" max="9" width="11.875" bestFit="1" customWidth="1"/>
    <col min="10" max="10" width="15.25" bestFit="1" customWidth="1"/>
    <col min="11" max="11" width="16" bestFit="1" customWidth="1"/>
    <col min="14" max="14" width="21" bestFit="1" customWidth="1"/>
    <col min="15" max="15" width="11.875" bestFit="1" customWidth="1"/>
    <col min="16" max="16" width="16" bestFit="1" customWidth="1"/>
  </cols>
  <sheetData>
    <row r="1" spans="1:1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N1" t="s">
        <v>12</v>
      </c>
      <c r="O1">
        <v>77766.433488791488</v>
      </c>
      <c r="P1" t="s">
        <v>13</v>
      </c>
    </row>
    <row r="2" spans="1:16">
      <c r="A2">
        <v>10000</v>
      </c>
      <c r="B2">
        <v>0.40980499999999997</v>
      </c>
      <c r="C2">
        <v>0.40841699999999997</v>
      </c>
      <c r="D2">
        <v>0.41083599999999998</v>
      </c>
      <c r="E2">
        <v>0.41230099999999997</v>
      </c>
      <c r="F2">
        <v>0.65534099999999995</v>
      </c>
      <c r="G2">
        <v>0.63075899999999996</v>
      </c>
      <c r="H2">
        <v>0.12042892259987473</v>
      </c>
      <c r="I2">
        <v>0.48790983333333332</v>
      </c>
      <c r="J2">
        <v>20495.590202971245</v>
      </c>
      <c r="K2" t="s">
        <v>11</v>
      </c>
    </row>
    <row r="3" spans="1:16">
      <c r="A3">
        <v>20000</v>
      </c>
      <c r="B3">
        <v>0.51009800000000005</v>
      </c>
      <c r="C3">
        <v>0.67297899999999999</v>
      </c>
      <c r="D3">
        <v>0.66627199999999998</v>
      </c>
      <c r="E3">
        <v>0.829017</v>
      </c>
      <c r="F3">
        <v>0.92423699999999998</v>
      </c>
      <c r="G3">
        <v>0.88035300000000005</v>
      </c>
      <c r="H3">
        <v>0.15750637369537326</v>
      </c>
      <c r="I3">
        <v>0.7471593333333334</v>
      </c>
      <c r="J3">
        <v>26768.052151303735</v>
      </c>
    </row>
    <row r="4" spans="1:16">
      <c r="A4">
        <v>30000</v>
      </c>
      <c r="B4">
        <v>0.84504699999999999</v>
      </c>
      <c r="C4">
        <v>0.71831699999999998</v>
      </c>
      <c r="D4">
        <v>1.523158</v>
      </c>
      <c r="E4">
        <v>2.3878529999999998</v>
      </c>
      <c r="F4">
        <v>0.81803000000000003</v>
      </c>
      <c r="G4">
        <v>0.82364099999999996</v>
      </c>
      <c r="H4">
        <v>0.65723792536635195</v>
      </c>
      <c r="I4">
        <v>1.1860076666666668</v>
      </c>
      <c r="J4">
        <v>25294.946097875138</v>
      </c>
    </row>
    <row r="5" spans="1:16">
      <c r="A5">
        <v>40000</v>
      </c>
      <c r="B5">
        <v>1.9504900000000001</v>
      </c>
      <c r="C5">
        <v>3.1069900000000001</v>
      </c>
      <c r="D5">
        <v>0.922763</v>
      </c>
      <c r="E5">
        <v>0.81686999999999999</v>
      </c>
      <c r="F5">
        <v>0.82027700000000003</v>
      </c>
      <c r="G5">
        <v>1.0276179999999999</v>
      </c>
      <c r="H5">
        <v>0.92188851190491983</v>
      </c>
      <c r="I5">
        <v>1.4408346666666665</v>
      </c>
      <c r="J5">
        <v>27761.686281840342</v>
      </c>
    </row>
    <row r="6" spans="1:16">
      <c r="A6">
        <v>50000</v>
      </c>
      <c r="B6">
        <v>1.0256149999999999</v>
      </c>
      <c r="C6">
        <v>1.1770339999999999</v>
      </c>
      <c r="D6">
        <v>1.0010399999999999</v>
      </c>
      <c r="E6">
        <v>1.4702519999999999</v>
      </c>
      <c r="F6">
        <v>1.436928</v>
      </c>
      <c r="G6">
        <v>0.92476400000000003</v>
      </c>
      <c r="H6">
        <v>0.23278564027168952</v>
      </c>
      <c r="I6">
        <v>1.1726054999999997</v>
      </c>
      <c r="J6">
        <v>42640.086542319652</v>
      </c>
    </row>
    <row r="7" spans="1:16">
      <c r="A7">
        <v>60000</v>
      </c>
      <c r="B7">
        <v>0.82199999999999995</v>
      </c>
      <c r="C7">
        <v>1.176466</v>
      </c>
      <c r="D7">
        <v>0.91752999999999996</v>
      </c>
      <c r="E7">
        <v>1.2267239999999999</v>
      </c>
      <c r="F7">
        <v>0.88648800000000005</v>
      </c>
      <c r="G7">
        <v>1.0146649999999999</v>
      </c>
      <c r="H7">
        <v>0.16359006810490287</v>
      </c>
      <c r="I7">
        <v>1.0073121666666667</v>
      </c>
      <c r="J7">
        <v>59564.454779245032</v>
      </c>
    </row>
    <row r="8" spans="1:16">
      <c r="A8">
        <v>70000</v>
      </c>
      <c r="B8">
        <v>1.8437790000000001</v>
      </c>
      <c r="C8">
        <v>1.2274830000000001</v>
      </c>
      <c r="D8">
        <v>0.92092300000000005</v>
      </c>
      <c r="E8">
        <v>1.4105270000000001</v>
      </c>
      <c r="F8">
        <v>1.0876349999999999</v>
      </c>
      <c r="G8">
        <v>0.99365400000000004</v>
      </c>
      <c r="H8">
        <v>0.34034515110267127</v>
      </c>
      <c r="I8">
        <v>1.2473335000000001</v>
      </c>
      <c r="J8">
        <v>56119.714575131664</v>
      </c>
    </row>
    <row r="9" spans="1:16">
      <c r="A9">
        <v>80000</v>
      </c>
      <c r="B9">
        <v>1.440394</v>
      </c>
      <c r="C9">
        <v>1.217738</v>
      </c>
      <c r="D9">
        <v>0.80313900000000005</v>
      </c>
      <c r="E9">
        <v>1.139</v>
      </c>
      <c r="F9">
        <v>0.93503099999999995</v>
      </c>
      <c r="G9">
        <v>1.2232879999999999</v>
      </c>
      <c r="H9">
        <v>0.22698047012434019</v>
      </c>
      <c r="I9">
        <v>1.1264316666666667</v>
      </c>
      <c r="J9">
        <v>71020.73065535858</v>
      </c>
    </row>
    <row r="10" spans="1:16">
      <c r="A10">
        <v>90000</v>
      </c>
      <c r="B10">
        <v>1.0151730000000001</v>
      </c>
      <c r="C10">
        <v>1.334676</v>
      </c>
      <c r="D10">
        <v>0.91804399999999997</v>
      </c>
      <c r="E10">
        <v>0.97506999999999999</v>
      </c>
      <c r="F10">
        <v>1.3740669999999999</v>
      </c>
      <c r="G10">
        <v>1.1265320000000001</v>
      </c>
      <c r="H10">
        <v>0.19150226906227588</v>
      </c>
      <c r="I10">
        <v>1.1239269999999999</v>
      </c>
      <c r="J10">
        <v>80076.375067063971</v>
      </c>
    </row>
    <row r="11" spans="1:16">
      <c r="A11">
        <v>100000</v>
      </c>
      <c r="B11">
        <v>1.4370499999999999</v>
      </c>
      <c r="C11">
        <v>1.2310680000000001</v>
      </c>
      <c r="D11">
        <v>1.2245999999999999</v>
      </c>
      <c r="E11">
        <v>0.70930899999999997</v>
      </c>
      <c r="F11">
        <v>1.1049420000000001</v>
      </c>
      <c r="G11">
        <v>3.3973049999999998</v>
      </c>
      <c r="H11">
        <v>0.95198208482596958</v>
      </c>
      <c r="I11">
        <v>1.517379</v>
      </c>
      <c r="J11">
        <v>65903.113197164319</v>
      </c>
    </row>
    <row r="12" spans="1:16">
      <c r="A12">
        <v>120000</v>
      </c>
      <c r="B12">
        <v>1.455373</v>
      </c>
      <c r="C12">
        <v>4.6052270000000002</v>
      </c>
      <c r="D12">
        <v>1.868212</v>
      </c>
      <c r="E12">
        <v>1.633721</v>
      </c>
      <c r="F12">
        <v>2.1447470000000002</v>
      </c>
      <c r="G12">
        <v>0.89849500000000004</v>
      </c>
      <c r="H12">
        <v>1.296800607189825</v>
      </c>
      <c r="I12">
        <v>2.1009625000000001</v>
      </c>
      <c r="J12">
        <v>57116.678665135623</v>
      </c>
    </row>
    <row r="13" spans="1:16">
      <c r="A13">
        <v>130000</v>
      </c>
      <c r="B13">
        <v>0.899837</v>
      </c>
      <c r="C13">
        <v>1.195516</v>
      </c>
      <c r="D13">
        <v>2.187811</v>
      </c>
      <c r="E13">
        <v>0.84157599999999999</v>
      </c>
      <c r="F13">
        <v>1.406585</v>
      </c>
      <c r="G13">
        <v>2.2436739999999999</v>
      </c>
      <c r="H13">
        <v>0.61852276818607654</v>
      </c>
      <c r="I13">
        <v>1.4624998333333332</v>
      </c>
      <c r="J13">
        <v>88888.899018677956</v>
      </c>
    </row>
    <row r="14" spans="1:16">
      <c r="A14">
        <v>150000</v>
      </c>
      <c r="B14">
        <v>3.878047</v>
      </c>
      <c r="C14">
        <v>1.4515629999999999</v>
      </c>
      <c r="D14">
        <v>2.9678</v>
      </c>
      <c r="E14">
        <v>0.97315799999999997</v>
      </c>
      <c r="F14">
        <v>2.3544309999999999</v>
      </c>
      <c r="G14">
        <v>1.310308</v>
      </c>
      <c r="H14">
        <v>1.1202126168478475</v>
      </c>
      <c r="I14">
        <v>2.1558844999999995</v>
      </c>
      <c r="J14">
        <v>69577.011198883818</v>
      </c>
    </row>
    <row r="15" spans="1:16">
      <c r="A15">
        <v>170000</v>
      </c>
      <c r="B15">
        <v>3.1777220000000002</v>
      </c>
      <c r="C15">
        <v>1.3814820000000001</v>
      </c>
      <c r="D15">
        <v>1.638115</v>
      </c>
      <c r="E15">
        <v>4.3998670000000004</v>
      </c>
      <c r="F15">
        <v>1.1253059999999999</v>
      </c>
      <c r="G15">
        <v>0.98578399999999999</v>
      </c>
      <c r="H15">
        <v>1.3689434273276599</v>
      </c>
      <c r="I15">
        <v>2.1180460000000001</v>
      </c>
      <c r="J15">
        <v>80262.657184971424</v>
      </c>
    </row>
    <row r="16" spans="1:16">
      <c r="A16">
        <v>180000</v>
      </c>
      <c r="B16">
        <v>1.4473959999999999</v>
      </c>
      <c r="C16">
        <v>2.4201980000000001</v>
      </c>
      <c r="D16">
        <v>1.1550339999999999</v>
      </c>
      <c r="E16">
        <v>1.4749399999999999</v>
      </c>
      <c r="F16">
        <v>3.827744</v>
      </c>
      <c r="G16">
        <v>1.76278</v>
      </c>
      <c r="H16">
        <v>0.98663277626156376</v>
      </c>
      <c r="I16">
        <v>2.0146820000000001</v>
      </c>
      <c r="J16">
        <v>89344.124779990088</v>
      </c>
    </row>
    <row r="17" spans="1:10">
      <c r="A17">
        <v>220000</v>
      </c>
      <c r="B17">
        <v>2.6584750000000001</v>
      </c>
      <c r="C17">
        <v>1.9896720000000001</v>
      </c>
      <c r="D17">
        <v>2.6605829999999999</v>
      </c>
      <c r="E17">
        <v>1.0239469999999999</v>
      </c>
      <c r="F17">
        <v>1.466469</v>
      </c>
      <c r="G17">
        <v>5.0222699999999998</v>
      </c>
      <c r="H17">
        <v>1.4081750785035223</v>
      </c>
      <c r="I17">
        <v>2.4702359999999999</v>
      </c>
      <c r="J17">
        <v>89060.316504172079</v>
      </c>
    </row>
    <row r="18" spans="1:10">
      <c r="A18">
        <v>280000</v>
      </c>
      <c r="B18">
        <v>2.6117789999999999</v>
      </c>
      <c r="C18">
        <v>2.4696150000000001</v>
      </c>
      <c r="D18">
        <v>2.2031329999999998</v>
      </c>
      <c r="E18">
        <v>2.2380529999999998</v>
      </c>
      <c r="F18">
        <v>1.592052</v>
      </c>
      <c r="G18">
        <v>2.5434239999999999</v>
      </c>
      <c r="H18">
        <v>0.37317117721531934</v>
      </c>
      <c r="I18">
        <v>2.2763426666666664</v>
      </c>
      <c r="J18">
        <v>123004.32799514076</v>
      </c>
    </row>
    <row r="19" spans="1:10">
      <c r="A19">
        <v>300000</v>
      </c>
      <c r="B19">
        <v>1.46465</v>
      </c>
      <c r="C19">
        <v>1.845175</v>
      </c>
      <c r="D19">
        <v>2.3547470000000001</v>
      </c>
      <c r="E19">
        <v>1.253836</v>
      </c>
      <c r="F19">
        <v>1.4438550000000001</v>
      </c>
      <c r="G19">
        <v>1.955789</v>
      </c>
      <c r="H19">
        <v>0.40815117618974001</v>
      </c>
      <c r="I19">
        <v>1.719675333333333</v>
      </c>
      <c r="J19">
        <v>174451.53406864012</v>
      </c>
    </row>
    <row r="20" spans="1:10">
      <c r="A20">
        <v>320000</v>
      </c>
      <c r="B20">
        <v>1.2733920000000001</v>
      </c>
      <c r="C20">
        <v>2.9142100000000002</v>
      </c>
      <c r="D20">
        <v>1.5041869999999999</v>
      </c>
      <c r="E20">
        <v>1.292943</v>
      </c>
      <c r="F20">
        <v>1.7477670000000001</v>
      </c>
      <c r="G20">
        <v>2.971184</v>
      </c>
      <c r="H20">
        <v>0.78761476997055169</v>
      </c>
      <c r="I20">
        <v>1.9506138333333336</v>
      </c>
      <c r="J20">
        <v>164050.92311539879</v>
      </c>
    </row>
    <row r="21" spans="1:10">
      <c r="A21">
        <v>340000</v>
      </c>
      <c r="B21">
        <v>2.9085299999999998</v>
      </c>
      <c r="C21">
        <v>2.5695610000000002</v>
      </c>
      <c r="D21">
        <v>3.1164399999999999</v>
      </c>
      <c r="E21">
        <v>2.3498169999999998</v>
      </c>
      <c r="F21">
        <v>5.5071459999999997</v>
      </c>
      <c r="G21">
        <v>1.530354</v>
      </c>
      <c r="H21">
        <v>1.3472584173417756</v>
      </c>
      <c r="I21">
        <v>2.9969746666666666</v>
      </c>
      <c r="J21">
        <v>113447.73907553885</v>
      </c>
    </row>
    <row r="22" spans="1:10">
      <c r="A22">
        <v>360000</v>
      </c>
      <c r="B22">
        <v>4.8657890000000004</v>
      </c>
      <c r="C22">
        <v>1.6996450000000001</v>
      </c>
      <c r="D22">
        <v>1.6744349999999999</v>
      </c>
      <c r="E22">
        <v>1.848552</v>
      </c>
      <c r="F22">
        <v>1.6472020000000001</v>
      </c>
      <c r="G22">
        <v>2.5570529999999998</v>
      </c>
      <c r="H22">
        <v>1.2641679253900826</v>
      </c>
      <c r="I22">
        <v>2.3821126666666665</v>
      </c>
      <c r="J22">
        <v>151126.35310560459</v>
      </c>
    </row>
    <row r="23" spans="1:10">
      <c r="A23">
        <v>450000</v>
      </c>
      <c r="B23">
        <v>3.0698219999999998</v>
      </c>
      <c r="C23">
        <v>2.8699059999999998</v>
      </c>
      <c r="D23">
        <v>1.9981500000000001</v>
      </c>
      <c r="E23">
        <v>2.149143</v>
      </c>
      <c r="F23">
        <v>1.858592</v>
      </c>
      <c r="G23">
        <v>2.154137</v>
      </c>
      <c r="H23">
        <v>0.49647397601190174</v>
      </c>
      <c r="I23">
        <v>2.3499583333333334</v>
      </c>
      <c r="J23">
        <v>191492.75696377596</v>
      </c>
    </row>
    <row r="24" spans="1:10">
      <c r="A24">
        <v>470000</v>
      </c>
      <c r="B24">
        <v>3.8242240000000001</v>
      </c>
      <c r="C24">
        <v>2.8991020000000001</v>
      </c>
      <c r="D24">
        <v>2.4624190000000001</v>
      </c>
      <c r="E24">
        <v>2.7643080000000002</v>
      </c>
      <c r="F24">
        <v>3.1201140000000001</v>
      </c>
      <c r="G24">
        <v>3.057912</v>
      </c>
      <c r="H24">
        <v>0.4580647974624355</v>
      </c>
      <c r="I24">
        <v>3.0213464999999999</v>
      </c>
      <c r="J24">
        <v>155559.78104464352</v>
      </c>
    </row>
    <row r="25" spans="1:10">
      <c r="A25">
        <v>520000</v>
      </c>
      <c r="B25">
        <v>2.0436230000000002</v>
      </c>
      <c r="C25">
        <v>2.5857489999999999</v>
      </c>
      <c r="D25">
        <v>3.1009380000000002</v>
      </c>
      <c r="E25">
        <v>4.1999950000000004</v>
      </c>
      <c r="F25">
        <v>3.3012869999999999</v>
      </c>
      <c r="G25">
        <v>2.7079059999999999</v>
      </c>
      <c r="H25">
        <v>0.73646724519198326</v>
      </c>
      <c r="I25">
        <v>2.9899163333333334</v>
      </c>
      <c r="J25">
        <v>173917.91007752836</v>
      </c>
    </row>
    <row r="26" spans="1:10">
      <c r="A26">
        <v>580000</v>
      </c>
      <c r="B26">
        <v>3.8213029999999999</v>
      </c>
      <c r="C26">
        <v>4.5975960000000002</v>
      </c>
      <c r="D26">
        <v>3.9934099999999999</v>
      </c>
      <c r="E26">
        <v>2.3683770000000002</v>
      </c>
      <c r="F26">
        <v>3.505674</v>
      </c>
      <c r="G26">
        <v>3.484829</v>
      </c>
      <c r="H26">
        <v>0.73933982901200024</v>
      </c>
      <c r="I26">
        <v>3.6285315000000007</v>
      </c>
      <c r="J26">
        <v>159844.27860141214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 Classificação da informação: Uso Interno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Medição 1</vt:lpstr>
      <vt:lpstr>Medição 2</vt:lpstr>
      <vt:lpstr>Medição 3</vt:lpstr>
      <vt:lpstr>Medição 4</vt:lpstr>
      <vt:lpstr>Medição 5</vt:lpstr>
      <vt:lpstr>Medição 6</vt:lpstr>
      <vt:lpstr>Análises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Lazarotto Schroeder</dc:creator>
  <cp:lastModifiedBy>Gustavo Lazarotto Schroeder</cp:lastModifiedBy>
  <dcterms:created xsi:type="dcterms:W3CDTF">2018-04-18T01:33:23Z</dcterms:created>
  <dcterms:modified xsi:type="dcterms:W3CDTF">2018-04-18T11:58:14Z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iteId">
    <vt:lpwstr>3223964c-6e1f-48ba-b705-423351281a8c</vt:lpwstr>
  </property>
  <property fmtid="{D5CDD505-2E9C-101B-9397-08002B2CF9AE}" pid="4" name="MSIP_Label_99deea41-824f-4c3c-afd5-7afdfc16eee8_Ref">
    <vt:lpwstr>https://api.informationprotection.azure.com/api/3223964c-6e1f-48ba-b705-423351281a8c</vt:lpwstr>
  </property>
  <property fmtid="{D5CDD505-2E9C-101B-9397-08002B2CF9AE}" pid="5" name="MSIP_Label_99deea41-824f-4c3c-afd5-7afdfc16eee8_SetBy">
    <vt:lpwstr>gustavo_schroeder@sicredi.com.br</vt:lpwstr>
  </property>
  <property fmtid="{D5CDD505-2E9C-101B-9397-08002B2CF9AE}" pid="6" name="MSIP_Label_99deea41-824f-4c3c-afd5-7afdfc16eee8_SetDate">
    <vt:lpwstr>2018-04-18T08:58:05.4717384-03:00</vt:lpwstr>
  </property>
  <property fmtid="{D5CDD505-2E9C-101B-9397-08002B2CF9AE}" pid="7" name="MSIP_Label_99deea41-824f-4c3c-afd5-7afdfc16eee8_Name">
    <vt:lpwstr>Uso Interno</vt:lpwstr>
  </property>
  <property fmtid="{D5CDD505-2E9C-101B-9397-08002B2CF9AE}" pid="8" name="MSIP_Label_99deea41-824f-4c3c-afd5-7afdfc16eee8_Application">
    <vt:lpwstr>Microsoft Azure Information Protection</vt:lpwstr>
  </property>
  <property fmtid="{D5CDD505-2E9C-101B-9397-08002B2CF9AE}" pid="9" name="MSIP_Label_99deea41-824f-4c3c-afd5-7afdfc16eee8_Extended_MSFT_Method">
    <vt:lpwstr>Automatic</vt:lpwstr>
  </property>
  <property fmtid="{D5CDD505-2E9C-101B-9397-08002B2CF9AE}" pid="10" name="Sensitivity">
    <vt:lpwstr>Uso Interno</vt:lpwstr>
  </property>
</Properties>
</file>