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F. Siebel\Documents\@Unisinos\"/>
    </mc:Choice>
  </mc:AlternateContent>
  <bookViews>
    <workbookView xWindow="0" yWindow="0" windowWidth="20490" windowHeight="7530"/>
  </bookViews>
  <sheets>
    <sheet name="Tempos" sheetId="2" r:id="rId1"/>
  </sheets>
  <externalReferences>
    <externalReference r:id="rId2"/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" i="2"/>
</calcChain>
</file>

<file path=xl/sharedStrings.xml><?xml version="1.0" encoding="utf-8"?>
<sst xmlns="http://schemas.openxmlformats.org/spreadsheetml/2006/main" count="11" uniqueCount="11">
  <si>
    <t>Tamanho</t>
  </si>
  <si>
    <t>Tempo 01</t>
  </si>
  <si>
    <t>Tempo 02</t>
  </si>
  <si>
    <t>Tempo 03</t>
  </si>
  <si>
    <t>Tempo 04</t>
  </si>
  <si>
    <t>Tempo 05</t>
  </si>
  <si>
    <t>Tempo 06</t>
  </si>
  <si>
    <t>Desvio Padrão</t>
  </si>
  <si>
    <t>Média</t>
  </si>
  <si>
    <t>bandwitch</t>
  </si>
  <si>
    <t>Largura Média(B/s)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</si>
</sst>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Tamanho do Pacote X Tempo de Envio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Tempos!$A$1</c:f>
              <c:strCache>
                <c:ptCount val="1"/>
                <c:pt idx="0">
                  <c:v>Tamanho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Tempos!$A$2:$A$26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120000</c:v>
                </c:pt>
                <c:pt idx="11">
                  <c:v>130000</c:v>
                </c:pt>
                <c:pt idx="12">
                  <c:v>150000</c:v>
                </c:pt>
                <c:pt idx="13">
                  <c:v>170000</c:v>
                </c:pt>
                <c:pt idx="14">
                  <c:v>180000</c:v>
                </c:pt>
                <c:pt idx="15">
                  <c:v>220000</c:v>
                </c:pt>
                <c:pt idx="16">
                  <c:v>280000</c:v>
                </c:pt>
                <c:pt idx="17">
                  <c:v>300000</c:v>
                </c:pt>
                <c:pt idx="18">
                  <c:v>320000</c:v>
                </c:pt>
                <c:pt idx="19">
                  <c:v>340000</c:v>
                </c:pt>
                <c:pt idx="20">
                  <c:v>360000</c:v>
                </c:pt>
                <c:pt idx="21">
                  <c:v>450000</c:v>
                </c:pt>
                <c:pt idx="22">
                  <c:v>470000</c:v>
                </c:pt>
                <c:pt idx="23">
                  <c:v>520000</c:v>
                </c:pt>
                <c:pt idx="24">
                  <c:v>580000</c:v>
                </c:pt>
              </c:numCache>
            </c:numRef>
          </c:xVal>
          <c:yVal>
            <c:numRef>
              <c:f>Tempos!$I$2:$I$26</c:f>
              <c:numCache>
                <c:formatCode>0.000000</c:formatCode>
                <c:ptCount val="25"/>
                <c:pt idx="0">
                  <c:v>0.44805583333333326</c:v>
                </c:pt>
                <c:pt idx="1">
                  <c:v>0.75293758333333327</c:v>
                </c:pt>
                <c:pt idx="2">
                  <c:v>1.1022095833333334</c:v>
                </c:pt>
                <c:pt idx="3">
                  <c:v>1.2427214166666667</c:v>
                </c:pt>
                <c:pt idx="4">
                  <c:v>1.3271489166666668</c:v>
                </c:pt>
                <c:pt idx="5">
                  <c:v>1.2959389166666666</c:v>
                </c:pt>
                <c:pt idx="6">
                  <c:v>1.2267919999999999</c:v>
                </c:pt>
                <c:pt idx="7">
                  <c:v>1.3429089999999999</c:v>
                </c:pt>
                <c:pt idx="8">
                  <c:v>1.56532</c:v>
                </c:pt>
                <c:pt idx="9">
                  <c:v>1.6207775833333333</c:v>
                </c:pt>
                <c:pt idx="10">
                  <c:v>1.696232</c:v>
                </c:pt>
                <c:pt idx="11">
                  <c:v>1.5454215833333331</c:v>
                </c:pt>
                <c:pt idx="12">
                  <c:v>2.0720871666666665</c:v>
                </c:pt>
                <c:pt idx="13">
                  <c:v>1.7832705833333333</c:v>
                </c:pt>
                <c:pt idx="14">
                  <c:v>1.7201527499999998</c:v>
                </c:pt>
                <c:pt idx="15">
                  <c:v>2.0599202499999998</c:v>
                </c:pt>
                <c:pt idx="16">
                  <c:v>2.1275190833333331</c:v>
                </c:pt>
                <c:pt idx="17">
                  <c:v>1.9781920833333333</c:v>
                </c:pt>
                <c:pt idx="18">
                  <c:v>2.1251174166666664</c:v>
                </c:pt>
                <c:pt idx="19">
                  <c:v>2.6592354999999999</c:v>
                </c:pt>
                <c:pt idx="20">
                  <c:v>2.4787675</c:v>
                </c:pt>
                <c:pt idx="21">
                  <c:v>2.6888039166666666</c:v>
                </c:pt>
                <c:pt idx="22">
                  <c:v>2.6063130000000001</c:v>
                </c:pt>
                <c:pt idx="23">
                  <c:v>2.7982830833333332</c:v>
                </c:pt>
                <c:pt idx="24">
                  <c:v>3.3263878333333339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0-44AD-8887-EFBB111CC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51535"/>
        <c:axId val="886304767"/>
      </c:scatterChart>
      <c:valAx>
        <c:axId val="83425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6304767"/>
        <c:crosses val="autoZero"/>
        <c:crossBetween val="midCat"/>
      </c:valAx>
      <c:valAx>
        <c:axId val="8863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425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Largura de Banda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Tempos!$A$1</c:f>
              <c:strCache>
                <c:ptCount val="1"/>
                <c:pt idx="0">
                  <c:v>Tamanho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Tempos!$A$2:$A$26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120000</c:v>
                </c:pt>
                <c:pt idx="11">
                  <c:v>130000</c:v>
                </c:pt>
                <c:pt idx="12">
                  <c:v>150000</c:v>
                </c:pt>
                <c:pt idx="13">
                  <c:v>170000</c:v>
                </c:pt>
                <c:pt idx="14">
                  <c:v>180000</c:v>
                </c:pt>
                <c:pt idx="15">
                  <c:v>220000</c:v>
                </c:pt>
                <c:pt idx="16">
                  <c:v>280000</c:v>
                </c:pt>
                <c:pt idx="17">
                  <c:v>300000</c:v>
                </c:pt>
                <c:pt idx="18">
                  <c:v>320000</c:v>
                </c:pt>
                <c:pt idx="19">
                  <c:v>340000</c:v>
                </c:pt>
                <c:pt idx="20">
                  <c:v>360000</c:v>
                </c:pt>
                <c:pt idx="21">
                  <c:v>450000</c:v>
                </c:pt>
                <c:pt idx="22">
                  <c:v>470000</c:v>
                </c:pt>
                <c:pt idx="23">
                  <c:v>520000</c:v>
                </c:pt>
                <c:pt idx="24">
                  <c:v>580000</c:v>
                </c:pt>
              </c:numCache>
            </c:numRef>
          </c:xVal>
          <c:yVal>
            <c:numRef>
              <c:f>Tempos!$J$2:$J$26</c:f>
              <c:numCache>
                <c:formatCode>General</c:formatCode>
                <c:ptCount val="25"/>
                <c:pt idx="0">
                  <c:v>22318.64704361622</c:v>
                </c:pt>
                <c:pt idx="1">
                  <c:v>26562.626760451927</c:v>
                </c:pt>
                <c:pt idx="2">
                  <c:v>27218.054037666003</c:v>
                </c:pt>
                <c:pt idx="3">
                  <c:v>32187.423072897069</c:v>
                </c:pt>
                <c:pt idx="4">
                  <c:v>37674.747251109155</c:v>
                </c:pt>
                <c:pt idx="5">
                  <c:v>46298.478445518296</c:v>
                </c:pt>
                <c:pt idx="6">
                  <c:v>57059.38741041677</c:v>
                </c:pt>
                <c:pt idx="7">
                  <c:v>59572.167585443247</c:v>
                </c:pt>
                <c:pt idx="8">
                  <c:v>57496.230802647384</c:v>
                </c:pt>
                <c:pt idx="9">
                  <c:v>61698.780281954168</c:v>
                </c:pt>
                <c:pt idx="10">
                  <c:v>70745.039593640497</c:v>
                </c:pt>
                <c:pt idx="11">
                  <c:v>84119.441194552157</c:v>
                </c:pt>
                <c:pt idx="12">
                  <c:v>72390.7769967528</c:v>
                </c:pt>
                <c:pt idx="13">
                  <c:v>95330.457188516957</c:v>
                </c:pt>
                <c:pt idx="14">
                  <c:v>104641.86974092854</c:v>
                </c:pt>
                <c:pt idx="15">
                  <c:v>106800.25112622687</c:v>
                </c:pt>
                <c:pt idx="16">
                  <c:v>131608.69023148992</c:v>
                </c:pt>
                <c:pt idx="17">
                  <c:v>151653.62480598342</c:v>
                </c:pt>
                <c:pt idx="18">
                  <c:v>150579.9150156762</c:v>
                </c:pt>
                <c:pt idx="19">
                  <c:v>127856.29554057925</c:v>
                </c:pt>
                <c:pt idx="20">
                  <c:v>145233.46784238538</c:v>
                </c:pt>
                <c:pt idx="21">
                  <c:v>167360.66070517662</c:v>
                </c:pt>
                <c:pt idx="22">
                  <c:v>180331.37232558022</c:v>
                </c:pt>
                <c:pt idx="23">
                  <c:v>185828.23271067077</c:v>
                </c:pt>
                <c:pt idx="24">
                  <c:v>174363.31211528898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C-4DAF-8CCC-E26436CBB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814047"/>
        <c:axId val="890891727"/>
      </c:scatterChart>
      <c:valAx>
        <c:axId val="88381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0891727"/>
        <c:crosses val="autoZero"/>
        <c:crossBetween val="midCat"/>
      </c:valAx>
      <c:valAx>
        <c:axId val="8908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81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22</xdr:col>
      <xdr:colOff>155762</xdr:colOff>
      <xdr:row>22</xdr:row>
      <xdr:rowOff>146237</xdr:rowOff>
    </xdr:to>
    <xdr:graphicFrame macro="">
      <xdr:nvGraphicFramePr>
        <xdr:cNvPr id="8" name="Gráfico 1">
          <a:extLst>
            <a:ext uri="{FF2B5EF4-FFF2-40B4-BE49-F238E27FC236}">
              <a16:creationId xmlns:a16="http://schemas.microsoft.com/office/drawing/2014/main" id="{3C85A528-88A4-4E22-8726-6096F8418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22</xdr:col>
      <xdr:colOff>210670</xdr:colOff>
      <xdr:row>46</xdr:row>
      <xdr:rowOff>122705</xdr:rowOff>
    </xdr:to>
    <xdr:graphicFrame macro="">
      <xdr:nvGraphicFramePr>
        <xdr:cNvPr id="9" name="Gráfico 2">
          <a:extLst>
            <a:ext uri="{FF2B5EF4-FFF2-40B4-BE49-F238E27FC236}">
              <a16:creationId xmlns:a16="http://schemas.microsoft.com/office/drawing/2014/main" id="{318F90BF-9183-4557-8C9A-44A6A7BA2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ng-pong-master/ping-pong-master/Analises/Medic&#807;a&#771;o%20de%20Tempo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ing-pong-master/ping-pong-master/Analises/Medic&#807;o&#771;es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mada de Tempo 1"/>
      <sheetName val="Tomada de Tempo 2"/>
      <sheetName val="Tomada de Tempo 3"/>
      <sheetName val="Tomada de Tempo 4"/>
      <sheetName val="Tomada de Tempo 5"/>
      <sheetName val="Tomada de Tempo 6"/>
      <sheetName val="Planilha1"/>
      <sheetName val="Planilh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I1" t="str">
            <v>Média</v>
          </cell>
        </row>
        <row r="2">
          <cell r="A2">
            <v>10000</v>
          </cell>
          <cell r="I2">
            <v>0.36132102577066583</v>
          </cell>
        </row>
        <row r="3">
          <cell r="A3">
            <v>20000</v>
          </cell>
          <cell r="I3">
            <v>0.68392725957078149</v>
          </cell>
        </row>
        <row r="4">
          <cell r="A4">
            <v>40000</v>
          </cell>
          <cell r="I4">
            <v>0.89693905918076577</v>
          </cell>
        </row>
        <row r="5">
          <cell r="A5">
            <v>50000</v>
          </cell>
          <cell r="I5">
            <v>0.92087952593211708</v>
          </cell>
        </row>
        <row r="6">
          <cell r="A6">
            <v>60000</v>
          </cell>
          <cell r="I6">
            <v>1.3993849840699217</v>
          </cell>
        </row>
        <row r="7">
          <cell r="A7">
            <v>70000</v>
          </cell>
          <cell r="I7">
            <v>1.4622465363597339</v>
          </cell>
        </row>
        <row r="8">
          <cell r="A8">
            <v>80000</v>
          </cell>
          <cell r="I8">
            <v>1.075277002938597</v>
          </cell>
        </row>
        <row r="9">
          <cell r="A9">
            <v>90000</v>
          </cell>
          <cell r="I9">
            <v>1.4874478890048461</v>
          </cell>
        </row>
        <row r="10">
          <cell r="A10">
            <v>100000</v>
          </cell>
          <cell r="I10">
            <v>1.83394735714004</v>
          </cell>
        </row>
        <row r="11">
          <cell r="A11">
            <v>110000</v>
          </cell>
          <cell r="I11">
            <v>1.5851341269022063</v>
          </cell>
        </row>
        <row r="12">
          <cell r="A12">
            <v>120000</v>
          </cell>
          <cell r="I12">
            <v>1.1661997715019221</v>
          </cell>
        </row>
        <row r="13">
          <cell r="A13">
            <v>140000</v>
          </cell>
          <cell r="I13">
            <v>1.4769650696517753</v>
          </cell>
        </row>
        <row r="14">
          <cell r="A14">
            <v>180000</v>
          </cell>
          <cell r="I14">
            <v>1.8276525671322816</v>
          </cell>
        </row>
        <row r="15">
          <cell r="A15">
            <v>190000</v>
          </cell>
          <cell r="I15">
            <v>1.2781245526043132</v>
          </cell>
        </row>
        <row r="16">
          <cell r="A16">
            <v>220000</v>
          </cell>
          <cell r="I16">
            <v>1.2676236570454973</v>
          </cell>
        </row>
        <row r="17">
          <cell r="A17">
            <v>230000</v>
          </cell>
          <cell r="I17">
            <v>1.4930074049341147</v>
          </cell>
        </row>
        <row r="18">
          <cell r="A18">
            <v>270000</v>
          </cell>
          <cell r="I18">
            <v>1.7854520956137951</v>
          </cell>
        </row>
        <row r="19">
          <cell r="A19">
            <v>280000</v>
          </cell>
          <cell r="I19">
            <v>2.0130898501403691</v>
          </cell>
        </row>
        <row r="20">
          <cell r="A20">
            <v>390000</v>
          </cell>
          <cell r="I20">
            <v>2.0770194130199782</v>
          </cell>
        </row>
        <row r="21">
          <cell r="A21">
            <v>420000</v>
          </cell>
          <cell r="I21">
            <v>2.0626606421157909</v>
          </cell>
        </row>
        <row r="22">
          <cell r="A22">
            <v>520000</v>
          </cell>
          <cell r="I22">
            <v>2.2526212533104184</v>
          </cell>
        </row>
        <row r="23">
          <cell r="A23">
            <v>570000</v>
          </cell>
          <cell r="I23">
            <v>2.6544494620316361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ção 1"/>
      <sheetName val="Medição 2"/>
      <sheetName val="Medição 3"/>
      <sheetName val="Medição 4"/>
      <sheetName val="Medição 5"/>
      <sheetName val="Medição 6"/>
      <sheetName val="Análises"/>
      <sheetName val="Planilh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Tamanho</v>
          </cell>
          <cell r="I1" t="str">
            <v>Média</v>
          </cell>
        </row>
        <row r="2">
          <cell r="A2">
            <v>10000</v>
          </cell>
          <cell r="I2">
            <v>0.48790983333333332</v>
          </cell>
          <cell r="J2">
            <v>20495.590202971245</v>
          </cell>
        </row>
        <row r="3">
          <cell r="A3">
            <v>20000</v>
          </cell>
          <cell r="I3">
            <v>0.7471593333333334</v>
          </cell>
          <cell r="J3">
            <v>26768.052151303735</v>
          </cell>
        </row>
        <row r="4">
          <cell r="A4">
            <v>30000</v>
          </cell>
          <cell r="I4">
            <v>1.1860076666666668</v>
          </cell>
          <cell r="J4">
            <v>25294.946097875138</v>
          </cell>
        </row>
        <row r="5">
          <cell r="A5">
            <v>40000</v>
          </cell>
          <cell r="I5">
            <v>1.4408346666666665</v>
          </cell>
          <cell r="J5">
            <v>27761.686281840342</v>
          </cell>
        </row>
        <row r="6">
          <cell r="A6">
            <v>50000</v>
          </cell>
          <cell r="I6">
            <v>1.1726054999999997</v>
          </cell>
          <cell r="J6">
            <v>42640.086542319652</v>
          </cell>
        </row>
        <row r="7">
          <cell r="A7">
            <v>60000</v>
          </cell>
          <cell r="I7">
            <v>1.0073121666666667</v>
          </cell>
          <cell r="J7">
            <v>59564.454779245032</v>
          </cell>
        </row>
        <row r="8">
          <cell r="A8">
            <v>70000</v>
          </cell>
          <cell r="I8">
            <v>1.2473335000000001</v>
          </cell>
          <cell r="J8">
            <v>56119.714575131664</v>
          </cell>
        </row>
        <row r="9">
          <cell r="A9">
            <v>80000</v>
          </cell>
          <cell r="I9">
            <v>1.1264316666666667</v>
          </cell>
          <cell r="J9">
            <v>71020.73065535858</v>
          </cell>
        </row>
        <row r="10">
          <cell r="A10">
            <v>90000</v>
          </cell>
          <cell r="I10">
            <v>1.1239269999999999</v>
          </cell>
          <cell r="J10">
            <v>80076.375067063971</v>
          </cell>
        </row>
        <row r="11">
          <cell r="A11">
            <v>100000</v>
          </cell>
          <cell r="I11">
            <v>1.517379</v>
          </cell>
          <cell r="J11">
            <v>65903.113197164319</v>
          </cell>
        </row>
        <row r="12">
          <cell r="A12">
            <v>120000</v>
          </cell>
          <cell r="I12">
            <v>2.1009625000000001</v>
          </cell>
          <cell r="J12">
            <v>57116.678665135623</v>
          </cell>
        </row>
        <row r="13">
          <cell r="A13">
            <v>130000</v>
          </cell>
          <cell r="I13">
            <v>1.4624998333333332</v>
          </cell>
          <cell r="J13">
            <v>88888.899018677956</v>
          </cell>
        </row>
        <row r="14">
          <cell r="A14">
            <v>150000</v>
          </cell>
          <cell r="I14">
            <v>2.1558844999999995</v>
          </cell>
          <cell r="J14">
            <v>69577.011198883818</v>
          </cell>
        </row>
        <row r="15">
          <cell r="A15">
            <v>170000</v>
          </cell>
          <cell r="I15">
            <v>2.1180460000000001</v>
          </cell>
          <cell r="J15">
            <v>80262.657184971424</v>
          </cell>
        </row>
        <row r="16">
          <cell r="A16">
            <v>180000</v>
          </cell>
          <cell r="I16">
            <v>2.0146820000000001</v>
          </cell>
          <cell r="J16">
            <v>89344.124779990088</v>
          </cell>
        </row>
        <row r="17">
          <cell r="A17">
            <v>220000</v>
          </cell>
          <cell r="I17">
            <v>2.4702359999999999</v>
          </cell>
          <cell r="J17">
            <v>89060.316504172079</v>
          </cell>
        </row>
        <row r="18">
          <cell r="A18">
            <v>280000</v>
          </cell>
          <cell r="I18">
            <v>2.2763426666666664</v>
          </cell>
          <cell r="J18">
            <v>123004.32799514076</v>
          </cell>
        </row>
        <row r="19">
          <cell r="A19">
            <v>300000</v>
          </cell>
          <cell r="I19">
            <v>1.719675333333333</v>
          </cell>
          <cell r="J19">
            <v>174451.53406864012</v>
          </cell>
        </row>
        <row r="20">
          <cell r="A20">
            <v>320000</v>
          </cell>
          <cell r="I20">
            <v>1.9506138333333336</v>
          </cell>
          <cell r="J20">
            <v>164050.92311539879</v>
          </cell>
        </row>
        <row r="21">
          <cell r="A21">
            <v>340000</v>
          </cell>
          <cell r="I21">
            <v>2.9969746666666666</v>
          </cell>
          <cell r="J21">
            <v>113447.73907553885</v>
          </cell>
        </row>
        <row r="22">
          <cell r="A22">
            <v>360000</v>
          </cell>
          <cell r="I22">
            <v>2.3821126666666665</v>
          </cell>
          <cell r="J22">
            <v>151126.35310560459</v>
          </cell>
        </row>
        <row r="23">
          <cell r="A23">
            <v>450000</v>
          </cell>
          <cell r="I23">
            <v>2.3499583333333334</v>
          </cell>
          <cell r="J23">
            <v>191492.75696377596</v>
          </cell>
        </row>
        <row r="24">
          <cell r="A24">
            <v>470000</v>
          </cell>
          <cell r="I24">
            <v>3.0213464999999999</v>
          </cell>
          <cell r="J24">
            <v>155559.78104464352</v>
          </cell>
        </row>
        <row r="25">
          <cell r="A25">
            <v>520000</v>
          </cell>
          <cell r="I25">
            <v>2.9899163333333334</v>
          </cell>
          <cell r="J25">
            <v>173917.91007752836</v>
          </cell>
        </row>
        <row r="26">
          <cell r="A26">
            <v>580000</v>
          </cell>
          <cell r="I26">
            <v>3.6285315000000007</v>
          </cell>
          <cell r="J26">
            <v>159844.27860141214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G23" workbookViewId="0">
      <selection activeCell="K26" sqref="K26"/>
    </sheetView>
  </sheetViews>
  <sheetFormatPr defaultRowHeight="15.75" x14ac:dyDescent="0.25"/>
  <cols>
    <col min="1" max="1" width="16.5703125" style="1" customWidth="1"/>
    <col min="2" max="2" width="18.85546875" style="1" customWidth="1"/>
    <col min="3" max="3" width="16" style="1" customWidth="1"/>
    <col min="4" max="4" width="14.28515625" style="1" customWidth="1"/>
    <col min="5" max="6" width="15.5703125" style="1" customWidth="1"/>
    <col min="7" max="7" width="19.140625" style="1" customWidth="1"/>
    <col min="8" max="8" width="20.140625" style="1" customWidth="1"/>
    <col min="9" max="9" width="16.85546875" style="1" customWidth="1"/>
    <col min="10" max="10" width="16.42578125" style="1" customWidth="1"/>
    <col min="11" max="11" width="18.28515625" style="1" customWidth="1"/>
    <col min="12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10000</v>
      </c>
      <c r="B2" s="1">
        <v>0.40856500000000001</v>
      </c>
      <c r="C2" s="1">
        <v>0.35724400000000001</v>
      </c>
      <c r="D2" s="1">
        <v>0.48079749999999999</v>
      </c>
      <c r="E2" s="1">
        <v>0.405829</v>
      </c>
      <c r="F2" s="1">
        <v>0.53361700000000001</v>
      </c>
      <c r="G2" s="1">
        <v>0.50228249999999997</v>
      </c>
      <c r="H2" s="2">
        <f>STDEVA(B2:G2)</f>
        <v>6.7709204395464226E-2</v>
      </c>
      <c r="I2" s="2">
        <f>AVERAGE(B2:G2)</f>
        <v>0.44805583333333326</v>
      </c>
      <c r="J2" s="1">
        <f>A2/I2</f>
        <v>22318.64704361622</v>
      </c>
      <c r="K2" s="1">
        <f>AVERAGE(J2:J26)</f>
        <v>95077.197993006746</v>
      </c>
    </row>
    <row r="3" spans="1:11" x14ac:dyDescent="0.25">
      <c r="A3" s="1">
        <v>20000</v>
      </c>
      <c r="B3" s="1">
        <v>0.6642245</v>
      </c>
      <c r="C3" s="1">
        <v>0.74507199999999996</v>
      </c>
      <c r="D3" s="1">
        <v>0.55195349999999999</v>
      </c>
      <c r="E3" s="1">
        <v>0.77437250000000002</v>
      </c>
      <c r="F3" s="1">
        <v>0.77172200000000002</v>
      </c>
      <c r="G3" s="1">
        <v>1.010281</v>
      </c>
      <c r="H3" s="2">
        <f t="shared" ref="H3:H26" si="0">STDEVA(B3:G3)</f>
        <v>0.15189761312983727</v>
      </c>
      <c r="I3" s="2">
        <f t="shared" ref="I3:I26" si="1">AVERAGE(B3:G3)</f>
        <v>0.75293758333333327</v>
      </c>
      <c r="J3" s="1">
        <f t="shared" ref="J3:J26" si="2">A3/I3</f>
        <v>26562.626760451927</v>
      </c>
    </row>
    <row r="4" spans="1:11" x14ac:dyDescent="0.25">
      <c r="A4" s="1">
        <v>30000</v>
      </c>
      <c r="B4" s="1">
        <v>0.94707249999999998</v>
      </c>
      <c r="C4" s="1">
        <v>0.87121599999999999</v>
      </c>
      <c r="D4" s="1">
        <v>1.3250820000000001</v>
      </c>
      <c r="E4" s="1">
        <v>1.7567755</v>
      </c>
      <c r="F4" s="1">
        <v>0.95835049999999999</v>
      </c>
      <c r="G4" s="1">
        <v>0.75476100000000002</v>
      </c>
      <c r="H4" s="2">
        <f t="shared" si="0"/>
        <v>0.37335510106511399</v>
      </c>
      <c r="I4" s="2">
        <f t="shared" si="1"/>
        <v>1.1022095833333334</v>
      </c>
      <c r="J4" s="1">
        <f t="shared" si="2"/>
        <v>27218.054037666003</v>
      </c>
    </row>
    <row r="5" spans="1:11" x14ac:dyDescent="0.25">
      <c r="A5" s="1">
        <v>40000</v>
      </c>
      <c r="B5" s="1">
        <v>1.4365064999999999</v>
      </c>
      <c r="C5" s="1">
        <v>2.1282144999999999</v>
      </c>
      <c r="D5" s="1">
        <v>1.1263065000000001</v>
      </c>
      <c r="E5" s="1">
        <v>0.92002550000000005</v>
      </c>
      <c r="F5" s="1">
        <v>0.922296</v>
      </c>
      <c r="G5" s="1">
        <v>0.92297949999999995</v>
      </c>
      <c r="H5" s="2">
        <f t="shared" si="0"/>
        <v>0.47838124702567647</v>
      </c>
      <c r="I5" s="2">
        <f t="shared" si="1"/>
        <v>1.2427214166666667</v>
      </c>
      <c r="J5" s="1">
        <f t="shared" si="2"/>
        <v>32187.423072897069</v>
      </c>
    </row>
    <row r="6" spans="1:11" x14ac:dyDescent="0.25">
      <c r="A6" s="1">
        <v>50000</v>
      </c>
      <c r="B6" s="1">
        <v>2.1512025000000001</v>
      </c>
      <c r="C6" s="1">
        <v>1.1046914999999999</v>
      </c>
      <c r="D6" s="1">
        <v>0.98120850000000004</v>
      </c>
      <c r="E6" s="1">
        <v>1.5105545</v>
      </c>
      <c r="F6" s="1">
        <v>1.2385485000000001</v>
      </c>
      <c r="G6" s="1">
        <v>0.976688</v>
      </c>
      <c r="H6" s="2">
        <f t="shared" si="0"/>
        <v>0.45000819509431306</v>
      </c>
      <c r="I6" s="2">
        <f t="shared" si="1"/>
        <v>1.3271489166666668</v>
      </c>
      <c r="J6" s="1">
        <f t="shared" si="2"/>
        <v>37674.747251109155</v>
      </c>
    </row>
    <row r="7" spans="1:11" x14ac:dyDescent="0.25">
      <c r="A7" s="1">
        <v>60000</v>
      </c>
      <c r="B7" s="1">
        <v>1.024413</v>
      </c>
      <c r="C7" s="1">
        <v>2.0779744999999998</v>
      </c>
      <c r="D7" s="1">
        <v>1.343461</v>
      </c>
      <c r="E7" s="1">
        <v>1.1159289999999999</v>
      </c>
      <c r="F7" s="1">
        <v>1.091513</v>
      </c>
      <c r="G7" s="1">
        <v>1.1223430000000001</v>
      </c>
      <c r="H7" s="2">
        <f t="shared" si="0"/>
        <v>0.39796818797793565</v>
      </c>
      <c r="I7" s="2">
        <f t="shared" si="1"/>
        <v>1.2959389166666666</v>
      </c>
      <c r="J7" s="1">
        <f t="shared" si="2"/>
        <v>46298.478445518296</v>
      </c>
    </row>
    <row r="8" spans="1:11" x14ac:dyDescent="0.25">
      <c r="A8" s="1">
        <v>70000</v>
      </c>
      <c r="B8" s="1">
        <v>1.680326</v>
      </c>
      <c r="C8" s="1">
        <v>0.97305350000000002</v>
      </c>
      <c r="D8" s="1">
        <v>1.0573144999999999</v>
      </c>
      <c r="E8" s="1">
        <v>1.23061</v>
      </c>
      <c r="F8" s="1">
        <v>1.223895</v>
      </c>
      <c r="G8" s="1">
        <v>1.1955530000000001</v>
      </c>
      <c r="H8" s="2">
        <f t="shared" si="0"/>
        <v>0.24486640578017219</v>
      </c>
      <c r="I8" s="2">
        <f t="shared" si="1"/>
        <v>1.2267919999999999</v>
      </c>
      <c r="J8" s="1">
        <f t="shared" si="2"/>
        <v>57059.38741041677</v>
      </c>
    </row>
    <row r="9" spans="1:11" x14ac:dyDescent="0.25">
      <c r="A9" s="1">
        <v>80000</v>
      </c>
      <c r="B9" s="1">
        <v>1.2240264999999999</v>
      </c>
      <c r="C9" s="1">
        <v>1.2263165</v>
      </c>
      <c r="D9" s="1">
        <v>2.2274370000000001</v>
      </c>
      <c r="E9" s="1">
        <v>0.92675799999999997</v>
      </c>
      <c r="F9" s="1">
        <v>1.133758</v>
      </c>
      <c r="G9" s="1">
        <v>1.3191580000000001</v>
      </c>
      <c r="H9" s="2">
        <f t="shared" si="0"/>
        <v>0.45334458158215618</v>
      </c>
      <c r="I9" s="2">
        <f t="shared" si="1"/>
        <v>1.3429089999999999</v>
      </c>
      <c r="J9" s="1">
        <f t="shared" si="2"/>
        <v>59572.167585443247</v>
      </c>
    </row>
    <row r="10" spans="1:11" x14ac:dyDescent="0.25">
      <c r="A10" s="1">
        <v>90000</v>
      </c>
      <c r="B10" s="1">
        <v>2.083561</v>
      </c>
      <c r="C10" s="1">
        <v>1.4418195</v>
      </c>
      <c r="D10" s="1">
        <v>1.2269645</v>
      </c>
      <c r="E10" s="1">
        <v>1.340428</v>
      </c>
      <c r="F10" s="1">
        <v>2.1210265000000001</v>
      </c>
      <c r="G10" s="1">
        <v>1.1781204999999999</v>
      </c>
      <c r="H10" s="2">
        <f t="shared" si="0"/>
        <v>0.42605636494905152</v>
      </c>
      <c r="I10" s="2">
        <f t="shared" si="1"/>
        <v>1.56532</v>
      </c>
      <c r="J10" s="1">
        <f t="shared" si="2"/>
        <v>57496.230802647384</v>
      </c>
    </row>
    <row r="11" spans="1:11" x14ac:dyDescent="0.25">
      <c r="A11" s="1">
        <v>100000</v>
      </c>
      <c r="B11" s="1">
        <v>1.2394415000000001</v>
      </c>
      <c r="C11" s="1">
        <v>2.1666340000000002</v>
      </c>
      <c r="D11" s="1">
        <v>1.2786249999999999</v>
      </c>
      <c r="E11" s="1">
        <v>1.3333185000000001</v>
      </c>
      <c r="F11" s="1">
        <v>1.1669989999999999</v>
      </c>
      <c r="G11" s="1">
        <v>2.5396475000000001</v>
      </c>
      <c r="H11" s="2">
        <f t="shared" si="0"/>
        <v>0.58194750233809078</v>
      </c>
      <c r="I11" s="2">
        <f t="shared" si="1"/>
        <v>1.6207775833333333</v>
      </c>
      <c r="J11" s="1">
        <f t="shared" si="2"/>
        <v>61698.780281954168</v>
      </c>
    </row>
    <row r="12" spans="1:11" x14ac:dyDescent="0.25">
      <c r="A12" s="1">
        <v>120000</v>
      </c>
      <c r="B12" s="1">
        <v>1.2096804999999999</v>
      </c>
      <c r="C12" s="1">
        <v>2.8672175000000002</v>
      </c>
      <c r="D12" s="1">
        <v>1.8748834999999999</v>
      </c>
      <c r="E12" s="1">
        <v>1.1983159999999999</v>
      </c>
      <c r="F12" s="1">
        <v>1.7985685</v>
      </c>
      <c r="G12" s="1">
        <v>1.228726</v>
      </c>
      <c r="H12" s="2">
        <f t="shared" si="0"/>
        <v>0.65066285035170157</v>
      </c>
      <c r="I12" s="2">
        <f t="shared" si="1"/>
        <v>1.696232</v>
      </c>
      <c r="J12" s="1">
        <f t="shared" si="2"/>
        <v>70745.039593640497</v>
      </c>
    </row>
    <row r="13" spans="1:11" x14ac:dyDescent="0.25">
      <c r="A13" s="1">
        <v>130000</v>
      </c>
      <c r="B13" s="1">
        <v>1.630153</v>
      </c>
      <c r="C13" s="1">
        <v>1.1792635</v>
      </c>
      <c r="D13" s="1">
        <v>1.7394685000000001</v>
      </c>
      <c r="E13" s="1">
        <v>1.0480100000000001</v>
      </c>
      <c r="F13" s="1">
        <v>1.881602</v>
      </c>
      <c r="G13" s="1">
        <v>1.7940324999999999</v>
      </c>
      <c r="H13" s="2">
        <f t="shared" si="0"/>
        <v>0.34674149001776894</v>
      </c>
      <c r="I13" s="2">
        <f t="shared" si="1"/>
        <v>1.5454215833333331</v>
      </c>
      <c r="J13" s="1">
        <f t="shared" si="2"/>
        <v>84119.441194552157</v>
      </c>
    </row>
    <row r="14" spans="1:11" x14ac:dyDescent="0.25">
      <c r="A14" s="1">
        <v>150000</v>
      </c>
      <c r="B14" s="1">
        <v>3.0084895</v>
      </c>
      <c r="C14" s="1">
        <v>1.5277475</v>
      </c>
      <c r="D14" s="1">
        <v>2.1849344999999998</v>
      </c>
      <c r="E14" s="1">
        <v>1.3360240000000001</v>
      </c>
      <c r="F14" s="1">
        <v>1.8876845</v>
      </c>
      <c r="G14" s="1">
        <v>2.4876429999999998</v>
      </c>
      <c r="H14" s="2">
        <f t="shared" si="0"/>
        <v>0.62199188139940031</v>
      </c>
      <c r="I14" s="2">
        <f t="shared" si="1"/>
        <v>2.0720871666666665</v>
      </c>
      <c r="J14" s="1">
        <f t="shared" si="2"/>
        <v>72390.7769967528</v>
      </c>
    </row>
    <row r="15" spans="1:11" x14ac:dyDescent="0.25">
      <c r="A15" s="1">
        <v>170000</v>
      </c>
      <c r="B15" s="1">
        <v>2.218369</v>
      </c>
      <c r="C15" s="1">
        <v>1.256006</v>
      </c>
      <c r="D15" s="1">
        <v>1.6421494999999999</v>
      </c>
      <c r="E15" s="1">
        <v>3.1168309999999999</v>
      </c>
      <c r="F15" s="1">
        <v>1.2700070000000001</v>
      </c>
      <c r="G15" s="1">
        <v>1.196261</v>
      </c>
      <c r="H15" s="2">
        <f t="shared" si="0"/>
        <v>0.75810775948887466</v>
      </c>
      <c r="I15" s="2">
        <f t="shared" si="1"/>
        <v>1.7832705833333333</v>
      </c>
      <c r="J15" s="1">
        <f t="shared" si="2"/>
        <v>95330.457188516957</v>
      </c>
    </row>
    <row r="16" spans="1:11" x14ac:dyDescent="0.25">
      <c r="A16" s="1">
        <v>180000</v>
      </c>
      <c r="B16" s="1">
        <v>1.376647</v>
      </c>
      <c r="C16" s="1">
        <v>1.9385395000000001</v>
      </c>
      <c r="D16" s="1">
        <v>1.440682</v>
      </c>
      <c r="E16" s="1">
        <v>1.2397670000000001</v>
      </c>
      <c r="F16" s="1">
        <v>2.83935</v>
      </c>
      <c r="G16" s="1">
        <v>1.4859309999999999</v>
      </c>
      <c r="H16" s="2">
        <f t="shared" si="0"/>
        <v>0.59699675951346276</v>
      </c>
      <c r="I16" s="2">
        <f t="shared" si="1"/>
        <v>1.7201527499999998</v>
      </c>
      <c r="J16" s="1">
        <f t="shared" si="2"/>
        <v>104641.86974092854</v>
      </c>
    </row>
    <row r="17" spans="1:10" x14ac:dyDescent="0.25">
      <c r="A17" s="1">
        <v>220000</v>
      </c>
      <c r="B17" s="1">
        <v>2.3559325000000002</v>
      </c>
      <c r="C17" s="1">
        <v>1.536076</v>
      </c>
      <c r="D17" s="1">
        <v>2.614271</v>
      </c>
      <c r="E17" s="1">
        <v>1.2113495000000001</v>
      </c>
      <c r="F17" s="1">
        <v>1.4728159999999999</v>
      </c>
      <c r="G17" s="1">
        <v>3.1690765000000001</v>
      </c>
      <c r="H17" s="2">
        <f t="shared" si="0"/>
        <v>0.76997819572652504</v>
      </c>
      <c r="I17" s="2">
        <f t="shared" si="1"/>
        <v>2.0599202499999998</v>
      </c>
      <c r="J17" s="1">
        <f t="shared" si="2"/>
        <v>106800.25112622687</v>
      </c>
    </row>
    <row r="18" spans="1:10" x14ac:dyDescent="0.25">
      <c r="A18" s="1">
        <v>280000</v>
      </c>
      <c r="B18" s="1">
        <v>2.1478169999999999</v>
      </c>
      <c r="C18" s="1">
        <v>1.8114170000000001</v>
      </c>
      <c r="D18" s="1">
        <v>1.9620029999999999</v>
      </c>
      <c r="E18" s="1">
        <v>2.4607800000000002</v>
      </c>
      <c r="F18" s="1">
        <v>1.7298005000000001</v>
      </c>
      <c r="G18" s="1">
        <v>2.6532969999999998</v>
      </c>
      <c r="H18" s="2">
        <f t="shared" si="0"/>
        <v>0.36699139883959436</v>
      </c>
      <c r="I18" s="2">
        <f t="shared" si="1"/>
        <v>2.1275190833333331</v>
      </c>
      <c r="J18" s="1">
        <f t="shared" si="2"/>
        <v>131608.69023148992</v>
      </c>
    </row>
    <row r="19" spans="1:10" x14ac:dyDescent="0.25">
      <c r="A19" s="1">
        <v>300000</v>
      </c>
      <c r="B19" s="1">
        <v>2.1759084999999998</v>
      </c>
      <c r="C19" s="1">
        <v>1.9480029999999999</v>
      </c>
      <c r="D19" s="1">
        <v>2.4726189999999999</v>
      </c>
      <c r="E19" s="1">
        <v>1.2136674999999999</v>
      </c>
      <c r="F19" s="1">
        <v>2.1541125000000001</v>
      </c>
      <c r="G19" s="1">
        <v>1.9048419999999999</v>
      </c>
      <c r="H19" s="2">
        <f t="shared" si="0"/>
        <v>0.42550844982037805</v>
      </c>
      <c r="I19" s="2">
        <f t="shared" si="1"/>
        <v>1.9781920833333333</v>
      </c>
      <c r="J19" s="1">
        <f t="shared" si="2"/>
        <v>151653.62480598342</v>
      </c>
    </row>
    <row r="20" spans="1:10" x14ac:dyDescent="0.25">
      <c r="A20" s="1">
        <v>320000</v>
      </c>
      <c r="B20" s="1">
        <v>1.5063825</v>
      </c>
      <c r="C20" s="1">
        <v>3.171694</v>
      </c>
      <c r="D20" s="1">
        <v>1.8198645</v>
      </c>
      <c r="E20" s="1">
        <v>1.4465064999999999</v>
      </c>
      <c r="F20" s="1">
        <v>1.8236275</v>
      </c>
      <c r="G20" s="1">
        <v>2.9826294999999998</v>
      </c>
      <c r="H20" s="2">
        <f t="shared" si="0"/>
        <v>0.75605167867695477</v>
      </c>
      <c r="I20" s="2">
        <f t="shared" si="1"/>
        <v>2.1251174166666664</v>
      </c>
      <c r="J20" s="1">
        <f t="shared" si="2"/>
        <v>150579.9150156762</v>
      </c>
    </row>
    <row r="21" spans="1:10" x14ac:dyDescent="0.25">
      <c r="A21" s="1">
        <v>340000</v>
      </c>
      <c r="B21" s="1">
        <v>2.8576134999999998</v>
      </c>
      <c r="C21" s="1">
        <v>2.1024970000000001</v>
      </c>
      <c r="D21" s="1">
        <v>2.9191544999999999</v>
      </c>
      <c r="E21" s="1">
        <v>2.1646774999999998</v>
      </c>
      <c r="F21" s="1">
        <v>3.7546080000000002</v>
      </c>
      <c r="G21" s="1">
        <v>2.1568624999999999</v>
      </c>
      <c r="H21" s="2">
        <f t="shared" si="0"/>
        <v>0.65018099558146025</v>
      </c>
      <c r="I21" s="2">
        <f t="shared" si="1"/>
        <v>2.6592354999999999</v>
      </c>
      <c r="J21" s="1">
        <f t="shared" si="2"/>
        <v>127856.29554057925</v>
      </c>
    </row>
    <row r="22" spans="1:10" x14ac:dyDescent="0.25">
      <c r="A22" s="1">
        <v>360000</v>
      </c>
      <c r="B22" s="1">
        <v>3.6252610000000001</v>
      </c>
      <c r="C22" s="1">
        <v>2.2524829999999998</v>
      </c>
      <c r="D22" s="1">
        <v>2.1179345000000001</v>
      </c>
      <c r="E22" s="1">
        <v>2.4632304999999999</v>
      </c>
      <c r="F22" s="1">
        <v>2.0262264999999999</v>
      </c>
      <c r="G22" s="1">
        <v>2.3874694999999999</v>
      </c>
      <c r="H22" s="2">
        <f t="shared" si="0"/>
        <v>0.58467470515244713</v>
      </c>
      <c r="I22" s="2">
        <f t="shared" si="1"/>
        <v>2.4787675</v>
      </c>
      <c r="J22" s="1">
        <f t="shared" si="2"/>
        <v>145233.46784238538</v>
      </c>
    </row>
    <row r="23" spans="1:10" x14ac:dyDescent="0.25">
      <c r="A23" s="1">
        <v>450000</v>
      </c>
      <c r="B23" s="1">
        <v>2.8535210000000002</v>
      </c>
      <c r="C23" s="1">
        <v>2.9021735</v>
      </c>
      <c r="D23" s="1">
        <v>2.5226234999999999</v>
      </c>
      <c r="E23" s="1">
        <v>2.3420779999999999</v>
      </c>
      <c r="F23" s="1">
        <v>2.6772195000000001</v>
      </c>
      <c r="G23" s="1">
        <v>2.8352080000000002</v>
      </c>
      <c r="H23" s="2">
        <f t="shared" si="0"/>
        <v>0.22002792692370146</v>
      </c>
      <c r="I23" s="2">
        <f t="shared" si="1"/>
        <v>2.6888039166666666</v>
      </c>
      <c r="J23" s="1">
        <f t="shared" si="2"/>
        <v>167360.66070517662</v>
      </c>
    </row>
    <row r="24" spans="1:10" x14ac:dyDescent="0.25">
      <c r="A24" s="1">
        <v>470000</v>
      </c>
      <c r="B24" s="1">
        <v>3.3154604999999999</v>
      </c>
      <c r="C24" s="1">
        <v>2.2672675</v>
      </c>
      <c r="D24" s="1">
        <v>2.5921439999999998</v>
      </c>
      <c r="E24" s="1">
        <v>2.3719229999999998</v>
      </c>
      <c r="F24" s="1">
        <v>2.5610919999999999</v>
      </c>
      <c r="G24" s="1">
        <v>2.5299909999999999</v>
      </c>
      <c r="H24" s="2">
        <f t="shared" si="0"/>
        <v>0.3690125870515783</v>
      </c>
      <c r="I24" s="2">
        <f t="shared" si="1"/>
        <v>2.6063130000000001</v>
      </c>
      <c r="J24" s="1">
        <f t="shared" si="2"/>
        <v>180331.37232558022</v>
      </c>
    </row>
    <row r="25" spans="1:10" x14ac:dyDescent="0.25">
      <c r="A25" s="1">
        <v>520000</v>
      </c>
      <c r="B25" s="1">
        <v>2.214178</v>
      </c>
      <c r="C25" s="1">
        <v>2.695535</v>
      </c>
      <c r="D25" s="1">
        <v>2.8311860000000002</v>
      </c>
      <c r="E25" s="1">
        <v>3.6389520000000002</v>
      </c>
      <c r="F25" s="1">
        <v>2.8532690000000001</v>
      </c>
      <c r="G25" s="1">
        <v>2.5565785000000001</v>
      </c>
      <c r="H25" s="2">
        <f t="shared" si="0"/>
        <v>0.47349494253164148</v>
      </c>
      <c r="I25" s="2">
        <f t="shared" si="1"/>
        <v>2.7982830833333332</v>
      </c>
      <c r="J25" s="1">
        <f t="shared" si="2"/>
        <v>185828.23271067077</v>
      </c>
    </row>
    <row r="26" spans="1:10" x14ac:dyDescent="0.25">
      <c r="A26" s="1">
        <v>580000</v>
      </c>
      <c r="B26" s="1">
        <v>3.2292614999999998</v>
      </c>
      <c r="C26" s="1">
        <v>3.7660184999999999</v>
      </c>
      <c r="D26" s="1">
        <v>3.5202534999999999</v>
      </c>
      <c r="E26" s="1">
        <v>2.451695</v>
      </c>
      <c r="F26" s="1">
        <v>3.5007605000000002</v>
      </c>
      <c r="G26" s="1">
        <v>3.4903379999999999</v>
      </c>
      <c r="H26" s="2">
        <f t="shared" si="0"/>
        <v>0.46101314105517699</v>
      </c>
      <c r="I26" s="2">
        <f t="shared" si="1"/>
        <v>3.3263878333333339</v>
      </c>
      <c r="J26" s="1">
        <f t="shared" si="2"/>
        <v>174363.31211528898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F. Siebel</dc:creator>
  <cp:lastModifiedBy>João F. Siebel</cp:lastModifiedBy>
  <dcterms:created xsi:type="dcterms:W3CDTF">2018-04-18T22:33:38Z</dcterms:created>
  <dcterms:modified xsi:type="dcterms:W3CDTF">2018-04-18T23:14:29Z</dcterms:modified>
</cp:coreProperties>
</file>