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analisiFattoriale-tmkX\"/>
    </mc:Choice>
  </mc:AlternateContent>
  <xr:revisionPtr revIDLastSave="0" documentId="13_ncr:1_{DFCA34E4-89EE-4425-96AB-0DEEE1DEA5E7}" xr6:coauthVersionLast="45" xr6:coauthVersionMax="45" xr10:uidLastSave="{00000000-0000-0000-0000-000000000000}"/>
  <bookViews>
    <workbookView xWindow="-108" yWindow="-108" windowWidth="23256" windowHeight="12576" xr2:uid="{EE01F47C-CFF3-4739-96F2-53223E9E33B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41" i="1" l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C40" i="1"/>
  <c r="BC39" i="1"/>
  <c r="AU38" i="1"/>
  <c r="AV38" i="1"/>
  <c r="AW38" i="1"/>
  <c r="AX38" i="1"/>
  <c r="AY38" i="1"/>
  <c r="AZ38" i="1"/>
  <c r="BA38" i="1"/>
  <c r="BB38" i="1"/>
  <c r="BC38" i="1"/>
  <c r="AT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D38" i="1"/>
  <c r="AU37" i="1"/>
  <c r="AV37" i="1"/>
  <c r="AW37" i="1"/>
  <c r="AX37" i="1"/>
  <c r="AY37" i="1"/>
  <c r="AZ37" i="1"/>
  <c r="BA37" i="1"/>
  <c r="BB37" i="1"/>
  <c r="BC37" i="1"/>
  <c r="AT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C37" i="1"/>
  <c r="AV36" i="1"/>
  <c r="AW36" i="1"/>
  <c r="AX36" i="1"/>
  <c r="AY36" i="1"/>
  <c r="AZ36" i="1"/>
  <c r="BA36" i="1"/>
  <c r="BB36" i="1"/>
  <c r="BC36" i="1"/>
  <c r="AU36" i="1"/>
  <c r="AT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S34" i="1"/>
  <c r="AT34" i="1" s="1"/>
  <c r="AU34" i="1"/>
  <c r="AV34" i="1"/>
  <c r="AW34" i="1"/>
  <c r="AX34" i="1"/>
  <c r="AY34" i="1"/>
  <c r="AZ34" i="1"/>
  <c r="BA34" i="1"/>
  <c r="BB34" i="1"/>
  <c r="BC34" i="1"/>
  <c r="L34" i="1"/>
  <c r="O34" i="1"/>
  <c r="Q34" i="1"/>
  <c r="R34" i="1"/>
  <c r="U34" i="1"/>
  <c r="W34" i="1"/>
  <c r="X34" i="1"/>
  <c r="Z34" i="1"/>
  <c r="AA34" i="1"/>
  <c r="AB34" i="1"/>
  <c r="AD34" i="1"/>
  <c r="AE34" i="1"/>
  <c r="AF34" i="1"/>
  <c r="AG34" i="1"/>
  <c r="AH34" i="1"/>
  <c r="K34" i="1"/>
  <c r="N34" i="1"/>
  <c r="P34" i="1"/>
  <c r="T34" i="1"/>
  <c r="V34" i="1"/>
  <c r="Y34" i="1"/>
  <c r="AC34" i="1"/>
  <c r="J34" i="1"/>
  <c r="M34" i="1"/>
  <c r="S34" i="1"/>
  <c r="I34" i="1"/>
  <c r="AS33" i="1"/>
  <c r="AT33" i="1" s="1"/>
  <c r="AV33" i="1"/>
  <c r="AW33" i="1"/>
  <c r="AZ33" i="1"/>
  <c r="BA33" i="1"/>
  <c r="L33" i="1"/>
  <c r="O33" i="1"/>
  <c r="Q33" i="1"/>
  <c r="R33" i="1"/>
  <c r="U33" i="1"/>
  <c r="W33" i="1"/>
  <c r="X33" i="1"/>
  <c r="Z33" i="1"/>
  <c r="AA33" i="1"/>
  <c r="AB33" i="1"/>
  <c r="AD33" i="1"/>
  <c r="AE33" i="1"/>
  <c r="AF33" i="1"/>
  <c r="AG33" i="1"/>
  <c r="AH33" i="1"/>
  <c r="K33" i="1"/>
  <c r="N33" i="1"/>
  <c r="P33" i="1"/>
  <c r="T33" i="1"/>
  <c r="V33" i="1"/>
  <c r="Y33" i="1"/>
  <c r="AC33" i="1"/>
  <c r="J33" i="1"/>
  <c r="M33" i="1"/>
  <c r="S33" i="1"/>
  <c r="I33" i="1"/>
  <c r="AS32" i="1"/>
  <c r="AT32" i="1" s="1"/>
  <c r="AV32" i="1"/>
  <c r="AW32" i="1"/>
  <c r="AZ32" i="1"/>
  <c r="BA32" i="1"/>
  <c r="L32" i="1"/>
  <c r="O32" i="1"/>
  <c r="Q32" i="1"/>
  <c r="R32" i="1"/>
  <c r="U32" i="1"/>
  <c r="W32" i="1"/>
  <c r="X32" i="1"/>
  <c r="Z32" i="1"/>
  <c r="AA32" i="1"/>
  <c r="AB32" i="1"/>
  <c r="AD32" i="1"/>
  <c r="AE32" i="1"/>
  <c r="AF32" i="1"/>
  <c r="AG32" i="1"/>
  <c r="AH32" i="1"/>
  <c r="K32" i="1"/>
  <c r="N32" i="1"/>
  <c r="P32" i="1"/>
  <c r="T32" i="1"/>
  <c r="V32" i="1"/>
  <c r="Y32" i="1"/>
  <c r="AC32" i="1"/>
  <c r="J32" i="1"/>
  <c r="M32" i="1"/>
  <c r="S32" i="1"/>
  <c r="I32" i="1"/>
  <c r="AS31" i="1"/>
  <c r="AT31" i="1" s="1"/>
  <c r="AU31" i="1"/>
  <c r="AV31" i="1"/>
  <c r="AW31" i="1"/>
  <c r="AY31" i="1"/>
  <c r="AZ31" i="1"/>
  <c r="BA31" i="1"/>
  <c r="BC31" i="1"/>
  <c r="L31" i="1"/>
  <c r="O31" i="1"/>
  <c r="Q31" i="1"/>
  <c r="R31" i="1"/>
  <c r="U31" i="1"/>
  <c r="W31" i="1"/>
  <c r="X31" i="1"/>
  <c r="Z31" i="1"/>
  <c r="AA31" i="1"/>
  <c r="AB31" i="1"/>
  <c r="AD31" i="1"/>
  <c r="AE31" i="1"/>
  <c r="AF31" i="1"/>
  <c r="AG31" i="1"/>
  <c r="AH31" i="1"/>
  <c r="K31" i="1"/>
  <c r="N31" i="1"/>
  <c r="P31" i="1"/>
  <c r="T31" i="1"/>
  <c r="J31" i="1"/>
  <c r="V31" i="1" s="1"/>
  <c r="M31" i="1"/>
  <c r="Y31" i="1" s="1"/>
  <c r="S31" i="1"/>
  <c r="AC31" i="1" s="1"/>
  <c r="I31" i="1"/>
  <c r="AS30" i="1"/>
  <c r="AT30" i="1" s="1"/>
  <c r="AV30" i="1"/>
  <c r="AW30" i="1"/>
  <c r="AZ30" i="1"/>
  <c r="BA30" i="1"/>
  <c r="BB30" i="1"/>
  <c r="L30" i="1"/>
  <c r="O30" i="1"/>
  <c r="Q30" i="1"/>
  <c r="R30" i="1"/>
  <c r="U30" i="1"/>
  <c r="W30" i="1"/>
  <c r="X30" i="1"/>
  <c r="Z30" i="1"/>
  <c r="AA30" i="1"/>
  <c r="AB30" i="1"/>
  <c r="AD30" i="1"/>
  <c r="AE30" i="1"/>
  <c r="AF30" i="1"/>
  <c r="AG30" i="1"/>
  <c r="AH30" i="1"/>
  <c r="K30" i="1"/>
  <c r="N30" i="1"/>
  <c r="P30" i="1"/>
  <c r="T30" i="1"/>
  <c r="V30" i="1"/>
  <c r="Y30" i="1"/>
  <c r="AC30" i="1"/>
  <c r="J30" i="1"/>
  <c r="M30" i="1"/>
  <c r="S30" i="1"/>
  <c r="I30" i="1"/>
  <c r="AS29" i="1"/>
  <c r="AT29" i="1" s="1"/>
  <c r="AV29" i="1"/>
  <c r="AW29" i="1"/>
  <c r="AZ29" i="1"/>
  <c r="BA29" i="1"/>
  <c r="L29" i="1"/>
  <c r="O29" i="1"/>
  <c r="Q29" i="1"/>
  <c r="R29" i="1"/>
  <c r="U29" i="1"/>
  <c r="W29" i="1"/>
  <c r="X29" i="1"/>
  <c r="Z29" i="1"/>
  <c r="AA29" i="1"/>
  <c r="AB29" i="1"/>
  <c r="AD29" i="1"/>
  <c r="AE29" i="1"/>
  <c r="AF29" i="1"/>
  <c r="AG29" i="1"/>
  <c r="AH29" i="1"/>
  <c r="K29" i="1"/>
  <c r="N29" i="1"/>
  <c r="P29" i="1"/>
  <c r="T29" i="1"/>
  <c r="V29" i="1"/>
  <c r="Y29" i="1"/>
  <c r="AC29" i="1"/>
  <c r="J29" i="1"/>
  <c r="M29" i="1"/>
  <c r="S29" i="1"/>
  <c r="I29" i="1"/>
  <c r="AS28" i="1"/>
  <c r="AT28" i="1" s="1"/>
  <c r="AV28" i="1"/>
  <c r="AW28" i="1"/>
  <c r="AZ28" i="1"/>
  <c r="BA28" i="1"/>
  <c r="L28" i="1"/>
  <c r="O28" i="1"/>
  <c r="Q28" i="1"/>
  <c r="R28" i="1"/>
  <c r="U28" i="1"/>
  <c r="W28" i="1"/>
  <c r="X28" i="1"/>
  <c r="Z28" i="1"/>
  <c r="AA28" i="1"/>
  <c r="AB28" i="1"/>
  <c r="AD28" i="1"/>
  <c r="AE28" i="1"/>
  <c r="AF28" i="1"/>
  <c r="AG28" i="1"/>
  <c r="AH28" i="1"/>
  <c r="K28" i="1"/>
  <c r="N28" i="1"/>
  <c r="P28" i="1"/>
  <c r="T28" i="1"/>
  <c r="V28" i="1"/>
  <c r="Y28" i="1"/>
  <c r="AC28" i="1"/>
  <c r="J28" i="1"/>
  <c r="M28" i="1"/>
  <c r="S28" i="1"/>
  <c r="I28" i="1"/>
  <c r="AS27" i="1"/>
  <c r="AT27" i="1" s="1"/>
  <c r="AV27" i="1"/>
  <c r="AW27" i="1"/>
  <c r="AZ27" i="1"/>
  <c r="BA27" i="1"/>
  <c r="L27" i="1"/>
  <c r="O27" i="1"/>
  <c r="Q27" i="1"/>
  <c r="R27" i="1"/>
  <c r="U27" i="1"/>
  <c r="W27" i="1"/>
  <c r="X27" i="1"/>
  <c r="Z27" i="1"/>
  <c r="AA27" i="1"/>
  <c r="AB27" i="1"/>
  <c r="AD27" i="1"/>
  <c r="AE27" i="1"/>
  <c r="AF27" i="1"/>
  <c r="AG27" i="1"/>
  <c r="AH27" i="1"/>
  <c r="K27" i="1"/>
  <c r="N27" i="1"/>
  <c r="P27" i="1"/>
  <c r="T27" i="1"/>
  <c r="V27" i="1"/>
  <c r="Y27" i="1"/>
  <c r="AC27" i="1"/>
  <c r="J27" i="1"/>
  <c r="M27" i="1"/>
  <c r="S27" i="1"/>
  <c r="I27" i="1"/>
  <c r="AS26" i="1"/>
  <c r="AT26" i="1" s="1"/>
  <c r="AU26" i="1"/>
  <c r="AV26" i="1"/>
  <c r="AW26" i="1"/>
  <c r="AX26" i="1"/>
  <c r="AY26" i="1"/>
  <c r="AZ26" i="1"/>
  <c r="BA26" i="1"/>
  <c r="BB26" i="1"/>
  <c r="BC26" i="1"/>
  <c r="L26" i="1"/>
  <c r="O26" i="1"/>
  <c r="Q26" i="1"/>
  <c r="R26" i="1"/>
  <c r="U26" i="1"/>
  <c r="W26" i="1"/>
  <c r="X26" i="1"/>
  <c r="Z26" i="1"/>
  <c r="AA26" i="1"/>
  <c r="AB26" i="1"/>
  <c r="AD26" i="1"/>
  <c r="AE26" i="1"/>
  <c r="AF26" i="1"/>
  <c r="AG26" i="1"/>
  <c r="AH26" i="1"/>
  <c r="K26" i="1"/>
  <c r="N26" i="1"/>
  <c r="P26" i="1"/>
  <c r="T26" i="1"/>
  <c r="V26" i="1"/>
  <c r="Y26" i="1"/>
  <c r="AC26" i="1"/>
  <c r="J26" i="1"/>
  <c r="M26" i="1"/>
  <c r="S26" i="1"/>
  <c r="I26" i="1"/>
  <c r="AS25" i="1"/>
  <c r="AT25" i="1" s="1"/>
  <c r="AV25" i="1"/>
  <c r="AW25" i="1"/>
  <c r="AZ25" i="1"/>
  <c r="BA25" i="1"/>
  <c r="L25" i="1"/>
  <c r="O25" i="1"/>
  <c r="Q25" i="1"/>
  <c r="R25" i="1"/>
  <c r="U25" i="1"/>
  <c r="W25" i="1"/>
  <c r="Z25" i="1"/>
  <c r="AD25" i="1"/>
  <c r="AE25" i="1"/>
  <c r="AH25" i="1"/>
  <c r="K25" i="1"/>
  <c r="X25" i="1" s="1"/>
  <c r="N25" i="1"/>
  <c r="AA25" i="1" s="1"/>
  <c r="P25" i="1"/>
  <c r="AB25" i="1" s="1"/>
  <c r="T25" i="1"/>
  <c r="V25" i="1"/>
  <c r="AF25" i="1" s="1"/>
  <c r="Y25" i="1"/>
  <c r="AG25" i="1" s="1"/>
  <c r="AC25" i="1"/>
  <c r="J25" i="1"/>
  <c r="M25" i="1"/>
  <c r="S25" i="1"/>
  <c r="I25" i="1"/>
  <c r="AS23" i="1"/>
  <c r="AV23" i="1" s="1"/>
  <c r="AS24" i="1"/>
  <c r="AT24" i="1" s="1"/>
  <c r="AV24" i="1"/>
  <c r="AW24" i="1"/>
  <c r="AZ24" i="1"/>
  <c r="BA24" i="1"/>
  <c r="L24" i="1"/>
  <c r="O24" i="1"/>
  <c r="Q24" i="1"/>
  <c r="R24" i="1"/>
  <c r="U24" i="1"/>
  <c r="W24" i="1"/>
  <c r="X24" i="1"/>
  <c r="Z24" i="1"/>
  <c r="AA24" i="1"/>
  <c r="AB24" i="1"/>
  <c r="AD24" i="1"/>
  <c r="AE24" i="1"/>
  <c r="AF24" i="1"/>
  <c r="AG24" i="1"/>
  <c r="AH24" i="1"/>
  <c r="K24" i="1"/>
  <c r="N24" i="1"/>
  <c r="P24" i="1"/>
  <c r="T24" i="1"/>
  <c r="V24" i="1"/>
  <c r="Y24" i="1"/>
  <c r="AC24" i="1"/>
  <c r="J24" i="1"/>
  <c r="M24" i="1"/>
  <c r="S24" i="1"/>
  <c r="I24" i="1"/>
  <c r="AT23" i="1"/>
  <c r="BA23" i="1"/>
  <c r="AE23" i="1"/>
  <c r="AA23" i="1"/>
  <c r="Z23" i="1"/>
  <c r="U23" i="1"/>
  <c r="R23" i="1"/>
  <c r="Q23" i="1"/>
  <c r="O23" i="1"/>
  <c r="L23" i="1"/>
  <c r="K23" i="1"/>
  <c r="X23" i="1" s="1"/>
  <c r="N23" i="1"/>
  <c r="P23" i="1"/>
  <c r="AB23" i="1" s="1"/>
  <c r="T23" i="1"/>
  <c r="V23" i="1"/>
  <c r="AF23" i="1" s="1"/>
  <c r="J23" i="1"/>
  <c r="W23" i="1" s="1"/>
  <c r="M23" i="1"/>
  <c r="Y23" i="1" s="1"/>
  <c r="AG23" i="1" s="1"/>
  <c r="I23" i="1"/>
  <c r="S23" i="1" s="1"/>
  <c r="AS22" i="1"/>
  <c r="AT22" i="1" s="1"/>
  <c r="AV22" i="1"/>
  <c r="BA22" i="1"/>
  <c r="L22" i="1"/>
  <c r="O22" i="1"/>
  <c r="Q22" i="1"/>
  <c r="R22" i="1"/>
  <c r="U22" i="1"/>
  <c r="AF22" i="1"/>
  <c r="K22" i="1"/>
  <c r="X22" i="1" s="1"/>
  <c r="N22" i="1"/>
  <c r="AA22" i="1" s="1"/>
  <c r="P22" i="1"/>
  <c r="AB22" i="1" s="1"/>
  <c r="V22" i="1"/>
  <c r="Y22" i="1"/>
  <c r="AG22" i="1" s="1"/>
  <c r="J22" i="1"/>
  <c r="W22" i="1" s="1"/>
  <c r="M22" i="1"/>
  <c r="Z22" i="1" s="1"/>
  <c r="S22" i="1"/>
  <c r="AC22" i="1" s="1"/>
  <c r="AH22" i="1" s="1"/>
  <c r="I22" i="1"/>
  <c r="T22" i="1" s="1"/>
  <c r="AE22" i="1" s="1"/>
  <c r="AS21" i="1"/>
  <c r="AT21" i="1" s="1"/>
  <c r="AV21" i="1"/>
  <c r="AW21" i="1"/>
  <c r="BA21" i="1"/>
  <c r="L21" i="1"/>
  <c r="O21" i="1"/>
  <c r="Q21" i="1"/>
  <c r="R21" i="1"/>
  <c r="U21" i="1"/>
  <c r="W21" i="1"/>
  <c r="AG21" i="1"/>
  <c r="K21" i="1"/>
  <c r="X21" i="1" s="1"/>
  <c r="N21" i="1"/>
  <c r="AA21" i="1" s="1"/>
  <c r="P21" i="1"/>
  <c r="AB21" i="1" s="1"/>
  <c r="Y21" i="1"/>
  <c r="AC21" i="1"/>
  <c r="AH21" i="1" s="1"/>
  <c r="I21" i="1"/>
  <c r="S21" i="1" s="1"/>
  <c r="AD21" i="1" s="1"/>
  <c r="M21" i="1"/>
  <c r="Z21" i="1" s="1"/>
  <c r="J21" i="1"/>
  <c r="V21" i="1" s="1"/>
  <c r="AF21" i="1" s="1"/>
  <c r="AS20" i="1"/>
  <c r="AT20" i="1" s="1"/>
  <c r="L20" i="1"/>
  <c r="O20" i="1"/>
  <c r="Q20" i="1"/>
  <c r="R20" i="1"/>
  <c r="AE20" i="1"/>
  <c r="K20" i="1"/>
  <c r="X20" i="1" s="1"/>
  <c r="N20" i="1"/>
  <c r="AA20" i="1" s="1"/>
  <c r="P20" i="1"/>
  <c r="AB20" i="1" s="1"/>
  <c r="T20" i="1"/>
  <c r="V20" i="1"/>
  <c r="AF20" i="1" s="1"/>
  <c r="J20" i="1"/>
  <c r="W20" i="1" s="1"/>
  <c r="M20" i="1"/>
  <c r="Y20" i="1" s="1"/>
  <c r="AG20" i="1" s="1"/>
  <c r="I20" i="1"/>
  <c r="U20" i="1" s="1"/>
  <c r="AS19" i="1"/>
  <c r="AT19" i="1" s="1"/>
  <c r="AU19" i="1"/>
  <c r="AY19" i="1"/>
  <c r="AZ19" i="1"/>
  <c r="L19" i="1"/>
  <c r="O19" i="1"/>
  <c r="Q19" i="1"/>
  <c r="R19" i="1"/>
  <c r="W19" i="1"/>
  <c r="AF19" i="1"/>
  <c r="AG19" i="1"/>
  <c r="K19" i="1"/>
  <c r="X19" i="1" s="1"/>
  <c r="N19" i="1"/>
  <c r="AA19" i="1" s="1"/>
  <c r="P19" i="1"/>
  <c r="AB19" i="1" s="1"/>
  <c r="V19" i="1"/>
  <c r="Y19" i="1"/>
  <c r="J19" i="1"/>
  <c r="M19" i="1"/>
  <c r="Z19" i="1" s="1"/>
  <c r="I19" i="1"/>
  <c r="T19" i="1" s="1"/>
  <c r="AE19" i="1" s="1"/>
  <c r="AS18" i="1"/>
  <c r="AT18" i="1" s="1"/>
  <c r="AV18" i="1"/>
  <c r="AW18" i="1"/>
  <c r="AX18" i="1"/>
  <c r="AY18" i="1"/>
  <c r="AZ18" i="1"/>
  <c r="BA18" i="1"/>
  <c r="BB18" i="1"/>
  <c r="BC18" i="1"/>
  <c r="L18" i="1"/>
  <c r="O18" i="1"/>
  <c r="Q18" i="1"/>
  <c r="R18" i="1"/>
  <c r="X18" i="1"/>
  <c r="K18" i="1"/>
  <c r="N18" i="1"/>
  <c r="AA18" i="1" s="1"/>
  <c r="P18" i="1"/>
  <c r="AB18" i="1" s="1"/>
  <c r="T18" i="1"/>
  <c r="AE18" i="1" s="1"/>
  <c r="J18" i="1"/>
  <c r="V18" i="1" s="1"/>
  <c r="AF18" i="1" s="1"/>
  <c r="M18" i="1"/>
  <c r="Z18" i="1" s="1"/>
  <c r="I18" i="1"/>
  <c r="U18" i="1" s="1"/>
  <c r="AS17" i="1"/>
  <c r="AT17" i="1" s="1"/>
  <c r="L17" i="1"/>
  <c r="O17" i="1"/>
  <c r="Q17" i="1"/>
  <c r="R17" i="1"/>
  <c r="W17" i="1"/>
  <c r="AG17" i="1"/>
  <c r="K17" i="1"/>
  <c r="X17" i="1" s="1"/>
  <c r="N17" i="1"/>
  <c r="AA17" i="1" s="1"/>
  <c r="P17" i="1"/>
  <c r="AB17" i="1" s="1"/>
  <c r="Y17" i="1"/>
  <c r="J17" i="1"/>
  <c r="V17" i="1" s="1"/>
  <c r="AF17" i="1" s="1"/>
  <c r="M17" i="1"/>
  <c r="Z17" i="1" s="1"/>
  <c r="I17" i="1"/>
  <c r="T17" i="1" s="1"/>
  <c r="AE17" i="1" s="1"/>
  <c r="AS16" i="1"/>
  <c r="AT16" i="1" s="1"/>
  <c r="AW16" i="1"/>
  <c r="AZ16" i="1"/>
  <c r="BA16" i="1"/>
  <c r="L16" i="1"/>
  <c r="O16" i="1"/>
  <c r="Q16" i="1"/>
  <c r="R16" i="1"/>
  <c r="X16" i="1"/>
  <c r="K16" i="1"/>
  <c r="N16" i="1"/>
  <c r="AA16" i="1" s="1"/>
  <c r="P16" i="1"/>
  <c r="AB16" i="1" s="1"/>
  <c r="T16" i="1"/>
  <c r="AE16" i="1" s="1"/>
  <c r="J16" i="1"/>
  <c r="V16" i="1" s="1"/>
  <c r="AF16" i="1" s="1"/>
  <c r="M16" i="1"/>
  <c r="Z16" i="1" s="1"/>
  <c r="I16" i="1"/>
  <c r="U16" i="1" s="1"/>
  <c r="AS15" i="1"/>
  <c r="AT15" i="1" s="1"/>
  <c r="L15" i="1"/>
  <c r="O15" i="1"/>
  <c r="Q15" i="1"/>
  <c r="R15" i="1"/>
  <c r="AE15" i="1"/>
  <c r="K15" i="1"/>
  <c r="X15" i="1" s="1"/>
  <c r="N15" i="1"/>
  <c r="AA15" i="1" s="1"/>
  <c r="P15" i="1"/>
  <c r="AB15" i="1" s="1"/>
  <c r="T15" i="1"/>
  <c r="V15" i="1"/>
  <c r="AF15" i="1" s="1"/>
  <c r="J15" i="1"/>
  <c r="W15" i="1" s="1"/>
  <c r="M15" i="1"/>
  <c r="Y15" i="1" s="1"/>
  <c r="AG15" i="1" s="1"/>
  <c r="I15" i="1"/>
  <c r="U15" i="1" s="1"/>
  <c r="AS14" i="1"/>
  <c r="AT14" i="1" s="1"/>
  <c r="AV14" i="1"/>
  <c r="AY14" i="1"/>
  <c r="AZ14" i="1"/>
  <c r="BC14" i="1"/>
  <c r="L14" i="1"/>
  <c r="O14" i="1"/>
  <c r="Q14" i="1"/>
  <c r="R14" i="1"/>
  <c r="U14" i="1"/>
  <c r="AF14" i="1"/>
  <c r="K14" i="1"/>
  <c r="X14" i="1" s="1"/>
  <c r="N14" i="1"/>
  <c r="AA14" i="1" s="1"/>
  <c r="P14" i="1"/>
  <c r="AB14" i="1" s="1"/>
  <c r="V14" i="1"/>
  <c r="Y14" i="1"/>
  <c r="AG14" i="1" s="1"/>
  <c r="J14" i="1"/>
  <c r="W14" i="1" s="1"/>
  <c r="M14" i="1"/>
  <c r="Z14" i="1" s="1"/>
  <c r="S14" i="1"/>
  <c r="AC14" i="1" s="1"/>
  <c r="AH14" i="1" s="1"/>
  <c r="I14" i="1"/>
  <c r="T14" i="1" s="1"/>
  <c r="AE14" i="1" s="1"/>
  <c r="AS13" i="1"/>
  <c r="AT13" i="1" s="1"/>
  <c r="AV13" i="1"/>
  <c r="AW13" i="1"/>
  <c r="BA13" i="1"/>
  <c r="L13" i="1"/>
  <c r="O13" i="1"/>
  <c r="Q13" i="1"/>
  <c r="R13" i="1"/>
  <c r="K13" i="1"/>
  <c r="X13" i="1" s="1"/>
  <c r="N13" i="1"/>
  <c r="AA13" i="1" s="1"/>
  <c r="P13" i="1"/>
  <c r="AB13" i="1" s="1"/>
  <c r="J13" i="1"/>
  <c r="W13" i="1" s="1"/>
  <c r="M13" i="1"/>
  <c r="Y13" i="1" s="1"/>
  <c r="AG13" i="1" s="1"/>
  <c r="I13" i="1"/>
  <c r="U13" i="1" s="1"/>
  <c r="AS12" i="1"/>
  <c r="AV12" i="1" s="1"/>
  <c r="L12" i="1"/>
  <c r="O12" i="1"/>
  <c r="Q12" i="1"/>
  <c r="R12" i="1"/>
  <c r="K12" i="1"/>
  <c r="X12" i="1" s="1"/>
  <c r="N12" i="1"/>
  <c r="AA12" i="1" s="1"/>
  <c r="P12" i="1"/>
  <c r="AB12" i="1" s="1"/>
  <c r="J12" i="1"/>
  <c r="V12" i="1" s="1"/>
  <c r="AF12" i="1" s="1"/>
  <c r="M12" i="1"/>
  <c r="Z12" i="1" s="1"/>
  <c r="I12" i="1"/>
  <c r="U12" i="1" s="1"/>
  <c r="AS11" i="1"/>
  <c r="AT11" i="1" s="1"/>
  <c r="L11" i="1"/>
  <c r="O11" i="1"/>
  <c r="Q11" i="1"/>
  <c r="R11" i="1"/>
  <c r="K11" i="1"/>
  <c r="X11" i="1" s="1"/>
  <c r="N11" i="1"/>
  <c r="AA11" i="1" s="1"/>
  <c r="P11" i="1"/>
  <c r="AB11" i="1" s="1"/>
  <c r="J11" i="1"/>
  <c r="W11" i="1" s="1"/>
  <c r="M11" i="1"/>
  <c r="Y11" i="1" s="1"/>
  <c r="AG11" i="1" s="1"/>
  <c r="I11" i="1"/>
  <c r="U11" i="1" s="1"/>
  <c r="AS10" i="1"/>
  <c r="AV10" i="1" s="1"/>
  <c r="L10" i="1"/>
  <c r="O10" i="1"/>
  <c r="Q10" i="1"/>
  <c r="R10" i="1"/>
  <c r="K10" i="1"/>
  <c r="X10" i="1" s="1"/>
  <c r="N10" i="1"/>
  <c r="AA10" i="1" s="1"/>
  <c r="P10" i="1"/>
  <c r="AB10" i="1" s="1"/>
  <c r="T10" i="1"/>
  <c r="AE10" i="1" s="1"/>
  <c r="J10" i="1"/>
  <c r="V10" i="1" s="1"/>
  <c r="AF10" i="1" s="1"/>
  <c r="M10" i="1"/>
  <c r="Z10" i="1" s="1"/>
  <c r="I10" i="1"/>
  <c r="U10" i="1" s="1"/>
  <c r="AS9" i="1"/>
  <c r="AU9" i="1" s="1"/>
  <c r="L9" i="1"/>
  <c r="O9" i="1"/>
  <c r="Q9" i="1"/>
  <c r="R9" i="1"/>
  <c r="K9" i="1"/>
  <c r="X9" i="1" s="1"/>
  <c r="N9" i="1"/>
  <c r="AA9" i="1" s="1"/>
  <c r="P9" i="1"/>
  <c r="AB9" i="1" s="1"/>
  <c r="J9" i="1"/>
  <c r="W9" i="1" s="1"/>
  <c r="M9" i="1"/>
  <c r="Z9" i="1" s="1"/>
  <c r="I9" i="1"/>
  <c r="T9" i="1" s="1"/>
  <c r="AE9" i="1" s="1"/>
  <c r="AS8" i="1"/>
  <c r="AT8" i="1" s="1"/>
  <c r="L8" i="1"/>
  <c r="O8" i="1"/>
  <c r="Q8" i="1"/>
  <c r="R8" i="1"/>
  <c r="K8" i="1"/>
  <c r="X8" i="1" s="1"/>
  <c r="N8" i="1"/>
  <c r="AA8" i="1" s="1"/>
  <c r="P8" i="1"/>
  <c r="AB8" i="1" s="1"/>
  <c r="Y8" i="1"/>
  <c r="AG8" i="1" s="1"/>
  <c r="J8" i="1"/>
  <c r="W8" i="1" s="1"/>
  <c r="M8" i="1"/>
  <c r="Z8" i="1" s="1"/>
  <c r="I8" i="1"/>
  <c r="T8" i="1" s="1"/>
  <c r="AE8" i="1" s="1"/>
  <c r="AS7" i="1"/>
  <c r="AW7" i="1" s="1"/>
  <c r="L7" i="1"/>
  <c r="O7" i="1"/>
  <c r="Q7" i="1"/>
  <c r="R7" i="1"/>
  <c r="K7" i="1"/>
  <c r="X7" i="1" s="1"/>
  <c r="N7" i="1"/>
  <c r="AA7" i="1" s="1"/>
  <c r="P7" i="1"/>
  <c r="AB7" i="1" s="1"/>
  <c r="J7" i="1"/>
  <c r="W7" i="1" s="1"/>
  <c r="M7" i="1"/>
  <c r="Y7" i="1" s="1"/>
  <c r="AG7" i="1" s="1"/>
  <c r="I7" i="1"/>
  <c r="U7" i="1" s="1"/>
  <c r="AY6" i="1"/>
  <c r="BC6" i="1"/>
  <c r="AS6" i="1"/>
  <c r="AV6" i="1" s="1"/>
  <c r="I6" i="1"/>
  <c r="J6" i="1"/>
  <c r="W6" i="1" s="1"/>
  <c r="K6" i="1"/>
  <c r="L6" i="1"/>
  <c r="M6" i="1"/>
  <c r="N6" i="1"/>
  <c r="AA6" i="1" s="1"/>
  <c r="O6" i="1"/>
  <c r="P6" i="1"/>
  <c r="Q6" i="1"/>
  <c r="R6" i="1"/>
  <c r="S6" i="1"/>
  <c r="AD6" i="1" s="1"/>
  <c r="T6" i="1"/>
  <c r="AE6" i="1" s="1"/>
  <c r="U6" i="1"/>
  <c r="V6" i="1"/>
  <c r="AF6" i="1" s="1"/>
  <c r="X6" i="1"/>
  <c r="Y6" i="1"/>
  <c r="AG6" i="1" s="1"/>
  <c r="Z6" i="1"/>
  <c r="AB6" i="1"/>
  <c r="AC6" i="1"/>
  <c r="AH6" i="1" s="1"/>
  <c r="AS5" i="1"/>
  <c r="AT5" i="1" s="1"/>
  <c r="I5" i="1"/>
  <c r="S5" i="1" s="1"/>
  <c r="J5" i="1"/>
  <c r="W5" i="1" s="1"/>
  <c r="K5" i="1"/>
  <c r="L5" i="1"/>
  <c r="M5" i="1"/>
  <c r="Z5" i="1" s="1"/>
  <c r="N5" i="1"/>
  <c r="AA5" i="1" s="1"/>
  <c r="O5" i="1"/>
  <c r="P5" i="1"/>
  <c r="AB5" i="1" s="1"/>
  <c r="Q5" i="1"/>
  <c r="R5" i="1"/>
  <c r="X5" i="1"/>
  <c r="Y5" i="1"/>
  <c r="AG5" i="1" s="1"/>
  <c r="AX4" i="1"/>
  <c r="BB4" i="1"/>
  <c r="AS4" i="1"/>
  <c r="AU4" i="1" s="1"/>
  <c r="I4" i="1"/>
  <c r="S4" i="1" s="1"/>
  <c r="J4" i="1"/>
  <c r="W4" i="1" s="1"/>
  <c r="K4" i="1"/>
  <c r="X4" i="1" s="1"/>
  <c r="L4" i="1"/>
  <c r="M4" i="1"/>
  <c r="N4" i="1"/>
  <c r="AA4" i="1" s="1"/>
  <c r="O4" i="1"/>
  <c r="P4" i="1"/>
  <c r="AB4" i="1" s="1"/>
  <c r="Q4" i="1"/>
  <c r="R4" i="1"/>
  <c r="Y4" i="1"/>
  <c r="AG4" i="1" s="1"/>
  <c r="Z4" i="1"/>
  <c r="AY3" i="1"/>
  <c r="AU3" i="1"/>
  <c r="AS3" i="1"/>
  <c r="BB3" i="1" s="1"/>
  <c r="R3" i="1"/>
  <c r="Q3" i="1"/>
  <c r="P3" i="1"/>
  <c r="AB3" i="1" s="1"/>
  <c r="O3" i="1"/>
  <c r="N3" i="1"/>
  <c r="AA3" i="1" s="1"/>
  <c r="M3" i="1"/>
  <c r="Z3" i="1" s="1"/>
  <c r="L3" i="1"/>
  <c r="K3" i="1"/>
  <c r="X3" i="1" s="1"/>
  <c r="J3" i="1"/>
  <c r="V3" i="1" s="1"/>
  <c r="AF3" i="1" s="1"/>
  <c r="I3" i="1"/>
  <c r="U3" i="1" s="1"/>
  <c r="BC33" i="1" l="1"/>
  <c r="AY33" i="1"/>
  <c r="AU33" i="1"/>
  <c r="BB33" i="1"/>
  <c r="AX33" i="1"/>
  <c r="BC32" i="1"/>
  <c r="AY32" i="1"/>
  <c r="AU32" i="1"/>
  <c r="BB32" i="1"/>
  <c r="AX32" i="1"/>
  <c r="BB31" i="1"/>
  <c r="AX31" i="1"/>
  <c r="BC30" i="1"/>
  <c r="AY30" i="1"/>
  <c r="AU30" i="1"/>
  <c r="AX30" i="1"/>
  <c r="BC29" i="1"/>
  <c r="AY29" i="1"/>
  <c r="AU29" i="1"/>
  <c r="BB29" i="1"/>
  <c r="AX29" i="1"/>
  <c r="BC28" i="1"/>
  <c r="AY28" i="1"/>
  <c r="AU28" i="1"/>
  <c r="BB28" i="1"/>
  <c r="AX28" i="1"/>
  <c r="BC27" i="1"/>
  <c r="AY27" i="1"/>
  <c r="AU27" i="1"/>
  <c r="BB27" i="1"/>
  <c r="AX27" i="1"/>
  <c r="BC25" i="1"/>
  <c r="AY25" i="1"/>
  <c r="AU25" i="1"/>
  <c r="BB25" i="1"/>
  <c r="AX25" i="1"/>
  <c r="AW23" i="1"/>
  <c r="AZ23" i="1"/>
  <c r="BC24" i="1"/>
  <c r="AY24" i="1"/>
  <c r="AU24" i="1"/>
  <c r="BB24" i="1"/>
  <c r="AX24" i="1"/>
  <c r="BC23" i="1"/>
  <c r="AY23" i="1"/>
  <c r="AU23" i="1"/>
  <c r="BB23" i="1"/>
  <c r="AX23" i="1"/>
  <c r="AD23" i="1"/>
  <c r="AC23" i="1"/>
  <c r="AH23" i="1" s="1"/>
  <c r="Z15" i="1"/>
  <c r="BC20" i="1"/>
  <c r="BC8" i="1"/>
  <c r="AT9" i="1"/>
  <c r="W16" i="1"/>
  <c r="S17" i="1"/>
  <c r="U17" i="1"/>
  <c r="AZ17" i="1"/>
  <c r="AV17" i="1"/>
  <c r="W18" i="1"/>
  <c r="S19" i="1"/>
  <c r="U19" i="1"/>
  <c r="BB20" i="1"/>
  <c r="AX20" i="1"/>
  <c r="AW17" i="1"/>
  <c r="AT4" i="1"/>
  <c r="BA8" i="1"/>
  <c r="T12" i="1"/>
  <c r="AE12" i="1" s="1"/>
  <c r="AD14" i="1"/>
  <c r="BB14" i="1"/>
  <c r="AX14" i="1"/>
  <c r="S16" i="1"/>
  <c r="Y16" i="1"/>
  <c r="AG16" i="1" s="1"/>
  <c r="AV16" i="1"/>
  <c r="BC17" i="1"/>
  <c r="AY17" i="1"/>
  <c r="AU17" i="1"/>
  <c r="S18" i="1"/>
  <c r="Y18" i="1"/>
  <c r="AG18" i="1" s="1"/>
  <c r="BC19" i="1"/>
  <c r="AW19" i="1"/>
  <c r="BA20" i="1"/>
  <c r="AW20" i="1"/>
  <c r="AD22" i="1"/>
  <c r="AZ22" i="1"/>
  <c r="BA17" i="1"/>
  <c r="Z20" i="1"/>
  <c r="AY20" i="1"/>
  <c r="AU8" i="1"/>
  <c r="V9" i="1"/>
  <c r="AF9" i="1" s="1"/>
  <c r="AU10" i="1"/>
  <c r="AZ13" i="1"/>
  <c r="BA14" i="1"/>
  <c r="AW14" i="1"/>
  <c r="S15" i="1"/>
  <c r="BB17" i="1"/>
  <c r="AX17" i="1"/>
  <c r="BA19" i="1"/>
  <c r="AV19" i="1"/>
  <c r="S20" i="1"/>
  <c r="AZ20" i="1"/>
  <c r="AV20" i="1"/>
  <c r="T21" i="1"/>
  <c r="AE21" i="1" s="1"/>
  <c r="AZ21" i="1"/>
  <c r="AW22" i="1"/>
  <c r="BC22" i="1"/>
  <c r="AY22" i="1"/>
  <c r="AU22" i="1"/>
  <c r="BB22" i="1"/>
  <c r="AX22" i="1"/>
  <c r="BC21" i="1"/>
  <c r="AY21" i="1"/>
  <c r="AU21" i="1"/>
  <c r="BB21" i="1"/>
  <c r="AX21" i="1"/>
  <c r="AU20" i="1"/>
  <c r="BB19" i="1"/>
  <c r="AX19" i="1"/>
  <c r="AU18" i="1"/>
  <c r="BC16" i="1"/>
  <c r="AY16" i="1"/>
  <c r="AU16" i="1"/>
  <c r="BB16" i="1"/>
  <c r="AX16" i="1"/>
  <c r="AV15" i="1"/>
  <c r="BA15" i="1"/>
  <c r="AZ15" i="1"/>
  <c r="AW15" i="1"/>
  <c r="BC15" i="1"/>
  <c r="AY15" i="1"/>
  <c r="AU15" i="1"/>
  <c r="BB15" i="1"/>
  <c r="AX15" i="1"/>
  <c r="AU14" i="1"/>
  <c r="BC13" i="1"/>
  <c r="AY13" i="1"/>
  <c r="AU13" i="1"/>
  <c r="BB13" i="1"/>
  <c r="AX13" i="1"/>
  <c r="V11" i="1"/>
  <c r="AF11" i="1" s="1"/>
  <c r="S8" i="1"/>
  <c r="AC8" i="1" s="1"/>
  <c r="AH8" i="1" s="1"/>
  <c r="T3" i="1"/>
  <c r="AE3" i="1" s="1"/>
  <c r="BC3" i="1"/>
  <c r="V5" i="1"/>
  <c r="AF5" i="1" s="1"/>
  <c r="AU6" i="1"/>
  <c r="V7" i="1"/>
  <c r="AF7" i="1" s="1"/>
  <c r="U8" i="1"/>
  <c r="AY8" i="1"/>
  <c r="BB9" i="1"/>
  <c r="BC10" i="1"/>
  <c r="S11" i="1"/>
  <c r="AC11" i="1" s="1"/>
  <c r="AH11" i="1" s="1"/>
  <c r="T11" i="1"/>
  <c r="AE11" i="1" s="1"/>
  <c r="BC12" i="1"/>
  <c r="V13" i="1"/>
  <c r="AF13" i="1" s="1"/>
  <c r="U4" i="1"/>
  <c r="U5" i="1"/>
  <c r="AW8" i="1"/>
  <c r="AX9" i="1"/>
  <c r="AY10" i="1"/>
  <c r="T13" i="1"/>
  <c r="AE13" i="1" s="1"/>
  <c r="AY12" i="1"/>
  <c r="AU12" i="1"/>
  <c r="AV5" i="1"/>
  <c r="AV7" i="1"/>
  <c r="S3" i="1"/>
  <c r="AD3" i="1" s="1"/>
  <c r="AV3" i="1"/>
  <c r="AZ3" i="1"/>
  <c r="BA4" i="1"/>
  <c r="AW4" i="1"/>
  <c r="BC5" i="1"/>
  <c r="AY5" i="1"/>
  <c r="AU5" i="1"/>
  <c r="BB6" i="1"/>
  <c r="AX6" i="1"/>
  <c r="AT6" i="1"/>
  <c r="T7" i="1"/>
  <c r="AE7" i="1" s="1"/>
  <c r="BC7" i="1"/>
  <c r="AY7" i="1"/>
  <c r="AU7" i="1"/>
  <c r="V8" i="1"/>
  <c r="AF8" i="1" s="1"/>
  <c r="AZ8" i="1"/>
  <c r="AV8" i="1"/>
  <c r="S9" i="1"/>
  <c r="Y9" i="1"/>
  <c r="AG9" i="1" s="1"/>
  <c r="U9" i="1"/>
  <c r="BA9" i="1"/>
  <c r="AW9" i="1"/>
  <c r="W10" i="1"/>
  <c r="BB10" i="1"/>
  <c r="AX10" i="1"/>
  <c r="AT10" i="1"/>
  <c r="AZ11" i="1"/>
  <c r="W12" i="1"/>
  <c r="BB12" i="1"/>
  <c r="AX12" i="1"/>
  <c r="AT12" i="1"/>
  <c r="AW3" i="1"/>
  <c r="BA3" i="1"/>
  <c r="V4" i="1"/>
  <c r="AF4" i="1" s="1"/>
  <c r="AZ4" i="1"/>
  <c r="AV4" i="1"/>
  <c r="BB5" i="1"/>
  <c r="AX5" i="1"/>
  <c r="BA6" i="1"/>
  <c r="AW6" i="1"/>
  <c r="BB7" i="1"/>
  <c r="AX7" i="1"/>
  <c r="AT7" i="1"/>
  <c r="AD8" i="1"/>
  <c r="AZ9" i="1"/>
  <c r="AV9" i="1"/>
  <c r="S10" i="1"/>
  <c r="Y10" i="1"/>
  <c r="AG10" i="1" s="1"/>
  <c r="BA10" i="1"/>
  <c r="AW10" i="1"/>
  <c r="AW11" i="1"/>
  <c r="S12" i="1"/>
  <c r="Y12" i="1"/>
  <c r="AG12" i="1" s="1"/>
  <c r="BA12" i="1"/>
  <c r="AW12" i="1"/>
  <c r="AZ5" i="1"/>
  <c r="Z7" i="1"/>
  <c r="AZ7" i="1"/>
  <c r="Z11" i="1"/>
  <c r="BA11" i="1"/>
  <c r="Z13" i="1"/>
  <c r="W3" i="1"/>
  <c r="AT3" i="1"/>
  <c r="AX3" i="1"/>
  <c r="BC4" i="1"/>
  <c r="AY4" i="1"/>
  <c r="BA5" i="1"/>
  <c r="AW5" i="1"/>
  <c r="AZ6" i="1"/>
  <c r="S7" i="1"/>
  <c r="BA7" i="1"/>
  <c r="BB8" i="1"/>
  <c r="AX8" i="1"/>
  <c r="BC9" i="1"/>
  <c r="AY9" i="1"/>
  <c r="AZ10" i="1"/>
  <c r="AV11" i="1"/>
  <c r="AZ12" i="1"/>
  <c r="S13" i="1"/>
  <c r="BC11" i="1"/>
  <c r="AY11" i="1"/>
  <c r="AU11" i="1"/>
  <c r="BB11" i="1"/>
  <c r="AX11" i="1"/>
  <c r="AD5" i="1"/>
  <c r="AC5" i="1"/>
  <c r="AH5" i="1" s="1"/>
  <c r="T5" i="1"/>
  <c r="AE5" i="1" s="1"/>
  <c r="AC4" i="1"/>
  <c r="AH4" i="1" s="1"/>
  <c r="AD4" i="1"/>
  <c r="T4" i="1"/>
  <c r="AE4" i="1" s="1"/>
  <c r="Y3" i="1"/>
  <c r="AG3" i="1" s="1"/>
  <c r="AC3" i="1"/>
  <c r="AH3" i="1" s="1"/>
  <c r="AC20" i="1" l="1"/>
  <c r="AH20" i="1" s="1"/>
  <c r="AD20" i="1"/>
  <c r="AD16" i="1"/>
  <c r="AC16" i="1"/>
  <c r="AH16" i="1" s="1"/>
  <c r="AC15" i="1"/>
  <c r="AH15" i="1" s="1"/>
  <c r="AD15" i="1"/>
  <c r="AC18" i="1"/>
  <c r="AH18" i="1" s="1"/>
  <c r="AD18" i="1"/>
  <c r="AD17" i="1"/>
  <c r="AC17" i="1"/>
  <c r="AH17" i="1" s="1"/>
  <c r="AD19" i="1"/>
  <c r="AC19" i="1"/>
  <c r="AH19" i="1" s="1"/>
  <c r="AD11" i="1"/>
  <c r="AC7" i="1"/>
  <c r="AH7" i="1" s="1"/>
  <c r="AD7" i="1"/>
  <c r="AD12" i="1"/>
  <c r="AC12" i="1"/>
  <c r="AH12" i="1" s="1"/>
  <c r="AC13" i="1"/>
  <c r="AH13" i="1" s="1"/>
  <c r="AD13" i="1"/>
  <c r="AC10" i="1"/>
  <c r="AH10" i="1" s="1"/>
  <c r="AD10" i="1"/>
  <c r="AD9" i="1"/>
  <c r="AC9" i="1"/>
  <c r="AH9" i="1" s="1"/>
</calcChain>
</file>

<file path=xl/sharedStrings.xml><?xml version="1.0" encoding="utf-8"?>
<sst xmlns="http://schemas.openxmlformats.org/spreadsheetml/2006/main" count="80" uniqueCount="75">
  <si>
    <t>t = ${0.5,2}s</t>
  </si>
  <si>
    <t>k = ${10,50}ms</t>
  </si>
  <si>
    <t>X = ${0.05, 2}s</t>
  </si>
  <si>
    <t>m = ${0.5, 10}s</t>
  </si>
  <si>
    <t>New!!!</t>
  </si>
  <si>
    <t>nDL=${1,50}</t>
  </si>
  <si>
    <t>A = t</t>
  </si>
  <si>
    <t>B = k</t>
  </si>
  <si>
    <t>C = X</t>
  </si>
  <si>
    <t>D = m</t>
  </si>
  <si>
    <t>E=nDL</t>
  </si>
  <si>
    <t>I</t>
  </si>
  <si>
    <t>A</t>
  </si>
  <si>
    <t>B</t>
  </si>
  <si>
    <t>C</t>
  </si>
  <si>
    <t>D</t>
  </si>
  <si>
    <t>E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</si>
  <si>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</si>
  <si>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</si>
  <si>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</si>
  <si>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</si>
  <si>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</si>
  <si>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</si>
  <si>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</si>
  <si>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</si>
  <si>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</si>
  <si>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</si>
  <si>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ABC</t>
  </si>
  <si>
    <t>ABD</t>
  </si>
  <si>
    <t>ABE</t>
  </si>
  <si>
    <t>ACD</t>
  </si>
  <si>
    <t>ACE</t>
  </si>
  <si>
    <t>ADE</t>
  </si>
  <si>
    <t>ABCD</t>
  </si>
  <si>
    <t>ABCE</t>
  </si>
  <si>
    <t>ABDE</t>
  </si>
  <si>
    <t>ABCDE</t>
  </si>
  <si>
    <t>BCD</t>
  </si>
  <si>
    <t>BCE</t>
  </si>
  <si>
    <t>BDE</t>
  </si>
  <si>
    <t>CDE</t>
  </si>
  <si>
    <t>ACDE</t>
  </si>
  <si>
    <t>BCDE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</si>
  <si>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</si>
  <si>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</si>
  <si>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</si>
  <si>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</si>
  <si>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</si>
  <si>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</si>
  <si>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</si>
  <si>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</si>
  <si>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</si>
  <si>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</si>
  <si>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MEAN SAMPLE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</si>
  <si>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</si>
  <si>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</si>
  <si>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</si>
  <si>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</si>
  <si>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</si>
  <si>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</si>
  <si>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</si>
  <si>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</si>
  <si>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</si>
  <si>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</si>
  <si>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exponential</t>
  </si>
  <si>
    <t>SUM</t>
  </si>
  <si>
    <t>qi</t>
  </si>
  <si>
    <t>32*10*qi</t>
  </si>
  <si>
    <t>MEAN</t>
  </si>
  <si>
    <t>SSq</t>
  </si>
  <si>
    <t>SSE</t>
  </si>
  <si>
    <t>Variation (%)</t>
  </si>
  <si>
    <t>SST</t>
  </si>
  <si>
    <t>Variation(%)</t>
  </si>
  <si>
    <t>Altro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</si>
</sst>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Factorial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555555555555561E-2"/>
          <c:y val="0.24175823819303185"/>
          <c:w val="0.85555555555555551"/>
          <c:h val="0.6137735255280977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E16-41AF-A0BB-230B77D30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16-41AF-A0BB-230B77D3029D}"/>
              </c:ext>
            </c:extLst>
          </c:dPt>
          <c:dLbls>
            <c:dLbl>
              <c:idx val="3"/>
              <c:layout>
                <c:manualLayout>
                  <c:x val="-7.7984908136482997E-2"/>
                  <c:y val="-4.0147098423574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16-41AF-A0BB-230B77D3029D}"/>
                </c:ext>
              </c:extLst>
            </c:dLbl>
            <c:dLbl>
              <c:idx val="4"/>
              <c:layout>
                <c:manualLayout>
                  <c:x val="0.12840354330708662"/>
                  <c:y val="-1.2719439118317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16-41AF-A0BB-230B77D30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Foglio1!$B$45:$F$45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CD</c:v>
                </c:pt>
                <c:pt idx="3">
                  <c:v>SSE</c:v>
                </c:pt>
                <c:pt idx="4">
                  <c:v>Altro</c:v>
                </c:pt>
              </c:strCache>
            </c:strRef>
          </c:cat>
          <c:val>
            <c:numRef>
              <c:f>Foglio1!$B$46:$F$46</c:f>
              <c:numCache>
                <c:formatCode>0.00%</c:formatCode>
                <c:ptCount val="5"/>
                <c:pt idx="0">
                  <c:v>0.7278</c:v>
                </c:pt>
                <c:pt idx="1">
                  <c:v>0.1288</c:v>
                </c:pt>
                <c:pt idx="2">
                  <c:v>0.12540000000000001</c:v>
                </c:pt>
                <c:pt idx="3">
                  <c:v>1.0200000000000001E-2</c:v>
                </c:pt>
                <c:pt idx="4">
                  <c:v>7.7999999999999996E-3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6-41AF-A0BB-230B77D3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42</xdr:row>
      <xdr:rowOff>137160</xdr:rowOff>
    </xdr:from>
    <xdr:to>
      <xdr:col>14</xdr:col>
      <xdr:colOff>68580</xdr:colOff>
      <xdr:row>59</xdr:row>
      <xdr:rowOff>110490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0FA4F3-D297-41B8-8EF0-D92FC148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0EB4-9EBA-412C-8CB3-98B491111C69}">
  <dimension ref="A1:BD46"/>
  <sheetViews>
    <sheetView tabSelected="1" topLeftCell="A34" zoomScaleNormal="100" workbookViewId="0">
      <selection activeCell="D55" sqref="D55"/>
    </sheetView>
  </sheetViews>
  <sheetFormatPr defaultRowHeight="14.4" x14ac:dyDescent="0.3"/>
  <cols>
    <col min="1" max="1" width="16.88671875" customWidth="1"/>
    <col min="2" max="2" width="12.21875" customWidth="1"/>
    <col min="4" max="4" width="12.5546875" bestFit="1" customWidth="1"/>
    <col min="13" max="13" width="13.6640625" bestFit="1" customWidth="1"/>
    <col min="45" max="45" width="14.33203125" customWidth="1"/>
    <col min="46" max="55" width="8.88671875" style="3"/>
  </cols>
  <sheetData>
    <row r="1" spans="1:55" x14ac:dyDescent="0.3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37</v>
      </c>
      <c r="Z1" t="s">
        <v>38</v>
      </c>
      <c r="AA1" t="s">
        <v>39</v>
      </c>
      <c r="AB1" t="s">
        <v>40</v>
      </c>
      <c r="AC1" t="s">
        <v>33</v>
      </c>
      <c r="AD1" t="s">
        <v>34</v>
      </c>
      <c r="AE1" t="s">
        <v>35</v>
      </c>
      <c r="AF1" t="s">
        <v>41</v>
      </c>
      <c r="AG1" t="s">
        <v>42</v>
      </c>
      <c r="AH1" t="s">
        <v>36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s="3" t="s">
        <v>54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  <c r="BA1" s="3" t="s">
        <v>61</v>
      </c>
      <c r="BB1" s="3" t="s">
        <v>62</v>
      </c>
      <c r="BC1" s="3" t="s">
        <v>63</v>
      </c>
    </row>
    <row r="3" spans="1:55" x14ac:dyDescent="0.3">
      <c r="A3" s="1" t="s">
        <v>4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f>D3*E3</f>
        <v>1</v>
      </c>
      <c r="J3">
        <f>D3*F3</f>
        <v>1</v>
      </c>
      <c r="K3">
        <f>D3*G3</f>
        <v>1</v>
      </c>
      <c r="L3">
        <f>D3*H3</f>
        <v>1</v>
      </c>
      <c r="M3">
        <f>E3*F3</f>
        <v>1</v>
      </c>
      <c r="N3">
        <f>E3*G3</f>
        <v>1</v>
      </c>
      <c r="O3">
        <f>E3*H3</f>
        <v>1</v>
      </c>
      <c r="P3">
        <f>F3*G3</f>
        <v>1</v>
      </c>
      <c r="Q3">
        <f>F3*H3</f>
        <v>1</v>
      </c>
      <c r="R3">
        <f>G3*H3</f>
        <v>1</v>
      </c>
      <c r="S3">
        <f>I3*F3</f>
        <v>-1</v>
      </c>
      <c r="T3">
        <f>I3*G3</f>
        <v>-1</v>
      </c>
      <c r="U3">
        <f>I3*H3</f>
        <v>-1</v>
      </c>
      <c r="V3">
        <f>J3*G3</f>
        <v>-1</v>
      </c>
      <c r="W3">
        <f>J3*H3</f>
        <v>-1</v>
      </c>
      <c r="X3">
        <f>K3*H3</f>
        <v>-1</v>
      </c>
      <c r="Y3">
        <f>M3*G3</f>
        <v>-1</v>
      </c>
      <c r="Z3">
        <f>M3*H3</f>
        <v>-1</v>
      </c>
      <c r="AA3">
        <f>N3*H3</f>
        <v>-1</v>
      </c>
      <c r="AB3">
        <f>P3*H3</f>
        <v>-1</v>
      </c>
      <c r="AC3">
        <f>S3*G3</f>
        <v>1</v>
      </c>
      <c r="AD3">
        <f>S3*H3</f>
        <v>1</v>
      </c>
      <c r="AE3">
        <f>T3*H3</f>
        <v>1</v>
      </c>
      <c r="AF3">
        <f>V3*H3</f>
        <v>1</v>
      </c>
      <c r="AG3">
        <f>Y3*H3</f>
        <v>1</v>
      </c>
      <c r="AH3">
        <f>AC3*H3</f>
        <v>-1</v>
      </c>
      <c r="AI3">
        <v>1.7706039146747E-2</v>
      </c>
      <c r="AJ3">
        <v>1.7478644069024999E-2</v>
      </c>
      <c r="AK3">
        <v>1.7195326282078999E-2</v>
      </c>
      <c r="AL3">
        <v>1.7510752773931999E-2</v>
      </c>
      <c r="AM3">
        <v>1.8062677047509999E-2</v>
      </c>
      <c r="AN3">
        <v>1.8581751386963E-2</v>
      </c>
      <c r="AO3">
        <v>1.8350558724435001E-2</v>
      </c>
      <c r="AP3">
        <v>1.8414066526556999E-2</v>
      </c>
      <c r="AQ3">
        <v>1.7738557312184999E-2</v>
      </c>
      <c r="AR3">
        <v>1.7485794309653999E-2</v>
      </c>
      <c r="AS3">
        <f>AVERAGE(AI3:AR3)</f>
        <v>1.7852416757908697E-2</v>
      </c>
      <c r="AT3" s="3">
        <f>AI3-AS3</f>
        <v>-1.4637761116169726E-4</v>
      </c>
      <c r="AU3" s="3">
        <f>AJ3-AS3</f>
        <v>-3.73772688883698E-4</v>
      </c>
      <c r="AV3" s="3">
        <f>AK3-AS3</f>
        <v>-6.5709047582969762E-4</v>
      </c>
      <c r="AW3" s="3">
        <f>AL3-AS3</f>
        <v>-3.4166398397669773E-4</v>
      </c>
      <c r="AX3" s="3">
        <f>AM3-AS3</f>
        <v>2.1026028960130158E-4</v>
      </c>
      <c r="AY3" s="3">
        <f>AN3-AS3</f>
        <v>7.2933462905430332E-4</v>
      </c>
      <c r="AZ3" s="3">
        <f>AO3-AS3</f>
        <v>4.9814196652630399E-4</v>
      </c>
      <c r="BA3" s="3">
        <f>AP3-AS3</f>
        <v>5.6164976864830213E-4</v>
      </c>
      <c r="BB3" s="3">
        <f>AQ3-AS3</f>
        <v>-1.1385944572369841E-4</v>
      </c>
      <c r="BC3" s="3">
        <f>AR3-AS3</f>
        <v>-3.6662244825469772E-4</v>
      </c>
    </row>
    <row r="4" spans="1:55" x14ac:dyDescent="0.3">
      <c r="A4" t="s">
        <v>0</v>
      </c>
      <c r="C4">
        <v>1</v>
      </c>
      <c r="D4">
        <v>-1</v>
      </c>
      <c r="E4">
        <v>-1</v>
      </c>
      <c r="F4">
        <v>-1</v>
      </c>
      <c r="G4">
        <v>-1</v>
      </c>
      <c r="H4">
        <v>1</v>
      </c>
      <c r="I4">
        <f>D4*E4</f>
        <v>1</v>
      </c>
      <c r="J4">
        <f>D4*F4</f>
        <v>1</v>
      </c>
      <c r="K4">
        <f>D4*G4</f>
        <v>1</v>
      </c>
      <c r="L4">
        <f>D4*H4</f>
        <v>-1</v>
      </c>
      <c r="M4">
        <f>E4*F4</f>
        <v>1</v>
      </c>
      <c r="N4">
        <f>E4*G4</f>
        <v>1</v>
      </c>
      <c r="O4">
        <f>E4*H4</f>
        <v>-1</v>
      </c>
      <c r="P4">
        <f>F4*G4</f>
        <v>1</v>
      </c>
      <c r="Q4">
        <f>F4*H4</f>
        <v>-1</v>
      </c>
      <c r="R4">
        <f>G4*H4</f>
        <v>-1</v>
      </c>
      <c r="S4">
        <f>I4*F4</f>
        <v>-1</v>
      </c>
      <c r="T4">
        <f>I4*G4</f>
        <v>-1</v>
      </c>
      <c r="U4">
        <f>I4*H4</f>
        <v>1</v>
      </c>
      <c r="V4">
        <f>J4*G4</f>
        <v>-1</v>
      </c>
      <c r="W4">
        <f>J4*H4</f>
        <v>1</v>
      </c>
      <c r="X4">
        <f>K4*H4</f>
        <v>1</v>
      </c>
      <c r="Y4">
        <f>M4*G4</f>
        <v>-1</v>
      </c>
      <c r="Z4">
        <f>M4*H4</f>
        <v>1</v>
      </c>
      <c r="AA4">
        <f>N4*H4</f>
        <v>1</v>
      </c>
      <c r="AB4">
        <f>P4*H4</f>
        <v>1</v>
      </c>
      <c r="AC4">
        <f>S4*G4</f>
        <v>1</v>
      </c>
      <c r="AD4">
        <f>S4*H4</f>
        <v>-1</v>
      </c>
      <c r="AE4">
        <f>T4*H4</f>
        <v>-1</v>
      </c>
      <c r="AF4">
        <f>V4*H4</f>
        <v>-1</v>
      </c>
      <c r="AG4">
        <f>Y4*H4</f>
        <v>-1</v>
      </c>
      <c r="AH4">
        <f>AC4*H4</f>
        <v>1</v>
      </c>
      <c r="AI4">
        <v>1.5901285180385E-2</v>
      </c>
      <c r="AJ4">
        <v>1.5350199289813E-2</v>
      </c>
      <c r="AK4">
        <v>1.5952598187591E-2</v>
      </c>
      <c r="AL4">
        <v>1.6076873218602999E-2</v>
      </c>
      <c r="AM4">
        <v>1.6507602638217E-2</v>
      </c>
      <c r="AN4">
        <v>1.5782162017905998E-2</v>
      </c>
      <c r="AO4">
        <v>1.6314959586533999E-2</v>
      </c>
      <c r="AP4">
        <v>1.6348735888364E-2</v>
      </c>
      <c r="AQ4">
        <v>1.5744912761589999E-2</v>
      </c>
      <c r="AR4">
        <v>1.5973480626932001E-2</v>
      </c>
      <c r="AS4">
        <f>AVERAGE(AI4:AR4)</f>
        <v>1.5995280939593497E-2</v>
      </c>
      <c r="AT4" s="3">
        <f>AI4-AS4</f>
        <v>-9.3995759208497648E-5</v>
      </c>
      <c r="AU4" s="3">
        <f>AJ4-AS4</f>
        <v>-6.4508164978049724E-4</v>
      </c>
      <c r="AV4" s="3">
        <f>AK4-AS4</f>
        <v>-4.2682752002497215E-5</v>
      </c>
      <c r="AW4" s="3">
        <f>AL4-AS4</f>
        <v>8.1592279009501389E-5</v>
      </c>
      <c r="AX4" s="3">
        <f>AM4-AS4</f>
        <v>5.1232169862350241E-4</v>
      </c>
      <c r="AY4" s="3">
        <f>AN4-AS4</f>
        <v>-2.1311892168749888E-4</v>
      </c>
      <c r="AZ4" s="3">
        <f>AO4-AS4</f>
        <v>3.1967864694050149E-4</v>
      </c>
      <c r="BA4" s="3">
        <f>AP4-AS4</f>
        <v>3.5345494877050271E-4</v>
      </c>
      <c r="BB4" s="3">
        <f>AQ4-AS4</f>
        <v>-2.5036817800349817E-4</v>
      </c>
      <c r="BC4" s="3">
        <f>AR4-AS4</f>
        <v>-2.1800312661496291E-5</v>
      </c>
    </row>
    <row r="5" spans="1:55" x14ac:dyDescent="0.3">
      <c r="A5" t="s">
        <v>1</v>
      </c>
      <c r="C5">
        <v>1</v>
      </c>
      <c r="D5">
        <v>-1</v>
      </c>
      <c r="E5">
        <v>-1</v>
      </c>
      <c r="F5">
        <v>-1</v>
      </c>
      <c r="G5">
        <v>1</v>
      </c>
      <c r="H5">
        <v>-1</v>
      </c>
      <c r="I5">
        <f>D5*E5</f>
        <v>1</v>
      </c>
      <c r="J5">
        <f>D5*F5</f>
        <v>1</v>
      </c>
      <c r="K5">
        <f>D5*G5</f>
        <v>-1</v>
      </c>
      <c r="L5">
        <f>D5*H5</f>
        <v>1</v>
      </c>
      <c r="M5">
        <f>E5*F5</f>
        <v>1</v>
      </c>
      <c r="N5">
        <f>E5*G5</f>
        <v>-1</v>
      </c>
      <c r="O5">
        <f>E5*H5</f>
        <v>1</v>
      </c>
      <c r="P5">
        <f>F5*G5</f>
        <v>-1</v>
      </c>
      <c r="Q5">
        <f>F5*H5</f>
        <v>1</v>
      </c>
      <c r="R5">
        <f>G5*H5</f>
        <v>-1</v>
      </c>
      <c r="S5">
        <f>I5*F5</f>
        <v>-1</v>
      </c>
      <c r="T5">
        <f>I5*G5</f>
        <v>1</v>
      </c>
      <c r="U5">
        <f>I5*H5</f>
        <v>-1</v>
      </c>
      <c r="V5">
        <f>J5*G5</f>
        <v>1</v>
      </c>
      <c r="W5">
        <f>J5*H5</f>
        <v>-1</v>
      </c>
      <c r="X5">
        <f>K5*H5</f>
        <v>1</v>
      </c>
      <c r="Y5">
        <f>M5*G5</f>
        <v>1</v>
      </c>
      <c r="Z5">
        <f>M5*H5</f>
        <v>-1</v>
      </c>
      <c r="AA5">
        <f>N5*H5</f>
        <v>1</v>
      </c>
      <c r="AB5">
        <f>P5*H5</f>
        <v>1</v>
      </c>
      <c r="AC5">
        <f>S5*G5</f>
        <v>-1</v>
      </c>
      <c r="AD5">
        <f>S5*H5</f>
        <v>1</v>
      </c>
      <c r="AE5">
        <f>T5*H5</f>
        <v>-1</v>
      </c>
      <c r="AF5">
        <f>V5*H5</f>
        <v>-1</v>
      </c>
      <c r="AG5">
        <f>Y5*H5</f>
        <v>-1</v>
      </c>
      <c r="AH5">
        <f>AC5*H5</f>
        <v>1</v>
      </c>
      <c r="AI5">
        <v>1.5393614760614001E-2</v>
      </c>
      <c r="AJ5">
        <v>1.5412938070429E-2</v>
      </c>
      <c r="AK5">
        <v>1.5322605195556E-2</v>
      </c>
      <c r="AL5">
        <v>1.7076910692429E-2</v>
      </c>
      <c r="AM5">
        <v>1.4764175020875001E-2</v>
      </c>
      <c r="AN5">
        <v>1.5459742355228999E-2</v>
      </c>
      <c r="AO5">
        <v>1.5723429306813998E-2</v>
      </c>
      <c r="AP5">
        <v>1.5119794602912E-2</v>
      </c>
      <c r="AQ5">
        <v>1.465941998543E-2</v>
      </c>
      <c r="AR5">
        <v>1.4605080404594E-2</v>
      </c>
      <c r="AS5">
        <f>AVERAGE(AI5:AR5)</f>
        <v>1.5353771039488198E-2</v>
      </c>
      <c r="AT5" s="3">
        <f>AI5-AS5</f>
        <v>3.9843721125802645E-5</v>
      </c>
      <c r="AU5" s="3">
        <f>AJ5-AS5</f>
        <v>5.9167030940802598E-5</v>
      </c>
      <c r="AV5" s="3">
        <f>AK5-AS5</f>
        <v>-3.1165843932198095E-5</v>
      </c>
      <c r="AW5" s="3">
        <f>AL5-AS5</f>
        <v>1.7231396529408024E-3</v>
      </c>
      <c r="AX5" s="3">
        <f>AM5-AS5</f>
        <v>-5.8959601861319731E-4</v>
      </c>
      <c r="AY5" s="3">
        <f>AN5-AS5</f>
        <v>1.059713157408014E-4</v>
      </c>
      <c r="AZ5" s="3">
        <f>AO5-AS5</f>
        <v>3.6965826732580052E-4</v>
      </c>
      <c r="BA5" s="3">
        <f>AP5-AS5</f>
        <v>-2.3397643657619739E-4</v>
      </c>
      <c r="BB5" s="3">
        <f>AQ5-AS5</f>
        <v>-6.9435105405819819E-4</v>
      </c>
      <c r="BC5" s="3">
        <f>AR5-AS5</f>
        <v>-7.4869063489419775E-4</v>
      </c>
    </row>
    <row r="6" spans="1:55" x14ac:dyDescent="0.3">
      <c r="A6" t="s">
        <v>2</v>
      </c>
      <c r="C6">
        <v>1</v>
      </c>
      <c r="D6">
        <v>-1</v>
      </c>
      <c r="E6">
        <v>-1</v>
      </c>
      <c r="F6">
        <v>-1</v>
      </c>
      <c r="G6">
        <v>1</v>
      </c>
      <c r="H6">
        <v>1</v>
      </c>
      <c r="I6">
        <f>D6*E6</f>
        <v>1</v>
      </c>
      <c r="J6">
        <f>D6*F6</f>
        <v>1</v>
      </c>
      <c r="K6">
        <f>D6*G6</f>
        <v>-1</v>
      </c>
      <c r="L6">
        <f>D6*H6</f>
        <v>-1</v>
      </c>
      <c r="M6">
        <f>E6*F6</f>
        <v>1</v>
      </c>
      <c r="N6">
        <f>E6*G6</f>
        <v>-1</v>
      </c>
      <c r="O6">
        <f>E6*H6</f>
        <v>-1</v>
      </c>
      <c r="P6">
        <f>F6*G6</f>
        <v>-1</v>
      </c>
      <c r="Q6">
        <f>F6*H6</f>
        <v>-1</v>
      </c>
      <c r="R6">
        <f>G6*H6</f>
        <v>1</v>
      </c>
      <c r="S6">
        <f>I6*F6</f>
        <v>-1</v>
      </c>
      <c r="T6">
        <f>I6*G6</f>
        <v>1</v>
      </c>
      <c r="U6">
        <f>I6*H6</f>
        <v>1</v>
      </c>
      <c r="V6">
        <f>J6*G6</f>
        <v>1</v>
      </c>
      <c r="W6">
        <f>J6*H6</f>
        <v>1</v>
      </c>
      <c r="X6">
        <f>K6*H6</f>
        <v>-1</v>
      </c>
      <c r="Y6">
        <f>M6*G6</f>
        <v>1</v>
      </c>
      <c r="Z6">
        <f>M6*H6</f>
        <v>1</v>
      </c>
      <c r="AA6">
        <f>N6*H6</f>
        <v>-1</v>
      </c>
      <c r="AB6">
        <f>P6*H6</f>
        <v>-1</v>
      </c>
      <c r="AC6">
        <f>S6*G6</f>
        <v>-1</v>
      </c>
      <c r="AD6">
        <f>S6*H6</f>
        <v>-1</v>
      </c>
      <c r="AE6">
        <f>T6*H6</f>
        <v>1</v>
      </c>
      <c r="AF6">
        <f>V6*H6</f>
        <v>1</v>
      </c>
      <c r="AG6">
        <f>Y6*H6</f>
        <v>1</v>
      </c>
      <c r="AH6">
        <f>AC6*H6</f>
        <v>-1</v>
      </c>
      <c r="AI6">
        <v>1.5264893555491999E-2</v>
      </c>
      <c r="AJ6">
        <v>1.5301433429999E-2</v>
      </c>
      <c r="AK6">
        <v>1.4786709653421E-2</v>
      </c>
      <c r="AL6">
        <v>1.4417336981047E-2</v>
      </c>
      <c r="AM6">
        <v>1.3498295585756E-2</v>
      </c>
      <c r="AN6">
        <v>1.3819881641680999E-2</v>
      </c>
      <c r="AO6">
        <v>1.5752628489640999E-2</v>
      </c>
      <c r="AP6">
        <v>1.4945363468494999E-2</v>
      </c>
      <c r="AQ6">
        <v>1.6457072013898E-2</v>
      </c>
      <c r="AR6">
        <v>1.428578273505E-2</v>
      </c>
      <c r="AS6">
        <f>AVERAGE(AI6:AR6)</f>
        <v>1.4852939755448E-2</v>
      </c>
      <c r="AT6" s="3">
        <f>AI6-AS6</f>
        <v>4.1195380004399942E-4</v>
      </c>
      <c r="AU6" s="3">
        <f>AJ6-AS6</f>
        <v>4.4849367455099959E-4</v>
      </c>
      <c r="AV6" s="3">
        <f>AK6-AS6</f>
        <v>-6.6230102027000151E-5</v>
      </c>
      <c r="AW6" s="3">
        <f>AL6-AS6</f>
        <v>-4.3560277440100013E-4</v>
      </c>
      <c r="AX6" s="3">
        <f>AM6-AS6</f>
        <v>-1.3546441696920004E-3</v>
      </c>
      <c r="AY6" s="3">
        <f>AN6-AS6</f>
        <v>-1.0330581137670009E-3</v>
      </c>
      <c r="AZ6" s="3">
        <f>AO6-AS6</f>
        <v>8.9968873419299898E-4</v>
      </c>
      <c r="BA6" s="3">
        <f>AP6-AS6</f>
        <v>9.2423713046999381E-5</v>
      </c>
      <c r="BB6" s="3">
        <f>AQ6-AS6</f>
        <v>1.6041322584500004E-3</v>
      </c>
      <c r="BC6" s="3">
        <f>AR6-AS6</f>
        <v>-5.6715702039799969E-4</v>
      </c>
    </row>
    <row r="7" spans="1:55" x14ac:dyDescent="0.3">
      <c r="A7" t="s">
        <v>3</v>
      </c>
      <c r="C7">
        <v>1</v>
      </c>
      <c r="D7">
        <v>-1</v>
      </c>
      <c r="E7">
        <v>-1</v>
      </c>
      <c r="F7">
        <v>1</v>
      </c>
      <c r="G7">
        <v>-1</v>
      </c>
      <c r="H7">
        <v>-1</v>
      </c>
      <c r="I7">
        <f>D7*E7</f>
        <v>1</v>
      </c>
      <c r="J7">
        <f>D7*F7</f>
        <v>-1</v>
      </c>
      <c r="K7">
        <f>D7*G7</f>
        <v>1</v>
      </c>
      <c r="L7">
        <f>D7*H7</f>
        <v>1</v>
      </c>
      <c r="M7">
        <f>E7*F7</f>
        <v>-1</v>
      </c>
      <c r="N7">
        <f>E7*G7</f>
        <v>1</v>
      </c>
      <c r="O7">
        <f>E7*H7</f>
        <v>1</v>
      </c>
      <c r="P7">
        <f>F7*G7</f>
        <v>-1</v>
      </c>
      <c r="Q7">
        <f>F7*H7</f>
        <v>-1</v>
      </c>
      <c r="R7">
        <f>G7*H7</f>
        <v>1</v>
      </c>
      <c r="S7">
        <f>I7*F7</f>
        <v>1</v>
      </c>
      <c r="T7">
        <f>I7*G7</f>
        <v>-1</v>
      </c>
      <c r="U7">
        <f>I7*H7</f>
        <v>-1</v>
      </c>
      <c r="V7">
        <f>J7*G7</f>
        <v>1</v>
      </c>
      <c r="W7">
        <f>J7*H7</f>
        <v>1</v>
      </c>
      <c r="X7">
        <f>K7*H7</f>
        <v>-1</v>
      </c>
      <c r="Y7">
        <f>M7*G7</f>
        <v>1</v>
      </c>
      <c r="Z7">
        <f>M7*H7</f>
        <v>1</v>
      </c>
      <c r="AA7">
        <f>N7*H7</f>
        <v>-1</v>
      </c>
      <c r="AB7">
        <f>P7*H7</f>
        <v>1</v>
      </c>
      <c r="AC7">
        <f>S7*G7</f>
        <v>-1</v>
      </c>
      <c r="AD7">
        <f>S7*H7</f>
        <v>-1</v>
      </c>
      <c r="AE7">
        <f>T7*H7</f>
        <v>1</v>
      </c>
      <c r="AF7">
        <f>V7*H7</f>
        <v>-1</v>
      </c>
      <c r="AG7">
        <f>Y7*H7</f>
        <v>-1</v>
      </c>
      <c r="AH7">
        <f>AC7*H7</f>
        <v>1</v>
      </c>
      <c r="AI7">
        <v>0.55059959141296</v>
      </c>
      <c r="AJ7">
        <v>0.50551432287834996</v>
      </c>
      <c r="AK7">
        <v>0.55049641743499</v>
      </c>
      <c r="AL7">
        <v>0.55614580097985</v>
      </c>
      <c r="AM7">
        <v>0.52913544966387005</v>
      </c>
      <c r="AN7">
        <v>0.55732750667056996</v>
      </c>
      <c r="AO7">
        <v>0.51445245453338995</v>
      </c>
      <c r="AP7">
        <v>0.56494892908730998</v>
      </c>
      <c r="AQ7">
        <v>0.55708988507465995</v>
      </c>
      <c r="AR7">
        <v>0.58756504655532005</v>
      </c>
      <c r="AS7">
        <f>AVERAGE(AI7:AR7)</f>
        <v>0.54732754042912701</v>
      </c>
      <c r="AT7" s="3">
        <f>AI7-AS7</f>
        <v>3.2720509838329859E-3</v>
      </c>
      <c r="AU7" s="3">
        <f>AJ7-AS7</f>
        <v>-4.1813217550777049E-2</v>
      </c>
      <c r="AV7" s="3">
        <f>AK7-AS7</f>
        <v>3.1688770058629911E-3</v>
      </c>
      <c r="AW7" s="3">
        <f>AL7-AS7</f>
        <v>8.8182605507229894E-3</v>
      </c>
      <c r="AX7" s="3">
        <f>AM7-AS7</f>
        <v>-1.8192090765256963E-2</v>
      </c>
      <c r="AY7" s="3">
        <f>AN7-AS7</f>
        <v>9.999966241442948E-3</v>
      </c>
      <c r="AZ7" s="3">
        <f>AO7-AS7</f>
        <v>-3.2875085895737066E-2</v>
      </c>
      <c r="BA7" s="3">
        <f>AP7-AS7</f>
        <v>1.7621388658182968E-2</v>
      </c>
      <c r="BB7" s="3">
        <f>AQ7-AS7</f>
        <v>9.7623446455329388E-3</v>
      </c>
      <c r="BC7" s="3">
        <f>AR7-AS7</f>
        <v>4.0237506126193034E-2</v>
      </c>
    </row>
    <row r="8" spans="1:55" x14ac:dyDescent="0.3">
      <c r="A8" t="s">
        <v>5</v>
      </c>
      <c r="C8">
        <v>1</v>
      </c>
      <c r="D8">
        <v>-1</v>
      </c>
      <c r="E8">
        <v>-1</v>
      </c>
      <c r="F8">
        <v>1</v>
      </c>
      <c r="G8">
        <v>-1</v>
      </c>
      <c r="H8">
        <v>1</v>
      </c>
      <c r="I8">
        <f>D8*E8</f>
        <v>1</v>
      </c>
      <c r="J8">
        <f>D8*F8</f>
        <v>-1</v>
      </c>
      <c r="K8">
        <f>D8*G8</f>
        <v>1</v>
      </c>
      <c r="L8">
        <f>D8*H8</f>
        <v>-1</v>
      </c>
      <c r="M8">
        <f>E8*F8</f>
        <v>-1</v>
      </c>
      <c r="N8">
        <f>E8*G8</f>
        <v>1</v>
      </c>
      <c r="O8">
        <f>E8*H8</f>
        <v>-1</v>
      </c>
      <c r="P8">
        <f>F8*G8</f>
        <v>-1</v>
      </c>
      <c r="Q8">
        <f>F8*H8</f>
        <v>1</v>
      </c>
      <c r="R8">
        <f>G8*H8</f>
        <v>-1</v>
      </c>
      <c r="S8">
        <f>I8*F8</f>
        <v>1</v>
      </c>
      <c r="T8">
        <f>I8*G8</f>
        <v>-1</v>
      </c>
      <c r="U8">
        <f>I8*H8</f>
        <v>1</v>
      </c>
      <c r="V8">
        <f>J8*G8</f>
        <v>1</v>
      </c>
      <c r="W8">
        <f>J8*H8</f>
        <v>-1</v>
      </c>
      <c r="X8">
        <f>K8*H8</f>
        <v>1</v>
      </c>
      <c r="Y8">
        <f>M8*G8</f>
        <v>1</v>
      </c>
      <c r="Z8">
        <f>M8*H8</f>
        <v>-1</v>
      </c>
      <c r="AA8">
        <f>N8*H8</f>
        <v>1</v>
      </c>
      <c r="AB8">
        <f>P8*H8</f>
        <v>-1</v>
      </c>
      <c r="AC8">
        <f>S8*G8</f>
        <v>-1</v>
      </c>
      <c r="AD8">
        <f>S8*H8</f>
        <v>1</v>
      </c>
      <c r="AE8">
        <f>T8*H8</f>
        <v>-1</v>
      </c>
      <c r="AF8">
        <f>V8*H8</f>
        <v>1</v>
      </c>
      <c r="AG8">
        <f>Y8*H8</f>
        <v>1</v>
      </c>
      <c r="AH8">
        <f>AC8*H8</f>
        <v>-1</v>
      </c>
      <c r="AI8">
        <v>0.53626048888747002</v>
      </c>
      <c r="AJ8">
        <v>0.47344283110465002</v>
      </c>
      <c r="AK8">
        <v>0.47176003826523</v>
      </c>
      <c r="AL8">
        <v>0.49824866270038998</v>
      </c>
      <c r="AM8">
        <v>0.54177265021805998</v>
      </c>
      <c r="AN8">
        <v>0.4853221439266</v>
      </c>
      <c r="AO8">
        <v>0.56663176447603003</v>
      </c>
      <c r="AP8">
        <v>0.56118475028412995</v>
      </c>
      <c r="AQ8">
        <v>0.49765021502503998</v>
      </c>
      <c r="AR8">
        <v>0.54538892442635001</v>
      </c>
      <c r="AS8">
        <f>AVERAGE(AI8:AR8)</f>
        <v>0.51776624693139495</v>
      </c>
      <c r="AT8" s="3">
        <f>AI8-AS8</f>
        <v>1.8494241956075075E-2</v>
      </c>
      <c r="AU8" s="3">
        <f>AJ8-AS8</f>
        <v>-4.4323415826744927E-2</v>
      </c>
      <c r="AV8" s="3">
        <f>AK8-AS8</f>
        <v>-4.6006208666164949E-2</v>
      </c>
      <c r="AW8" s="3">
        <f>AL8-AS8</f>
        <v>-1.951758423100497E-2</v>
      </c>
      <c r="AX8" s="3">
        <f>AM8-AS8</f>
        <v>2.4006403286665035E-2</v>
      </c>
      <c r="AY8" s="3">
        <f>AN8-AS8</f>
        <v>-3.2444103004794944E-2</v>
      </c>
      <c r="AZ8" s="3">
        <f>AO8-AS8</f>
        <v>4.8865517544635084E-2</v>
      </c>
      <c r="BA8" s="3">
        <f>AP8-AS8</f>
        <v>4.3418503352735005E-2</v>
      </c>
      <c r="BB8" s="3">
        <f>AQ8-AS8</f>
        <v>-2.011603190635497E-2</v>
      </c>
      <c r="BC8" s="3">
        <f>AR8-AS8</f>
        <v>2.7622677494955061E-2</v>
      </c>
    </row>
    <row r="9" spans="1:55" x14ac:dyDescent="0.3">
      <c r="C9">
        <v>1</v>
      </c>
      <c r="D9">
        <v>-1</v>
      </c>
      <c r="E9">
        <v>-1</v>
      </c>
      <c r="F9">
        <v>1</v>
      </c>
      <c r="G9">
        <v>1</v>
      </c>
      <c r="H9">
        <v>-1</v>
      </c>
      <c r="I9">
        <f>D9*E9</f>
        <v>1</v>
      </c>
      <c r="J9">
        <f>D9*F9</f>
        <v>-1</v>
      </c>
      <c r="K9">
        <f>D9*G9</f>
        <v>-1</v>
      </c>
      <c r="L9">
        <f>D9*H9</f>
        <v>1</v>
      </c>
      <c r="M9">
        <f>E9*F9</f>
        <v>-1</v>
      </c>
      <c r="N9">
        <f>E9*G9</f>
        <v>-1</v>
      </c>
      <c r="O9">
        <f>E9*H9</f>
        <v>1</v>
      </c>
      <c r="P9">
        <f>F9*G9</f>
        <v>1</v>
      </c>
      <c r="Q9">
        <f>F9*H9</f>
        <v>-1</v>
      </c>
      <c r="R9">
        <f>G9*H9</f>
        <v>-1</v>
      </c>
      <c r="S9">
        <f>I9*F9</f>
        <v>1</v>
      </c>
      <c r="T9">
        <f>I9*G9</f>
        <v>1</v>
      </c>
      <c r="U9">
        <f>I9*H9</f>
        <v>-1</v>
      </c>
      <c r="V9">
        <f>J9*G9</f>
        <v>-1</v>
      </c>
      <c r="W9">
        <f>J9*H9</f>
        <v>1</v>
      </c>
      <c r="X9">
        <f>K9*H9</f>
        <v>1</v>
      </c>
      <c r="Y9">
        <f>M9*G9</f>
        <v>-1</v>
      </c>
      <c r="Z9">
        <f>M9*H9</f>
        <v>1</v>
      </c>
      <c r="AA9">
        <f>N9*H9</f>
        <v>1</v>
      </c>
      <c r="AB9">
        <f>P9*H9</f>
        <v>-1</v>
      </c>
      <c r="AC9">
        <f>S9*G9</f>
        <v>1</v>
      </c>
      <c r="AD9">
        <f>S9*H9</f>
        <v>-1</v>
      </c>
      <c r="AE9">
        <f>T9*H9</f>
        <v>-1</v>
      </c>
      <c r="AF9">
        <f>V9*H9</f>
        <v>1</v>
      </c>
      <c r="AG9">
        <f>Y9*H9</f>
        <v>1</v>
      </c>
      <c r="AH9">
        <f>AC9*H9</f>
        <v>-1</v>
      </c>
      <c r="AI9">
        <v>0.19080654643464001</v>
      </c>
      <c r="AJ9">
        <v>0.29321991339017001</v>
      </c>
      <c r="AK9">
        <v>0.27109380964995999</v>
      </c>
      <c r="AL9">
        <v>0.27126859997465003</v>
      </c>
      <c r="AM9">
        <v>0.26918019866069998</v>
      </c>
      <c r="AN9">
        <v>0.25341942815349999</v>
      </c>
      <c r="AO9">
        <v>0.31769965917786003</v>
      </c>
      <c r="AP9">
        <v>0.29769255624793001</v>
      </c>
      <c r="AQ9">
        <v>0.40915307563779002</v>
      </c>
      <c r="AR9">
        <v>0.19057233359858999</v>
      </c>
      <c r="AS9">
        <f>AVERAGE(AI9:AR9)</f>
        <v>0.276410612092579</v>
      </c>
      <c r="AT9" s="3">
        <f>AI9-AS9</f>
        <v>-8.5604065657938988E-2</v>
      </c>
      <c r="AU9" s="3">
        <f>AJ9-AS9</f>
        <v>1.6809301297591006E-2</v>
      </c>
      <c r="AV9" s="3">
        <f>AK9-AS9</f>
        <v>-5.3168024426190064E-3</v>
      </c>
      <c r="AW9" s="3">
        <f>AL9-AS9</f>
        <v>-5.1420121179289735E-3</v>
      </c>
      <c r="AX9" s="3">
        <f>AM9-AS9</f>
        <v>-7.2304134318790236E-3</v>
      </c>
      <c r="AY9" s="3">
        <f>AN9-AS9</f>
        <v>-2.2991183939079007E-2</v>
      </c>
      <c r="AZ9" s="3">
        <f>AO9-AS9</f>
        <v>4.1289047085281028E-2</v>
      </c>
      <c r="BA9" s="3">
        <f>AP9-AS9</f>
        <v>2.1281944155351007E-2</v>
      </c>
      <c r="BB9" s="3">
        <f>AQ9-AS9</f>
        <v>0.13274246354521102</v>
      </c>
      <c r="BC9" s="3">
        <f>AR9-AS9</f>
        <v>-8.5838278493989006E-2</v>
      </c>
    </row>
    <row r="10" spans="1:55" x14ac:dyDescent="0.3">
      <c r="A10" t="s">
        <v>6</v>
      </c>
      <c r="C10">
        <v>1</v>
      </c>
      <c r="D10">
        <v>-1</v>
      </c>
      <c r="E10">
        <v>-1</v>
      </c>
      <c r="F10">
        <v>1</v>
      </c>
      <c r="G10">
        <v>1</v>
      </c>
      <c r="H10">
        <v>1</v>
      </c>
      <c r="I10">
        <f>D10*E10</f>
        <v>1</v>
      </c>
      <c r="J10">
        <f>D10*F10</f>
        <v>-1</v>
      </c>
      <c r="K10">
        <f>D10*G10</f>
        <v>-1</v>
      </c>
      <c r="L10">
        <f>D10*H10</f>
        <v>-1</v>
      </c>
      <c r="M10">
        <f>E10*F10</f>
        <v>-1</v>
      </c>
      <c r="N10">
        <f>E10*G10</f>
        <v>-1</v>
      </c>
      <c r="O10">
        <f>E10*H10</f>
        <v>-1</v>
      </c>
      <c r="P10">
        <f>F10*G10</f>
        <v>1</v>
      </c>
      <c r="Q10">
        <f>F10*H10</f>
        <v>1</v>
      </c>
      <c r="R10">
        <f>G10*H10</f>
        <v>1</v>
      </c>
      <c r="S10">
        <f>I10*F10</f>
        <v>1</v>
      </c>
      <c r="T10">
        <f>I10*G10</f>
        <v>1</v>
      </c>
      <c r="U10">
        <f>I10*H10</f>
        <v>1</v>
      </c>
      <c r="V10">
        <f>J10*G10</f>
        <v>-1</v>
      </c>
      <c r="W10">
        <f>J10*H10</f>
        <v>-1</v>
      </c>
      <c r="X10">
        <f>K10*H10</f>
        <v>-1</v>
      </c>
      <c r="Y10">
        <f>M10*G10</f>
        <v>-1</v>
      </c>
      <c r="Z10">
        <f>M10*H10</f>
        <v>-1</v>
      </c>
      <c r="AA10">
        <f>N10*H10</f>
        <v>-1</v>
      </c>
      <c r="AB10">
        <f>P10*H10</f>
        <v>1</v>
      </c>
      <c r="AC10">
        <f>S10*G10</f>
        <v>1</v>
      </c>
      <c r="AD10">
        <f>S10*H10</f>
        <v>1</v>
      </c>
      <c r="AE10">
        <f>T10*H10</f>
        <v>1</v>
      </c>
      <c r="AF10">
        <f>V10*H10</f>
        <v>-1</v>
      </c>
      <c r="AG10">
        <f>Y10*H10</f>
        <v>-1</v>
      </c>
      <c r="AH10">
        <f>AC10*H10</f>
        <v>1</v>
      </c>
      <c r="AI10">
        <v>0.15966068608645001</v>
      </c>
      <c r="AJ10">
        <v>0.28420616867595</v>
      </c>
      <c r="AK10">
        <v>0.30643894970242003</v>
      </c>
      <c r="AL10">
        <v>0.28365167417851</v>
      </c>
      <c r="AM10">
        <v>0.28735970360374002</v>
      </c>
      <c r="AN10">
        <v>0.23340586089935</v>
      </c>
      <c r="AO10">
        <v>0.32241955390878002</v>
      </c>
      <c r="AP10">
        <v>0.27394328597638001</v>
      </c>
      <c r="AQ10">
        <v>0.20376534261945001</v>
      </c>
      <c r="AR10">
        <v>0.30092263811799003</v>
      </c>
      <c r="AS10">
        <f>AVERAGE(AI10:AR10)</f>
        <v>0.26557738637690204</v>
      </c>
      <c r="AT10" s="3">
        <f>AI10-AS10</f>
        <v>-0.10591670029045203</v>
      </c>
      <c r="AU10" s="3">
        <f>AJ10-AS10</f>
        <v>1.8628782299047963E-2</v>
      </c>
      <c r="AV10" s="3">
        <f>AK10-AS10</f>
        <v>4.0861563325517991E-2</v>
      </c>
      <c r="AW10" s="3">
        <f>AL10-AS10</f>
        <v>1.8074287801607969E-2</v>
      </c>
      <c r="AX10" s="3">
        <f>AM10-AS10</f>
        <v>2.1782317226837988E-2</v>
      </c>
      <c r="AY10" s="3">
        <f>AN10-AS10</f>
        <v>-3.2171525477552032E-2</v>
      </c>
      <c r="AZ10" s="3">
        <f>AO10-AS10</f>
        <v>5.6842167531877985E-2</v>
      </c>
      <c r="BA10" s="3">
        <f>AP10-AS10</f>
        <v>8.3658995994779772E-3</v>
      </c>
      <c r="BB10" s="3">
        <f>AQ10-AS10</f>
        <v>-6.1812043757452029E-2</v>
      </c>
      <c r="BC10" s="3">
        <f>AR10-AS10</f>
        <v>3.5345251741087991E-2</v>
      </c>
    </row>
    <row r="11" spans="1:55" x14ac:dyDescent="0.3">
      <c r="A11" t="s">
        <v>7</v>
      </c>
      <c r="C11">
        <v>1</v>
      </c>
      <c r="D11">
        <v>-1</v>
      </c>
      <c r="E11">
        <v>1</v>
      </c>
      <c r="F11">
        <v>-1</v>
      </c>
      <c r="G11">
        <v>-1</v>
      </c>
      <c r="H11">
        <v>-1</v>
      </c>
      <c r="I11">
        <f>D11*E11</f>
        <v>-1</v>
      </c>
      <c r="J11">
        <f>D11*F11</f>
        <v>1</v>
      </c>
      <c r="K11">
        <f>D11*G11</f>
        <v>1</v>
      </c>
      <c r="L11">
        <f>D11*H11</f>
        <v>1</v>
      </c>
      <c r="M11">
        <f>E11*F11</f>
        <v>-1</v>
      </c>
      <c r="N11">
        <f>E11*G11</f>
        <v>-1</v>
      </c>
      <c r="O11">
        <f>E11*H11</f>
        <v>-1</v>
      </c>
      <c r="P11">
        <f>F11*G11</f>
        <v>1</v>
      </c>
      <c r="Q11">
        <f>F11*H11</f>
        <v>1</v>
      </c>
      <c r="R11">
        <f>G11*H11</f>
        <v>1</v>
      </c>
      <c r="S11">
        <f>I11*F11</f>
        <v>1</v>
      </c>
      <c r="T11">
        <f>I11*G11</f>
        <v>1</v>
      </c>
      <c r="U11">
        <f>I11*H11</f>
        <v>1</v>
      </c>
      <c r="V11">
        <f>J11*G11</f>
        <v>-1</v>
      </c>
      <c r="W11">
        <f>J11*H11</f>
        <v>-1</v>
      </c>
      <c r="X11">
        <f>K11*H11</f>
        <v>-1</v>
      </c>
      <c r="Y11">
        <f>M11*G11</f>
        <v>1</v>
      </c>
      <c r="Z11">
        <f>M11*H11</f>
        <v>1</v>
      </c>
      <c r="AA11">
        <f>N11*H11</f>
        <v>1</v>
      </c>
      <c r="AB11">
        <f>P11*H11</f>
        <v>-1</v>
      </c>
      <c r="AC11">
        <f>S11*G11</f>
        <v>-1</v>
      </c>
      <c r="AD11">
        <f>S11*H11</f>
        <v>-1</v>
      </c>
      <c r="AE11">
        <f>T11*H11</f>
        <v>-1</v>
      </c>
      <c r="AF11">
        <f>V11*H11</f>
        <v>1</v>
      </c>
      <c r="AG11">
        <f>Y11*H11</f>
        <v>-1</v>
      </c>
      <c r="AH11">
        <f>AC11*H11</f>
        <v>1</v>
      </c>
      <c r="AI11">
        <v>1.1092717401840001E-2</v>
      </c>
      <c r="AJ11">
        <v>1.1454425287741E-2</v>
      </c>
      <c r="AK11">
        <v>1.1581448430260001E-2</v>
      </c>
      <c r="AL11">
        <v>1.1482519605073E-2</v>
      </c>
      <c r="AM11">
        <v>1.1472339977447E-2</v>
      </c>
      <c r="AN11">
        <v>1.1338671998758E-2</v>
      </c>
      <c r="AO11">
        <v>1.1577264410394E-2</v>
      </c>
      <c r="AP11">
        <v>1.1290495127944E-2</v>
      </c>
      <c r="AQ11">
        <v>1.1310306076473001E-2</v>
      </c>
      <c r="AR11">
        <v>1.1524176335412001E-2</v>
      </c>
      <c r="AS11">
        <f>AVERAGE(AI11:AR11)</f>
        <v>1.1412436465134202E-2</v>
      </c>
      <c r="AT11" s="3">
        <f>AI11-AS11</f>
        <v>-3.1971906329420104E-4</v>
      </c>
      <c r="AU11" s="3">
        <f>AJ11-AS11</f>
        <v>4.1988822606798398E-5</v>
      </c>
      <c r="AV11" s="3">
        <f>AK11-AS11</f>
        <v>1.6901196512579889E-4</v>
      </c>
      <c r="AW11" s="3">
        <f>AL11-AS11</f>
        <v>7.0083139938798694E-5</v>
      </c>
      <c r="AX11" s="3">
        <f>AM11-AS11</f>
        <v>5.9903512312798127E-5</v>
      </c>
      <c r="AY11" s="3">
        <f>AN11-AS11</f>
        <v>-7.3764466376202015E-5</v>
      </c>
      <c r="AZ11" s="3">
        <f>AO11-AS11</f>
        <v>1.6482794525979859E-4</v>
      </c>
      <c r="BA11" s="3">
        <f>AP11-AS11</f>
        <v>-1.2194133719020152E-4</v>
      </c>
      <c r="BB11" s="3">
        <f>AQ11-AS11</f>
        <v>-1.0213038866120107E-4</v>
      </c>
      <c r="BC11" s="3">
        <f>AR11-AS11</f>
        <v>1.1173987027779907E-4</v>
      </c>
    </row>
    <row r="12" spans="1:55" x14ac:dyDescent="0.3">
      <c r="A12" t="s">
        <v>8</v>
      </c>
      <c r="C12">
        <v>1</v>
      </c>
      <c r="D12">
        <v>-1</v>
      </c>
      <c r="E12">
        <v>1</v>
      </c>
      <c r="F12">
        <v>-1</v>
      </c>
      <c r="G12">
        <v>-1</v>
      </c>
      <c r="H12">
        <v>1</v>
      </c>
      <c r="I12">
        <f>D12*E12</f>
        <v>-1</v>
      </c>
      <c r="J12">
        <f>D12*F12</f>
        <v>1</v>
      </c>
      <c r="K12">
        <f>D12*G12</f>
        <v>1</v>
      </c>
      <c r="L12">
        <f>D12*H12</f>
        <v>-1</v>
      </c>
      <c r="M12">
        <f>E12*F12</f>
        <v>-1</v>
      </c>
      <c r="N12">
        <f>E12*G12</f>
        <v>-1</v>
      </c>
      <c r="O12">
        <f>E12*H12</f>
        <v>1</v>
      </c>
      <c r="P12">
        <f>F12*G12</f>
        <v>1</v>
      </c>
      <c r="Q12">
        <f>F12*H12</f>
        <v>-1</v>
      </c>
      <c r="R12">
        <f>G12*H12</f>
        <v>-1</v>
      </c>
      <c r="S12">
        <f>I12*F12</f>
        <v>1</v>
      </c>
      <c r="T12">
        <f>I12*G12</f>
        <v>1</v>
      </c>
      <c r="U12">
        <f>I12*H12</f>
        <v>-1</v>
      </c>
      <c r="V12">
        <f>J12*G12</f>
        <v>-1</v>
      </c>
      <c r="W12">
        <f>J12*H12</f>
        <v>1</v>
      </c>
      <c r="X12">
        <f>K12*H12</f>
        <v>1</v>
      </c>
      <c r="Y12">
        <f>M12*G12</f>
        <v>1</v>
      </c>
      <c r="Z12">
        <f>M12*H12</f>
        <v>-1</v>
      </c>
      <c r="AA12">
        <f>N12*H12</f>
        <v>-1</v>
      </c>
      <c r="AB12">
        <f>P12*H12</f>
        <v>1</v>
      </c>
      <c r="AC12">
        <f>S12*G12</f>
        <v>-1</v>
      </c>
      <c r="AD12">
        <f>S12*H12</f>
        <v>1</v>
      </c>
      <c r="AE12">
        <f>T12*H12</f>
        <v>1</v>
      </c>
      <c r="AF12">
        <f>V12*H12</f>
        <v>-1</v>
      </c>
      <c r="AG12">
        <f>Y12*H12</f>
        <v>1</v>
      </c>
      <c r="AH12">
        <f>AC12*H12</f>
        <v>-1</v>
      </c>
      <c r="AI12">
        <v>1.0908650137886999E-2</v>
      </c>
      <c r="AJ12">
        <v>1.0844702714874E-2</v>
      </c>
      <c r="AK12">
        <v>1.0489927620113E-2</v>
      </c>
      <c r="AL12">
        <v>1.0924877805256E-2</v>
      </c>
      <c r="AM12">
        <v>1.0785316956906E-2</v>
      </c>
      <c r="AN12">
        <v>1.0794884168157E-2</v>
      </c>
      <c r="AO12">
        <v>1.0708537539229001E-2</v>
      </c>
      <c r="AP12">
        <v>1.0625546535359E-2</v>
      </c>
      <c r="AQ12">
        <v>1.0867222964599001E-2</v>
      </c>
      <c r="AR12">
        <v>1.0673364296805999E-2</v>
      </c>
      <c r="AS12">
        <f>AVERAGE(AI12:AR12)</f>
        <v>1.0762303073918598E-2</v>
      </c>
      <c r="AT12" s="3">
        <f>AI12-AS12</f>
        <v>1.4634706396840155E-4</v>
      </c>
      <c r="AU12" s="3">
        <f>AJ12-AS12</f>
        <v>8.2399640955401962E-5</v>
      </c>
      <c r="AV12" s="3">
        <f>AK12-AS12</f>
        <v>-2.7237545380559731E-4</v>
      </c>
      <c r="AW12" s="3">
        <f>AL12-AS12</f>
        <v>1.6257473133740249E-4</v>
      </c>
      <c r="AX12" s="3">
        <f>AM12-AS12</f>
        <v>2.3013882987402492E-5</v>
      </c>
      <c r="AY12" s="3">
        <f>AN12-AS12</f>
        <v>3.2581094238402081E-5</v>
      </c>
      <c r="AZ12" s="3">
        <f>AO12-AS12</f>
        <v>-5.3765534689597175E-5</v>
      </c>
      <c r="BA12" s="3">
        <f>AP12-AS12</f>
        <v>-1.3675653855959799E-4</v>
      </c>
      <c r="BB12" s="3">
        <f>AQ12-AS12</f>
        <v>1.0491989068040289E-4</v>
      </c>
      <c r="BC12" s="3">
        <f>AR12-AS12</f>
        <v>-8.8938777112598441E-5</v>
      </c>
    </row>
    <row r="13" spans="1:55" x14ac:dyDescent="0.3">
      <c r="A13" t="s">
        <v>9</v>
      </c>
      <c r="C13">
        <v>1</v>
      </c>
      <c r="D13">
        <v>-1</v>
      </c>
      <c r="E13">
        <v>1</v>
      </c>
      <c r="F13">
        <v>-1</v>
      </c>
      <c r="G13">
        <v>1</v>
      </c>
      <c r="H13">
        <v>-1</v>
      </c>
      <c r="I13">
        <f>D13*E13</f>
        <v>-1</v>
      </c>
      <c r="J13">
        <f>D13*F13</f>
        <v>1</v>
      </c>
      <c r="K13">
        <f>D13*G13</f>
        <v>-1</v>
      </c>
      <c r="L13">
        <f>D13*H13</f>
        <v>1</v>
      </c>
      <c r="M13">
        <f>E13*F13</f>
        <v>-1</v>
      </c>
      <c r="N13">
        <f>E13*G13</f>
        <v>1</v>
      </c>
      <c r="O13">
        <f>E13*H13</f>
        <v>-1</v>
      </c>
      <c r="P13">
        <f>F13*G13</f>
        <v>-1</v>
      </c>
      <c r="Q13">
        <f>F13*H13</f>
        <v>1</v>
      </c>
      <c r="R13">
        <f>G13*H13</f>
        <v>-1</v>
      </c>
      <c r="S13">
        <f>I13*F13</f>
        <v>1</v>
      </c>
      <c r="T13">
        <f>I13*G13</f>
        <v>-1</v>
      </c>
      <c r="U13">
        <f>I13*H13</f>
        <v>1</v>
      </c>
      <c r="V13">
        <f>J13*G13</f>
        <v>1</v>
      </c>
      <c r="W13">
        <f>J13*H13</f>
        <v>-1</v>
      </c>
      <c r="X13">
        <f>K13*H13</f>
        <v>1</v>
      </c>
      <c r="Y13">
        <f>M13*G13</f>
        <v>-1</v>
      </c>
      <c r="Z13">
        <f>M13*H13</f>
        <v>1</v>
      </c>
      <c r="AA13">
        <f>N13*H13</f>
        <v>-1</v>
      </c>
      <c r="AB13">
        <f>P13*H13</f>
        <v>1</v>
      </c>
      <c r="AC13">
        <f>S13*G13</f>
        <v>1</v>
      </c>
      <c r="AD13">
        <f>S13*H13</f>
        <v>-1</v>
      </c>
      <c r="AE13">
        <f>T13*H13</f>
        <v>1</v>
      </c>
      <c r="AF13">
        <f>V13*H13</f>
        <v>-1</v>
      </c>
      <c r="AG13">
        <f>Y13*H13</f>
        <v>1</v>
      </c>
      <c r="AH13">
        <f>AC13*H13</f>
        <v>-1</v>
      </c>
      <c r="AI13">
        <v>8.6646198870954996E-3</v>
      </c>
      <c r="AJ13">
        <v>8.6987690140290994E-3</v>
      </c>
      <c r="AK13">
        <v>8.6361687326457007E-3</v>
      </c>
      <c r="AL13">
        <v>8.6244383808116998E-3</v>
      </c>
      <c r="AM13">
        <v>8.6065812642231992E-3</v>
      </c>
      <c r="AN13">
        <v>8.7258169631075008E-3</v>
      </c>
      <c r="AO13">
        <v>8.6586127511761E-3</v>
      </c>
      <c r="AP13">
        <v>8.7042381840192005E-3</v>
      </c>
      <c r="AQ13">
        <v>8.6626311177327997E-3</v>
      </c>
      <c r="AR13">
        <v>8.7223951289824991E-3</v>
      </c>
      <c r="AS13">
        <f>AVERAGE(AI13:AR13)</f>
        <v>8.6704271423823313E-3</v>
      </c>
      <c r="AT13" s="3">
        <f>AI13-AS13</f>
        <v>-5.8072552868316391E-6</v>
      </c>
      <c r="AU13" s="3">
        <f>AJ13-AS13</f>
        <v>2.8341871646768088E-5</v>
      </c>
      <c r="AV13" s="3">
        <f>AK13-AS13</f>
        <v>-3.4258409736630593E-5</v>
      </c>
      <c r="AW13" s="3">
        <f>AL13-AS13</f>
        <v>-4.598876157063149E-5</v>
      </c>
      <c r="AX13" s="3">
        <f>AM13-AS13</f>
        <v>-6.3845878159132091E-5</v>
      </c>
      <c r="AY13" s="3">
        <f>AN13-AS13</f>
        <v>5.5389820725169556E-5</v>
      </c>
      <c r="AZ13" s="3">
        <f>AO13-AS13</f>
        <v>-1.181439120623122E-5</v>
      </c>
      <c r="BA13" s="3">
        <f>AP13-AS13</f>
        <v>3.381104163686921E-5</v>
      </c>
      <c r="BB13" s="3">
        <f>AQ13-AS13</f>
        <v>-7.796024649531566E-6</v>
      </c>
      <c r="BC13" s="3">
        <f>AR13-AS13</f>
        <v>5.1967986600167868E-5</v>
      </c>
    </row>
    <row r="14" spans="1:55" x14ac:dyDescent="0.3">
      <c r="A14" t="s">
        <v>10</v>
      </c>
      <c r="C14">
        <v>1</v>
      </c>
      <c r="D14">
        <v>-1</v>
      </c>
      <c r="E14">
        <v>1</v>
      </c>
      <c r="F14">
        <v>-1</v>
      </c>
      <c r="G14">
        <v>1</v>
      </c>
      <c r="H14">
        <v>1</v>
      </c>
      <c r="I14">
        <f>D14*E14</f>
        <v>-1</v>
      </c>
      <c r="J14">
        <f>D14*F14</f>
        <v>1</v>
      </c>
      <c r="K14">
        <f>D14*G14</f>
        <v>-1</v>
      </c>
      <c r="L14">
        <f>D14*H14</f>
        <v>-1</v>
      </c>
      <c r="M14">
        <f>E14*F14</f>
        <v>-1</v>
      </c>
      <c r="N14">
        <f>E14*G14</f>
        <v>1</v>
      </c>
      <c r="O14">
        <f>E14*H14</f>
        <v>1</v>
      </c>
      <c r="P14">
        <f>F14*G14</f>
        <v>-1</v>
      </c>
      <c r="Q14">
        <f>F14*H14</f>
        <v>-1</v>
      </c>
      <c r="R14">
        <f>G14*H14</f>
        <v>1</v>
      </c>
      <c r="S14">
        <f>I14*F14</f>
        <v>1</v>
      </c>
      <c r="T14">
        <f>I14*G14</f>
        <v>-1</v>
      </c>
      <c r="U14">
        <f>I14*H14</f>
        <v>-1</v>
      </c>
      <c r="V14">
        <f>J14*G14</f>
        <v>1</v>
      </c>
      <c r="W14">
        <f>J14*H14</f>
        <v>1</v>
      </c>
      <c r="X14">
        <f>K14*H14</f>
        <v>-1</v>
      </c>
      <c r="Y14">
        <f>M14*G14</f>
        <v>-1</v>
      </c>
      <c r="Z14">
        <f>M14*H14</f>
        <v>-1</v>
      </c>
      <c r="AA14">
        <f>N14*H14</f>
        <v>1</v>
      </c>
      <c r="AB14">
        <f>P14*H14</f>
        <v>-1</v>
      </c>
      <c r="AC14">
        <f>S14*G14</f>
        <v>1</v>
      </c>
      <c r="AD14">
        <f>S14*H14</f>
        <v>1</v>
      </c>
      <c r="AE14">
        <f>T14*H14</f>
        <v>-1</v>
      </c>
      <c r="AF14">
        <f>V14*H14</f>
        <v>1</v>
      </c>
      <c r="AG14">
        <f>Y14*H14</f>
        <v>-1</v>
      </c>
      <c r="AH14">
        <f>AC14*H14</f>
        <v>1</v>
      </c>
      <c r="AI14">
        <v>8.5813227063091004E-3</v>
      </c>
      <c r="AJ14">
        <v>8.6125246648368001E-3</v>
      </c>
      <c r="AK14">
        <v>8.6573346026775997E-3</v>
      </c>
      <c r="AL14">
        <v>8.6286546819290995E-3</v>
      </c>
      <c r="AM14">
        <v>8.5553625695330999E-3</v>
      </c>
      <c r="AN14">
        <v>8.6097206554374001E-3</v>
      </c>
      <c r="AO14">
        <v>8.5591356894655999E-3</v>
      </c>
      <c r="AP14">
        <v>8.6349973257464005E-3</v>
      </c>
      <c r="AQ14">
        <v>8.6226301242509993E-3</v>
      </c>
      <c r="AR14">
        <v>8.5607232112516005E-3</v>
      </c>
      <c r="AS14">
        <f>AVERAGE(AI14:AR14)</f>
        <v>8.6022406231437715E-3</v>
      </c>
      <c r="AT14" s="3">
        <f>AI14-AS14</f>
        <v>-2.0917916834671188E-5</v>
      </c>
      <c r="AU14" s="3">
        <f>AJ14-AS14</f>
        <v>1.0284041693028531E-5</v>
      </c>
      <c r="AV14" s="3">
        <f>AK14-AS14</f>
        <v>5.5093979533828163E-5</v>
      </c>
      <c r="AW14" s="3">
        <f>AL14-AS14</f>
        <v>2.6414058785327946E-5</v>
      </c>
      <c r="AX14" s="3">
        <f>AM14-AS14</f>
        <v>-4.6878053610671655E-5</v>
      </c>
      <c r="AY14" s="3">
        <f>AN14-AS14</f>
        <v>7.4800322936285218E-6</v>
      </c>
      <c r="AZ14" s="3">
        <f>AO14-AS14</f>
        <v>-4.3104933678171642E-5</v>
      </c>
      <c r="BA14" s="3">
        <f>AP14-AS14</f>
        <v>3.2756702602628959E-5</v>
      </c>
      <c r="BB14" s="3">
        <f>AQ14-AS14</f>
        <v>2.0389501107227759E-5</v>
      </c>
      <c r="BC14" s="3">
        <f>AR14-AS14</f>
        <v>-4.1517411892171008E-5</v>
      </c>
    </row>
    <row r="15" spans="1:55" x14ac:dyDescent="0.3">
      <c r="C15">
        <v>1</v>
      </c>
      <c r="D15">
        <v>-1</v>
      </c>
      <c r="E15">
        <v>1</v>
      </c>
      <c r="F15">
        <v>1</v>
      </c>
      <c r="G15">
        <v>-1</v>
      </c>
      <c r="H15">
        <v>-1</v>
      </c>
      <c r="I15">
        <f>D15*E15</f>
        <v>-1</v>
      </c>
      <c r="J15">
        <f>D15*F15</f>
        <v>-1</v>
      </c>
      <c r="K15">
        <f>D15*G15</f>
        <v>1</v>
      </c>
      <c r="L15">
        <f>D15*H15</f>
        <v>1</v>
      </c>
      <c r="M15">
        <f>E15*F15</f>
        <v>1</v>
      </c>
      <c r="N15">
        <f>E15*G15</f>
        <v>-1</v>
      </c>
      <c r="O15">
        <f>E15*H15</f>
        <v>-1</v>
      </c>
      <c r="P15">
        <f>F15*G15</f>
        <v>-1</v>
      </c>
      <c r="Q15">
        <f>F15*H15</f>
        <v>-1</v>
      </c>
      <c r="R15">
        <f>G15*H15</f>
        <v>1</v>
      </c>
      <c r="S15">
        <f>I15*F15</f>
        <v>-1</v>
      </c>
      <c r="T15">
        <f>I15*G15</f>
        <v>1</v>
      </c>
      <c r="U15">
        <f>I15*H15</f>
        <v>1</v>
      </c>
      <c r="V15">
        <f>J15*G15</f>
        <v>1</v>
      </c>
      <c r="W15">
        <f>J15*H15</f>
        <v>1</v>
      </c>
      <c r="X15">
        <f>K15*H15</f>
        <v>-1</v>
      </c>
      <c r="Y15">
        <f>M15*G15</f>
        <v>-1</v>
      </c>
      <c r="Z15">
        <f>M15*H15</f>
        <v>-1</v>
      </c>
      <c r="AA15">
        <f>N15*H15</f>
        <v>1</v>
      </c>
      <c r="AB15">
        <f>P15*H15</f>
        <v>1</v>
      </c>
      <c r="AC15">
        <f>S15*G15</f>
        <v>1</v>
      </c>
      <c r="AD15">
        <f>S15*H15</f>
        <v>1</v>
      </c>
      <c r="AE15">
        <f>T15*H15</f>
        <v>-1</v>
      </c>
      <c r="AF15">
        <f>V15*H15</f>
        <v>-1</v>
      </c>
      <c r="AG15">
        <f>Y15*H15</f>
        <v>1</v>
      </c>
      <c r="AH15">
        <f>AC15*H15</f>
        <v>-1</v>
      </c>
      <c r="AI15">
        <v>0.62307933003524996</v>
      </c>
      <c r="AJ15">
        <v>0.57588227561742</v>
      </c>
      <c r="AK15">
        <v>0.59701302825291003</v>
      </c>
      <c r="AL15">
        <v>0.61589564670051999</v>
      </c>
      <c r="AM15">
        <v>0.60252647364414003</v>
      </c>
      <c r="AN15">
        <v>0.57178889905807995</v>
      </c>
      <c r="AO15">
        <v>0.61248713920071995</v>
      </c>
      <c r="AP15">
        <v>0.58118553250917004</v>
      </c>
      <c r="AQ15">
        <v>0.53615991650298001</v>
      </c>
      <c r="AR15">
        <v>0.58323588034481999</v>
      </c>
      <c r="AS15">
        <f t="shared" ref="AS15:AS16" si="0">AVERAGE(AI15:AR15)</f>
        <v>0.58992541218660099</v>
      </c>
      <c r="AT15" s="3">
        <f t="shared" ref="AT15:AT16" si="1">AI15-AS15</f>
        <v>3.3153917848648962E-2</v>
      </c>
      <c r="AU15" s="3">
        <f t="shared" ref="AU15:AU16" si="2">AJ15-AS15</f>
        <v>-1.4043136569180992E-2</v>
      </c>
      <c r="AV15" s="3">
        <f t="shared" ref="AV15:AV16" si="3">AK15-AS15</f>
        <v>7.0876160663090326E-3</v>
      </c>
      <c r="AW15" s="3">
        <f t="shared" ref="AW15:AW16" si="4">AL15-AS15</f>
        <v>2.5970234513918999E-2</v>
      </c>
      <c r="AX15" s="3">
        <f t="shared" ref="AX15:AX16" si="5">AM15-AS15</f>
        <v>1.2601061457539031E-2</v>
      </c>
      <c r="AY15" s="3">
        <f t="shared" ref="AY15:AY16" si="6">AN15-AS15</f>
        <v>-1.8136513128521048E-2</v>
      </c>
      <c r="AZ15" s="3">
        <f t="shared" ref="AZ15:AZ16" si="7">AO15-AS15</f>
        <v>2.256172701411896E-2</v>
      </c>
      <c r="BA15" s="3">
        <f t="shared" ref="BA15:BA16" si="8">AP15-AS15</f>
        <v>-8.7398796774309506E-3</v>
      </c>
      <c r="BB15" s="3">
        <f t="shared" ref="BB15:BB16" si="9">AQ15-AS15</f>
        <v>-5.376549568362099E-2</v>
      </c>
      <c r="BC15" s="3">
        <f t="shared" ref="BC15:BC16" si="10">AR15-AS15</f>
        <v>-6.6895318417810046E-3</v>
      </c>
    </row>
    <row r="16" spans="1:55" x14ac:dyDescent="0.3">
      <c r="C16">
        <v>1</v>
      </c>
      <c r="D16">
        <v>-1</v>
      </c>
      <c r="E16">
        <v>1</v>
      </c>
      <c r="F16">
        <v>1</v>
      </c>
      <c r="G16">
        <v>-1</v>
      </c>
      <c r="H16">
        <v>1</v>
      </c>
      <c r="I16">
        <f>D16*E16</f>
        <v>-1</v>
      </c>
      <c r="J16">
        <f>D16*F16</f>
        <v>-1</v>
      </c>
      <c r="K16">
        <f>D16*G16</f>
        <v>1</v>
      </c>
      <c r="L16">
        <f>D16*H16</f>
        <v>-1</v>
      </c>
      <c r="M16">
        <f>E16*F16</f>
        <v>1</v>
      </c>
      <c r="N16">
        <f>E16*G16</f>
        <v>-1</v>
      </c>
      <c r="O16">
        <f>E16*H16</f>
        <v>1</v>
      </c>
      <c r="P16">
        <f>F16*G16</f>
        <v>-1</v>
      </c>
      <c r="Q16">
        <f>F16*H16</f>
        <v>1</v>
      </c>
      <c r="R16">
        <f>G16*H16</f>
        <v>-1</v>
      </c>
      <c r="S16">
        <f>I16*F16</f>
        <v>-1</v>
      </c>
      <c r="T16">
        <f>I16*G16</f>
        <v>1</v>
      </c>
      <c r="U16">
        <f>I16*H16</f>
        <v>-1</v>
      </c>
      <c r="V16">
        <f>J16*G16</f>
        <v>1</v>
      </c>
      <c r="W16">
        <f>J16*H16</f>
        <v>-1</v>
      </c>
      <c r="X16">
        <f>K16*H16</f>
        <v>1</v>
      </c>
      <c r="Y16">
        <f>M16*G16</f>
        <v>-1</v>
      </c>
      <c r="Z16">
        <f>M16*H16</f>
        <v>1</v>
      </c>
      <c r="AA16">
        <f>N16*H16</f>
        <v>-1</v>
      </c>
      <c r="AB16">
        <f>P16*H16</f>
        <v>-1</v>
      </c>
      <c r="AC16">
        <f>S16*G16</f>
        <v>1</v>
      </c>
      <c r="AD16">
        <f>S16*H16</f>
        <v>-1</v>
      </c>
      <c r="AE16">
        <f>T16*H16</f>
        <v>1</v>
      </c>
      <c r="AF16">
        <f>V16*H16</f>
        <v>1</v>
      </c>
      <c r="AG16">
        <f>Y16*H16</f>
        <v>-1</v>
      </c>
      <c r="AH16">
        <f>AC16*H16</f>
        <v>1</v>
      </c>
      <c r="AI16">
        <v>0.59047239847083</v>
      </c>
      <c r="AJ16">
        <v>0.58336785305614003</v>
      </c>
      <c r="AK16">
        <v>0.57349259150148002</v>
      </c>
      <c r="AL16">
        <v>0.58713015861861995</v>
      </c>
      <c r="AM16">
        <v>0.60833433420585004</v>
      </c>
      <c r="AN16">
        <v>0.61558890385988996</v>
      </c>
      <c r="AO16">
        <v>0.55528111909420996</v>
      </c>
      <c r="AP16">
        <v>0.55549784937240998</v>
      </c>
      <c r="AQ16">
        <v>0.58895200258781999</v>
      </c>
      <c r="AR16">
        <v>0.57784622458048995</v>
      </c>
      <c r="AS16">
        <f t="shared" ref="AS16" si="11">AVERAGE(AI16:AR16)</f>
        <v>0.58359634353477396</v>
      </c>
      <c r="AT16" s="3">
        <f t="shared" ref="AT16" si="12">AI16-AS16</f>
        <v>6.8760549360560308E-3</v>
      </c>
      <c r="AU16" s="3">
        <f t="shared" ref="AU16" si="13">AJ16-AS16</f>
        <v>-2.284904786339359E-4</v>
      </c>
      <c r="AV16" s="3">
        <f t="shared" ref="AV16" si="14">AK16-AS16</f>
        <v>-1.0103752033293945E-2</v>
      </c>
      <c r="AW16" s="3">
        <f t="shared" ref="AW16" si="15">AL16-AS16</f>
        <v>3.5338150838459814E-3</v>
      </c>
      <c r="AX16" s="3">
        <f t="shared" ref="AX16" si="16">AM16-AS16</f>
        <v>2.4737990671076071E-2</v>
      </c>
      <c r="AY16" s="3">
        <f t="shared" ref="AY16" si="17">AN16-AS16</f>
        <v>3.1992560325115993E-2</v>
      </c>
      <c r="AZ16" s="3">
        <f t="shared" ref="AZ16" si="18">AO16-AS16</f>
        <v>-2.8315224440564002E-2</v>
      </c>
      <c r="BA16" s="3">
        <f t="shared" ref="BA16" si="19">AP16-AS16</f>
        <v>-2.8098494162363985E-2</v>
      </c>
      <c r="BB16" s="3">
        <f t="shared" ref="BB16" si="20">AQ16-AS16</f>
        <v>5.3556590530460246E-3</v>
      </c>
      <c r="BC16" s="3">
        <f t="shared" ref="BC16" si="21">AR16-AS16</f>
        <v>-5.7501189542840114E-3</v>
      </c>
    </row>
    <row r="17" spans="1:55" x14ac:dyDescent="0.3">
      <c r="A17" s="2"/>
      <c r="C17">
        <v>1</v>
      </c>
      <c r="D17">
        <v>-1</v>
      </c>
      <c r="E17">
        <v>1</v>
      </c>
      <c r="F17">
        <v>1</v>
      </c>
      <c r="G17">
        <v>1</v>
      </c>
      <c r="H17">
        <v>-1</v>
      </c>
      <c r="I17">
        <f>D17*E17</f>
        <v>-1</v>
      </c>
      <c r="J17">
        <f>D17*F17</f>
        <v>-1</v>
      </c>
      <c r="K17">
        <f>D17*G17</f>
        <v>-1</v>
      </c>
      <c r="L17">
        <f>D17*H17</f>
        <v>1</v>
      </c>
      <c r="M17">
        <f>E17*F17</f>
        <v>1</v>
      </c>
      <c r="N17">
        <f>E17*G17</f>
        <v>1</v>
      </c>
      <c r="O17">
        <f>E17*H17</f>
        <v>-1</v>
      </c>
      <c r="P17">
        <f>F17*G17</f>
        <v>1</v>
      </c>
      <c r="Q17">
        <f>F17*H17</f>
        <v>-1</v>
      </c>
      <c r="R17">
        <f>G17*H17</f>
        <v>-1</v>
      </c>
      <c r="S17">
        <f>I17*F17</f>
        <v>-1</v>
      </c>
      <c r="T17">
        <f>I17*G17</f>
        <v>-1</v>
      </c>
      <c r="U17">
        <f>I17*H17</f>
        <v>1</v>
      </c>
      <c r="V17">
        <f>J17*G17</f>
        <v>-1</v>
      </c>
      <c r="W17">
        <f>J17*H17</f>
        <v>1</v>
      </c>
      <c r="X17">
        <f>K17*H17</f>
        <v>1</v>
      </c>
      <c r="Y17">
        <f>M17*G17</f>
        <v>1</v>
      </c>
      <c r="Z17">
        <f>M17*H17</f>
        <v>-1</v>
      </c>
      <c r="AA17">
        <f>N17*H17</f>
        <v>-1</v>
      </c>
      <c r="AB17">
        <f>P17*H17</f>
        <v>-1</v>
      </c>
      <c r="AC17">
        <f>S17*G17</f>
        <v>-1</v>
      </c>
      <c r="AD17">
        <f>S17*H17</f>
        <v>1</v>
      </c>
      <c r="AE17">
        <f>T17*H17</f>
        <v>1</v>
      </c>
      <c r="AF17">
        <f>V17*H17</f>
        <v>1</v>
      </c>
      <c r="AG17">
        <f>Y17*H17</f>
        <v>-1</v>
      </c>
      <c r="AH17">
        <f>AC17*H17</f>
        <v>1</v>
      </c>
      <c r="AI17">
        <v>0.2182888807974</v>
      </c>
      <c r="AJ17">
        <v>0.20822054282380001</v>
      </c>
      <c r="AK17">
        <v>0.21958321555103</v>
      </c>
      <c r="AL17">
        <v>0.21156658073856</v>
      </c>
      <c r="AM17">
        <v>0.18232362977652999</v>
      </c>
      <c r="AN17">
        <v>0.21482034046112999</v>
      </c>
      <c r="AO17">
        <v>0.2032210747796</v>
      </c>
      <c r="AP17">
        <v>0.22056306034697001</v>
      </c>
      <c r="AQ17">
        <v>0.21182351509410999</v>
      </c>
      <c r="AR17">
        <v>0.20778347243824</v>
      </c>
      <c r="AS17">
        <f t="shared" ref="AS17" si="22">AVERAGE(AI17:AR17)</f>
        <v>0.20981943128073696</v>
      </c>
      <c r="AT17" s="3">
        <f t="shared" ref="AT17" si="23">AI17-AS17</f>
        <v>8.4694495166630357E-3</v>
      </c>
      <c r="AU17" s="3">
        <f t="shared" ref="AU17" si="24">AJ17-AS17</f>
        <v>-1.5988884569369533E-3</v>
      </c>
      <c r="AV17" s="3">
        <f t="shared" ref="AV17" si="25">AK17-AS17</f>
        <v>9.7637842702930355E-3</v>
      </c>
      <c r="AW17" s="3">
        <f t="shared" ref="AW17" si="26">AL17-AS17</f>
        <v>1.7471494578230329E-3</v>
      </c>
      <c r="AX17" s="3">
        <f t="shared" ref="AX17" si="27">AM17-AS17</f>
        <v>-2.7495801504206968E-2</v>
      </c>
      <c r="AY17" s="3">
        <f t="shared" ref="AY17" si="28">AN17-AS17</f>
        <v>5.0009091803930317E-3</v>
      </c>
      <c r="AZ17" s="3">
        <f t="shared" ref="AZ17" si="29">AO17-AS17</f>
        <v>-6.5983565011369649E-3</v>
      </c>
      <c r="BA17" s="3">
        <f t="shared" ref="BA17" si="30">AP17-AS17</f>
        <v>1.0743629066233051E-2</v>
      </c>
      <c r="BB17" s="3">
        <f t="shared" ref="BB17" si="31">AQ17-AS17</f>
        <v>2.0040838133730254E-3</v>
      </c>
      <c r="BC17" s="3">
        <f t="shared" ref="BC17" si="32">AR17-AS17</f>
        <v>-2.0359588424969655E-3</v>
      </c>
    </row>
    <row r="18" spans="1:55" x14ac:dyDescent="0.3">
      <c r="C18">
        <v>1</v>
      </c>
      <c r="D18">
        <v>-1</v>
      </c>
      <c r="E18">
        <v>1</v>
      </c>
      <c r="F18">
        <v>1</v>
      </c>
      <c r="G18">
        <v>1</v>
      </c>
      <c r="H18">
        <v>1</v>
      </c>
      <c r="I18">
        <f>D18*E18</f>
        <v>-1</v>
      </c>
      <c r="J18">
        <f>D18*F18</f>
        <v>-1</v>
      </c>
      <c r="K18">
        <f>D18*G18</f>
        <v>-1</v>
      </c>
      <c r="L18">
        <f>D18*H18</f>
        <v>-1</v>
      </c>
      <c r="M18">
        <f>E18*F18</f>
        <v>1</v>
      </c>
      <c r="N18">
        <f>E18*G18</f>
        <v>1</v>
      </c>
      <c r="O18">
        <f>E18*H18</f>
        <v>1</v>
      </c>
      <c r="P18">
        <f>F18*G18</f>
        <v>1</v>
      </c>
      <c r="Q18">
        <f>F18*H18</f>
        <v>1</v>
      </c>
      <c r="R18">
        <f>G18*H18</f>
        <v>1</v>
      </c>
      <c r="S18">
        <f>I18*F18</f>
        <v>-1</v>
      </c>
      <c r="T18">
        <f>I18*G18</f>
        <v>-1</v>
      </c>
      <c r="U18">
        <f>I18*H18</f>
        <v>-1</v>
      </c>
      <c r="V18">
        <f>J18*G18</f>
        <v>-1</v>
      </c>
      <c r="W18">
        <f>J18*H18</f>
        <v>-1</v>
      </c>
      <c r="X18">
        <f>K18*H18</f>
        <v>-1</v>
      </c>
      <c r="Y18">
        <f>M18*G18</f>
        <v>1</v>
      </c>
      <c r="Z18">
        <f>M18*H18</f>
        <v>1</v>
      </c>
      <c r="AA18">
        <f>N18*H18</f>
        <v>1</v>
      </c>
      <c r="AB18">
        <f>P18*H18</f>
        <v>1</v>
      </c>
      <c r="AC18">
        <f>S18*G18</f>
        <v>-1</v>
      </c>
      <c r="AD18">
        <f>S18*H18</f>
        <v>-1</v>
      </c>
      <c r="AE18">
        <f>T18*H18</f>
        <v>-1</v>
      </c>
      <c r="AF18">
        <f>V18*H18</f>
        <v>-1</v>
      </c>
      <c r="AG18">
        <f>Y18*H18</f>
        <v>1</v>
      </c>
      <c r="AH18">
        <f>AC18*H18</f>
        <v>-1</v>
      </c>
      <c r="AI18">
        <v>0.21190244864824001</v>
      </c>
      <c r="AJ18">
        <v>0.18250421806044001</v>
      </c>
      <c r="AK18">
        <v>0.20963992007533999</v>
      </c>
      <c r="AL18">
        <v>0.19937997489734999</v>
      </c>
      <c r="AM18">
        <v>0.22054604829943</v>
      </c>
      <c r="AN18">
        <v>0.20753443079212999</v>
      </c>
      <c r="AO18">
        <v>0.22024293971607001</v>
      </c>
      <c r="AP18">
        <v>0.20709227833161001</v>
      </c>
      <c r="AQ18">
        <v>0.20982170402854</v>
      </c>
      <c r="AR18">
        <v>0.21808179121554999</v>
      </c>
      <c r="AS18">
        <f t="shared" ref="AS18" si="33">AVERAGE(AI18:AR18)</f>
        <v>0.20867457540647</v>
      </c>
      <c r="AT18" s="3">
        <f t="shared" ref="AT18" si="34">AI18-AS18</f>
        <v>3.2278732417700129E-3</v>
      </c>
      <c r="AU18" s="3">
        <f t="shared" ref="AU18" si="35">AJ18-AS18</f>
        <v>-2.6170357346029988E-2</v>
      </c>
      <c r="AV18" s="3">
        <f t="shared" ref="AV18" si="36">AK18-AS18</f>
        <v>9.6534466886999404E-4</v>
      </c>
      <c r="AW18" s="3">
        <f t="shared" ref="AW18" si="37">AL18-AS18</f>
        <v>-9.2946005091200101E-3</v>
      </c>
      <c r="AX18" s="3">
        <f t="shared" ref="AX18" si="38">AM18-AS18</f>
        <v>1.1871472892960006E-2</v>
      </c>
      <c r="AY18" s="3">
        <f t="shared" ref="AY18" si="39">AN18-AS18</f>
        <v>-1.1401446143400051E-3</v>
      </c>
      <c r="AZ18" s="3">
        <f t="shared" ref="AZ18" si="40">AO18-AS18</f>
        <v>1.156836430960001E-2</v>
      </c>
      <c r="BA18" s="3">
        <f t="shared" ref="BA18" si="41">AP18-AS18</f>
        <v>-1.5822970748599896E-3</v>
      </c>
      <c r="BB18" s="3">
        <f t="shared" ref="BB18" si="42">AQ18-AS18</f>
        <v>1.1471286220700039E-3</v>
      </c>
      <c r="BC18" s="3">
        <f t="shared" ref="BC18" si="43">AR18-AS18</f>
        <v>9.407215809079994E-3</v>
      </c>
    </row>
    <row r="19" spans="1:55" x14ac:dyDescent="0.3">
      <c r="C19">
        <v>1</v>
      </c>
      <c r="D19">
        <v>1</v>
      </c>
      <c r="E19">
        <v>-1</v>
      </c>
      <c r="F19">
        <v>-1</v>
      </c>
      <c r="G19">
        <v>-1</v>
      </c>
      <c r="H19">
        <v>-1</v>
      </c>
      <c r="I19">
        <f>D19*E19</f>
        <v>-1</v>
      </c>
      <c r="J19">
        <f>D19*F19</f>
        <v>-1</v>
      </c>
      <c r="K19">
        <f>D19*G19</f>
        <v>-1</v>
      </c>
      <c r="L19">
        <f>D19*H19</f>
        <v>-1</v>
      </c>
      <c r="M19">
        <f>E19*F19</f>
        <v>1</v>
      </c>
      <c r="N19">
        <f>E19*G19</f>
        <v>1</v>
      </c>
      <c r="O19">
        <f>E19*H19</f>
        <v>1</v>
      </c>
      <c r="P19">
        <f>F19*G19</f>
        <v>1</v>
      </c>
      <c r="Q19">
        <f>F19*H19</f>
        <v>1</v>
      </c>
      <c r="R19">
        <f>G19*H19</f>
        <v>1</v>
      </c>
      <c r="S19">
        <f>I19*F19</f>
        <v>1</v>
      </c>
      <c r="T19">
        <f>I19*G19</f>
        <v>1</v>
      </c>
      <c r="U19">
        <f>I19*H19</f>
        <v>1</v>
      </c>
      <c r="V19">
        <f>J19*G19</f>
        <v>1</v>
      </c>
      <c r="W19">
        <f>J19*H19</f>
        <v>1</v>
      </c>
      <c r="X19">
        <f>K19*H19</f>
        <v>1</v>
      </c>
      <c r="Y19">
        <f>M19*G19</f>
        <v>-1</v>
      </c>
      <c r="Z19">
        <f>M19*H19</f>
        <v>-1</v>
      </c>
      <c r="AA19">
        <f>N19*H19</f>
        <v>-1</v>
      </c>
      <c r="AB19">
        <f>P19*H19</f>
        <v>-1</v>
      </c>
      <c r="AC19">
        <f>S19*G19</f>
        <v>-1</v>
      </c>
      <c r="AD19">
        <f>S19*H19</f>
        <v>-1</v>
      </c>
      <c r="AE19">
        <f>T19*H19</f>
        <v>-1</v>
      </c>
      <c r="AF19">
        <f>V19*H19</f>
        <v>-1</v>
      </c>
      <c r="AG19">
        <f>Y19*H19</f>
        <v>1</v>
      </c>
      <c r="AH19">
        <f>AC19*H19</f>
        <v>1</v>
      </c>
      <c r="AI19">
        <v>1.8182507313987E-2</v>
      </c>
      <c r="AJ19">
        <v>1.7583295546149999E-2</v>
      </c>
      <c r="AK19">
        <v>1.8074695640510001E-2</v>
      </c>
      <c r="AL19">
        <v>1.7561403490958E-2</v>
      </c>
      <c r="AM19">
        <v>1.8020352936173999E-2</v>
      </c>
      <c r="AN19">
        <v>1.7659117195660001E-2</v>
      </c>
      <c r="AO19">
        <v>1.7828506529809999E-2</v>
      </c>
      <c r="AP19">
        <v>1.8064851981377E-2</v>
      </c>
      <c r="AQ19">
        <v>1.7614701391377E-2</v>
      </c>
      <c r="AR19">
        <v>1.8209004249919999E-2</v>
      </c>
      <c r="AS19">
        <f t="shared" ref="AS19" si="44">AVERAGE(AI19:AR19)</f>
        <v>1.78798436275923E-2</v>
      </c>
      <c r="AT19" s="3">
        <f t="shared" ref="AT19" si="45">AI19-AS19</f>
        <v>3.0266368639469965E-4</v>
      </c>
      <c r="AU19" s="3">
        <f t="shared" ref="AU19" si="46">AJ19-AS19</f>
        <v>-2.9654808144230146E-4</v>
      </c>
      <c r="AV19" s="3">
        <f t="shared" ref="AV19" si="47">AK19-AS19</f>
        <v>1.9485201291770046E-4</v>
      </c>
      <c r="AW19" s="3">
        <f t="shared" ref="AW19" si="48">AL19-AS19</f>
        <v>-3.1844013663430079E-4</v>
      </c>
      <c r="AX19" s="3">
        <f t="shared" ref="AX19" si="49">AM19-AS19</f>
        <v>1.4050930858169886E-4</v>
      </c>
      <c r="AY19" s="3">
        <f t="shared" ref="AY19" si="50">AN19-AS19</f>
        <v>-2.207264319322999E-4</v>
      </c>
      <c r="AZ19" s="3">
        <f t="shared" ref="AZ19" si="51">AO19-AS19</f>
        <v>-5.1337097782301611E-5</v>
      </c>
      <c r="BA19" s="3">
        <f t="shared" ref="BA19" si="52">AP19-AS19</f>
        <v>1.8500835378469985E-4</v>
      </c>
      <c r="BB19" s="3">
        <f t="shared" ref="BB19" si="53">AQ19-AS19</f>
        <v>-2.6514223621530025E-4</v>
      </c>
      <c r="BC19" s="3">
        <f t="shared" ref="BC19" si="54">AR19-AS19</f>
        <v>3.2916062232769827E-4</v>
      </c>
    </row>
    <row r="20" spans="1:55" x14ac:dyDescent="0.3">
      <c r="A20" t="s">
        <v>64</v>
      </c>
      <c r="C20">
        <v>1</v>
      </c>
      <c r="D20">
        <v>1</v>
      </c>
      <c r="E20">
        <v>-1</v>
      </c>
      <c r="F20">
        <v>-1</v>
      </c>
      <c r="G20">
        <v>-1</v>
      </c>
      <c r="H20">
        <v>1</v>
      </c>
      <c r="I20">
        <f>D20*E20</f>
        <v>-1</v>
      </c>
      <c r="J20">
        <f>D20*F20</f>
        <v>-1</v>
      </c>
      <c r="K20">
        <f>D20*G20</f>
        <v>-1</v>
      </c>
      <c r="L20">
        <f>D20*H20</f>
        <v>1</v>
      </c>
      <c r="M20">
        <f>E20*F20</f>
        <v>1</v>
      </c>
      <c r="N20">
        <f>E20*G20</f>
        <v>1</v>
      </c>
      <c r="O20">
        <f>E20*H20</f>
        <v>-1</v>
      </c>
      <c r="P20">
        <f>F20*G20</f>
        <v>1</v>
      </c>
      <c r="Q20">
        <f>F20*H20</f>
        <v>-1</v>
      </c>
      <c r="R20">
        <f>G20*H20</f>
        <v>-1</v>
      </c>
      <c r="S20">
        <f>I20*F20</f>
        <v>1</v>
      </c>
      <c r="T20">
        <f>I20*G20</f>
        <v>1</v>
      </c>
      <c r="U20">
        <f>I20*H20</f>
        <v>-1</v>
      </c>
      <c r="V20">
        <f>J20*G20</f>
        <v>1</v>
      </c>
      <c r="W20">
        <f>J20*H20</f>
        <v>-1</v>
      </c>
      <c r="X20">
        <f>K20*H20</f>
        <v>-1</v>
      </c>
      <c r="Y20">
        <f>M20*G20</f>
        <v>-1</v>
      </c>
      <c r="Z20">
        <f>M20*H20</f>
        <v>1</v>
      </c>
      <c r="AA20">
        <f>N20*H20</f>
        <v>1</v>
      </c>
      <c r="AB20">
        <f>P20*H20</f>
        <v>1</v>
      </c>
      <c r="AC20">
        <f>S20*G20</f>
        <v>-1</v>
      </c>
      <c r="AD20">
        <f>S20*H20</f>
        <v>1</v>
      </c>
      <c r="AE20">
        <f>T20*H20</f>
        <v>1</v>
      </c>
      <c r="AF20">
        <f>V20*H20</f>
        <v>1</v>
      </c>
      <c r="AG20">
        <f>Y20*H20</f>
        <v>-1</v>
      </c>
      <c r="AH20">
        <f>AC20*H20</f>
        <v>-1</v>
      </c>
      <c r="AI20">
        <v>1.5191642568807E-2</v>
      </c>
      <c r="AJ20">
        <v>1.53080722026E-2</v>
      </c>
      <c r="AK20">
        <v>1.6032701440827E-2</v>
      </c>
      <c r="AL20">
        <v>1.5470615202781E-2</v>
      </c>
      <c r="AM20">
        <v>1.5691285046126002E-2</v>
      </c>
      <c r="AN20">
        <v>1.5870355096105002E-2</v>
      </c>
      <c r="AO20">
        <v>1.5189782837479E-2</v>
      </c>
      <c r="AP20">
        <v>1.5797528037727999E-2</v>
      </c>
      <c r="AQ20">
        <v>1.5258017972718E-2</v>
      </c>
      <c r="AR20">
        <v>1.5085417709117E-2</v>
      </c>
      <c r="AS20">
        <f t="shared" ref="AS20" si="55">AVERAGE(AI20:AR20)</f>
        <v>1.54895418114288E-2</v>
      </c>
      <c r="AT20" s="3">
        <f t="shared" ref="AT20" si="56">AI20-AS20</f>
        <v>-2.9789924262180016E-4</v>
      </c>
      <c r="AU20" s="3">
        <f t="shared" ref="AU20" si="57">AJ20-AS20</f>
        <v>-1.8146960882879995E-4</v>
      </c>
      <c r="AV20" s="3">
        <f t="shared" ref="AV20" si="58">AK20-AS20</f>
        <v>5.4315962939819988E-4</v>
      </c>
      <c r="AW20" s="3">
        <f t="shared" ref="AW20" si="59">AL20-AS20</f>
        <v>-1.8926608647799534E-5</v>
      </c>
      <c r="AX20" s="3">
        <f t="shared" ref="AX20" si="60">AM20-AS20</f>
        <v>2.0174323469720166E-4</v>
      </c>
      <c r="AY20" s="3">
        <f t="shared" ref="AY20" si="61">AN20-AS20</f>
        <v>3.8081328467620169E-4</v>
      </c>
      <c r="AZ20" s="3">
        <f t="shared" ref="AZ20" si="62">AO20-AS20</f>
        <v>-2.9975897394979995E-4</v>
      </c>
      <c r="BA20" s="3">
        <f t="shared" ref="BA20" si="63">AP20-AS20</f>
        <v>3.0798622629919954E-4</v>
      </c>
      <c r="BB20" s="3">
        <f t="shared" ref="BB20" si="64">AQ20-AS20</f>
        <v>-2.3152383871079957E-4</v>
      </c>
      <c r="BC20" s="3">
        <f t="shared" ref="BC20" si="65">AR20-AS20</f>
        <v>-4.0412410231180015E-4</v>
      </c>
    </row>
    <row r="21" spans="1:55" x14ac:dyDescent="0.3">
      <c r="C21">
        <v>1</v>
      </c>
      <c r="D21">
        <v>1</v>
      </c>
      <c r="E21">
        <v>-1</v>
      </c>
      <c r="F21">
        <v>-1</v>
      </c>
      <c r="G21">
        <v>1</v>
      </c>
      <c r="H21">
        <v>-1</v>
      </c>
      <c r="I21">
        <f>D21*E21</f>
        <v>-1</v>
      </c>
      <c r="J21">
        <f>D21*F21</f>
        <v>-1</v>
      </c>
      <c r="K21">
        <f>D21*G21</f>
        <v>1</v>
      </c>
      <c r="L21">
        <f>D21*H21</f>
        <v>-1</v>
      </c>
      <c r="M21">
        <f>E21*F21</f>
        <v>1</v>
      </c>
      <c r="N21">
        <f>E21*G21</f>
        <v>-1</v>
      </c>
      <c r="O21">
        <f>E21*H21</f>
        <v>1</v>
      </c>
      <c r="P21">
        <f>F21*G21</f>
        <v>-1</v>
      </c>
      <c r="Q21">
        <f>F21*H21</f>
        <v>1</v>
      </c>
      <c r="R21">
        <f>G21*H21</f>
        <v>-1</v>
      </c>
      <c r="S21">
        <f>I21*F21</f>
        <v>1</v>
      </c>
      <c r="T21">
        <f>I21*G21</f>
        <v>-1</v>
      </c>
      <c r="U21">
        <f>I21*H21</f>
        <v>1</v>
      </c>
      <c r="V21">
        <f>J21*G21</f>
        <v>-1</v>
      </c>
      <c r="W21">
        <f>J21*H21</f>
        <v>1</v>
      </c>
      <c r="X21">
        <f>K21*H21</f>
        <v>-1</v>
      </c>
      <c r="Y21">
        <f>M21*G21</f>
        <v>1</v>
      </c>
      <c r="Z21">
        <f>M21*H21</f>
        <v>-1</v>
      </c>
      <c r="AA21">
        <f>N21*H21</f>
        <v>1</v>
      </c>
      <c r="AB21">
        <f>P21*H21</f>
        <v>1</v>
      </c>
      <c r="AC21">
        <f>S21*G21</f>
        <v>1</v>
      </c>
      <c r="AD21">
        <f>S21*H21</f>
        <v>-1</v>
      </c>
      <c r="AE21">
        <f>T21*H21</f>
        <v>1</v>
      </c>
      <c r="AF21">
        <f>V21*H21</f>
        <v>1</v>
      </c>
      <c r="AG21">
        <f>Y21*H21</f>
        <v>-1</v>
      </c>
      <c r="AH21">
        <f>AC21*H21</f>
        <v>-1</v>
      </c>
      <c r="AI21">
        <v>1.7227291233499999E-2</v>
      </c>
      <c r="AJ21">
        <v>1.4114454265008E-2</v>
      </c>
      <c r="AK21">
        <v>1.4350342968383001E-2</v>
      </c>
      <c r="AL21">
        <v>1.5081817221026E-2</v>
      </c>
      <c r="AM21">
        <v>1.4558566893387E-2</v>
      </c>
      <c r="AN21">
        <v>1.5611839017190999E-2</v>
      </c>
      <c r="AO21">
        <v>1.5830416282129001E-2</v>
      </c>
      <c r="AP21">
        <v>1.6348524732329998E-2</v>
      </c>
      <c r="AQ21">
        <v>1.5102880935562999E-2</v>
      </c>
      <c r="AR21">
        <v>1.459556867987E-2</v>
      </c>
      <c r="AS21">
        <f t="shared" ref="AS21" si="66">AVERAGE(AI21:AR21)</f>
        <v>1.52821702228387E-2</v>
      </c>
      <c r="AT21" s="3">
        <f t="shared" ref="AT21" si="67">AI21-AS21</f>
        <v>1.9451210106612993E-3</v>
      </c>
      <c r="AU21" s="3">
        <f t="shared" ref="AU21" si="68">AJ21-AS21</f>
        <v>-1.1677159578306999E-3</v>
      </c>
      <c r="AV21" s="3">
        <f t="shared" ref="AV21" si="69">AK21-AS21</f>
        <v>-9.3182725445569922E-4</v>
      </c>
      <c r="AW21" s="3">
        <f t="shared" ref="AW21" si="70">AL21-AS21</f>
        <v>-2.0035300181269963E-4</v>
      </c>
      <c r="AX21" s="3">
        <f t="shared" ref="AX21" si="71">AM21-AS21</f>
        <v>-7.2360332945170004E-4</v>
      </c>
      <c r="AY21" s="3">
        <f t="shared" ref="AY21" si="72">AN21-AS21</f>
        <v>3.2966879435229919E-4</v>
      </c>
      <c r="AZ21" s="3">
        <f t="shared" ref="AZ21" si="73">AO21-AS21</f>
        <v>5.482460592903006E-4</v>
      </c>
      <c r="BA21" s="3">
        <f t="shared" ref="BA21" si="74">AP21-AS21</f>
        <v>1.0663545094912984E-3</v>
      </c>
      <c r="BB21" s="3">
        <f t="shared" ref="BB21" si="75">AQ21-AS21</f>
        <v>-1.7928928727570063E-4</v>
      </c>
      <c r="BC21" s="3">
        <f t="shared" ref="BC21" si="76">AR21-AS21</f>
        <v>-6.8660154296869974E-4</v>
      </c>
    </row>
    <row r="22" spans="1:55" x14ac:dyDescent="0.3">
      <c r="C22">
        <v>1</v>
      </c>
      <c r="D22">
        <v>1</v>
      </c>
      <c r="E22">
        <v>-1</v>
      </c>
      <c r="F22">
        <v>-1</v>
      </c>
      <c r="G22">
        <v>1</v>
      </c>
      <c r="H22">
        <v>1</v>
      </c>
      <c r="I22">
        <f>D22*E22</f>
        <v>-1</v>
      </c>
      <c r="J22">
        <f>D22*F22</f>
        <v>-1</v>
      </c>
      <c r="K22">
        <f>D22*G22</f>
        <v>1</v>
      </c>
      <c r="L22">
        <f>D22*H22</f>
        <v>1</v>
      </c>
      <c r="M22">
        <f>E22*F22</f>
        <v>1</v>
      </c>
      <c r="N22">
        <f>E22*G22</f>
        <v>-1</v>
      </c>
      <c r="O22">
        <f>E22*H22</f>
        <v>-1</v>
      </c>
      <c r="P22">
        <f>F22*G22</f>
        <v>-1</v>
      </c>
      <c r="Q22">
        <f>F22*H22</f>
        <v>-1</v>
      </c>
      <c r="R22">
        <f>G22*H22</f>
        <v>1</v>
      </c>
      <c r="S22">
        <f>I22*F22</f>
        <v>1</v>
      </c>
      <c r="T22">
        <f>I22*G22</f>
        <v>-1</v>
      </c>
      <c r="U22">
        <f>I22*H22</f>
        <v>-1</v>
      </c>
      <c r="V22">
        <f>J22*G22</f>
        <v>-1</v>
      </c>
      <c r="W22">
        <f>J22*H22</f>
        <v>-1</v>
      </c>
      <c r="X22">
        <f>K22*H22</f>
        <v>1</v>
      </c>
      <c r="Y22">
        <f>M22*G22</f>
        <v>1</v>
      </c>
      <c r="Z22">
        <f>M22*H22</f>
        <v>1</v>
      </c>
      <c r="AA22">
        <f>N22*H22</f>
        <v>-1</v>
      </c>
      <c r="AB22">
        <f>P22*H22</f>
        <v>-1</v>
      </c>
      <c r="AC22">
        <f>S22*G22</f>
        <v>1</v>
      </c>
      <c r="AD22">
        <f>S22*H22</f>
        <v>1</v>
      </c>
      <c r="AE22">
        <f>T22*H22</f>
        <v>-1</v>
      </c>
      <c r="AF22">
        <f>V22*H22</f>
        <v>-1</v>
      </c>
      <c r="AG22">
        <f>Y22*H22</f>
        <v>1</v>
      </c>
      <c r="AH22">
        <f>AC22*H22</f>
        <v>1</v>
      </c>
      <c r="AI22">
        <v>1.288802748576E-2</v>
      </c>
      <c r="AJ22">
        <v>1.4925435237736E-2</v>
      </c>
      <c r="AK22">
        <v>1.4073859698416E-2</v>
      </c>
      <c r="AL22">
        <v>1.4688401777655E-2</v>
      </c>
      <c r="AM22">
        <v>1.4426901849257E-2</v>
      </c>
      <c r="AN22">
        <v>1.3477754111779001E-2</v>
      </c>
      <c r="AO22">
        <v>1.3934100387153999E-2</v>
      </c>
      <c r="AP22">
        <v>1.5378564418295999E-2</v>
      </c>
      <c r="AQ22">
        <v>1.4181339162282E-2</v>
      </c>
      <c r="AR22">
        <v>1.4158903329475E-2</v>
      </c>
      <c r="AS22">
        <f t="shared" ref="AS22" si="77">AVERAGE(AI22:AR22)</f>
        <v>1.4213328745781E-2</v>
      </c>
      <c r="AT22" s="3">
        <f t="shared" ref="AT22" si="78">AI22-AS22</f>
        <v>-1.3253012600210005E-3</v>
      </c>
      <c r="AU22" s="3">
        <f t="shared" ref="AU22" si="79">AJ22-AS22</f>
        <v>7.1210649195499985E-4</v>
      </c>
      <c r="AV22" s="3">
        <f t="shared" ref="AV22" si="80">AK22-AS22</f>
        <v>-1.3946904736500051E-4</v>
      </c>
      <c r="AW22" s="3">
        <f t="shared" ref="AW22" si="81">AL22-AS22</f>
        <v>4.7507303187399944E-4</v>
      </c>
      <c r="AX22" s="3">
        <f t="shared" ref="AX22" si="82">AM22-AS22</f>
        <v>2.1357310347600023E-4</v>
      </c>
      <c r="AY22" s="3">
        <f t="shared" ref="AY22" si="83">AN22-AS22</f>
        <v>-7.3557463400199946E-4</v>
      </c>
      <c r="AZ22" s="3">
        <f t="shared" ref="AZ22" si="84">AO22-AS22</f>
        <v>-2.7922835862700078E-4</v>
      </c>
      <c r="BA22" s="3">
        <f t="shared" ref="BA22" si="85">AP22-AS22</f>
        <v>1.1652356725149991E-3</v>
      </c>
      <c r="BB22" s="3">
        <f t="shared" ref="BB22" si="86">AQ22-AS22</f>
        <v>-3.1989583499000482E-5</v>
      </c>
      <c r="BC22" s="3">
        <f t="shared" ref="BC22" si="87">AR22-AS22</f>
        <v>-5.4425416306000396E-5</v>
      </c>
    </row>
    <row r="23" spans="1:55" x14ac:dyDescent="0.3">
      <c r="C23">
        <v>1</v>
      </c>
      <c r="D23">
        <v>1</v>
      </c>
      <c r="E23">
        <v>-1</v>
      </c>
      <c r="F23">
        <v>1</v>
      </c>
      <c r="G23">
        <v>-1</v>
      </c>
      <c r="H23">
        <v>-1</v>
      </c>
      <c r="I23">
        <f>D23*E23</f>
        <v>-1</v>
      </c>
      <c r="J23">
        <f>D23*F23</f>
        <v>1</v>
      </c>
      <c r="K23">
        <f>D23*G23</f>
        <v>-1</v>
      </c>
      <c r="L23">
        <f>D23*H23</f>
        <v>-1</v>
      </c>
      <c r="M23">
        <f>E23*F23</f>
        <v>-1</v>
      </c>
      <c r="N23">
        <f>E23*G23</f>
        <v>1</v>
      </c>
      <c r="O23">
        <f>E23*H23</f>
        <v>1</v>
      </c>
      <c r="P23">
        <f>F23*G23</f>
        <v>-1</v>
      </c>
      <c r="Q23">
        <f>F23*H23</f>
        <v>-1</v>
      </c>
      <c r="R23">
        <f>G23*H23</f>
        <v>1</v>
      </c>
      <c r="S23">
        <f>I23*F23</f>
        <v>-1</v>
      </c>
      <c r="T23">
        <f>I23*G23</f>
        <v>1</v>
      </c>
      <c r="U23">
        <f>I23*H23</f>
        <v>1</v>
      </c>
      <c r="V23">
        <f>J23*G23</f>
        <v>-1</v>
      </c>
      <c r="W23">
        <f>J23*H23</f>
        <v>-1</v>
      </c>
      <c r="X23">
        <f>K23*H23</f>
        <v>1</v>
      </c>
      <c r="Y23">
        <f>M23*G23</f>
        <v>1</v>
      </c>
      <c r="Z23">
        <f>M23*H23</f>
        <v>1</v>
      </c>
      <c r="AA23">
        <f>N23*H23</f>
        <v>-1</v>
      </c>
      <c r="AB23">
        <f>P23*H23</f>
        <v>1</v>
      </c>
      <c r="AC23">
        <f>S23*G23</f>
        <v>1</v>
      </c>
      <c r="AD23">
        <f>S23*H23</f>
        <v>1</v>
      </c>
      <c r="AE23">
        <f>T23*H23</f>
        <v>-1</v>
      </c>
      <c r="AF23">
        <f>V23*H23</f>
        <v>1</v>
      </c>
      <c r="AG23">
        <f>Y23*H23</f>
        <v>-1</v>
      </c>
      <c r="AH23">
        <f>AC23*H23</f>
        <v>-1</v>
      </c>
      <c r="AI23">
        <v>0.50187654637849</v>
      </c>
      <c r="AJ23">
        <v>0.50686575885766005</v>
      </c>
      <c r="AK23">
        <v>0.56849929205379002</v>
      </c>
      <c r="AL23">
        <v>0.50643107312772995</v>
      </c>
      <c r="AM23">
        <v>0.57118743286879003</v>
      </c>
      <c r="AN23">
        <v>0.56006201714253001</v>
      </c>
      <c r="AO23">
        <v>0.53739368687625999</v>
      </c>
      <c r="AP23">
        <v>0.53035657762837995</v>
      </c>
      <c r="AQ23">
        <v>0.55326199073227</v>
      </c>
      <c r="AR23">
        <v>0.58624360625656002</v>
      </c>
      <c r="AS23">
        <f t="shared" ref="AS23" si="88">AVERAGE(AI23:AR23)</f>
        <v>0.54221779819224603</v>
      </c>
      <c r="AT23" s="3">
        <f t="shared" ref="AT23" si="89">AI23-AS23</f>
        <v>-4.0341251813756029E-2</v>
      </c>
      <c r="AU23" s="3">
        <f t="shared" ref="AU23" si="90">AJ23-AS23</f>
        <v>-3.5352039334585972E-2</v>
      </c>
      <c r="AV23" s="3">
        <f t="shared" ref="AV23" si="91">AK23-AS23</f>
        <v>2.6281493861543992E-2</v>
      </c>
      <c r="AW23" s="3">
        <f t="shared" ref="AW23" si="92">AL23-AS23</f>
        <v>-3.5786725064516078E-2</v>
      </c>
      <c r="AX23" s="3">
        <f t="shared" ref="AX23" si="93">AM23-AS23</f>
        <v>2.8969634676544009E-2</v>
      </c>
      <c r="AY23" s="3">
        <f t="shared" ref="AY23" si="94">AN23-AS23</f>
        <v>1.7844218950283985E-2</v>
      </c>
      <c r="AZ23" s="3">
        <f t="shared" ref="AZ23" si="95">AO23-AS23</f>
        <v>-4.8241113159860349E-3</v>
      </c>
      <c r="BA23" s="3">
        <f t="shared" ref="BA23" si="96">AP23-AS23</f>
        <v>-1.1861220563866071E-2</v>
      </c>
      <c r="BB23" s="3">
        <f t="shared" ref="BB23" si="97">AQ23-AS23</f>
        <v>1.1044192540023978E-2</v>
      </c>
      <c r="BC23" s="3">
        <f t="shared" ref="BC23" si="98">AR23-AS23</f>
        <v>4.4025808064313998E-2</v>
      </c>
    </row>
    <row r="24" spans="1:55" x14ac:dyDescent="0.3">
      <c r="C24">
        <v>1</v>
      </c>
      <c r="D24">
        <v>1</v>
      </c>
      <c r="E24">
        <v>-1</v>
      </c>
      <c r="F24">
        <v>1</v>
      </c>
      <c r="G24">
        <v>-1</v>
      </c>
      <c r="H24">
        <v>1</v>
      </c>
      <c r="I24">
        <f>D24*E24</f>
        <v>-1</v>
      </c>
      <c r="J24">
        <f>D24*F24</f>
        <v>1</v>
      </c>
      <c r="K24">
        <f>D24*G24</f>
        <v>-1</v>
      </c>
      <c r="L24">
        <f>D24*H24</f>
        <v>1</v>
      </c>
      <c r="M24">
        <f>E24*F24</f>
        <v>-1</v>
      </c>
      <c r="N24">
        <f>E24*G24</f>
        <v>1</v>
      </c>
      <c r="O24">
        <f>E24*H24</f>
        <v>-1</v>
      </c>
      <c r="P24">
        <f>F24*G24</f>
        <v>-1</v>
      </c>
      <c r="Q24">
        <f>F24*H24</f>
        <v>1</v>
      </c>
      <c r="R24">
        <f>G24*H24</f>
        <v>-1</v>
      </c>
      <c r="S24">
        <f>I24*F24</f>
        <v>-1</v>
      </c>
      <c r="T24">
        <f>I24*G24</f>
        <v>1</v>
      </c>
      <c r="U24">
        <f>I24*H24</f>
        <v>-1</v>
      </c>
      <c r="V24">
        <f>J24*G24</f>
        <v>-1</v>
      </c>
      <c r="W24">
        <f>J24*H24</f>
        <v>1</v>
      </c>
      <c r="X24">
        <f>K24*H24</f>
        <v>-1</v>
      </c>
      <c r="Y24">
        <f>M24*G24</f>
        <v>1</v>
      </c>
      <c r="Z24">
        <f>M24*H24</f>
        <v>-1</v>
      </c>
      <c r="AA24">
        <f>N24*H24</f>
        <v>1</v>
      </c>
      <c r="AB24">
        <f>P24*H24</f>
        <v>-1</v>
      </c>
      <c r="AC24">
        <f>S24*G24</f>
        <v>1</v>
      </c>
      <c r="AD24">
        <f>S24*H24</f>
        <v>-1</v>
      </c>
      <c r="AE24">
        <f>T24*H24</f>
        <v>1</v>
      </c>
      <c r="AF24">
        <f>V24*H24</f>
        <v>-1</v>
      </c>
      <c r="AG24">
        <f>Y24*H24</f>
        <v>1</v>
      </c>
      <c r="AH24">
        <f>AC24*H24</f>
        <v>1</v>
      </c>
      <c r="AI24">
        <v>0.55314191144997005</v>
      </c>
      <c r="AJ24">
        <v>0.54183310579798005</v>
      </c>
      <c r="AK24">
        <v>0.54966134276874001</v>
      </c>
      <c r="AL24">
        <v>0.50332889079876997</v>
      </c>
      <c r="AM24">
        <v>0.52853988012148001</v>
      </c>
      <c r="AN24">
        <v>0.57045556182916002</v>
      </c>
      <c r="AO24">
        <v>0.54205861652213005</v>
      </c>
      <c r="AP24">
        <v>0.55119751012363005</v>
      </c>
      <c r="AQ24">
        <v>0.50124697805627005</v>
      </c>
      <c r="AR24">
        <v>0.61364974034250996</v>
      </c>
      <c r="AS24">
        <f t="shared" ref="AS24" si="99">AVERAGE(AI24:AR24)</f>
        <v>0.54551135378106397</v>
      </c>
      <c r="AT24" s="3">
        <f t="shared" ref="AT24" si="100">AI24-AS24</f>
        <v>7.6305576689060794E-3</v>
      </c>
      <c r="AU24" s="3">
        <f t="shared" ref="AU24" si="101">AJ24-AS24</f>
        <v>-3.6782479830839154E-3</v>
      </c>
      <c r="AV24" s="3">
        <f t="shared" ref="AV24" si="102">AK24-AS24</f>
        <v>4.1499889876760454E-3</v>
      </c>
      <c r="AW24" s="3">
        <f t="shared" ref="AW24" si="103">AL24-AS24</f>
        <v>-4.2182462982294E-2</v>
      </c>
      <c r="AX24" s="3">
        <f t="shared" ref="AX24" si="104">AM24-AS24</f>
        <v>-1.6971473659583958E-2</v>
      </c>
      <c r="AY24" s="3">
        <f t="shared" ref="AY24" si="105">AN24-AS24</f>
        <v>2.494420804809605E-2</v>
      </c>
      <c r="AZ24" s="3">
        <f t="shared" ref="AZ24" si="106">AO24-AS24</f>
        <v>-3.4527372589339134E-3</v>
      </c>
      <c r="BA24" s="3">
        <f t="shared" ref="BA24" si="107">AP24-AS24</f>
        <v>5.6861563425660844E-3</v>
      </c>
      <c r="BB24" s="3">
        <f t="shared" ref="BB24" si="108">AQ24-AS24</f>
        <v>-4.4264375724793914E-2</v>
      </c>
      <c r="BC24" s="3">
        <f t="shared" ref="BC24" si="109">AR24-AS24</f>
        <v>6.8138386561445996E-2</v>
      </c>
    </row>
    <row r="25" spans="1:55" x14ac:dyDescent="0.3">
      <c r="C25">
        <v>1</v>
      </c>
      <c r="D25">
        <v>1</v>
      </c>
      <c r="E25">
        <v>-1</v>
      </c>
      <c r="F25">
        <v>1</v>
      </c>
      <c r="G25">
        <v>1</v>
      </c>
      <c r="H25">
        <v>-1</v>
      </c>
      <c r="I25">
        <f>D25*E25</f>
        <v>-1</v>
      </c>
      <c r="J25">
        <f>D25*F25</f>
        <v>1</v>
      </c>
      <c r="K25">
        <f>D25*G25</f>
        <v>1</v>
      </c>
      <c r="L25">
        <f>D25*H25</f>
        <v>-1</v>
      </c>
      <c r="M25">
        <f>E25*F25</f>
        <v>-1</v>
      </c>
      <c r="N25">
        <f>E25*G25</f>
        <v>-1</v>
      </c>
      <c r="O25">
        <f>E25*H25</f>
        <v>1</v>
      </c>
      <c r="P25">
        <f>F25*G25</f>
        <v>1</v>
      </c>
      <c r="Q25">
        <f>F25*H25</f>
        <v>-1</v>
      </c>
      <c r="R25">
        <f>G25*H25</f>
        <v>-1</v>
      </c>
      <c r="S25">
        <f>I25*F25</f>
        <v>-1</v>
      </c>
      <c r="T25">
        <f>I25*G25</f>
        <v>-1</v>
      </c>
      <c r="U25">
        <f>I25*H25</f>
        <v>1</v>
      </c>
      <c r="V25">
        <f>J25*G25</f>
        <v>1</v>
      </c>
      <c r="W25">
        <f>J25*H25</f>
        <v>-1</v>
      </c>
      <c r="X25">
        <f>K25*H25</f>
        <v>-1</v>
      </c>
      <c r="Y25">
        <f>M25*G25</f>
        <v>-1</v>
      </c>
      <c r="Z25">
        <f>M25*H25</f>
        <v>1</v>
      </c>
      <c r="AA25">
        <f>N25*H25</f>
        <v>1</v>
      </c>
      <c r="AB25">
        <f>P25*H25</f>
        <v>-1</v>
      </c>
      <c r="AC25">
        <f>S25*G25</f>
        <v>-1</v>
      </c>
      <c r="AD25">
        <f>S25*H25</f>
        <v>1</v>
      </c>
      <c r="AE25">
        <f>T25*H25</f>
        <v>1</v>
      </c>
      <c r="AF25">
        <f>V25*H25</f>
        <v>-1</v>
      </c>
      <c r="AG25">
        <f>Y25*H25</f>
        <v>1</v>
      </c>
      <c r="AH25">
        <f>AC25*H25</f>
        <v>1</v>
      </c>
      <c r="AI25">
        <v>0.19186822295392</v>
      </c>
      <c r="AJ25">
        <v>0.30268677162759999</v>
      </c>
      <c r="AK25">
        <v>0.30886585833371999</v>
      </c>
      <c r="AL25">
        <v>0.34534753845914001</v>
      </c>
      <c r="AM25">
        <v>0.25453124689516998</v>
      </c>
      <c r="AN25">
        <v>0.18987835779758999</v>
      </c>
      <c r="AO25">
        <v>0.27113273785727998</v>
      </c>
      <c r="AP25">
        <v>0.26203760179612001</v>
      </c>
      <c r="AQ25">
        <v>0.24561624786986</v>
      </c>
      <c r="AR25">
        <v>0.28463371087407002</v>
      </c>
      <c r="AS25">
        <f t="shared" ref="AS25" si="110">AVERAGE(AI25:AR25)</f>
        <v>0.265659829446447</v>
      </c>
      <c r="AT25" s="3">
        <f t="shared" ref="AT25" si="111">AI25-AS25</f>
        <v>-7.3791606492527001E-2</v>
      </c>
      <c r="AU25" s="3">
        <f t="shared" ref="AU25" si="112">AJ25-AS25</f>
        <v>3.7026942181152989E-2</v>
      </c>
      <c r="AV25" s="3">
        <f t="shared" ref="AV25" si="113">AK25-AS25</f>
        <v>4.3206028887272985E-2</v>
      </c>
      <c r="AW25" s="3">
        <f t="shared" ref="AW25" si="114">AL25-AS25</f>
        <v>7.9687709012693009E-2</v>
      </c>
      <c r="AX25" s="3">
        <f t="shared" ref="AX25" si="115">AM25-AS25</f>
        <v>-1.1128582551277022E-2</v>
      </c>
      <c r="AY25" s="3">
        <f t="shared" ref="AY25" si="116">AN25-AS25</f>
        <v>-7.5781471648857013E-2</v>
      </c>
      <c r="AZ25" s="3">
        <f t="shared" ref="AZ25" si="117">AO25-AS25</f>
        <v>5.4729084108329773E-3</v>
      </c>
      <c r="BA25" s="3">
        <f t="shared" ref="BA25" si="118">AP25-AS25</f>
        <v>-3.6222276503269923E-3</v>
      </c>
      <c r="BB25" s="3">
        <f t="shared" ref="BB25" si="119">AQ25-AS25</f>
        <v>-2.0043581576587005E-2</v>
      </c>
      <c r="BC25" s="3">
        <f t="shared" ref="BC25" si="120">AR25-AS25</f>
        <v>1.8973881427623018E-2</v>
      </c>
    </row>
    <row r="26" spans="1:55" x14ac:dyDescent="0.3">
      <c r="C26">
        <v>1</v>
      </c>
      <c r="D26">
        <v>1</v>
      </c>
      <c r="E26">
        <v>-1</v>
      </c>
      <c r="F26">
        <v>1</v>
      </c>
      <c r="G26">
        <v>1</v>
      </c>
      <c r="H26">
        <v>1</v>
      </c>
      <c r="I26">
        <f>D26*E26</f>
        <v>-1</v>
      </c>
      <c r="J26">
        <f>D26*F26</f>
        <v>1</v>
      </c>
      <c r="K26">
        <f>D26*G26</f>
        <v>1</v>
      </c>
      <c r="L26">
        <f>D26*H26</f>
        <v>1</v>
      </c>
      <c r="M26">
        <f>E26*F26</f>
        <v>-1</v>
      </c>
      <c r="N26">
        <f>E26*G26</f>
        <v>-1</v>
      </c>
      <c r="O26">
        <f>E26*H26</f>
        <v>-1</v>
      </c>
      <c r="P26">
        <f>F26*G26</f>
        <v>1</v>
      </c>
      <c r="Q26">
        <f>F26*H26</f>
        <v>1</v>
      </c>
      <c r="R26">
        <f>G26*H26</f>
        <v>1</v>
      </c>
      <c r="S26">
        <f>I26*F26</f>
        <v>-1</v>
      </c>
      <c r="T26">
        <f>I26*G26</f>
        <v>-1</v>
      </c>
      <c r="U26">
        <f>I26*H26</f>
        <v>-1</v>
      </c>
      <c r="V26">
        <f>J26*G26</f>
        <v>1</v>
      </c>
      <c r="W26">
        <f>J26*H26</f>
        <v>1</v>
      </c>
      <c r="X26">
        <f>K26*H26</f>
        <v>1</v>
      </c>
      <c r="Y26">
        <f>M26*G26</f>
        <v>-1</v>
      </c>
      <c r="Z26">
        <f>M26*H26</f>
        <v>-1</v>
      </c>
      <c r="AA26">
        <f>N26*H26</f>
        <v>-1</v>
      </c>
      <c r="AB26">
        <f>P26*H26</f>
        <v>1</v>
      </c>
      <c r="AC26">
        <f>S26*G26</f>
        <v>-1</v>
      </c>
      <c r="AD26">
        <f>S26*H26</f>
        <v>-1</v>
      </c>
      <c r="AE26">
        <f>T26*H26</f>
        <v>-1</v>
      </c>
      <c r="AF26">
        <f>V26*H26</f>
        <v>1</v>
      </c>
      <c r="AG26">
        <f>Y26*H26</f>
        <v>-1</v>
      </c>
      <c r="AH26">
        <f>AC26*H26</f>
        <v>-1</v>
      </c>
      <c r="AI26">
        <v>0.26385146318863001</v>
      </c>
      <c r="AJ26">
        <v>0.18652188338473999</v>
      </c>
      <c r="AK26">
        <v>0.24771652213102999</v>
      </c>
      <c r="AL26">
        <v>0.21008802846298</v>
      </c>
      <c r="AM26">
        <v>0.28075715959134001</v>
      </c>
      <c r="AN26">
        <v>0.35046366331533002</v>
      </c>
      <c r="AO26">
        <v>0.27698555961641003</v>
      </c>
      <c r="AP26">
        <v>0.3062152465429</v>
      </c>
      <c r="AQ26">
        <v>0.21617239696546001</v>
      </c>
      <c r="AR26">
        <v>0.34304586846335999</v>
      </c>
      <c r="AS26">
        <f t="shared" ref="AS26" si="121">AVERAGE(AI26:AR26)</f>
        <v>0.26818177916621799</v>
      </c>
      <c r="AT26" s="3">
        <f t="shared" ref="AT26" si="122">AI26-AS26</f>
        <v>-4.330315977587984E-3</v>
      </c>
      <c r="AU26" s="3">
        <f t="shared" ref="AU26" si="123">AJ26-AS26</f>
        <v>-8.1659895781478004E-2</v>
      </c>
      <c r="AV26" s="3">
        <f t="shared" ref="AV26" si="124">AK26-AS26</f>
        <v>-2.0465257035188006E-2</v>
      </c>
      <c r="AW26" s="3">
        <f t="shared" ref="AW26" si="125">AL26-AS26</f>
        <v>-5.8093750703237995E-2</v>
      </c>
      <c r="AX26" s="3">
        <f t="shared" ref="AX26" si="126">AM26-AS26</f>
        <v>1.2575380425122018E-2</v>
      </c>
      <c r="AY26" s="3">
        <f t="shared" ref="AY26" si="127">AN26-AS26</f>
        <v>8.2281884149112028E-2</v>
      </c>
      <c r="AZ26" s="3">
        <f t="shared" ref="AZ26" si="128">AO26-AS26</f>
        <v>8.8037804501920336E-3</v>
      </c>
      <c r="BA26" s="3">
        <f t="shared" ref="BA26" si="129">AP26-AS26</f>
        <v>3.8033467376682006E-2</v>
      </c>
      <c r="BB26" s="3">
        <f t="shared" ref="BB26" si="130">AQ26-AS26</f>
        <v>-5.2009382200757986E-2</v>
      </c>
      <c r="BC26" s="3">
        <f t="shared" ref="BC26" si="131">AR26-AS26</f>
        <v>7.4864089297142E-2</v>
      </c>
    </row>
    <row r="27" spans="1:55" x14ac:dyDescent="0.3">
      <c r="C27">
        <v>1</v>
      </c>
      <c r="D27">
        <v>1</v>
      </c>
      <c r="E27">
        <v>1</v>
      </c>
      <c r="F27">
        <v>-1</v>
      </c>
      <c r="G27">
        <v>-1</v>
      </c>
      <c r="H27">
        <v>-1</v>
      </c>
      <c r="I27">
        <f>D27*E27</f>
        <v>1</v>
      </c>
      <c r="J27">
        <f>D27*F27</f>
        <v>-1</v>
      </c>
      <c r="K27">
        <f>D27*G27</f>
        <v>-1</v>
      </c>
      <c r="L27">
        <f>D27*H27</f>
        <v>-1</v>
      </c>
      <c r="M27">
        <f>E27*F27</f>
        <v>-1</v>
      </c>
      <c r="N27">
        <f>E27*G27</f>
        <v>-1</v>
      </c>
      <c r="O27">
        <f>E27*H27</f>
        <v>-1</v>
      </c>
      <c r="P27">
        <f>F27*G27</f>
        <v>1</v>
      </c>
      <c r="Q27">
        <f>F27*H27</f>
        <v>1</v>
      </c>
      <c r="R27">
        <f>G27*H27</f>
        <v>1</v>
      </c>
      <c r="S27">
        <f>I27*F27</f>
        <v>-1</v>
      </c>
      <c r="T27">
        <f>I27*G27</f>
        <v>-1</v>
      </c>
      <c r="U27">
        <f>I27*H27</f>
        <v>-1</v>
      </c>
      <c r="V27">
        <f>J27*G27</f>
        <v>1</v>
      </c>
      <c r="W27">
        <f>J27*H27</f>
        <v>1</v>
      </c>
      <c r="X27">
        <f>K27*H27</f>
        <v>1</v>
      </c>
      <c r="Y27">
        <f>M27*G27</f>
        <v>1</v>
      </c>
      <c r="Z27">
        <f>M27*H27</f>
        <v>1</v>
      </c>
      <c r="AA27">
        <f>N27*H27</f>
        <v>1</v>
      </c>
      <c r="AB27">
        <f>P27*H27</f>
        <v>-1</v>
      </c>
      <c r="AC27">
        <f>S27*G27</f>
        <v>1</v>
      </c>
      <c r="AD27">
        <f>S27*H27</f>
        <v>1</v>
      </c>
      <c r="AE27">
        <f>T27*H27</f>
        <v>1</v>
      </c>
      <c r="AF27">
        <f>V27*H27</f>
        <v>-1</v>
      </c>
      <c r="AG27">
        <f>Y27*H27</f>
        <v>-1</v>
      </c>
      <c r="AH27">
        <f>AC27*H27</f>
        <v>-1</v>
      </c>
      <c r="AI27">
        <v>1.1284799982649E-2</v>
      </c>
      <c r="AJ27">
        <v>1.1493270583457E-2</v>
      </c>
      <c r="AK27">
        <v>1.1275353095169E-2</v>
      </c>
      <c r="AL27">
        <v>1.1502227650091E-2</v>
      </c>
      <c r="AM27">
        <v>1.1443012479213E-2</v>
      </c>
      <c r="AN27">
        <v>1.1509837406552001E-2</v>
      </c>
      <c r="AO27">
        <v>1.1348065057112E-2</v>
      </c>
      <c r="AP27">
        <v>1.1502246640514999E-2</v>
      </c>
      <c r="AQ27">
        <v>1.1119704581587E-2</v>
      </c>
      <c r="AR27">
        <v>1.1541778347359E-2</v>
      </c>
      <c r="AS27">
        <f t="shared" ref="AS27" si="132">AVERAGE(AI27:AR27)</f>
        <v>1.1402029582370399E-2</v>
      </c>
      <c r="AT27" s="3">
        <f t="shared" ref="AT27" si="133">AI27-AS27</f>
        <v>-1.1722959972139922E-4</v>
      </c>
      <c r="AU27" s="3">
        <f t="shared" ref="AU27" si="134">AJ27-AS27</f>
        <v>9.1241001086600146E-5</v>
      </c>
      <c r="AV27" s="3">
        <f t="shared" ref="AV27" si="135">AK27-AS27</f>
        <v>-1.2667648720139993E-4</v>
      </c>
      <c r="AW27" s="3">
        <f t="shared" ref="AW27" si="136">AL27-AS27</f>
        <v>1.0019806772060096E-4</v>
      </c>
      <c r="AX27" s="3">
        <f t="shared" ref="AX27" si="137">AM27-AS27</f>
        <v>4.0982896842600355E-5</v>
      </c>
      <c r="AY27" s="3">
        <f t="shared" ref="AY27" si="138">AN27-AS27</f>
        <v>1.0780782418160113E-4</v>
      </c>
      <c r="AZ27" s="3">
        <f t="shared" ref="AZ27" si="139">AO27-AS27</f>
        <v>-5.3964525258399371E-5</v>
      </c>
      <c r="BA27" s="3">
        <f t="shared" ref="BA27" si="140">AP27-AS27</f>
        <v>1.0021705814459991E-4</v>
      </c>
      <c r="BB27" s="3">
        <f t="shared" ref="BB27" si="141">AQ27-AS27</f>
        <v>-2.8232500078339932E-4</v>
      </c>
      <c r="BC27" s="3">
        <f t="shared" ref="BC27" si="142">AR27-AS27</f>
        <v>1.3974876498860055E-4</v>
      </c>
    </row>
    <row r="28" spans="1:55" x14ac:dyDescent="0.3">
      <c r="C28">
        <v>1</v>
      </c>
      <c r="D28">
        <v>1</v>
      </c>
      <c r="E28">
        <v>1</v>
      </c>
      <c r="F28">
        <v>-1</v>
      </c>
      <c r="G28">
        <v>-1</v>
      </c>
      <c r="H28">
        <v>1</v>
      </c>
      <c r="I28">
        <f>D28*E28</f>
        <v>1</v>
      </c>
      <c r="J28">
        <f>D28*F28</f>
        <v>-1</v>
      </c>
      <c r="K28">
        <f>D28*G28</f>
        <v>-1</v>
      </c>
      <c r="L28">
        <f>D28*H28</f>
        <v>1</v>
      </c>
      <c r="M28">
        <f>E28*F28</f>
        <v>-1</v>
      </c>
      <c r="N28">
        <f>E28*G28</f>
        <v>-1</v>
      </c>
      <c r="O28">
        <f>E28*H28</f>
        <v>1</v>
      </c>
      <c r="P28">
        <f>F28*G28</f>
        <v>1</v>
      </c>
      <c r="Q28">
        <f>F28*H28</f>
        <v>-1</v>
      </c>
      <c r="R28">
        <f>G28*H28</f>
        <v>-1</v>
      </c>
      <c r="S28">
        <f>I28*F28</f>
        <v>-1</v>
      </c>
      <c r="T28">
        <f>I28*G28</f>
        <v>-1</v>
      </c>
      <c r="U28">
        <f>I28*H28</f>
        <v>1</v>
      </c>
      <c r="V28">
        <f>J28*G28</f>
        <v>1</v>
      </c>
      <c r="W28">
        <f>J28*H28</f>
        <v>-1</v>
      </c>
      <c r="X28">
        <f>K28*H28</f>
        <v>-1</v>
      </c>
      <c r="Y28">
        <f>M28*G28</f>
        <v>1</v>
      </c>
      <c r="Z28">
        <f>M28*H28</f>
        <v>-1</v>
      </c>
      <c r="AA28">
        <f>N28*H28</f>
        <v>-1</v>
      </c>
      <c r="AB28">
        <f>P28*H28</f>
        <v>1</v>
      </c>
      <c r="AC28">
        <f>S28*G28</f>
        <v>1</v>
      </c>
      <c r="AD28">
        <f>S28*H28</f>
        <v>-1</v>
      </c>
      <c r="AE28">
        <f>T28*H28</f>
        <v>-1</v>
      </c>
      <c r="AF28">
        <f>V28*H28</f>
        <v>1</v>
      </c>
      <c r="AG28">
        <f>Y28*H28</f>
        <v>1</v>
      </c>
      <c r="AH28">
        <f>AC28*H28</f>
        <v>1</v>
      </c>
      <c r="AI28">
        <v>1.0281566854586E-2</v>
      </c>
      <c r="AJ28">
        <v>1.0490927157369E-2</v>
      </c>
      <c r="AK28">
        <v>1.0663901547292E-2</v>
      </c>
      <c r="AL28">
        <v>1.0401692260666E-2</v>
      </c>
      <c r="AM28">
        <v>1.0738882302451E-2</v>
      </c>
      <c r="AN28">
        <v>1.0615961459561001E-2</v>
      </c>
      <c r="AO28">
        <v>1.0658736480121001E-2</v>
      </c>
      <c r="AP28">
        <v>1.0476507401861001E-2</v>
      </c>
      <c r="AQ28">
        <v>1.0685173013844E-2</v>
      </c>
      <c r="AR28">
        <v>1.0606032840730001E-2</v>
      </c>
      <c r="AS28">
        <f t="shared" ref="AS28" si="143">AVERAGE(AI28:AR28)</f>
        <v>1.05619381318481E-2</v>
      </c>
      <c r="AT28" s="3">
        <f t="shared" ref="AT28" si="144">AI28-AS28</f>
        <v>-2.8037127726210018E-4</v>
      </c>
      <c r="AU28" s="3">
        <f t="shared" ref="AU28" si="145">AJ28-AS28</f>
        <v>-7.1010974479099667E-5</v>
      </c>
      <c r="AV28" s="3">
        <f t="shared" ref="AV28" si="146">AK28-AS28</f>
        <v>1.0196341544389982E-4</v>
      </c>
      <c r="AW28" s="3">
        <f t="shared" ref="AW28" si="147">AL28-AS28</f>
        <v>-1.6024587118210025E-4</v>
      </c>
      <c r="AX28" s="3">
        <f t="shared" ref="AX28" si="148">AM28-AS28</f>
        <v>1.7694417060289992E-4</v>
      </c>
      <c r="AY28" s="3">
        <f t="shared" ref="AY28" si="149">AN28-AS28</f>
        <v>5.4023327712900485E-5</v>
      </c>
      <c r="AZ28" s="3">
        <f t="shared" ref="AZ28" si="150">AO28-AS28</f>
        <v>9.6798348272900472E-5</v>
      </c>
      <c r="BA28" s="3">
        <f t="shared" ref="BA28" si="151">AP28-AS28</f>
        <v>-8.5430729987099469E-5</v>
      </c>
      <c r="BB28" s="3">
        <f t="shared" ref="BB28" si="152">AQ28-AS28</f>
        <v>1.2323488199589977E-4</v>
      </c>
      <c r="BC28" s="3">
        <f t="shared" ref="BC28" si="153">AR28-AS28</f>
        <v>4.4094708881900826E-5</v>
      </c>
    </row>
    <row r="29" spans="1:55" x14ac:dyDescent="0.3">
      <c r="C29">
        <v>1</v>
      </c>
      <c r="D29">
        <v>1</v>
      </c>
      <c r="E29">
        <v>1</v>
      </c>
      <c r="F29">
        <v>-1</v>
      </c>
      <c r="G29">
        <v>1</v>
      </c>
      <c r="H29">
        <v>-1</v>
      </c>
      <c r="I29">
        <f>D29*E29</f>
        <v>1</v>
      </c>
      <c r="J29">
        <f>D29*F29</f>
        <v>-1</v>
      </c>
      <c r="K29">
        <f>D29*G29</f>
        <v>1</v>
      </c>
      <c r="L29">
        <f>D29*H29</f>
        <v>-1</v>
      </c>
      <c r="M29">
        <f>E29*F29</f>
        <v>-1</v>
      </c>
      <c r="N29">
        <f>E29*G29</f>
        <v>1</v>
      </c>
      <c r="O29">
        <f>E29*H29</f>
        <v>-1</v>
      </c>
      <c r="P29">
        <f>F29*G29</f>
        <v>-1</v>
      </c>
      <c r="Q29">
        <f>F29*H29</f>
        <v>1</v>
      </c>
      <c r="R29">
        <f>G29*H29</f>
        <v>-1</v>
      </c>
      <c r="S29">
        <f>I29*F29</f>
        <v>-1</v>
      </c>
      <c r="T29">
        <f>I29*G29</f>
        <v>1</v>
      </c>
      <c r="U29">
        <f>I29*H29</f>
        <v>-1</v>
      </c>
      <c r="V29">
        <f>J29*G29</f>
        <v>-1</v>
      </c>
      <c r="W29">
        <f>J29*H29</f>
        <v>1</v>
      </c>
      <c r="X29">
        <f>K29*H29</f>
        <v>-1</v>
      </c>
      <c r="Y29">
        <f>M29*G29</f>
        <v>-1</v>
      </c>
      <c r="Z29">
        <f>M29*H29</f>
        <v>1</v>
      </c>
      <c r="AA29">
        <f>N29*H29</f>
        <v>-1</v>
      </c>
      <c r="AB29">
        <f>P29*H29</f>
        <v>1</v>
      </c>
      <c r="AC29">
        <f>S29*G29</f>
        <v>-1</v>
      </c>
      <c r="AD29">
        <f>S29*H29</f>
        <v>1</v>
      </c>
      <c r="AE29">
        <f>T29*H29</f>
        <v>-1</v>
      </c>
      <c r="AF29">
        <f>V29*H29</f>
        <v>1</v>
      </c>
      <c r="AG29">
        <f>Y29*H29</f>
        <v>1</v>
      </c>
      <c r="AH29">
        <f>AC29*H29</f>
        <v>1</v>
      </c>
      <c r="AI29">
        <v>8.7590580708908003E-3</v>
      </c>
      <c r="AJ29">
        <v>8.6719748759898994E-3</v>
      </c>
      <c r="AK29">
        <v>8.6456161624176003E-3</v>
      </c>
      <c r="AL29">
        <v>8.6080943354146996E-3</v>
      </c>
      <c r="AM29">
        <v>8.5453532248688999E-3</v>
      </c>
      <c r="AN29">
        <v>8.6243376371251002E-3</v>
      </c>
      <c r="AO29">
        <v>8.6249400019446001E-3</v>
      </c>
      <c r="AP29">
        <v>8.6828163451337995E-3</v>
      </c>
      <c r="AQ29">
        <v>8.6854405890489997E-3</v>
      </c>
      <c r="AR29">
        <v>8.7437559748735991E-3</v>
      </c>
      <c r="AS29">
        <f t="shared" ref="AS29" si="154">AVERAGE(AI29:AR29)</f>
        <v>8.6591387217707996E-3</v>
      </c>
      <c r="AT29" s="3">
        <f t="shared" ref="AT29" si="155">AI29-AS29</f>
        <v>9.9919349120000667E-5</v>
      </c>
      <c r="AU29" s="3">
        <f t="shared" ref="AU29" si="156">AJ29-AS29</f>
        <v>1.2836154219099741E-5</v>
      </c>
      <c r="AV29" s="3">
        <f t="shared" ref="AV29" si="157">AK29-AS29</f>
        <v>-1.3522559353199362E-5</v>
      </c>
      <c r="AW29" s="3">
        <f t="shared" ref="AW29" si="158">AL29-AS29</f>
        <v>-5.104438635609998E-5</v>
      </c>
      <c r="AX29" s="3">
        <f t="shared" ref="AX29" si="159">AM29-AS29</f>
        <v>-1.1378549690189976E-4</v>
      </c>
      <c r="AY29" s="3">
        <f t="shared" ref="AY29" si="160">AN29-AS29</f>
        <v>-3.4801084645699407E-5</v>
      </c>
      <c r="AZ29" s="3">
        <f t="shared" ref="AZ29" si="161">AO29-AS29</f>
        <v>-3.4198719826199556E-5</v>
      </c>
      <c r="BA29" s="3">
        <f t="shared" ref="BA29" si="162">AP29-AS29</f>
        <v>2.3677623362999833E-5</v>
      </c>
      <c r="BB29" s="3">
        <f t="shared" ref="BB29" si="163">AQ29-AS29</f>
        <v>2.6301867278200053E-5</v>
      </c>
      <c r="BC29" s="3">
        <f t="shared" ref="BC29" si="164">AR29-AS29</f>
        <v>8.4617253102799508E-5</v>
      </c>
    </row>
    <row r="30" spans="1:55" x14ac:dyDescent="0.3">
      <c r="C30">
        <v>1</v>
      </c>
      <c r="D30">
        <v>1</v>
      </c>
      <c r="E30">
        <v>1</v>
      </c>
      <c r="F30">
        <v>-1</v>
      </c>
      <c r="G30">
        <v>1</v>
      </c>
      <c r="H30">
        <v>1</v>
      </c>
      <c r="I30">
        <f>D30*E30</f>
        <v>1</v>
      </c>
      <c r="J30">
        <f>D30*F30</f>
        <v>-1</v>
      </c>
      <c r="K30">
        <f>D30*G30</f>
        <v>1</v>
      </c>
      <c r="L30">
        <f>D30*H30</f>
        <v>1</v>
      </c>
      <c r="M30">
        <f>E30*F30</f>
        <v>-1</v>
      </c>
      <c r="N30">
        <f>E30*G30</f>
        <v>1</v>
      </c>
      <c r="O30">
        <f>E30*H30</f>
        <v>1</v>
      </c>
      <c r="P30">
        <f>F30*G30</f>
        <v>-1</v>
      </c>
      <c r="Q30">
        <f>F30*H30</f>
        <v>-1</v>
      </c>
      <c r="R30">
        <f>G30*H30</f>
        <v>1</v>
      </c>
      <c r="S30">
        <f>I30*F30</f>
        <v>-1</v>
      </c>
      <c r="T30">
        <f>I30*G30</f>
        <v>1</v>
      </c>
      <c r="U30">
        <f>I30*H30</f>
        <v>1</v>
      </c>
      <c r="V30">
        <f>J30*G30</f>
        <v>-1</v>
      </c>
      <c r="W30">
        <f>J30*H30</f>
        <v>-1</v>
      </c>
      <c r="X30">
        <f>K30*H30</f>
        <v>1</v>
      </c>
      <c r="Y30">
        <f>M30*G30</f>
        <v>-1</v>
      </c>
      <c r="Z30">
        <f>M30*H30</f>
        <v>-1</v>
      </c>
      <c r="AA30">
        <f>N30*H30</f>
        <v>1</v>
      </c>
      <c r="AB30">
        <f>P30*H30</f>
        <v>-1</v>
      </c>
      <c r="AC30">
        <f>S30*G30</f>
        <v>-1</v>
      </c>
      <c r="AD30">
        <f>S30*H30</f>
        <v>-1</v>
      </c>
      <c r="AE30">
        <f>T30*H30</f>
        <v>1</v>
      </c>
      <c r="AF30">
        <f>V30*H30</f>
        <v>-1</v>
      </c>
      <c r="AG30">
        <f>Y30*H30</f>
        <v>-1</v>
      </c>
      <c r="AH30">
        <f>AC30*H30</f>
        <v>-1</v>
      </c>
      <c r="AI30">
        <v>8.4033144677169002E-3</v>
      </c>
      <c r="AJ30">
        <v>8.4580535791356007E-3</v>
      </c>
      <c r="AK30">
        <v>8.4246680494180996E-3</v>
      </c>
      <c r="AL30">
        <v>8.4320338611936999E-3</v>
      </c>
      <c r="AM30">
        <v>8.3962689929551002E-3</v>
      </c>
      <c r="AN30">
        <v>8.4219203937033991E-3</v>
      </c>
      <c r="AO30">
        <v>8.4888889198320005E-3</v>
      </c>
      <c r="AP30">
        <v>8.4406387889290994E-3</v>
      </c>
      <c r="AQ30">
        <v>8.4145085472057003E-3</v>
      </c>
      <c r="AR30">
        <v>8.4294563632433001E-3</v>
      </c>
      <c r="AS30">
        <f t="shared" ref="AS30" si="165">AVERAGE(AI30:AR30)</f>
        <v>8.4309751963332902E-3</v>
      </c>
      <c r="AT30" s="3">
        <f t="shared" ref="AT30" si="166">AI30-AS30</f>
        <v>-2.7660728616389976E-5</v>
      </c>
      <c r="AU30" s="3">
        <f t="shared" ref="AU30" si="167">AJ30-AS30</f>
        <v>2.7078382802310508E-5</v>
      </c>
      <c r="AV30" s="3">
        <f t="shared" ref="AV30" si="168">AK30-AS30</f>
        <v>-6.3071469151906173E-6</v>
      </c>
      <c r="AW30" s="3">
        <f t="shared" ref="AW30" si="169">AL30-AS30</f>
        <v>1.0586648604097443E-6</v>
      </c>
      <c r="AX30" s="3">
        <f t="shared" ref="AX30" si="170">AM30-AS30</f>
        <v>-3.4706203378189956E-5</v>
      </c>
      <c r="AY30" s="3">
        <f t="shared" ref="AY30" si="171">AN30-AS30</f>
        <v>-9.0548026298910289E-6</v>
      </c>
      <c r="AZ30" s="3">
        <f t="shared" ref="AZ30" si="172">AO30-AS30</f>
        <v>5.7913723498710309E-5</v>
      </c>
      <c r="BA30" s="3">
        <f t="shared" ref="BA30" si="173">AP30-AS30</f>
        <v>9.6635925958092617E-6</v>
      </c>
      <c r="BB30" s="3">
        <f t="shared" ref="BB30" si="174">AQ30-AS30</f>
        <v>-1.6466649127589925E-5</v>
      </c>
      <c r="BC30" s="3">
        <f t="shared" ref="BC30" si="175">AR30-AS30</f>
        <v>-1.5188330899900543E-6</v>
      </c>
    </row>
    <row r="31" spans="1:55" x14ac:dyDescent="0.3">
      <c r="C31">
        <v>1</v>
      </c>
      <c r="D31">
        <v>1</v>
      </c>
      <c r="E31">
        <v>1</v>
      </c>
      <c r="F31">
        <v>1</v>
      </c>
      <c r="G31">
        <v>-1</v>
      </c>
      <c r="H31">
        <v>-1</v>
      </c>
      <c r="I31">
        <f>D31*E31</f>
        <v>1</v>
      </c>
      <c r="J31">
        <f>D31*F31</f>
        <v>1</v>
      </c>
      <c r="K31">
        <f>D31*G31</f>
        <v>-1</v>
      </c>
      <c r="L31">
        <f>D31*H31</f>
        <v>-1</v>
      </c>
      <c r="M31">
        <f>E31*F31</f>
        <v>1</v>
      </c>
      <c r="N31">
        <f>E31*G31</f>
        <v>-1</v>
      </c>
      <c r="O31">
        <f>E31*H31</f>
        <v>-1</v>
      </c>
      <c r="P31">
        <f>F31*G31</f>
        <v>-1</v>
      </c>
      <c r="Q31">
        <f>F31*H31</f>
        <v>-1</v>
      </c>
      <c r="R31">
        <f>G31*H31</f>
        <v>1</v>
      </c>
      <c r="S31">
        <f>I31*F31</f>
        <v>1</v>
      </c>
      <c r="T31">
        <f>I31*G31</f>
        <v>-1</v>
      </c>
      <c r="U31">
        <f>I31*H31</f>
        <v>-1</v>
      </c>
      <c r="V31">
        <f>J31*G31</f>
        <v>-1</v>
      </c>
      <c r="W31">
        <f>J31*H31</f>
        <v>-1</v>
      </c>
      <c r="X31">
        <f>K31*H31</f>
        <v>1</v>
      </c>
      <c r="Y31">
        <f>M31*G31</f>
        <v>-1</v>
      </c>
      <c r="Z31">
        <f>M31*H31</f>
        <v>-1</v>
      </c>
      <c r="AA31">
        <f>N31*H31</f>
        <v>1</v>
      </c>
      <c r="AB31">
        <f>P31*H31</f>
        <v>1</v>
      </c>
      <c r="AC31">
        <f>S31*G31</f>
        <v>-1</v>
      </c>
      <c r="AD31">
        <f>S31*H31</f>
        <v>-1</v>
      </c>
      <c r="AE31">
        <f>T31*H31</f>
        <v>1</v>
      </c>
      <c r="AF31">
        <f>V31*H31</f>
        <v>1</v>
      </c>
      <c r="AG31">
        <f>Y31*H31</f>
        <v>1</v>
      </c>
      <c r="AH31">
        <f>AC31*H31</f>
        <v>1</v>
      </c>
      <c r="AI31">
        <v>0.62085085858205002</v>
      </c>
      <c r="AJ31">
        <v>0.53944826850182004</v>
      </c>
      <c r="AK31">
        <v>0.58094793286226998</v>
      </c>
      <c r="AL31">
        <v>0.60962050541557999</v>
      </c>
      <c r="AM31">
        <v>0.59790686041977004</v>
      </c>
      <c r="AN31">
        <v>0.61434025262483005</v>
      </c>
      <c r="AO31">
        <v>0.59497318106911001</v>
      </c>
      <c r="AP31">
        <v>0.58744371178564003</v>
      </c>
      <c r="AQ31">
        <v>0.57830676502375</v>
      </c>
      <c r="AR31">
        <v>0.57925807351435998</v>
      </c>
      <c r="AS31">
        <f t="shared" ref="AS31" si="176">AVERAGE(AI31:AR31)</f>
        <v>0.590309640979918</v>
      </c>
      <c r="AT31" s="3">
        <f t="shared" ref="AT31" si="177">AI31-AS31</f>
        <v>3.054121760213202E-2</v>
      </c>
      <c r="AU31" s="3">
        <f t="shared" ref="AU31" si="178">AJ31-AS31</f>
        <v>-5.0861372478097966E-2</v>
      </c>
      <c r="AV31" s="3">
        <f t="shared" ref="AV31" si="179">AK31-AS31</f>
        <v>-9.3617081176480266E-3</v>
      </c>
      <c r="AW31" s="3">
        <f t="shared" ref="AW31" si="180">AL31-AS31</f>
        <v>1.931086443566199E-2</v>
      </c>
      <c r="AX31" s="3">
        <f t="shared" ref="AX31" si="181">AM31-AS31</f>
        <v>7.5972194398520321E-3</v>
      </c>
      <c r="AY31" s="3">
        <f t="shared" ref="AY31" si="182">AN31-AS31</f>
        <v>2.4030611644912048E-2</v>
      </c>
      <c r="AZ31" s="3">
        <f t="shared" ref="AZ31" si="183">AO31-AS31</f>
        <v>4.6635400891920087E-3</v>
      </c>
      <c r="BA31" s="3">
        <f t="shared" ref="BA31" si="184">AP31-AS31</f>
        <v>-2.8659291942779719E-3</v>
      </c>
      <c r="BB31" s="3">
        <f t="shared" ref="BB31" si="185">AQ31-AS31</f>
        <v>-1.2002875956168002E-2</v>
      </c>
      <c r="BC31" s="3">
        <f t="shared" ref="BC31" si="186">AR31-AS31</f>
        <v>-1.1051567465558021E-2</v>
      </c>
    </row>
    <row r="32" spans="1:55" x14ac:dyDescent="0.3">
      <c r="C32">
        <v>1</v>
      </c>
      <c r="D32">
        <v>1</v>
      </c>
      <c r="E32">
        <v>1</v>
      </c>
      <c r="F32">
        <v>1</v>
      </c>
      <c r="G32">
        <v>-1</v>
      </c>
      <c r="H32">
        <v>1</v>
      </c>
      <c r="I32">
        <f>D32*E32</f>
        <v>1</v>
      </c>
      <c r="J32">
        <f>D32*F32</f>
        <v>1</v>
      </c>
      <c r="K32">
        <f>D32*G32</f>
        <v>-1</v>
      </c>
      <c r="L32">
        <f>D32*H32</f>
        <v>1</v>
      </c>
      <c r="M32">
        <f>E32*F32</f>
        <v>1</v>
      </c>
      <c r="N32">
        <f>E32*G32</f>
        <v>-1</v>
      </c>
      <c r="O32">
        <f>E32*H32</f>
        <v>1</v>
      </c>
      <c r="P32">
        <f>F32*G32</f>
        <v>-1</v>
      </c>
      <c r="Q32">
        <f>F32*H32</f>
        <v>1</v>
      </c>
      <c r="R32">
        <f>G32*H32</f>
        <v>-1</v>
      </c>
      <c r="S32">
        <f>I32*F32</f>
        <v>1</v>
      </c>
      <c r="T32">
        <f>I32*G32</f>
        <v>-1</v>
      </c>
      <c r="U32">
        <f>I32*H32</f>
        <v>1</v>
      </c>
      <c r="V32">
        <f>J32*G32</f>
        <v>-1</v>
      </c>
      <c r="W32">
        <f>J32*H32</f>
        <v>1</v>
      </c>
      <c r="X32">
        <f>K32*H32</f>
        <v>-1</v>
      </c>
      <c r="Y32">
        <f>M32*G32</f>
        <v>-1</v>
      </c>
      <c r="Z32">
        <f>M32*H32</f>
        <v>1</v>
      </c>
      <c r="AA32">
        <f>N32*H32</f>
        <v>-1</v>
      </c>
      <c r="AB32">
        <f>P32*H32</f>
        <v>-1</v>
      </c>
      <c r="AC32">
        <f>S32*G32</f>
        <v>-1</v>
      </c>
      <c r="AD32">
        <f>S32*H32</f>
        <v>1</v>
      </c>
      <c r="AE32">
        <f>T32*H32</f>
        <v>-1</v>
      </c>
      <c r="AF32">
        <f>V32*H32</f>
        <v>-1</v>
      </c>
      <c r="AG32">
        <f>Y32*H32</f>
        <v>-1</v>
      </c>
      <c r="AH32">
        <f>AC32*H32</f>
        <v>-1</v>
      </c>
      <c r="AI32">
        <v>0.58350689113320997</v>
      </c>
      <c r="AJ32">
        <v>0.61336783769259995</v>
      </c>
      <c r="AK32">
        <v>0.55431024713027</v>
      </c>
      <c r="AL32">
        <v>0.58934275471079001</v>
      </c>
      <c r="AM32">
        <v>0.61782065703755995</v>
      </c>
      <c r="AN32">
        <v>0.58471745910629003</v>
      </c>
      <c r="AO32">
        <v>0.54878785666067997</v>
      </c>
      <c r="AP32">
        <v>0.56271677818562005</v>
      </c>
      <c r="AQ32">
        <v>0.59466905571470996</v>
      </c>
      <c r="AR32">
        <v>0.61760479864446005</v>
      </c>
      <c r="AS32">
        <f t="shared" ref="AS32" si="187">AVERAGE(AI32:AR32)</f>
        <v>0.58668443360161893</v>
      </c>
      <c r="AT32" s="3">
        <f t="shared" ref="AT32" si="188">AI32-AS32</f>
        <v>-3.1775424684089559E-3</v>
      </c>
      <c r="AU32" s="3">
        <f t="shared" ref="AU32" si="189">AJ32-AS32</f>
        <v>2.6683404090981022E-2</v>
      </c>
      <c r="AV32" s="3">
        <f t="shared" ref="AV32" si="190">AK32-AS32</f>
        <v>-3.2374186471348931E-2</v>
      </c>
      <c r="AW32" s="3">
        <f t="shared" ref="AW32" si="191">AL32-AS32</f>
        <v>2.6583211091710801E-3</v>
      </c>
      <c r="AX32" s="3">
        <f t="shared" ref="AX32" si="192">AM32-AS32</f>
        <v>3.1136223435941024E-2</v>
      </c>
      <c r="AY32" s="3">
        <f t="shared" ref="AY32" si="193">AN32-AS32</f>
        <v>-1.9669744953288992E-3</v>
      </c>
      <c r="AZ32" s="3">
        <f t="shared" ref="AZ32" si="194">AO32-AS32</f>
        <v>-3.7896576940938953E-2</v>
      </c>
      <c r="BA32" s="3">
        <f t="shared" ref="BA32" si="195">AP32-AS32</f>
        <v>-2.3967655415998879E-2</v>
      </c>
      <c r="BB32" s="3">
        <f t="shared" ref="BB32" si="196">AQ32-AS32</f>
        <v>7.9846221130910333E-3</v>
      </c>
      <c r="BC32" s="3">
        <f t="shared" ref="BC32" si="197">AR32-AS32</f>
        <v>3.0920365042841125E-2</v>
      </c>
    </row>
    <row r="33" spans="2:56" x14ac:dyDescent="0.3">
      <c r="C33">
        <v>1</v>
      </c>
      <c r="D33">
        <v>1</v>
      </c>
      <c r="E33">
        <v>1</v>
      </c>
      <c r="F33">
        <v>1</v>
      </c>
      <c r="G33">
        <v>1</v>
      </c>
      <c r="H33">
        <v>-1</v>
      </c>
      <c r="I33">
        <f>D33*E33</f>
        <v>1</v>
      </c>
      <c r="J33">
        <f>D33*F33</f>
        <v>1</v>
      </c>
      <c r="K33">
        <f>D33*G33</f>
        <v>1</v>
      </c>
      <c r="L33">
        <f>D33*H33</f>
        <v>-1</v>
      </c>
      <c r="M33">
        <f>E33*F33</f>
        <v>1</v>
      </c>
      <c r="N33">
        <f>E33*G33</f>
        <v>1</v>
      </c>
      <c r="O33">
        <f>E33*H33</f>
        <v>-1</v>
      </c>
      <c r="P33">
        <f>F33*G33</f>
        <v>1</v>
      </c>
      <c r="Q33">
        <f>F33*H33</f>
        <v>-1</v>
      </c>
      <c r="R33">
        <f>G33*H33</f>
        <v>-1</v>
      </c>
      <c r="S33">
        <f>I33*F33</f>
        <v>1</v>
      </c>
      <c r="T33">
        <f>I33*G33</f>
        <v>1</v>
      </c>
      <c r="U33">
        <f>I33*H33</f>
        <v>-1</v>
      </c>
      <c r="V33">
        <f>J33*G33</f>
        <v>1</v>
      </c>
      <c r="W33">
        <f>J33*H33</f>
        <v>-1</v>
      </c>
      <c r="X33">
        <f>K33*H33</f>
        <v>-1</v>
      </c>
      <c r="Y33">
        <f>M33*G33</f>
        <v>1</v>
      </c>
      <c r="Z33">
        <f>M33*H33</f>
        <v>-1</v>
      </c>
      <c r="AA33">
        <f>N33*H33</f>
        <v>-1</v>
      </c>
      <c r="AB33">
        <f>P33*H33</f>
        <v>-1</v>
      </c>
      <c r="AC33">
        <f>S33*G33</f>
        <v>1</v>
      </c>
      <c r="AD33">
        <f>S33*H33</f>
        <v>-1</v>
      </c>
      <c r="AE33">
        <f>T33*H33</f>
        <v>-1</v>
      </c>
      <c r="AF33">
        <f>V33*H33</f>
        <v>-1</v>
      </c>
      <c r="AG33">
        <f>Y33*H33</f>
        <v>-1</v>
      </c>
      <c r="AH33">
        <f>AC33*H33</f>
        <v>-1</v>
      </c>
      <c r="AI33">
        <v>0.22066645525110001</v>
      </c>
      <c r="AJ33">
        <v>0.20798177610853</v>
      </c>
      <c r="AK33">
        <v>0.20778098159211</v>
      </c>
      <c r="AL33">
        <v>0.21223785569322001</v>
      </c>
      <c r="AM33">
        <v>0.22038641914601001</v>
      </c>
      <c r="AN33">
        <v>0.21543047853312</v>
      </c>
      <c r="AO33">
        <v>0.17518070056264001</v>
      </c>
      <c r="AP33">
        <v>0.19840533812913999</v>
      </c>
      <c r="AQ33">
        <v>0.22481087819233</v>
      </c>
      <c r="AR33">
        <v>0.20417740423919001</v>
      </c>
      <c r="AS33">
        <f t="shared" ref="AS33" si="198">AVERAGE(AI33:AR33)</f>
        <v>0.20870582874473903</v>
      </c>
      <c r="AT33" s="3">
        <f t="shared" ref="AT33" si="199">AI33-AS33</f>
        <v>1.1960626506360983E-2</v>
      </c>
      <c r="AU33" s="3">
        <f t="shared" ref="AU33" si="200">AJ33-AS33</f>
        <v>-7.2405263620903271E-4</v>
      </c>
      <c r="AV33" s="3">
        <f t="shared" ref="AV33" si="201">AK33-AS33</f>
        <v>-9.2484715262902695E-4</v>
      </c>
      <c r="AW33" s="3">
        <f t="shared" ref="AW33" si="202">AL33-AS33</f>
        <v>3.5320269484809819E-3</v>
      </c>
      <c r="AX33" s="3">
        <f t="shared" ref="AX33" si="203">AM33-AS33</f>
        <v>1.1680590401270979E-2</v>
      </c>
      <c r="AY33" s="3">
        <f t="shared" ref="AY33" si="204">AN33-AS33</f>
        <v>6.7246497883809708E-3</v>
      </c>
      <c r="AZ33" s="3">
        <f t="shared" ref="AZ33" si="205">AO33-AS33</f>
        <v>-3.3525128182099018E-2</v>
      </c>
      <c r="BA33" s="3">
        <f t="shared" ref="BA33" si="206">AP33-AS33</f>
        <v>-1.0300490615599039E-2</v>
      </c>
      <c r="BB33" s="3">
        <f t="shared" ref="BB33" si="207">AQ33-AS33</f>
        <v>1.6105049447590974E-2</v>
      </c>
      <c r="BC33" s="3">
        <f t="shared" ref="BC33" si="208">AR33-AS33</f>
        <v>-4.5284245055490224E-3</v>
      </c>
    </row>
    <row r="34" spans="2:56" x14ac:dyDescent="0.3"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>D34*E34</f>
        <v>1</v>
      </c>
      <c r="J34">
        <f>D34*F34</f>
        <v>1</v>
      </c>
      <c r="K34">
        <f>D34*G34</f>
        <v>1</v>
      </c>
      <c r="L34">
        <f>D34*H34</f>
        <v>1</v>
      </c>
      <c r="M34">
        <f>E34*F34</f>
        <v>1</v>
      </c>
      <c r="N34">
        <f>E34*G34</f>
        <v>1</v>
      </c>
      <c r="O34">
        <f>E34*H34</f>
        <v>1</v>
      </c>
      <c r="P34">
        <f>F34*G34</f>
        <v>1</v>
      </c>
      <c r="Q34">
        <f>F34*H34</f>
        <v>1</v>
      </c>
      <c r="R34">
        <f>G34*H34</f>
        <v>1</v>
      </c>
      <c r="S34">
        <f>I34*F34</f>
        <v>1</v>
      </c>
      <c r="T34">
        <f>I34*G34</f>
        <v>1</v>
      </c>
      <c r="U34">
        <f>I34*H34</f>
        <v>1</v>
      </c>
      <c r="V34">
        <f>J34*G34</f>
        <v>1</v>
      </c>
      <c r="W34">
        <f>J34*H34</f>
        <v>1</v>
      </c>
      <c r="X34">
        <f>K34*H34</f>
        <v>1</v>
      </c>
      <c r="Y34">
        <f>M34*G34</f>
        <v>1</v>
      </c>
      <c r="Z34">
        <f>M34*H34</f>
        <v>1</v>
      </c>
      <c r="AA34">
        <f>N34*H34</f>
        <v>1</v>
      </c>
      <c r="AB34">
        <f>P34*H34</f>
        <v>1</v>
      </c>
      <c r="AC34">
        <f>S34*G34</f>
        <v>1</v>
      </c>
      <c r="AD34">
        <f>S34*H34</f>
        <v>1</v>
      </c>
      <c r="AE34">
        <f>T34*H34</f>
        <v>1</v>
      </c>
      <c r="AF34">
        <f>V34*H34</f>
        <v>1</v>
      </c>
      <c r="AG34">
        <f>Y34*H34</f>
        <v>1</v>
      </c>
      <c r="AH34">
        <f>AC34*H34</f>
        <v>1</v>
      </c>
      <c r="AI34">
        <v>0.22306982321034</v>
      </c>
      <c r="AJ34">
        <v>0.17380843369762999</v>
      </c>
      <c r="AK34">
        <v>0.21792961498033001</v>
      </c>
      <c r="AL34">
        <v>0.20975774900863001</v>
      </c>
      <c r="AM34">
        <v>0.20558364589937</v>
      </c>
      <c r="AN34">
        <v>0.21918355280626001</v>
      </c>
      <c r="AO34">
        <v>0.20413446702381999</v>
      </c>
      <c r="AP34">
        <v>0.20840064115546</v>
      </c>
      <c r="AQ34">
        <v>0.20600752698951999</v>
      </c>
      <c r="AR34">
        <v>0.19681811566278001</v>
      </c>
      <c r="AS34">
        <f t="shared" ref="AS34" si="209">AVERAGE(AI34:AR34)</f>
        <v>0.20646935704341401</v>
      </c>
      <c r="AT34" s="3">
        <f t="shared" ref="AT34" si="210">AI34-AS34</f>
        <v>1.6600466166925981E-2</v>
      </c>
      <c r="AU34" s="3">
        <f t="shared" ref="AU34" si="211">AJ34-AS34</f>
        <v>-3.2660923345784021E-2</v>
      </c>
      <c r="AV34" s="3">
        <f t="shared" ref="AV34" si="212">AK34-AS34</f>
        <v>1.1460257936915991E-2</v>
      </c>
      <c r="AW34" s="3">
        <f t="shared" ref="AW34" si="213">AL34-AS34</f>
        <v>3.2883919652159921E-3</v>
      </c>
      <c r="AX34" s="3">
        <f t="shared" ref="AX34" si="214">AM34-AS34</f>
        <v>-8.8571114404401019E-4</v>
      </c>
      <c r="AY34" s="3">
        <f t="shared" ref="AY34" si="215">AN34-AS34</f>
        <v>1.2714195762845992E-2</v>
      </c>
      <c r="AZ34" s="3">
        <f t="shared" ref="AZ34" si="216">AO34-AS34</f>
        <v>-2.334890019594027E-3</v>
      </c>
      <c r="BA34" s="3">
        <f t="shared" ref="BA34" si="217">AP34-AS34</f>
        <v>1.9312841120459889E-3</v>
      </c>
      <c r="BB34" s="3">
        <f t="shared" ref="BB34" si="218">AQ34-AS34</f>
        <v>-4.6183005389402454E-4</v>
      </c>
      <c r="BC34" s="3">
        <f t="shared" ref="BC34" si="219">AR34-AS34</f>
        <v>-9.6512413806340014E-3</v>
      </c>
    </row>
    <row r="36" spans="2:56" x14ac:dyDescent="0.3">
      <c r="B36" t="s">
        <v>65</v>
      </c>
      <c r="C36">
        <f>C3*AS3+C4*AS4+C5*AS5+C6*AS6+C7*AS7+C8*AS8+C9*AS9+C10*AS10+C11*AS11+C12*AS12+C13*AS13+C14*AS14+C15*AS15+C16*AS16+C17*AS17+C18*AS18+C19*AS19+C20*AS20+C21*AS21+C22*AS22+C23*AS23+C24*AS24+C25*AS25+C26*AS26+C27*AS27+C28*AS28+C29*AS29+C30*AS30+C31*AS31+C32*AS32+C33*AS33+C34*AS34</f>
        <v>6.6182583510312298</v>
      </c>
      <c r="D36">
        <f>D3*AS3+D4*AS4+D5*AS5+D6*AS6+D7*AS7+D8*AS8+D9*AS9+D10*AS10+D11*AS11+D12*AS12+D13*AS13+D14*AS14+D15*AS15+D16*AS16+D17*AS17+D18*AS18+D19*AS19+D20*AS20+D21*AS21+D22*AS22+D23*AS23+D24*AS24+D25*AS25+D26*AS26+D27*AS27+D28*AS28+D29*AS29+D30*AS30+D31*AS31+D32*AS32+D33*AS33+D34*AS34</f>
        <v>1.3059622960025941E-2</v>
      </c>
      <c r="E36">
        <f>E3*AS3+E4*AS4+E5*AS5+E6*AS6+E7*AS7+E8*AS8+E9*AS9+E10*AS10+E11*AS11+E12*AS12+E13*AS13+E14*AS14+E15*AS15+E16*AS16+E17*AS17+E18*AS18+E19*AS19+E20*AS20+E21*AS21+E22*AS22+E23*AS23+E24*AS24+E25*AS25+E26*AS26+E27*AS27+E28*AS28+E29*AS29+E30*AS30+E31*AS31+E32*AS32+E33*AS33+E34*AS34</f>
        <v>-9.2885327600884082E-2</v>
      </c>
      <c r="F36">
        <f>F3*AS3+F4*AS4+F5*AS5+F6*AS6+F7*AS7+F8*AS8+F9*AS9+F10*AS10+F11*AS11+F12*AS12+F13*AS13+F14*AS14+F15*AS15+F16*AS16+F17*AS17+F18*AS18+F19*AS19+F20*AS20+F21*AS21+F22*AS22+F23*AS23+F24*AS24+F25*AS25+F26*AS26+F27*AS27+F28*AS28+F29*AS29+F30*AS30+F31*AS31+F32*AS32+F33*AS33+F34*AS34</f>
        <v>6.2074167873572677</v>
      </c>
      <c r="G36">
        <f>G3*AS3+G4*AS4+G5*AS5+G6*AS6+G7*AS7+G8*AS8+G9*AS9+G10*AS10+G11*AS11+G12*AS12+G13*AS13+G14*AS14+G15*AS15+G16*AS16+G17*AS17+G18*AS18+G19*AS19+G20*AS20+G21*AS21+G22*AS22+G23*AS23+G24*AS24+G25*AS25+G26*AS26+G27*AS27+G28*AS28+G29*AS29+G30*AS30+G31*AS31+G32*AS32+G33*AS33+G34*AS34</f>
        <v>-2.6111307690218459</v>
      </c>
      <c r="H36">
        <f>H3*AS3+H4*AS4+H5*AS5+H6*AS6+H7*AS7+H8*AS8+H9*AS9+H10*AS10+H11*AS11+H12*AS12+H13*AS13+H14*AS14+H15*AS15+H16*AS16+H17*AS17+H18*AS18+H19*AS19+H20*AS20+H21*AS21+H22*AS22+H23*AS23+H24*AS24+H25*AS25+H26*AS26+H27*AS27+H28*AS28+H29*AS29+H30*AS30+H31*AS31+H32*AS32+H33*AS33+H34*AS34</f>
        <v>-5.5518302792528784E-2</v>
      </c>
      <c r="I36">
        <f>I3*AS3+I4*AS4+I5*AS5+I6*AS6+I7*AS7+I8*AS8+I9*AS9+I10*AS10+I11*AS11+I12*AS12+I13*AS13+I14*AS14+I15*AS15+I16*AS16+I17*AS17+I18*AS18+I19*AS19+I20*AS20+I21*AS21+I22*AS22+I23*AS23+I24*AS24+I25*AS25+I26*AS26+I27*AS27+I28*AS28+I29*AS29+I30*AS30+I31*AS31+I32*AS32+I33*AS33+I34*AS34</f>
        <v>-1.3539278382322717E-2</v>
      </c>
      <c r="J36">
        <f>J3*AS3+J4*AS4+J5*AS5+J6*AS6+J7*AS7+J8*AS8+J9*AS9+J10*AS10+J11*AS11+J12*AS12+J13*AS13+J14*AS14+J15*AS15+J16*AS16+J17*AS17+J18*AS18+J19*AS19+J20*AS20+J21*AS21+J22*AS22+J23*AS23+J24*AS24+J25*AS25+J26*AS26+J27*AS27+J28*AS28+J29*AS29+J30*AS30+J31*AS31+J32*AS32+J33*AS33+J34*AS34</f>
        <v>1.622532247413444E-2</v>
      </c>
      <c r="K36">
        <f>K3*AS3+K4*AS4+K5*AS5+K6*AS6+K7*AS7+K8*AS8+K9*AS9+K10*AS10+K11*AS11+K12*AS12+K13*AS13+K14*AS14+K15*AS15+K16*AS16+K17*AS17+K18*AS18+K19*AS19+K20*AS20+K21*AS21+K22*AS22+K23*AS23+K24*AS24+K25*AS25+K26*AS26+K27*AS27+K28*AS28+K29*AS29+K30*AS30+K31*AS31+K32*AS32+K33*AS33+K34*AS34</f>
        <v>-3.7777575819242681E-2</v>
      </c>
      <c r="L36">
        <f>L3*AS3+L4*AS4+L5*AS5+L6*AS6+L7*AS7+L8*AS8+L9*AS9+L10*AS10+L11*AS11+L12*AS12+L13*AS13+L14*AS14+L15*AS15+L16*AS16+L17*AS17+L18*AS18+L19*AS19+L20*AS20+L21*AS21+L22*AS22+L23*AS23+L24*AS24+L25*AS25+L26*AS26+L27*AS27+L28*AS28+L29*AS29+L30*AS30+L31*AS31+L32*AS32+L33*AS33+L34*AS34</f>
        <v>4.6371158712096405E-2</v>
      </c>
      <c r="M36">
        <f>M3*AS3+M4*AS4+M5*AS5+M6*AS6+M7*AS7+M8*AS8+M9*AS9+M10*AS10+M11*AS11+M12*AS12+M13*AS13+M14*AS14+M15*AS15+M16*AS16+M17*AS17+M18*AS18+M19*AS19+M20*AS20+M21*AS21+M22*AS22+M23*AS23+M24*AS24+M25*AS25+M26*AS26+M27*AS27+M28*AS28+M29*AS29+M30*AS30+M31*AS31+M32*AS32+M33*AS33+M34*AS34</f>
        <v>3.9502803254718444E-3</v>
      </c>
      <c r="N36">
        <f>N3*AS3+N4*AS4+N5*AS5+N6*AS6+N7*AS7+N8*AS8+N9*AS9+N10*AS10+N11*AS11+N12*AS12+N13*AS13+N14*AS14+N15*AS15+N16*AS16+N17*AS17+N18*AS18+N19*AS19+N20*AS20+N21*AS21+N22*AS22+N23*AS23+N24*AS24+N25*AS25+N26*AS26+N27*AS27+N28*AS28+N29*AS29+N30*AS30+N31*AS31+N32*AS32+N33*AS33+N34*AS34</f>
        <v>-0.44211435777253966</v>
      </c>
      <c r="O36">
        <f>O3*AS3+O4*AS4+O5*AS5+O6*AS6+O7*AS7+O8*AS8+O9*AS9+O10*AS10+O11*AS11+O12*AS12+O13*AS13+O14*AS14+O15*AS15+O16*AS16+O17*AS17+O18*AS18+O19*AS19+O20*AS20+O21*AS21+O22*AS22+O23*AS23+O24*AS24+O25*AS25+O26*AS26+O27*AS27+O28*AS28+O29*AS29+O30*AS30+O31*AS31+O32*AS32+O33*AS33+O34*AS34</f>
        <v>2.5273945808264586E-2</v>
      </c>
      <c r="P36">
        <f>P3*AS3+P4*AS4+P5*AS5+P6*AS6+P7*AS7+P8*AS8+P9*AS9+P10*AS10+P11*AS11+P12*AS12+P13*AS13+P14*AS14+P15*AS15+P16*AS16+P17*AS17+P18*AS18+P19*AS19+P20*AS20+P21*AS21+P22*AS22+P23*AS23+P24*AS24+P25*AS25+P26*AS26+P27*AS27+P28*AS28+P29*AS29+P30*AS30+P31*AS31+P32*AS32+P33*AS33+P34*AS34</f>
        <v>-2.5765491711366293</v>
      </c>
      <c r="Q36">
        <f>Q3*AS3+Q4*AS4+Q5*AS5+Q6*AS6+Q7*AS7+Q8*AS8+Q9*AS9+Q10*AS10+Q11*AS11+Q12*AS12+Q13*AS13+Q14*AS14+Q15*AS15+Q16*AS16+Q17*AS17+Q18*AS18+Q19*AS19+Q20*AS20+Q21*AS21+Q22*AS22+Q23*AS23+Q24*AS24+Q25*AS25+Q26*AS26+Q27*AS27+Q28*AS28+Q29*AS29+Q30*AS30+Q31*AS31+Q32*AS32+Q33*AS33+Q34*AS34</f>
        <v>-4.0310932228547647E-2</v>
      </c>
      <c r="R36">
        <f>R3*AS3+R4*AS4+R5*AS5+R6*AS6+R7*AS7+R8*AS8+R9*AS9+R10*AS10+R11*AS11+R12*AS12+R13*AS13+R14*AS14+R15*AS15+R16*AS16+R17*AS17+R18*AS18+R19*AS19+R20*AS20+R21*AS21+R22*AS22+R23*AS23+R24*AS24+R25*AS25+R26*AS26+R27*AS27+R28*AS28+R29*AS29+R30*AS30+R31*AS31+R32*AS32+R33*AS33+R34*AS34</f>
        <v>2.8401050037984876E-2</v>
      </c>
      <c r="S36">
        <f>S3*AS3+S4*AS4+S5*AS5+S6*AS6+S7*AS7+S8*AS8+S9*AS9+S10*AS10+S11*AS11+S12*AS12+S13*AS13+S14*AS14+S15*AS15+S16*AS16+S17*AS17+S18*AS18+S19*AS19+S20*AS20+S21*AS21+S22*AS22+S23*AS23+S24*AS24+S25*AS25+S26*AS26+S27*AS27+S28*AS28+S29*AS29+S30*AS30+S31*AS31+S32*AS32+S33*AS33+S34*AS34</f>
        <v>-1.5131675207404882E-2</v>
      </c>
      <c r="T36">
        <f>T3*AS3+T4*AS4+T5*AS5+T6*AS6+T7*AS7+T8*AS8+T9*AS9+T10*AS10+T11*AS11+T12*AS12+T13*AS13+T14*AS14+T15*AS15+T16*AS16+T17*AS17+T18*AS18+T19*AS19+T20*AS20+T21*AS21+T22*AS22+T23*AS23+T24*AS24+T25*AS25+T26*AS26+T27*AS27+T28*AS28+T29*AS29+T30*AS30+T31*AS31+T32*AS32+T33*AS33+T34*AS34</f>
        <v>2.4251732255636149E-2</v>
      </c>
      <c r="U36">
        <f>U3*AS3+U4*AS4+U5*AS5+U6*AS6+U7*AS7+U8*AS8+U9*AS9+U10*AS10+U11*AS11+U12*AS12+U13*AS13+U14*AS14+U15*AS15+U16*AS16+U17*AS17+U18*AS18+U19*AS19+U20*AS20+U21*AS21+U22*AS22+U23*AS23+U24*AS24+U25*AS25+U26*AS26+U27*AS27+U28*AS28+U29*AS29+U30*AS30+U31*AS31+U32*AS32+U33*AS33+U34*AS34</f>
        <v>-4.3846537950167797E-2</v>
      </c>
      <c r="V36">
        <f>V3*AS3+V4*AS4+V5*AS5+V6*AS6+V7*AS7+V8*AS8+V9*AS9+V10*AS10+V11*AS11+V12*AS12+V13*AS13+V14*AS14+V15*AS15+V16*AS16+V17*AS17+V18*AS18+V19*AS19+V20*AS20+V21*AS21+V22*AS22+V23*AS23+V24*AS24+V25*AS25+V26*AS26+V27*AS27+V28*AS28+V29*AS29+V30*AS30+V31*AS31+V32*AS32+V33*AS33+V34*AS34</f>
        <v>-3.736821263839718E-2</v>
      </c>
      <c r="W36">
        <f>W3*AS3+W4*AS4+W5*AS5+W6*AS6+W7*AS7+W8*AS8+W9*AS9+W10*AS10+W11*AS11+W12*AS12+W13*AS13+W14*AS14+W15*AS15+W16*AS16+W17*AS17+W18*AS18+W19*AS19+W20*AS20+W21*AS21+W22*AS22+W23*AS23+W24*AS24+W25*AS25+W26*AS26+W27*AS27+W28*AS28+W29*AS29+W30*AS30+W31*AS31+W32*AS32+W33*AS33+W34*AS34</f>
        <v>4.9273381224839374E-2</v>
      </c>
      <c r="X36">
        <f>X3*AS3+X4*AS4+X5*AS5+X6*AS6+X7*AS7+X8*AS8+X9*AS9+X10*AS10+X11*AS11+X12*AS12+X13*AS13+X14*AS14+X15*AS15+X16*AS16+X17*AS17+X18*AS18+X19*AS19+X20*AS20+X21*AS21+X22*AS22+X23*AS23+X24*AS24+X25*AS25+X26*AS26+X27*AS27+X28*AS28+X29*AS29+X30*AS30+X31*AS31+X32*AS32+X33*AS33+X34*AS34</f>
        <v>-2.3300013893749583E-2</v>
      </c>
      <c r="Y36">
        <f>Y3*AS3+Y4*AS4+Y5*AS5+Y6*AS6+Y7*AS7+Y8*AS8+Y9*AS9+Y10*AS10+Y11*AS11+Y12*AS12+Y13*AS13+Y14*AS14+Y15*AS15+Y16*AS16+Y17*AS17+Y18*AS18+Y19*AS19+Y20*AS20+Y21*AS21+Y22*AS22+Y23*AS23+Y24*AS24+Y25*AS25+Y26*AS26+Y27*AS27+Y28*AS28+Y29*AS29+Y30*AS30+Y31*AS31+Y32*AS32+Y33*AS33+Y34*AS34</f>
        <v>-0.43759225337919222</v>
      </c>
      <c r="Z36">
        <f>Z3*AS3+Z4*AS4+Z5*AS5+Z6*AS6+Z7*AS7+Z8*AS8+Z9*AS9+Z10*AS10+Z11*AS11+Z12*AS12+Z13*AS13+Z14*AS14+Z15*AS15+Z16*AS16+Z17*AS17+Z18*AS18+Z19*AS19+Z20*AS20+Z21*AS21+Z22*AS22+Z23*AS23+Z24*AS24+Z25*AS25+Z26*AS26+Z27*AS27+Z28*AS28+Z29*AS29+Z30*AS30+Z31*AS31+Z32*AS32+Z33*AS33+Z34*AS34</f>
        <v>1.7212874789939381E-2</v>
      </c>
      <c r="AA36">
        <f>AA3*AS3+AA4*AS4+AA5*AS5+AA6*AS6+AA7*AS7+AA8*AS8+AA9*AS9+AA10*AS10+AA11*AS11+AA12*AS12+AA13*AS13+AA14*AS14+AA15*AS15+AA16*AS16+AA17*AS17+AA18*AS18+AA19*AS19+AA20*AS20+AA21*AS21+AA22*AS22+AA23*AS23+AA24*AS24+AA25*AS25+AA26*AS26+AA27*AS27+AA28*AS28+AA29*AS29+AA30*AS30+AA31*AS31+AA32*AS32+AA33*AS33+AA34*AS34</f>
        <v>-1.2867403534793098E-2</v>
      </c>
      <c r="AB36">
        <f>AB3*AS3+AB4*AS4+AB5*AS5+AB6*AS6+AB7*AS7+AB8*AS8+AB9*AS9+AB10*AS10+AB11*AS11+AB12*AS12+AB13*AS13+AB14*AS14+AB15*AS15+AB16*AS16+AB17*AS17+AB18*AS18+AB19*AS19+AB20*AS20+AB21*AS21+AB22*AS22+AB23*AS23+AB24*AS24+AB25*AS25+AB26*AS26+AB27*AS27+AB28*AS28+AB29*AS29+AB30*AS30+AB31*AS31+AB32*AS32+AB33*AS33+AB34*AS34</f>
        <v>2.065777069709962E-2</v>
      </c>
      <c r="AC36">
        <f>AC3*AS3+AC4*AS4+AC5*AS5+AC6*AS6+AC7*AS7+AC8*AS8+AC9*AS9+AC10*AS10+AC11*AS11+AC12*AS12+AC13*AS13+AC14*AS14+AC15*AS15+AC16*AS16+AC17*AS17+AC18*AS18+AC19*AS19+AC20*AS20+AC21*AS21+AC22*AS22+AC23*AS23+AC24*AS24+AC25*AS25+AC26*AS26+AC27*AS27+AC28*AS28+AC29*AS29+AC30*AS30+AC31*AS31+AC32*AS32+AC33*AS33+AC34*AS34</f>
        <v>2.3729497165140501E-2</v>
      </c>
      <c r="AD36">
        <f>AD3*AS3+AD4*AS4+AD5*AS5+AD6*AS6+AD7*AS7+AD8*AS8+AD9*AS9+AD10*AS10+AD11*AS11+AD12*AS12+AD13*AS13+AD14*AS14+AD15*AS15+AD16*AS16+AD17*AS17+AD18*AS18+AD19*AS19+AD20*AS20+AD21*AS21+AD22*AS22+AD23*AS23+AD24*AS24+AD25*AS25+AD26*AS26+AD27*AS27+AD28*AS28+AD29*AS29+AD30*AS30+AD31*AS31+AD32*AS32+AD33*AS33+AD34*AS34</f>
        <v>-4.5349020200888268E-2</v>
      </c>
      <c r="AE36">
        <f>AE3*AS3+AE4*AS4+AE5*AS5+AE6*AS6+AE7*AS7+AE8*AS8+AE9*AS9+AE10*AS10+AE11*AS11+AE12*AS12+AE13*AS13+AE14*AS14+AE15*AS15+AE16*AS16+AE17*AS17+AE18*AS18+AE19*AS19+AE20*AS20+AE21*AS21+AE22*AS22+AE23*AS23+AE24*AS24+AE25*AS25+AE26*AS26+AE27*AS27+AE28*AS28+AE29*AS29+AE30*AS30+AE31*AS31+AE32*AS32+AE33*AS33+AE34*AS34</f>
        <v>1.5769021798793026E-2</v>
      </c>
      <c r="AF36">
        <f>AF3*AS3+AF4*AS4+AF5*AS5+AF6*AS6+AF7*AS7+AF8*AS8+AF9*AS9+AF10*AS10+AF11*AS11+AF12*AS12+AF13*AS13+AF14*AS14+AF15*AS15+AF16*AS16+AF17*AS17+AF18*AS18+AF19*AS19+AF20*AS20+AF21*AS21+AF22*AS22+AF23*AS23+AF24*AS24+AF25*AS25+AF26*AS26+AF27*AS27+AF28*AS28+AF29*AS29+AF30*AS30+AF31*AS31+AF32*AS32+AF33*AS33+AF34*AS34</f>
        <v>-2.3290287609626481E-2</v>
      </c>
      <c r="AG36">
        <f>AG3*AS3+AG4*AS4+AG5*AS5+AG6*AS6+AG7*AS7+AG8*AS8+AG9*AS9+AG10*AS10+AG11*AS11+AG12*AS12+AG13*AS13+AG14*AS14+AG15*AS15+AG16*AS16+AG17*AS17+AG18*AS18+AG19*AS19+AG20*AS20+AG21*AS21+AG22*AS22+AG23*AS23+AG24*AS24+AG25*AS25+AG26*AS26+AG27*AS27+AG28*AS28+AG29*AS29+AG30*AS30+AG31*AS31+AG32*AS32+AG33*AS33+AG34*AS34</f>
        <v>-9.8996233821549984E-3</v>
      </c>
      <c r="AH36">
        <f>AH3*AS3+AH4*AS4+AH5*AS5+AH6*AS6+AH7*AS7+AH8*AS8+AH9*AS9+AH10*AS10+AH11*AS11+AH12*AS12+AH13*AS13+AH14*AS14+AH15*AS15+AH16*AS16+AH17*AS17+AH18*AS18+AH19*AS19+AH20*AS20+AH21*AS21+AH22*AS22+AH23*AS23+AH24*AS24+AH25*AS25+AH26*AS26+AH27*AS27+AH28*AS28+AH29*AS29+AH30*AS30+AH31*AS31+AH32*AS32+AH33*AS33+AH34*AS34</f>
        <v>1.5639371302239136E-2</v>
      </c>
      <c r="AT36" s="3">
        <f>SUM(AT3:AT34)</f>
        <v>-0.17262445735601423</v>
      </c>
      <c r="AU36" s="3">
        <f>SUM(AU3:AU34)</f>
        <v>-0.23518726976755808</v>
      </c>
      <c r="AV36" s="3">
        <f t="shared" ref="AV36:BC36" si="220">SUM(AV3:AV34)</f>
        <v>2.1134668561165484E-2</v>
      </c>
      <c r="AW36" s="3">
        <f t="shared" si="220"/>
        <v>-2.3282066270744889E-3</v>
      </c>
      <c r="AX36" s="3">
        <f t="shared" si="220"/>
        <v>0.10370641380547888</v>
      </c>
      <c r="AY36" s="3">
        <f t="shared" si="220"/>
        <v>3.0384259450044797E-2</v>
      </c>
      <c r="AZ36" s="3">
        <f t="shared" si="220"/>
        <v>5.2372723037029723E-2</v>
      </c>
      <c r="BA36" s="3">
        <f t="shared" si="220"/>
        <v>5.9398212477136017E-2</v>
      </c>
      <c r="BB36" s="3">
        <f t="shared" si="220"/>
        <v>-7.862633636688611E-2</v>
      </c>
      <c r="BC36" s="3">
        <f t="shared" si="220"/>
        <v>0.2217699927866795</v>
      </c>
      <c r="BD36" t="s">
        <v>65</v>
      </c>
    </row>
    <row r="37" spans="2:56" x14ac:dyDescent="0.3">
      <c r="B37" t="s">
        <v>66</v>
      </c>
      <c r="C37">
        <f>C36/32</f>
        <v>0.20682057346972593</v>
      </c>
      <c r="D37">
        <f t="shared" ref="D37:AH37" si="221">D36/32</f>
        <v>4.0811321750081064E-4</v>
      </c>
      <c r="E37">
        <f t="shared" si="221"/>
        <v>-2.9026664875276276E-3</v>
      </c>
      <c r="F37">
        <f t="shared" si="221"/>
        <v>0.19398177460491461</v>
      </c>
      <c r="G37">
        <f t="shared" si="221"/>
        <v>-8.1597836531932685E-2</v>
      </c>
      <c r="H37">
        <f t="shared" si="221"/>
        <v>-1.7349469622665245E-3</v>
      </c>
      <c r="I37">
        <f t="shared" si="221"/>
        <v>-4.2310244944758491E-4</v>
      </c>
      <c r="J37">
        <f t="shared" si="221"/>
        <v>5.0704132731670126E-4</v>
      </c>
      <c r="K37">
        <f t="shared" si="221"/>
        <v>-1.1805492443513338E-3</v>
      </c>
      <c r="L37">
        <f t="shared" si="221"/>
        <v>1.4490987097530127E-3</v>
      </c>
      <c r="M37">
        <f t="shared" si="221"/>
        <v>1.2344626017099514E-4</v>
      </c>
      <c r="N37">
        <f t="shared" si="221"/>
        <v>-1.3816073680391864E-2</v>
      </c>
      <c r="O37">
        <f t="shared" si="221"/>
        <v>7.8981080650826832E-4</v>
      </c>
      <c r="P37">
        <f t="shared" si="221"/>
        <v>-8.0517161598019665E-2</v>
      </c>
      <c r="Q37">
        <f t="shared" si="221"/>
        <v>-1.259716632142114E-3</v>
      </c>
      <c r="R37">
        <f t="shared" si="221"/>
        <v>8.8753281368702738E-4</v>
      </c>
      <c r="S37">
        <f t="shared" si="221"/>
        <v>-4.7286485023140257E-4</v>
      </c>
      <c r="T37">
        <f t="shared" si="221"/>
        <v>7.5786663298862966E-4</v>
      </c>
      <c r="U37">
        <f t="shared" si="221"/>
        <v>-1.3702043109427436E-3</v>
      </c>
      <c r="V37">
        <f t="shared" si="221"/>
        <v>-1.1677566449499119E-3</v>
      </c>
      <c r="W37">
        <f t="shared" si="221"/>
        <v>1.5397931632762304E-3</v>
      </c>
      <c r="X37">
        <f t="shared" si="221"/>
        <v>-7.2812543417967446E-4</v>
      </c>
      <c r="Y37">
        <f t="shared" si="221"/>
        <v>-1.3674757918099757E-2</v>
      </c>
      <c r="Z37">
        <f t="shared" si="221"/>
        <v>5.3790233718560565E-4</v>
      </c>
      <c r="AA37">
        <f t="shared" si="221"/>
        <v>-4.0210636046228432E-4</v>
      </c>
      <c r="AB37">
        <f t="shared" si="221"/>
        <v>6.4555533428436312E-4</v>
      </c>
      <c r="AC37">
        <f t="shared" si="221"/>
        <v>7.4154678641064065E-4</v>
      </c>
      <c r="AD37">
        <f t="shared" si="221"/>
        <v>-1.4171568812777584E-3</v>
      </c>
      <c r="AE37">
        <f t="shared" si="221"/>
        <v>4.9278193121228206E-4</v>
      </c>
      <c r="AF37">
        <f t="shared" si="221"/>
        <v>-7.2782148780082753E-4</v>
      </c>
      <c r="AG37">
        <f t="shared" si="221"/>
        <v>-3.093632306923437E-4</v>
      </c>
      <c r="AH37">
        <f t="shared" si="221"/>
        <v>4.8873035319497299E-4</v>
      </c>
      <c r="AT37" s="3">
        <f>AT36/32</f>
        <v>-5.3945142923754446E-3</v>
      </c>
      <c r="AU37" s="3">
        <f t="shared" ref="AU37:BC37" si="222">AU36/32</f>
        <v>-7.3496021802361899E-3</v>
      </c>
      <c r="AV37" s="3">
        <f t="shared" si="222"/>
        <v>6.6045839253642139E-4</v>
      </c>
      <c r="AW37" s="3">
        <f t="shared" si="222"/>
        <v>-7.2756457096077778E-5</v>
      </c>
      <c r="AX37" s="3">
        <f t="shared" si="222"/>
        <v>3.2408254314212149E-3</v>
      </c>
      <c r="AY37" s="3">
        <f t="shared" si="222"/>
        <v>9.495081078138999E-4</v>
      </c>
      <c r="AZ37" s="3">
        <f t="shared" si="222"/>
        <v>1.6366475949071788E-3</v>
      </c>
      <c r="BA37" s="3">
        <f t="shared" si="222"/>
        <v>1.8561941399105005E-3</v>
      </c>
      <c r="BB37" s="3">
        <f t="shared" si="222"/>
        <v>-2.4570730114651909E-3</v>
      </c>
      <c r="BC37" s="3">
        <f t="shared" si="222"/>
        <v>6.9303122745837343E-3</v>
      </c>
      <c r="BD37" t="s">
        <v>68</v>
      </c>
    </row>
    <row r="38" spans="2:56" x14ac:dyDescent="0.3">
      <c r="B38" t="s">
        <v>67</v>
      </c>
      <c r="D38" s="3">
        <f>32*10*(D37^2)</f>
        <v>5.329804745563647E-5</v>
      </c>
      <c r="E38" s="3">
        <f t="shared" ref="E38:AH38" si="223">32*10*(E37^2)</f>
        <v>2.696151276101112E-3</v>
      </c>
      <c r="F38" s="3">
        <f t="shared" si="223"/>
        <v>12.041257241239007</v>
      </c>
      <c r="G38" s="3">
        <f t="shared" si="223"/>
        <v>2.1306262165414429</v>
      </c>
      <c r="H38" s="3">
        <f t="shared" si="223"/>
        <v>9.6321310780090913E-4</v>
      </c>
      <c r="I38" s="3">
        <f t="shared" si="223"/>
        <v>5.728501847313477E-5</v>
      </c>
      <c r="J38" s="3">
        <f t="shared" si="223"/>
        <v>8.2269090434266298E-5</v>
      </c>
      <c r="K38" s="3">
        <f t="shared" si="223"/>
        <v>4.4598288586832166E-4</v>
      </c>
      <c r="L38" s="3">
        <f t="shared" si="223"/>
        <v>6.7196386259451072E-4</v>
      </c>
      <c r="M38" s="3">
        <f t="shared" si="223"/>
        <v>4.8764733280656057E-6</v>
      </c>
      <c r="N38" s="3">
        <f t="shared" si="223"/>
        <v>6.1082845421445368E-2</v>
      </c>
      <c r="O38" s="3">
        <f t="shared" si="223"/>
        <v>1.9961635522471719E-4</v>
      </c>
      <c r="P38" s="3">
        <f t="shared" si="223"/>
        <v>2.0745642597765159</v>
      </c>
      <c r="Q38" s="3">
        <f t="shared" si="223"/>
        <v>5.078035178545504E-4</v>
      </c>
      <c r="R38" s="3">
        <f t="shared" si="223"/>
        <v>2.5206863851878769E-4</v>
      </c>
      <c r="S38" s="3">
        <f t="shared" si="223"/>
        <v>7.155237330699737E-5</v>
      </c>
      <c r="T38" s="3">
        <f t="shared" si="223"/>
        <v>1.8379578668720713E-4</v>
      </c>
      <c r="U38" s="3">
        <f t="shared" si="223"/>
        <v>6.0078715319234529E-4</v>
      </c>
      <c r="V38" s="3">
        <f t="shared" si="223"/>
        <v>4.3636978618389585E-4</v>
      </c>
      <c r="W38" s="3">
        <f t="shared" si="223"/>
        <v>7.5870815541511033E-4</v>
      </c>
      <c r="X38" s="3">
        <f t="shared" si="223"/>
        <v>1.696533273277886E-4</v>
      </c>
      <c r="Y38" s="3">
        <f t="shared" si="223"/>
        <v>5.9839681317962246E-2</v>
      </c>
      <c r="Z38" s="3">
        <f t="shared" si="223"/>
        <v>9.2588455791915836E-5</v>
      </c>
      <c r="AA38" s="3">
        <f t="shared" si="223"/>
        <v>5.1740648039751854E-5</v>
      </c>
      <c r="AB38" s="3">
        <f t="shared" si="223"/>
        <v>1.3335734067935866E-4</v>
      </c>
      <c r="AC38" s="3">
        <f t="shared" si="223"/>
        <v>1.7596532365950348E-4</v>
      </c>
      <c r="AD38" s="3">
        <f t="shared" si="223"/>
        <v>6.4266676036892892E-4</v>
      </c>
      <c r="AE38" s="3">
        <f t="shared" si="223"/>
        <v>7.7706890153378015E-5</v>
      </c>
      <c r="AF38" s="3">
        <f t="shared" si="223"/>
        <v>1.6951171779347525E-4</v>
      </c>
      <c r="AG38" s="3">
        <f t="shared" si="223"/>
        <v>3.0625794721409367E-5</v>
      </c>
      <c r="AH38" s="3">
        <f t="shared" si="223"/>
        <v>7.6434354602906575E-5</v>
      </c>
      <c r="AT38" s="3">
        <f>AT3^2+AT4^2+AT5^2+AT6^2+AT7^2+AT8^2+AT9^2+AT10^2+AT11^2+AT12^2+AT13^2+AT14^2+AT15^2+AT16^2+AT17^2+AT18^2+AT19^2+AT20^2+AT21^2+AT22^2+AT23^2+AT24^2+AT25^2+AT26^2+AT27^2+AT28^2+AT29^2+AT30^2+AT31^2+AT32^2+AT33^2+AT34^2</f>
        <v>2.8644998579687463E-2</v>
      </c>
      <c r="AU38" s="3">
        <f t="shared" ref="AU38:BC38" si="224">AU3^2+AU4^2+AU5^2+AU6^2+AU7^2+AU8^2+AU9^2+AU10^2+AU11^2+AU12^2+AU13^2+AU14^2+AU15^2+AU16^2+AU17^2+AU18^2+AU19^2+AU20^2+AU21^2+AU22^2+AU23^2+AU24^2+AU25^2+AU26^2+AU27^2+AU28^2+AU29^2+AU30^2+AU31^2+AU32^2+AU33^2+AU34^2</f>
        <v>1.8898748822137643E-2</v>
      </c>
      <c r="AV38" s="3">
        <f t="shared" si="224"/>
        <v>8.3363749512187259E-3</v>
      </c>
      <c r="AW38" s="3">
        <f t="shared" si="224"/>
        <v>1.4780253075696356E-2</v>
      </c>
      <c r="AX38" s="3">
        <f t="shared" si="224"/>
        <v>5.6785492700426069E-3</v>
      </c>
      <c r="AY38" s="3">
        <f t="shared" si="224"/>
        <v>1.8339492063924379E-2</v>
      </c>
      <c r="AZ38" s="3">
        <f t="shared" si="224"/>
        <v>1.2624330443383661E-2</v>
      </c>
      <c r="BA38" s="3">
        <f t="shared" si="224"/>
        <v>6.0307888396892969E-3</v>
      </c>
      <c r="BB38" s="3">
        <f t="shared" si="224"/>
        <v>3.0524837488922336E-2</v>
      </c>
      <c r="BC38" s="3">
        <f t="shared" si="224"/>
        <v>2.4909447972341361E-2</v>
      </c>
      <c r="BD38" t="s">
        <v>69</v>
      </c>
    </row>
    <row r="39" spans="2:56" x14ac:dyDescent="0.3">
      <c r="B39" t="s">
        <v>71</v>
      </c>
      <c r="D39" s="4">
        <f>D38*100/BC40</f>
        <v>3.2212541949749066E-4</v>
      </c>
      <c r="E39" s="4">
        <f>E38*100/BC40</f>
        <v>1.6295134668219791E-2</v>
      </c>
      <c r="F39" s="4">
        <f>F38*100/BC40</f>
        <v>72.775556052778342</v>
      </c>
      <c r="G39" s="4">
        <f>G38*100/BC40</f>
        <v>12.877185873779732</v>
      </c>
      <c r="H39" s="4">
        <f>H38*100/BC40</f>
        <v>5.8215158195825574E-3</v>
      </c>
      <c r="I39" s="4">
        <f>I38*100/BC40</f>
        <v>3.4622207543230686E-4</v>
      </c>
      <c r="J39" s="4">
        <f>J38*100/BC40</f>
        <v>4.9722206596542872E-4</v>
      </c>
      <c r="K39" s="4">
        <f>K38*100/BC40</f>
        <v>2.6954537934736626E-3</v>
      </c>
      <c r="L39" s="4">
        <f>L38*100/BC40</f>
        <v>4.0612489848822746E-3</v>
      </c>
      <c r="M39" s="4">
        <f>M38*100/BC40</f>
        <v>2.947267473126421E-5</v>
      </c>
      <c r="N39" s="4">
        <f>N38*100/BC40</f>
        <v>0.36917557292997266</v>
      </c>
      <c r="O39" s="4">
        <f>O38*100/BC40</f>
        <v>1.2064513661376541E-3</v>
      </c>
      <c r="P39" s="4">
        <f>P38*100/BC40</f>
        <v>12.538355800205574</v>
      </c>
      <c r="Q39" s="4">
        <f>Q38*100/BC40</f>
        <v>3.0690884379461396E-3</v>
      </c>
      <c r="R39" s="4">
        <f>R38*100/BC40</f>
        <v>1.5234651136631621E-3</v>
      </c>
      <c r="S39" s="4">
        <f>S38*100/BC40</f>
        <v>4.324518320627537E-4</v>
      </c>
      <c r="T39" s="4">
        <f>T38*100/BC40</f>
        <v>1.110834218416133E-3</v>
      </c>
      <c r="U39" s="4">
        <f>U38*100/BC40</f>
        <v>3.6310676092191634E-3</v>
      </c>
      <c r="V39" s="4">
        <f>V38*100/BC40</f>
        <v>2.6373536581714382E-3</v>
      </c>
      <c r="W39" s="4">
        <f>W38*100/BC40</f>
        <v>4.5855185040819656E-3</v>
      </c>
      <c r="X39" s="4">
        <f>X38*100/BC40</f>
        <v>1.025359311334952E-3</v>
      </c>
      <c r="Y39" s="4">
        <f>Y38*100/BC40</f>
        <v>0.36166207520433746</v>
      </c>
      <c r="Z39" s="4">
        <f>Z38*100/BC40</f>
        <v>5.5959076526060695E-4</v>
      </c>
      <c r="AA39" s="4">
        <f>AA38*100/BC40</f>
        <v>3.1271273058830392E-4</v>
      </c>
      <c r="AB39" s="4">
        <f>AB38*100/BC40</f>
        <v>8.0599180195418648E-4</v>
      </c>
      <c r="AC39" s="4">
        <f>AC38*100/BC40</f>
        <v>1.0635080721861387E-3</v>
      </c>
      <c r="AD39" s="4">
        <f>AD38*100/BC40</f>
        <v>3.8841816851405398E-3</v>
      </c>
      <c r="AE39" s="4">
        <f>AE38*100/BC40</f>
        <v>4.6964881048105182E-4</v>
      </c>
      <c r="AF39" s="4">
        <f>AF38*100/BC40</f>
        <v>1.0245034445101214E-3</v>
      </c>
      <c r="AG39" s="4">
        <f>AG38*100/BC40</f>
        <v>1.8509771826612627E-4</v>
      </c>
      <c r="AH39" s="4">
        <f>AH38*100/BC40</f>
        <v>4.6195779612705917E-4</v>
      </c>
      <c r="BC39" s="3">
        <f>AT38+AU38+AV38+AW38+AX38+AY38+AZ38+BA38+BB38+BC38</f>
        <v>0.16876782150704384</v>
      </c>
      <c r="BD39" t="s">
        <v>70</v>
      </c>
    </row>
    <row r="40" spans="2:56" x14ac:dyDescent="0.3">
      <c r="BC40" s="3">
        <f>SUM(D38:AH38)+BC39</f>
        <v>16.545744057945001</v>
      </c>
      <c r="BD40" t="s">
        <v>72</v>
      </c>
    </row>
    <row r="41" spans="2:56" x14ac:dyDescent="0.3">
      <c r="BC41" s="4">
        <f>BC39*100/BC40</f>
        <v>1.0200074467246714</v>
      </c>
      <c r="BD41" t="s">
        <v>73</v>
      </c>
    </row>
    <row r="45" spans="2:56" x14ac:dyDescent="0.3">
      <c r="B45" t="s">
        <v>14</v>
      </c>
      <c r="C45" t="s">
        <v>15</v>
      </c>
      <c r="D45" t="s">
        <v>24</v>
      </c>
      <c r="E45" t="s">
        <v>70</v>
      </c>
      <c r="F45" t="s">
        <v>74</v>
      </c>
    </row>
    <row r="46" spans="2:56" x14ac:dyDescent="0.3">
      <c r="B46" s="5">
        <v>0.7278</v>
      </c>
      <c r="C46" s="5">
        <v>0.1288</v>
      </c>
      <c r="D46" s="5">
        <v>0.12540000000000001</v>
      </c>
      <c r="E46" s="5">
        <v>1.0200000000000001E-2</v>
      </c>
      <c r="F46" s="5">
        <v>7.7999999999999996E-3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2021-02-28T11:09:33Z</dcterms:created>
  <dcterms:modified xsi:type="dcterms:W3CDTF">2021-02-28T17:42:08Z</dcterms:modified>
</cp:coreProperties>
</file>