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82671f6977a7b8/Desktop/Tesi/"/>
    </mc:Choice>
  </mc:AlternateContent>
  <xr:revisionPtr revIDLastSave="300" documentId="8_{CB4E98D5-6F01-44D4-BD59-DEC93EF49702}" xr6:coauthVersionLast="45" xr6:coauthVersionMax="45" xr10:uidLastSave="{1BB7B2A5-B020-4BB7-8C98-64FE06BD2066}"/>
  <bookViews>
    <workbookView xWindow="-120" yWindow="-120" windowWidth="20730" windowHeight="11760" xr2:uid="{EAFB8C3D-92DF-4C0B-B0BF-14199048BF7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K33" i="1"/>
  <c r="N29" i="1"/>
  <c r="L29" i="1"/>
  <c r="J29" i="1"/>
  <c r="K32" i="1"/>
  <c r="M6" i="1"/>
  <c r="M7" i="1"/>
  <c r="L7" i="1"/>
  <c r="K7" i="1"/>
  <c r="L6" i="1"/>
  <c r="K6" i="1"/>
  <c r="K5" i="1"/>
  <c r="M5" i="1"/>
  <c r="L5" i="1"/>
  <c r="G29" i="1"/>
  <c r="E29" i="1"/>
  <c r="C29" i="1"/>
  <c r="D32" i="1"/>
  <c r="F7" i="1"/>
  <c r="E7" i="1"/>
  <c r="D7" i="1"/>
  <c r="F6" i="1"/>
  <c r="E6" i="1"/>
  <c r="D6" i="1"/>
  <c r="F5" i="1"/>
  <c r="E5" i="1"/>
  <c r="D5" i="1"/>
</calcChain>
</file>

<file path=xl/sharedStrings.xml><?xml version="1.0" encoding="utf-8"?>
<sst xmlns="http://schemas.openxmlformats.org/spreadsheetml/2006/main" count="90" uniqueCount="20">
  <si>
    <t>PyCharm</t>
  </si>
  <si>
    <t>100 (default)</t>
  </si>
  <si>
    <t xml:space="preserve">none (default) </t>
  </si>
  <si>
    <t xml:space="preserve">Accuratezza media = </t>
  </si>
  <si>
    <t xml:space="preserve">Miglior configurazione = </t>
  </si>
  <si>
    <t>max_depth / n_estimators</t>
  </si>
  <si>
    <t>Google Colab</t>
  </si>
  <si>
    <t>Misura1:</t>
  </si>
  <si>
    <t>none / 100</t>
  </si>
  <si>
    <t>Misura2:</t>
  </si>
  <si>
    <t>Misura3:</t>
  </si>
  <si>
    <t>2 / 100</t>
  </si>
  <si>
    <t>10 / 100</t>
  </si>
  <si>
    <t>none / 200</t>
  </si>
  <si>
    <t>2 / 200</t>
  </si>
  <si>
    <t>10 / 200</t>
  </si>
  <si>
    <t>none / 500</t>
  </si>
  <si>
    <t>2 / 500</t>
  </si>
  <si>
    <t>10 / 500</t>
  </si>
  <si>
    <t xml:space="preserve">Accuratezza totale media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</si>
</sst>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1" xfId="1"/>
    <xf numFmtId="0" fontId="1" fillId="2" borderId="1" xfId="1" applyAlignment="1">
      <alignment horizontal="center"/>
    </xf>
    <xf numFmtId="0" fontId="0" fillId="3" borderId="0" xfId="0" applyFill="1"/>
    <xf numFmtId="0" fontId="2" fillId="4" borderId="1" xfId="1" applyFont="1" applyFill="1"/>
    <xf numFmtId="0" fontId="0" fillId="5" borderId="0" xfId="0" applyFill="1"/>
  </cellXfs>
  <cellStyles count="2">
    <cellStyle name="Cella da controllare" xfId="1" builtinId="23"/>
    <cellStyle name="Normale" xfId="0" builtinId="0"/>
  </cellStyles>
  <dxfs count="86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0F12-2B2E-457A-8C95-A86B85C072F3}">
  <dimension ref="B3:N33"/>
  <sheetViews>
    <sheetView tabSelected="1" topLeftCell="D16" workbookViewId="0">
      <selection activeCell="G32" sqref="G32"/>
    </sheetView>
  </sheetViews>
  <sheetFormatPr defaultRowHeight="15" x14ac:dyDescent="0.25"/>
  <cols>
    <col min="2" max="2" width="21.28515625" customWidth="1"/>
    <col min="3" max="3" width="29.5703125" customWidth="1"/>
    <col min="4" max="4" width="23.85546875" customWidth="1"/>
    <col min="5" max="5" width="21.28515625" customWidth="1"/>
    <col min="6" max="6" width="22.28515625" customWidth="1"/>
    <col min="7" max="7" width="22" customWidth="1"/>
    <col min="8" max="8" width="3.7109375" customWidth="1"/>
    <col min="9" max="9" width="21" customWidth="1"/>
    <col min="10" max="10" width="24.42578125" customWidth="1"/>
    <col min="11" max="11" width="18.5703125" customWidth="1"/>
    <col min="12" max="12" width="24.28515625" customWidth="1"/>
    <col min="13" max="13" width="14.5703125" customWidth="1"/>
    <col min="14" max="14" width="19.140625" customWidth="1"/>
  </cols>
  <sheetData>
    <row r="3" spans="2:14" ht="15.75" thickBot="1" x14ac:dyDescent="0.3">
      <c r="B3" s="1" t="s">
        <v>0</v>
      </c>
      <c r="H3" s="4"/>
      <c r="I3" s="1" t="s">
        <v>6</v>
      </c>
    </row>
    <row r="4" spans="2:14" ht="16.5" thickTop="1" thickBot="1" x14ac:dyDescent="0.3">
      <c r="C4" s="2" t="s">
        <v>5</v>
      </c>
      <c r="D4" s="3" t="s">
        <v>2</v>
      </c>
      <c r="E4" s="3">
        <v>2</v>
      </c>
      <c r="F4" s="3">
        <v>10</v>
      </c>
      <c r="H4" s="4"/>
      <c r="J4" s="2" t="s">
        <v>5</v>
      </c>
      <c r="K4" s="3" t="s">
        <v>2</v>
      </c>
      <c r="L4" s="3">
        <v>2</v>
      </c>
      <c r="M4" s="3">
        <v>10</v>
      </c>
    </row>
    <row r="5" spans="2:14" ht="16.5" thickTop="1" thickBot="1" x14ac:dyDescent="0.3">
      <c r="C5" s="3" t="s">
        <v>1</v>
      </c>
      <c r="D5" s="5">
        <f xml:space="preserve"> AVERAGE(C10,C11,C12)</f>
        <v>0.44715447154471505</v>
      </c>
      <c r="E5" s="5">
        <f>AVERAGE(E10,E11,E12)</f>
        <v>0.439024390243902</v>
      </c>
      <c r="F5" s="5">
        <f>AVERAGE(G10,G11,G12)</f>
        <v>0.452235772357723</v>
      </c>
      <c r="H5" s="4"/>
      <c r="J5" s="3" t="s">
        <v>1</v>
      </c>
      <c r="K5" s="5">
        <f>AVERAGE(J10,J11,J12)</f>
        <v>0.43191056910569064</v>
      </c>
      <c r="L5" s="5">
        <f>AVERAGE(L10,L11,L12)</f>
        <v>0.44817073170731631</v>
      </c>
      <c r="M5" s="5">
        <f>AVERAGE(N10,N11,N12)</f>
        <v>0.4664634146341457</v>
      </c>
    </row>
    <row r="6" spans="2:14" ht="16.5" thickTop="1" thickBot="1" x14ac:dyDescent="0.3">
      <c r="C6" s="3">
        <v>200</v>
      </c>
      <c r="D6" s="5">
        <f>AVERAGE(C16,C17,C18)</f>
        <v>0.44004065040650331</v>
      </c>
      <c r="E6" s="5">
        <f>AVERAGE(E16,E17,E18)</f>
        <v>0.430894308943089</v>
      </c>
      <c r="F6" s="5">
        <f>AVERAGE(G16,G17,G18)</f>
        <v>0.44512195121951165</v>
      </c>
      <c r="H6" s="4"/>
      <c r="J6" s="3">
        <v>200</v>
      </c>
      <c r="K6" s="5">
        <f>AVERAGE(J16,J17,J18)</f>
        <v>0.44207317073170671</v>
      </c>
      <c r="L6" s="5">
        <f>AVERAGE(L16,L17,L18)</f>
        <v>0.452235772357723</v>
      </c>
      <c r="M6" s="5">
        <f>AVERAGE(N16,N17,N18)</f>
        <v>0.40853658536585297</v>
      </c>
    </row>
    <row r="7" spans="2:14" ht="16.5" thickTop="1" thickBot="1" x14ac:dyDescent="0.3">
      <c r="C7" s="3">
        <v>500</v>
      </c>
      <c r="D7" s="5">
        <f>AVERAGE(C22,C23,C24)</f>
        <v>0.43495934959349536</v>
      </c>
      <c r="E7" s="5">
        <f>AVERAGE(E22,E23,E24)</f>
        <v>0.44410569105691006</v>
      </c>
      <c r="F7" s="5">
        <f>AVERAGE(G22,G23,G24)</f>
        <v>0.42276422764227561</v>
      </c>
      <c r="H7" s="4"/>
      <c r="J7" s="3">
        <v>500</v>
      </c>
      <c r="K7" s="5">
        <f>AVERAGE(J22,J23,J24)</f>
        <v>0.42378048780487765</v>
      </c>
      <c r="L7" s="5">
        <f>AVERAGE(L22,L23,L24)</f>
        <v>0.45833333333333304</v>
      </c>
      <c r="M7" s="5">
        <f>AVERAGE(N22,N23,N24)</f>
        <v>0.43495934959349564</v>
      </c>
    </row>
    <row r="8" spans="2:14" ht="15.75" thickTop="1" x14ac:dyDescent="0.25">
      <c r="H8" s="4"/>
    </row>
    <row r="9" spans="2:14" ht="15.75" thickBot="1" x14ac:dyDescent="0.3">
      <c r="B9" s="1" t="s">
        <v>8</v>
      </c>
      <c r="D9" s="1" t="s">
        <v>11</v>
      </c>
      <c r="F9" s="1" t="s">
        <v>12</v>
      </c>
      <c r="H9" s="4"/>
      <c r="I9" s="1" t="s">
        <v>8</v>
      </c>
      <c r="K9" s="1" t="s">
        <v>11</v>
      </c>
      <c r="M9" s="1" t="s">
        <v>12</v>
      </c>
    </row>
    <row r="10" spans="2:14" ht="16.5" thickTop="1" thickBot="1" x14ac:dyDescent="0.3">
      <c r="B10" t="s">
        <v>7</v>
      </c>
      <c r="C10" s="3">
        <v>0.44817073170731703</v>
      </c>
      <c r="D10" t="s">
        <v>7</v>
      </c>
      <c r="E10" s="3">
        <v>0.40853658536585302</v>
      </c>
      <c r="F10" t="s">
        <v>7</v>
      </c>
      <c r="G10" s="3">
        <v>0.44207317073170699</v>
      </c>
      <c r="H10" s="4"/>
      <c r="I10" t="s">
        <v>7</v>
      </c>
      <c r="J10" s="3">
        <v>0.457317073170731</v>
      </c>
      <c r="K10" t="s">
        <v>7</v>
      </c>
      <c r="L10" s="3">
        <v>0.417682926829268</v>
      </c>
      <c r="M10" t="s">
        <v>7</v>
      </c>
      <c r="N10" s="3">
        <v>0.46341463414634099</v>
      </c>
    </row>
    <row r="11" spans="2:14" ht="16.5" thickTop="1" thickBot="1" x14ac:dyDescent="0.3">
      <c r="B11" t="s">
        <v>9</v>
      </c>
      <c r="C11" s="3">
        <v>0.44207317073170699</v>
      </c>
      <c r="D11" t="s">
        <v>9</v>
      </c>
      <c r="E11" s="3">
        <v>0.46341463414634099</v>
      </c>
      <c r="F11" t="s">
        <v>9</v>
      </c>
      <c r="G11" s="3">
        <v>0.45426829268292601</v>
      </c>
      <c r="H11" s="4"/>
      <c r="I11" t="s">
        <v>9</v>
      </c>
      <c r="J11" s="3">
        <v>0.41463414634146301</v>
      </c>
      <c r="K11" t="s">
        <v>9</v>
      </c>
      <c r="L11" s="3">
        <v>0.47560975609756001</v>
      </c>
      <c r="M11" t="s">
        <v>9</v>
      </c>
      <c r="N11" s="3">
        <v>0.48170731707316999</v>
      </c>
    </row>
    <row r="12" spans="2:14" ht="16.5" thickTop="1" thickBot="1" x14ac:dyDescent="0.3">
      <c r="B12" t="s">
        <v>10</v>
      </c>
      <c r="C12" s="3">
        <v>0.45121951219512102</v>
      </c>
      <c r="D12" t="s">
        <v>10</v>
      </c>
      <c r="E12" s="3">
        <v>0.44512195121951198</v>
      </c>
      <c r="F12" t="s">
        <v>10</v>
      </c>
      <c r="G12" s="3">
        <v>0.460365853658536</v>
      </c>
      <c r="H12" s="4"/>
      <c r="I12" t="s">
        <v>10</v>
      </c>
      <c r="J12" s="3">
        <v>0.42378048780487798</v>
      </c>
      <c r="K12" t="s">
        <v>10</v>
      </c>
      <c r="L12" s="3">
        <v>0.45121951219512102</v>
      </c>
      <c r="M12" t="s">
        <v>10</v>
      </c>
      <c r="N12" s="3">
        <v>0.45426829268292601</v>
      </c>
    </row>
    <row r="13" spans="2:14" ht="15.75" thickTop="1" x14ac:dyDescent="0.25">
      <c r="H13" s="4"/>
    </row>
    <row r="14" spans="2:14" x14ac:dyDescent="0.25">
      <c r="H14" s="4"/>
    </row>
    <row r="15" spans="2:14" ht="15.75" thickBot="1" x14ac:dyDescent="0.3">
      <c r="B15" s="1" t="s">
        <v>13</v>
      </c>
      <c r="D15" s="1" t="s">
        <v>14</v>
      </c>
      <c r="F15" s="1" t="s">
        <v>15</v>
      </c>
      <c r="H15" s="4"/>
      <c r="I15" s="1" t="s">
        <v>13</v>
      </c>
      <c r="K15" s="1" t="s">
        <v>14</v>
      </c>
      <c r="M15" s="1" t="s">
        <v>15</v>
      </c>
    </row>
    <row r="16" spans="2:14" ht="16.5" thickTop="1" thickBot="1" x14ac:dyDescent="0.3">
      <c r="B16" t="s">
        <v>7</v>
      </c>
      <c r="C16" s="3">
        <v>0.40243902439024298</v>
      </c>
      <c r="D16" t="s">
        <v>7</v>
      </c>
      <c r="E16" s="3">
        <v>0.44207317073170699</v>
      </c>
      <c r="F16" t="s">
        <v>7</v>
      </c>
      <c r="G16" s="3">
        <v>0.48780487804877998</v>
      </c>
      <c r="H16" s="4"/>
      <c r="I16" t="s">
        <v>7</v>
      </c>
      <c r="J16" s="3">
        <v>0.45121951219512102</v>
      </c>
      <c r="K16" t="s">
        <v>7</v>
      </c>
      <c r="L16" s="3">
        <v>0.42378048780487798</v>
      </c>
      <c r="M16" t="s">
        <v>7</v>
      </c>
      <c r="N16" s="3">
        <v>0.40853658536585302</v>
      </c>
    </row>
    <row r="17" spans="2:14" ht="16.5" thickTop="1" thickBot="1" x14ac:dyDescent="0.3">
      <c r="B17" t="s">
        <v>9</v>
      </c>
      <c r="C17" s="3">
        <v>0.439024390243902</v>
      </c>
      <c r="D17" t="s">
        <v>9</v>
      </c>
      <c r="E17" s="3">
        <v>0.44512195121951198</v>
      </c>
      <c r="F17" t="s">
        <v>9</v>
      </c>
      <c r="G17" s="3">
        <v>0.40548780487804797</v>
      </c>
      <c r="H17" s="4"/>
      <c r="I17" t="s">
        <v>9</v>
      </c>
      <c r="J17" s="3">
        <v>0.45426829268292601</v>
      </c>
      <c r="K17" t="s">
        <v>9</v>
      </c>
      <c r="L17" s="3">
        <v>0.457317073170731</v>
      </c>
      <c r="M17" t="s">
        <v>9</v>
      </c>
      <c r="N17" s="3">
        <v>0.41158536585365801</v>
      </c>
    </row>
    <row r="18" spans="2:14" ht="16.5" thickTop="1" thickBot="1" x14ac:dyDescent="0.3">
      <c r="B18" t="s">
        <v>10</v>
      </c>
      <c r="C18" s="3">
        <v>0.478658536585365</v>
      </c>
      <c r="D18" t="s">
        <v>10</v>
      </c>
      <c r="E18" s="3">
        <v>0.40548780487804797</v>
      </c>
      <c r="F18" t="s">
        <v>10</v>
      </c>
      <c r="G18" s="3">
        <v>0.44207317073170699</v>
      </c>
      <c r="H18" s="4"/>
      <c r="I18" t="s">
        <v>10</v>
      </c>
      <c r="J18" s="3">
        <v>0.42073170731707299</v>
      </c>
      <c r="K18" t="s">
        <v>10</v>
      </c>
      <c r="L18" s="3">
        <v>0.47560975609756001</v>
      </c>
      <c r="M18" t="s">
        <v>10</v>
      </c>
      <c r="N18" s="3">
        <v>0.40548780487804797</v>
      </c>
    </row>
    <row r="19" spans="2:14" ht="15.75" thickTop="1" x14ac:dyDescent="0.25">
      <c r="H19" s="4"/>
    </row>
    <row r="20" spans="2:14" x14ac:dyDescent="0.25">
      <c r="H20" s="4"/>
    </row>
    <row r="21" spans="2:14" ht="15.75" thickBot="1" x14ac:dyDescent="0.3">
      <c r="B21" s="1" t="s">
        <v>16</v>
      </c>
      <c r="D21" s="1" t="s">
        <v>17</v>
      </c>
      <c r="F21" s="1" t="s">
        <v>18</v>
      </c>
      <c r="H21" s="4"/>
      <c r="I21" s="1" t="s">
        <v>16</v>
      </c>
      <c r="K21" s="1" t="s">
        <v>17</v>
      </c>
      <c r="M21" s="1" t="s">
        <v>18</v>
      </c>
    </row>
    <row r="22" spans="2:14" ht="16.5" thickTop="1" thickBot="1" x14ac:dyDescent="0.3">
      <c r="B22" t="s">
        <v>7</v>
      </c>
      <c r="C22" s="3">
        <v>0.396341463414634</v>
      </c>
      <c r="D22" t="s">
        <v>7</v>
      </c>
      <c r="E22" s="3">
        <v>0.43292682926829201</v>
      </c>
      <c r="F22" t="s">
        <v>7</v>
      </c>
      <c r="G22" s="3">
        <v>0.40548780487804797</v>
      </c>
      <c r="H22" s="4"/>
      <c r="I22" t="s">
        <v>7</v>
      </c>
      <c r="J22" s="3">
        <v>0.42073170731707299</v>
      </c>
      <c r="K22" t="s">
        <v>7</v>
      </c>
      <c r="L22" s="3">
        <v>0.47256097560975602</v>
      </c>
      <c r="M22" t="s">
        <v>7</v>
      </c>
      <c r="N22" s="3">
        <v>0.439024390243902</v>
      </c>
    </row>
    <row r="23" spans="2:14" ht="16.5" thickTop="1" thickBot="1" x14ac:dyDescent="0.3">
      <c r="B23" t="s">
        <v>9</v>
      </c>
      <c r="C23" s="3">
        <v>0.457317073170731</v>
      </c>
      <c r="D23" t="s">
        <v>9</v>
      </c>
      <c r="E23" s="3">
        <v>0.47256097560975602</v>
      </c>
      <c r="F23" t="s">
        <v>9</v>
      </c>
      <c r="G23" s="3">
        <v>0.42682926829268197</v>
      </c>
      <c r="H23" s="4"/>
      <c r="I23" t="s">
        <v>9</v>
      </c>
      <c r="J23" s="3">
        <v>0.42378048780487798</v>
      </c>
      <c r="K23" t="s">
        <v>9</v>
      </c>
      <c r="L23" s="3">
        <v>0.40853658536585302</v>
      </c>
      <c r="M23" t="s">
        <v>9</v>
      </c>
      <c r="N23" s="3">
        <v>0.42378048780487798</v>
      </c>
    </row>
    <row r="24" spans="2:14" ht="16.5" thickTop="1" thickBot="1" x14ac:dyDescent="0.3">
      <c r="B24" t="s">
        <v>10</v>
      </c>
      <c r="C24" s="3">
        <v>0.45121951219512102</v>
      </c>
      <c r="D24" t="s">
        <v>10</v>
      </c>
      <c r="E24" s="3">
        <v>0.42682926829268197</v>
      </c>
      <c r="F24" t="s">
        <v>10</v>
      </c>
      <c r="G24" s="3">
        <v>0.435975609756097</v>
      </c>
      <c r="H24" s="4"/>
      <c r="I24" t="s">
        <v>10</v>
      </c>
      <c r="J24" s="3">
        <v>0.42682926829268197</v>
      </c>
      <c r="K24" t="s">
        <v>10</v>
      </c>
      <c r="L24" s="3">
        <v>0.49390243902439002</v>
      </c>
      <c r="M24" t="s">
        <v>10</v>
      </c>
      <c r="N24" s="3">
        <v>0.44207317073170699</v>
      </c>
    </row>
    <row r="25" spans="2:14" ht="15.75" thickTop="1" x14ac:dyDescent="0.25">
      <c r="H25" s="4"/>
    </row>
    <row r="26" spans="2:14" x14ac:dyDescent="0.25">
      <c r="H26" s="4"/>
    </row>
    <row r="27" spans="2:14" x14ac:dyDescent="0.25">
      <c r="H27" s="4"/>
    </row>
    <row r="28" spans="2:14" x14ac:dyDescent="0.25">
      <c r="H28" s="4"/>
    </row>
    <row r="29" spans="2:14" x14ac:dyDescent="0.25">
      <c r="B29" t="s">
        <v>3</v>
      </c>
      <c r="C29" s="6">
        <f>AVERAGE(D5,D6,D7)</f>
        <v>0.44071815718157126</v>
      </c>
      <c r="D29" t="s">
        <v>3</v>
      </c>
      <c r="E29" s="6">
        <f>AVERAGE(E5,E6,E7)</f>
        <v>0.43800813008130035</v>
      </c>
      <c r="F29" t="s">
        <v>3</v>
      </c>
      <c r="G29" s="6">
        <f>AVERAGE(F5,F6,F7)</f>
        <v>0.44004065040650336</v>
      </c>
      <c r="H29" s="4"/>
      <c r="I29" t="s">
        <v>3</v>
      </c>
      <c r="J29" s="6">
        <f>AVERAGE(K5,K6,K7)</f>
        <v>0.43258807588075832</v>
      </c>
      <c r="K29" t="s">
        <v>3</v>
      </c>
      <c r="L29" s="6">
        <f>AVERAGE(L5,L6,L7)</f>
        <v>0.45291327913279078</v>
      </c>
      <c r="M29" t="s">
        <v>3</v>
      </c>
      <c r="N29" s="6">
        <f>AVERAGE(M5,M6,M7)</f>
        <v>0.43665311653116473</v>
      </c>
    </row>
    <row r="30" spans="2:14" x14ac:dyDescent="0.25">
      <c r="H30" s="4"/>
    </row>
    <row r="31" spans="2:14" x14ac:dyDescent="0.25">
      <c r="H31" s="4"/>
    </row>
    <row r="32" spans="2:14" x14ac:dyDescent="0.25">
      <c r="C32" s="1" t="s">
        <v>4</v>
      </c>
      <c r="D32" s="1">
        <f>MAX(D5,E6,F7,E5,F5,F6,D6,D7,E7)</f>
        <v>0.452235772357723</v>
      </c>
      <c r="H32" s="4"/>
      <c r="J32" s="1" t="s">
        <v>4</v>
      </c>
      <c r="K32" s="1">
        <f>MAX(K5,L6,M7,L5,M5,M6,K6,K7,L7)</f>
        <v>0.4664634146341457</v>
      </c>
    </row>
    <row r="33" spans="3:11" x14ac:dyDescent="0.25">
      <c r="C33" s="1" t="s">
        <v>19</v>
      </c>
      <c r="D33">
        <f>AVERAGE(D5,D6,D7,E5,E6,E7,F5,F6,F7)</f>
        <v>0.43958897922312501</v>
      </c>
      <c r="J33" s="1" t="s">
        <v>19</v>
      </c>
      <c r="K33">
        <f>AVERAGE(K5,K6,K7,L5,L6,L7,M5,M6,M7)</f>
        <v>0.44071815718157126</v>
      </c>
    </row>
  </sheetData>
  <conditionalFormatting sqref="E31">
    <cfRule type="cellIs" dxfId="46" priority="15" operator="equal">
      <formula>$D$32</formula>
    </cfRule>
  </conditionalFormatting>
  <conditionalFormatting sqref="N22:N24">
    <cfRule type="cellIs" dxfId="45" priority="14" operator="equal">
      <formula>$D$32</formula>
    </cfRule>
  </conditionalFormatting>
  <conditionalFormatting sqref="D32">
    <cfRule type="iconSet" priority="11">
      <iconSet iconSet="3Arrows">
        <cfvo type="percent" val="0"/>
        <cfvo type="percent" val="33"/>
        <cfvo type="percent" val="67"/>
      </iconSet>
    </cfRule>
    <cfRule type="cellIs" dxfId="44" priority="12" operator="greaterThan">
      <formula>$D$32</formula>
    </cfRule>
    <cfRule type="cellIs" dxfId="43" priority="10" operator="greaterThan">
      <formula>$D$32</formula>
    </cfRule>
  </conditionalFormatting>
  <conditionalFormatting sqref="F5">
    <cfRule type="cellIs" dxfId="42" priority="9" operator="equal">
      <formula>$D$32</formula>
    </cfRule>
  </conditionalFormatting>
  <conditionalFormatting sqref="D5:F7">
    <cfRule type="cellIs" dxfId="41" priority="8" operator="equal">
      <formula>$D$32</formula>
    </cfRule>
  </conditionalFormatting>
  <conditionalFormatting sqref="L31">
    <cfRule type="cellIs" dxfId="40" priority="7" operator="equal">
      <formula>$D$32</formula>
    </cfRule>
  </conditionalFormatting>
  <conditionalFormatting sqref="K32">
    <cfRule type="cellIs" dxfId="39" priority="4" operator="greaterThan">
      <formula>$D$32</formula>
    </cfRule>
    <cfRule type="iconSet" priority="5">
      <iconSet iconSet="3Arrows">
        <cfvo type="percent" val="0"/>
        <cfvo type="percent" val="33"/>
        <cfvo type="percent" val="67"/>
      </iconSet>
    </cfRule>
    <cfRule type="cellIs" dxfId="38" priority="6" operator="greaterThan">
      <formula>$D$32</formula>
    </cfRule>
  </conditionalFormatting>
  <conditionalFormatting sqref="K6:M7 M5">
    <cfRule type="cellIs" dxfId="37" priority="3" operator="equal">
      <formula>$K$32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2020-09-01T09:31:16Z</dcterms:created>
  <dcterms:modified xsi:type="dcterms:W3CDTF">2020-09-01T12:55:15Z</dcterms:modified>
</cp:coreProperties>
</file>