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_2\Desktop\eletronica\TCC\coisas tcc\"/>
    </mc:Choice>
  </mc:AlternateContent>
  <xr:revisionPtr revIDLastSave="0" documentId="13_ncr:1_{CAFB63C2-B8A2-4D29-930B-B6A5E68B49F4}" xr6:coauthVersionLast="45" xr6:coauthVersionMax="45" xr10:uidLastSave="{00000000-0000-0000-0000-000000000000}"/>
  <bookViews>
    <workbookView xWindow="-120" yWindow="-120" windowWidth="20640" windowHeight="11310" xr2:uid="{ACB16D29-4FF6-4C12-8C72-C132142682C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1" l="1"/>
  <c r="K40" i="1" l="1"/>
</calcChain>
</file>

<file path=xl/sharedStrings.xml><?xml version="1.0" encoding="utf-8"?>
<sst xmlns="http://schemas.openxmlformats.org/spreadsheetml/2006/main" count="179" uniqueCount="81">
  <si>
    <t>Componentes</t>
  </si>
  <si>
    <t>Modelo</t>
  </si>
  <si>
    <t>Valor nominal</t>
  </si>
  <si>
    <t>Quantidade</t>
  </si>
  <si>
    <t>Preço</t>
  </si>
  <si>
    <t>Regulador de tensão</t>
  </si>
  <si>
    <t>TL431</t>
  </si>
  <si>
    <t>IGBT</t>
  </si>
  <si>
    <t>IRG4BC10UD</t>
  </si>
  <si>
    <t>FGD3N60UNDF</t>
  </si>
  <si>
    <t>Controlador PWM</t>
  </si>
  <si>
    <t>UC3842A</t>
  </si>
  <si>
    <t>Transformador</t>
  </si>
  <si>
    <t xml:space="preserve">220V / 24Vca </t>
  </si>
  <si>
    <t>Optoacoplador</t>
  </si>
  <si>
    <t>PC817</t>
  </si>
  <si>
    <t>Drive de disparo do IGBT</t>
  </si>
  <si>
    <t>6ED003L06-F</t>
  </si>
  <si>
    <t>1N4007</t>
  </si>
  <si>
    <t>Diodo Zener</t>
  </si>
  <si>
    <t>1N4740A</t>
  </si>
  <si>
    <t>10V / 1W</t>
  </si>
  <si>
    <t>Microcontrolador</t>
  </si>
  <si>
    <t>ATmega328P</t>
  </si>
  <si>
    <t>Capacitor</t>
  </si>
  <si>
    <t>Eletrolítico</t>
  </si>
  <si>
    <t>180uF</t>
  </si>
  <si>
    <t>22uF</t>
  </si>
  <si>
    <t>1uF</t>
  </si>
  <si>
    <t>SMD</t>
  </si>
  <si>
    <t>1nF</t>
  </si>
  <si>
    <t>0,01nF</t>
  </si>
  <si>
    <t>10nF</t>
  </si>
  <si>
    <t>270pF</t>
  </si>
  <si>
    <t>Resistor</t>
  </si>
  <si>
    <t>5W</t>
  </si>
  <si>
    <t>220KΩ</t>
  </si>
  <si>
    <t xml:space="preserve"> Resistor </t>
  </si>
  <si>
    <t>1/4W</t>
  </si>
  <si>
    <t>100Ω</t>
  </si>
  <si>
    <t>10Ω</t>
  </si>
  <si>
    <t>15,4KΩ</t>
  </si>
  <si>
    <t>25KΩ</t>
  </si>
  <si>
    <t>200KΩ</t>
  </si>
  <si>
    <t>10KΩ</t>
  </si>
  <si>
    <t>2.05KΩ</t>
  </si>
  <si>
    <t>5KΩ</t>
  </si>
  <si>
    <t>1KΩ</t>
  </si>
  <si>
    <t>2.5KΩ</t>
  </si>
  <si>
    <t>9.5KΩ</t>
  </si>
  <si>
    <t>88.7KΩ</t>
  </si>
  <si>
    <t>0.75Ω</t>
  </si>
  <si>
    <t>Total</t>
  </si>
  <si>
    <t>C/ center Tape</t>
  </si>
  <si>
    <t>Diodo Retificador</t>
  </si>
  <si>
    <t>LED</t>
  </si>
  <si>
    <t>Verde</t>
  </si>
  <si>
    <t>Vermelho</t>
  </si>
  <si>
    <t>Potênciometro</t>
  </si>
  <si>
    <t>Cristal</t>
  </si>
  <si>
    <t>ART423</t>
  </si>
  <si>
    <t>16Mhz</t>
  </si>
  <si>
    <t>22pF</t>
  </si>
  <si>
    <t>Chave</t>
  </si>
  <si>
    <t>Eletrolitico</t>
  </si>
  <si>
    <t>2,05KΩ</t>
  </si>
  <si>
    <t>15.4KΩ</t>
  </si>
  <si>
    <t>220Ω</t>
  </si>
  <si>
    <t>Logarítmo</t>
  </si>
  <si>
    <t>Gangorra</t>
  </si>
  <si>
    <t>C/ center tape</t>
  </si>
  <si>
    <t>220/5Vca</t>
  </si>
  <si>
    <t>custo</t>
  </si>
  <si>
    <t xml:space="preserve">Mão de obra </t>
  </si>
  <si>
    <t>%</t>
  </si>
  <si>
    <t>SOMA=(K51:K52)</t>
  </si>
  <si>
    <t>Mão de obra (cada integrande)</t>
  </si>
  <si>
    <t>42 horas</t>
  </si>
  <si>
    <t>Valor final</t>
  </si>
  <si>
    <t>Mão de obra total</t>
  </si>
  <si>
    <t>Horas/aula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</si>
</sst>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8" fontId="2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8" fontId="4" fillId="0" borderId="4" xfId="0" applyNumberFormat="1" applyFont="1" applyBorder="1" applyAlignment="1">
      <alignment horizontal="center" vertical="center"/>
    </xf>
    <xf numFmtId="8" fontId="2" fillId="2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8" fontId="2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8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6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17E3-2ECB-4B2E-A951-2B9D5A98977B}">
  <dimension ref="G5:S54"/>
  <sheetViews>
    <sheetView tabSelected="1" topLeftCell="E40" zoomScale="85" zoomScaleNormal="85" workbookViewId="0">
      <selection activeCell="N49" sqref="N49:O53"/>
    </sheetView>
  </sheetViews>
  <sheetFormatPr defaultRowHeight="15" x14ac:dyDescent="0.25"/>
  <cols>
    <col min="7" max="7" width="24.7109375" customWidth="1"/>
    <col min="8" max="8" width="16.42578125" customWidth="1"/>
    <col min="9" max="9" width="15.140625" customWidth="1"/>
    <col min="10" max="10" width="12.85546875" customWidth="1"/>
    <col min="11" max="11" width="11.140625" customWidth="1"/>
    <col min="14" max="14" width="31.28515625" customWidth="1"/>
    <col min="15" max="15" width="25.5703125" customWidth="1"/>
    <col min="16" max="16" width="18.85546875" customWidth="1"/>
    <col min="17" max="17" width="14.42578125" customWidth="1"/>
    <col min="18" max="18" width="14.85546875" customWidth="1"/>
    <col min="19" max="19" width="16.5703125" customWidth="1"/>
  </cols>
  <sheetData>
    <row r="5" spans="7:19" ht="15.75" thickBot="1" x14ac:dyDescent="0.3"/>
    <row r="6" spans="7:19" ht="15.75" thickBot="1" x14ac:dyDescent="0.3">
      <c r="G6" s="1" t="s">
        <v>0</v>
      </c>
      <c r="H6" s="2" t="s">
        <v>1</v>
      </c>
      <c r="I6" s="2" t="s">
        <v>2</v>
      </c>
      <c r="J6" s="2" t="s">
        <v>3</v>
      </c>
      <c r="K6" s="2" t="s">
        <v>4</v>
      </c>
      <c r="O6" s="1" t="s">
        <v>0</v>
      </c>
      <c r="P6" s="2" t="s">
        <v>1</v>
      </c>
      <c r="Q6" s="2" t="s">
        <v>2</v>
      </c>
      <c r="R6" s="2" t="s">
        <v>3</v>
      </c>
      <c r="S6" s="2" t="s">
        <v>4</v>
      </c>
    </row>
    <row r="7" spans="7:19" ht="15.75" thickBot="1" x14ac:dyDescent="0.3">
      <c r="G7" s="4" t="s">
        <v>5</v>
      </c>
      <c r="H7" s="6" t="s">
        <v>6</v>
      </c>
      <c r="I7" s="6"/>
      <c r="J7" s="6">
        <v>1</v>
      </c>
      <c r="K7" s="7">
        <v>1.2</v>
      </c>
      <c r="O7" s="3" t="s">
        <v>7</v>
      </c>
      <c r="P7" s="5" t="s">
        <v>9</v>
      </c>
      <c r="Q7" s="6"/>
      <c r="R7" s="6">
        <v>7</v>
      </c>
      <c r="S7" s="7">
        <v>30</v>
      </c>
    </row>
    <row r="8" spans="7:19" ht="15.75" thickBot="1" x14ac:dyDescent="0.3">
      <c r="G8" s="3" t="s">
        <v>7</v>
      </c>
      <c r="H8" s="5" t="s">
        <v>8</v>
      </c>
      <c r="I8" s="6"/>
      <c r="J8" s="6">
        <v>1</v>
      </c>
      <c r="K8" s="7">
        <v>40</v>
      </c>
      <c r="O8" s="4" t="s">
        <v>10</v>
      </c>
      <c r="P8" s="6" t="s">
        <v>11</v>
      </c>
      <c r="Q8" s="6"/>
      <c r="R8" s="6">
        <v>1</v>
      </c>
      <c r="S8" s="12">
        <v>4</v>
      </c>
    </row>
    <row r="9" spans="7:19" ht="15.75" thickBot="1" x14ac:dyDescent="0.3">
      <c r="G9" s="3" t="s">
        <v>7</v>
      </c>
      <c r="H9" s="5" t="s">
        <v>9</v>
      </c>
      <c r="I9" s="6"/>
      <c r="J9" s="6">
        <v>6</v>
      </c>
      <c r="K9" s="7">
        <v>10.6</v>
      </c>
      <c r="O9" s="4" t="s">
        <v>22</v>
      </c>
      <c r="P9" s="11" t="s">
        <v>23</v>
      </c>
      <c r="Q9" s="6"/>
      <c r="R9" s="6">
        <v>1</v>
      </c>
      <c r="S9" s="7">
        <v>25</v>
      </c>
    </row>
    <row r="10" spans="7:19" ht="15.75" thickBot="1" x14ac:dyDescent="0.3">
      <c r="G10" s="4" t="s">
        <v>10</v>
      </c>
      <c r="H10" s="6" t="s">
        <v>11</v>
      </c>
      <c r="I10" s="6"/>
      <c r="J10" s="6">
        <v>1</v>
      </c>
      <c r="K10" s="7">
        <v>0.7</v>
      </c>
      <c r="O10" s="8" t="s">
        <v>14</v>
      </c>
      <c r="P10" s="6" t="s">
        <v>15</v>
      </c>
      <c r="Q10" s="6"/>
      <c r="R10" s="6">
        <v>1</v>
      </c>
      <c r="S10" s="7">
        <v>0.5</v>
      </c>
    </row>
    <row r="11" spans="7:19" ht="15.75" thickBot="1" x14ac:dyDescent="0.3">
      <c r="G11" s="4" t="s">
        <v>5</v>
      </c>
      <c r="H11" s="6">
        <v>7805</v>
      </c>
      <c r="I11" s="6"/>
      <c r="J11" s="6">
        <v>1</v>
      </c>
      <c r="K11" s="7">
        <v>2.5</v>
      </c>
      <c r="O11" s="3" t="s">
        <v>16</v>
      </c>
      <c r="P11" s="5" t="s">
        <v>17</v>
      </c>
      <c r="Q11" s="6"/>
      <c r="R11" s="6">
        <v>1</v>
      </c>
      <c r="S11" s="7">
        <v>22</v>
      </c>
    </row>
    <row r="12" spans="7:19" ht="15.75" thickBot="1" x14ac:dyDescent="0.3">
      <c r="G12" s="3" t="s">
        <v>12</v>
      </c>
      <c r="H12" s="14" t="s">
        <v>53</v>
      </c>
      <c r="I12" s="5" t="s">
        <v>13</v>
      </c>
      <c r="J12" s="6">
        <v>1</v>
      </c>
      <c r="K12" s="7">
        <v>180</v>
      </c>
      <c r="O12" s="3" t="s">
        <v>55</v>
      </c>
      <c r="P12" s="14" t="s">
        <v>56</v>
      </c>
      <c r="Q12" s="5"/>
      <c r="R12" s="6">
        <v>1</v>
      </c>
      <c r="S12" s="7">
        <v>0.3</v>
      </c>
    </row>
    <row r="13" spans="7:19" ht="15.75" thickBot="1" x14ac:dyDescent="0.3">
      <c r="G13" s="8" t="s">
        <v>14</v>
      </c>
      <c r="H13" s="6" t="s">
        <v>15</v>
      </c>
      <c r="I13" s="6"/>
      <c r="J13" s="6">
        <v>1</v>
      </c>
      <c r="K13" s="7">
        <v>0.5</v>
      </c>
      <c r="O13" s="8" t="s">
        <v>55</v>
      </c>
      <c r="P13" s="6" t="s">
        <v>57</v>
      </c>
      <c r="Q13" s="6"/>
      <c r="R13" s="6">
        <v>1</v>
      </c>
      <c r="S13" s="7">
        <v>0.3</v>
      </c>
    </row>
    <row r="14" spans="7:19" ht="15.75" thickBot="1" x14ac:dyDescent="0.3">
      <c r="G14" s="3" t="s">
        <v>16</v>
      </c>
      <c r="H14" s="5" t="s">
        <v>17</v>
      </c>
      <c r="I14" s="9"/>
      <c r="J14" s="6">
        <v>1</v>
      </c>
      <c r="K14" s="12">
        <v>22</v>
      </c>
      <c r="O14" s="3" t="s">
        <v>58</v>
      </c>
      <c r="P14" s="20" t="s">
        <v>68</v>
      </c>
      <c r="Q14" s="18" t="s">
        <v>46</v>
      </c>
      <c r="R14" s="6">
        <v>1</v>
      </c>
      <c r="S14" s="12">
        <v>2.1</v>
      </c>
    </row>
    <row r="15" spans="7:19" ht="15.75" thickBot="1" x14ac:dyDescent="0.3">
      <c r="G15" s="4" t="s">
        <v>54</v>
      </c>
      <c r="H15" s="6" t="s">
        <v>18</v>
      </c>
      <c r="I15" s="6"/>
      <c r="J15" s="6">
        <v>12</v>
      </c>
      <c r="K15" s="7">
        <v>1.2</v>
      </c>
      <c r="O15" s="19" t="s">
        <v>59</v>
      </c>
      <c r="P15" s="21" t="s">
        <v>60</v>
      </c>
      <c r="Q15" s="6" t="s">
        <v>61</v>
      </c>
      <c r="R15" s="6">
        <v>1</v>
      </c>
      <c r="S15" s="7">
        <v>2.5</v>
      </c>
    </row>
    <row r="16" spans="7:19" ht="15.75" thickBot="1" x14ac:dyDescent="0.3">
      <c r="G16" s="4" t="s">
        <v>19</v>
      </c>
      <c r="H16" s="10" t="s">
        <v>20</v>
      </c>
      <c r="I16" s="4" t="s">
        <v>21</v>
      </c>
      <c r="J16" s="6">
        <v>1</v>
      </c>
      <c r="K16" s="7">
        <v>0.14000000000000001</v>
      </c>
      <c r="O16" s="4" t="s">
        <v>24</v>
      </c>
      <c r="P16" s="6" t="s">
        <v>64</v>
      </c>
      <c r="Q16" s="6" t="s">
        <v>27</v>
      </c>
      <c r="R16" s="6">
        <v>1</v>
      </c>
      <c r="S16" s="7">
        <v>1.5</v>
      </c>
    </row>
    <row r="17" spans="7:19" ht="15.75" thickBot="1" x14ac:dyDescent="0.3">
      <c r="G17" s="4" t="s">
        <v>22</v>
      </c>
      <c r="H17" s="11" t="s">
        <v>23</v>
      </c>
      <c r="I17" s="6"/>
      <c r="J17" s="6">
        <v>1</v>
      </c>
      <c r="K17" s="7">
        <v>25</v>
      </c>
      <c r="O17" s="4" t="s">
        <v>24</v>
      </c>
      <c r="P17" s="11" t="s">
        <v>29</v>
      </c>
      <c r="Q17" s="6" t="s">
        <v>62</v>
      </c>
      <c r="R17" s="6">
        <v>2</v>
      </c>
      <c r="S17" s="7">
        <v>0.2</v>
      </c>
    </row>
    <row r="18" spans="7:19" ht="15.75" thickBot="1" x14ac:dyDescent="0.3">
      <c r="G18" s="4" t="s">
        <v>24</v>
      </c>
      <c r="H18" s="6" t="s">
        <v>25</v>
      </c>
      <c r="I18" s="6" t="s">
        <v>26</v>
      </c>
      <c r="J18" s="6">
        <v>2</v>
      </c>
      <c r="K18" s="7">
        <v>12</v>
      </c>
      <c r="O18" s="4" t="s">
        <v>24</v>
      </c>
      <c r="P18" s="6" t="s">
        <v>29</v>
      </c>
      <c r="Q18" s="6" t="s">
        <v>28</v>
      </c>
      <c r="R18" s="6">
        <v>6</v>
      </c>
      <c r="S18" s="7">
        <v>0.6</v>
      </c>
    </row>
    <row r="19" spans="7:19" ht="15.75" thickBot="1" x14ac:dyDescent="0.3">
      <c r="G19" s="4" t="s">
        <v>24</v>
      </c>
      <c r="H19" s="6" t="s">
        <v>25</v>
      </c>
      <c r="I19" s="6" t="s">
        <v>27</v>
      </c>
      <c r="J19" s="6">
        <v>2</v>
      </c>
      <c r="K19" s="7">
        <v>2.8</v>
      </c>
      <c r="O19" s="4" t="s">
        <v>24</v>
      </c>
      <c r="P19" s="6" t="s">
        <v>64</v>
      </c>
      <c r="Q19" s="6" t="s">
        <v>26</v>
      </c>
      <c r="R19" s="6">
        <v>2</v>
      </c>
      <c r="S19" s="7">
        <v>12</v>
      </c>
    </row>
    <row r="20" spans="7:19" ht="15.75" thickBot="1" x14ac:dyDescent="0.3">
      <c r="G20" s="4" t="s">
        <v>24</v>
      </c>
      <c r="H20" s="6" t="s">
        <v>25</v>
      </c>
      <c r="I20" s="6" t="s">
        <v>28</v>
      </c>
      <c r="J20" s="6">
        <v>1</v>
      </c>
      <c r="K20" s="7">
        <v>2</v>
      </c>
      <c r="O20" s="4" t="s">
        <v>24</v>
      </c>
      <c r="P20" s="6" t="s">
        <v>29</v>
      </c>
      <c r="Q20" s="6" t="s">
        <v>30</v>
      </c>
      <c r="R20" s="6">
        <v>2</v>
      </c>
      <c r="S20" s="7">
        <v>0.1</v>
      </c>
    </row>
    <row r="21" spans="7:19" ht="15.75" thickBot="1" x14ac:dyDescent="0.3">
      <c r="G21" s="4" t="s">
        <v>24</v>
      </c>
      <c r="H21" s="6" t="s">
        <v>29</v>
      </c>
      <c r="I21" s="6" t="s">
        <v>30</v>
      </c>
      <c r="J21" s="6">
        <v>7</v>
      </c>
      <c r="K21" s="7">
        <v>7</v>
      </c>
      <c r="O21" s="4" t="s">
        <v>63</v>
      </c>
      <c r="P21" s="6" t="s">
        <v>69</v>
      </c>
      <c r="Q21" s="6"/>
      <c r="R21" s="6">
        <v>2</v>
      </c>
      <c r="S21" s="7">
        <v>2.1</v>
      </c>
    </row>
    <row r="22" spans="7:19" ht="15.75" thickBot="1" x14ac:dyDescent="0.3">
      <c r="G22" s="4" t="s">
        <v>24</v>
      </c>
      <c r="H22" s="6" t="s">
        <v>29</v>
      </c>
      <c r="I22" s="6" t="s">
        <v>31</v>
      </c>
      <c r="J22" s="6">
        <v>1</v>
      </c>
      <c r="K22" s="7">
        <v>1.1000000000000001</v>
      </c>
      <c r="O22" s="4" t="s">
        <v>12</v>
      </c>
      <c r="P22" s="6" t="s">
        <v>70</v>
      </c>
      <c r="Q22" s="6" t="s">
        <v>71</v>
      </c>
      <c r="R22" s="6">
        <v>1</v>
      </c>
      <c r="S22" s="7">
        <v>20</v>
      </c>
    </row>
    <row r="23" spans="7:19" ht="15.75" thickBot="1" x14ac:dyDescent="0.3">
      <c r="G23" s="4" t="s">
        <v>24</v>
      </c>
      <c r="H23" s="6" t="s">
        <v>29</v>
      </c>
      <c r="I23" s="6" t="s">
        <v>32</v>
      </c>
      <c r="J23" s="6">
        <v>1</v>
      </c>
      <c r="K23" s="7">
        <v>1.1000000000000001</v>
      </c>
      <c r="O23" s="4" t="s">
        <v>54</v>
      </c>
      <c r="P23" s="6" t="s">
        <v>18</v>
      </c>
      <c r="Q23" s="6"/>
      <c r="R23" s="6">
        <v>5</v>
      </c>
      <c r="S23" s="7">
        <v>0.5</v>
      </c>
    </row>
    <row r="24" spans="7:19" ht="15.75" thickBot="1" x14ac:dyDescent="0.3">
      <c r="G24" s="4" t="s">
        <v>24</v>
      </c>
      <c r="H24" s="6" t="s">
        <v>29</v>
      </c>
      <c r="I24" s="6" t="s">
        <v>33</v>
      </c>
      <c r="J24" s="6">
        <v>1</v>
      </c>
      <c r="K24" s="7">
        <v>0.7</v>
      </c>
      <c r="O24" s="4" t="s">
        <v>34</v>
      </c>
      <c r="P24" s="6" t="s">
        <v>35</v>
      </c>
      <c r="Q24" s="6" t="s">
        <v>36</v>
      </c>
      <c r="R24" s="6">
        <v>3</v>
      </c>
      <c r="S24" s="7">
        <v>4.5</v>
      </c>
    </row>
    <row r="25" spans="7:19" ht="15.75" thickBot="1" x14ac:dyDescent="0.3">
      <c r="G25" s="4" t="s">
        <v>34</v>
      </c>
      <c r="H25" s="6" t="s">
        <v>35</v>
      </c>
      <c r="I25" s="6" t="s">
        <v>36</v>
      </c>
      <c r="J25" s="6">
        <v>3</v>
      </c>
      <c r="K25" s="7">
        <v>4.5</v>
      </c>
      <c r="O25" s="4" t="s">
        <v>34</v>
      </c>
      <c r="P25" s="6" t="s">
        <v>38</v>
      </c>
      <c r="Q25" s="6" t="s">
        <v>66</v>
      </c>
      <c r="R25" s="6">
        <v>1</v>
      </c>
      <c r="S25" s="7">
        <v>0.05</v>
      </c>
    </row>
    <row r="26" spans="7:19" ht="15.75" thickBot="1" x14ac:dyDescent="0.3">
      <c r="G26" s="4" t="s">
        <v>37</v>
      </c>
      <c r="H26" s="6" t="s">
        <v>38</v>
      </c>
      <c r="I26" s="6" t="s">
        <v>39</v>
      </c>
      <c r="J26" s="6">
        <v>6</v>
      </c>
      <c r="K26" s="7">
        <v>0.3</v>
      </c>
      <c r="O26" s="4" t="s">
        <v>34</v>
      </c>
      <c r="P26" s="6" t="s">
        <v>38</v>
      </c>
      <c r="Q26" s="6" t="s">
        <v>44</v>
      </c>
      <c r="R26" s="6">
        <v>1</v>
      </c>
      <c r="S26" s="7">
        <v>0.05</v>
      </c>
    </row>
    <row r="27" spans="7:19" ht="15.75" thickBot="1" x14ac:dyDescent="0.3">
      <c r="G27" s="4" t="s">
        <v>37</v>
      </c>
      <c r="H27" s="6" t="s">
        <v>38</v>
      </c>
      <c r="I27" s="6" t="s">
        <v>40</v>
      </c>
      <c r="J27" s="6">
        <v>7</v>
      </c>
      <c r="K27" s="7">
        <v>0.35</v>
      </c>
      <c r="O27" s="4" t="s">
        <v>34</v>
      </c>
      <c r="P27" s="6" t="s">
        <v>38</v>
      </c>
      <c r="Q27" s="6" t="s">
        <v>40</v>
      </c>
      <c r="R27" s="6">
        <v>1</v>
      </c>
      <c r="S27" s="7">
        <v>0.05</v>
      </c>
    </row>
    <row r="28" spans="7:19" ht="15.75" thickBot="1" x14ac:dyDescent="0.3">
      <c r="G28" s="4" t="s">
        <v>37</v>
      </c>
      <c r="H28" s="6" t="s">
        <v>38</v>
      </c>
      <c r="I28" s="6" t="s">
        <v>41</v>
      </c>
      <c r="J28" s="6">
        <v>1</v>
      </c>
      <c r="K28" s="7">
        <v>0.05</v>
      </c>
      <c r="O28" s="4" t="s">
        <v>34</v>
      </c>
      <c r="P28" s="6" t="s">
        <v>38</v>
      </c>
      <c r="Q28" s="6" t="s">
        <v>67</v>
      </c>
      <c r="R28" s="6">
        <v>2</v>
      </c>
      <c r="S28" s="7">
        <v>0.1</v>
      </c>
    </row>
    <row r="29" spans="7:19" ht="15.75" thickBot="1" x14ac:dyDescent="0.3">
      <c r="G29" s="4" t="s">
        <v>37</v>
      </c>
      <c r="H29" s="6" t="s">
        <v>38</v>
      </c>
      <c r="I29" s="6" t="s">
        <v>42</v>
      </c>
      <c r="J29" s="6">
        <v>1</v>
      </c>
      <c r="K29" s="7">
        <v>0.05</v>
      </c>
      <c r="O29" s="4" t="s">
        <v>34</v>
      </c>
      <c r="P29" s="6" t="s">
        <v>38</v>
      </c>
      <c r="Q29" s="6" t="s">
        <v>47</v>
      </c>
      <c r="R29" s="6">
        <v>1</v>
      </c>
      <c r="S29" s="7">
        <v>0.05</v>
      </c>
    </row>
    <row r="30" spans="7:19" ht="15.75" thickBot="1" x14ac:dyDescent="0.3">
      <c r="G30" s="4" t="s">
        <v>37</v>
      </c>
      <c r="H30" s="6" t="s">
        <v>38</v>
      </c>
      <c r="I30" s="6" t="s">
        <v>43</v>
      </c>
      <c r="J30" s="6">
        <v>1</v>
      </c>
      <c r="K30" s="7">
        <v>0.15</v>
      </c>
      <c r="O30" s="4" t="s">
        <v>34</v>
      </c>
      <c r="P30" s="6" t="s">
        <v>38</v>
      </c>
      <c r="Q30" s="6" t="s">
        <v>65</v>
      </c>
      <c r="R30" s="6">
        <v>1</v>
      </c>
      <c r="S30" s="7">
        <v>0.05</v>
      </c>
    </row>
    <row r="31" spans="7:19" ht="15.75" thickBot="1" x14ac:dyDescent="0.3">
      <c r="G31" s="4" t="s">
        <v>37</v>
      </c>
      <c r="H31" s="6" t="s">
        <v>38</v>
      </c>
      <c r="I31" s="6" t="s">
        <v>44</v>
      </c>
      <c r="J31" s="6">
        <v>1</v>
      </c>
      <c r="K31" s="7">
        <v>0.05</v>
      </c>
      <c r="O31" s="4" t="s">
        <v>34</v>
      </c>
      <c r="P31" s="6" t="s">
        <v>38</v>
      </c>
      <c r="Q31" s="6" t="s">
        <v>46</v>
      </c>
      <c r="R31" s="6">
        <v>1</v>
      </c>
      <c r="S31" s="7">
        <v>0.05</v>
      </c>
    </row>
    <row r="32" spans="7:19" ht="15.75" thickBot="1" x14ac:dyDescent="0.3">
      <c r="G32" s="4" t="s">
        <v>37</v>
      </c>
      <c r="H32" s="6" t="s">
        <v>38</v>
      </c>
      <c r="I32" s="6" t="s">
        <v>45</v>
      </c>
      <c r="J32" s="6">
        <v>1</v>
      </c>
      <c r="K32" s="7">
        <v>0.05</v>
      </c>
      <c r="O32" s="15" t="s">
        <v>52</v>
      </c>
      <c r="P32" s="16"/>
      <c r="Q32" s="16"/>
      <c r="R32" s="17"/>
      <c r="S32" s="13">
        <f>SUM(S7:S31)</f>
        <v>128.60000000000005</v>
      </c>
    </row>
    <row r="33" spans="7:19" ht="15.75" thickBot="1" x14ac:dyDescent="0.3">
      <c r="G33" s="4" t="s">
        <v>37</v>
      </c>
      <c r="H33" s="6" t="s">
        <v>38</v>
      </c>
      <c r="I33" s="6" t="s">
        <v>46</v>
      </c>
      <c r="J33" s="6">
        <v>1</v>
      </c>
      <c r="K33" s="7">
        <v>0.05</v>
      </c>
    </row>
    <row r="34" spans="7:19" ht="15.75" thickBot="1" x14ac:dyDescent="0.3">
      <c r="G34" s="4" t="s">
        <v>37</v>
      </c>
      <c r="H34" s="6" t="s">
        <v>38</v>
      </c>
      <c r="I34" s="6" t="s">
        <v>47</v>
      </c>
      <c r="J34" s="6">
        <v>1</v>
      </c>
      <c r="K34" s="7">
        <v>0.05</v>
      </c>
      <c r="O34" s="22"/>
      <c r="P34" s="11"/>
      <c r="Q34" s="11"/>
      <c r="R34" s="11"/>
      <c r="S34" s="23"/>
    </row>
    <row r="35" spans="7:19" ht="15.75" thickBot="1" x14ac:dyDescent="0.3">
      <c r="G35" s="4" t="s">
        <v>37</v>
      </c>
      <c r="H35" s="6" t="s">
        <v>38</v>
      </c>
      <c r="I35" s="6" t="s">
        <v>48</v>
      </c>
      <c r="J35" s="6">
        <v>1</v>
      </c>
      <c r="K35" s="7">
        <v>1.5</v>
      </c>
      <c r="O35" s="4"/>
      <c r="P35" s="6"/>
      <c r="Q35" s="6"/>
      <c r="R35" s="6"/>
      <c r="S35" s="7"/>
    </row>
    <row r="36" spans="7:19" ht="15.75" thickBot="1" x14ac:dyDescent="0.3">
      <c r="G36" s="4" t="s">
        <v>37</v>
      </c>
      <c r="H36" s="6" t="s">
        <v>38</v>
      </c>
      <c r="I36" s="6" t="s">
        <v>49</v>
      </c>
      <c r="J36" s="6">
        <v>1</v>
      </c>
      <c r="K36" s="7">
        <v>0.05</v>
      </c>
      <c r="O36" s="4"/>
      <c r="P36" s="6"/>
      <c r="Q36" s="6"/>
      <c r="R36" s="6"/>
      <c r="S36" s="7"/>
    </row>
    <row r="37" spans="7:19" ht="15.75" thickBot="1" x14ac:dyDescent="0.3">
      <c r="G37" s="4" t="s">
        <v>37</v>
      </c>
      <c r="H37" s="6" t="s">
        <v>38</v>
      </c>
      <c r="I37" s="6" t="s">
        <v>50</v>
      </c>
      <c r="J37" s="6">
        <v>1</v>
      </c>
      <c r="K37" s="7">
        <v>0.05</v>
      </c>
      <c r="O37" s="4"/>
      <c r="P37" s="6"/>
      <c r="Q37" s="6"/>
      <c r="R37" s="6"/>
      <c r="S37" s="7"/>
    </row>
    <row r="38" spans="7:19" ht="15.75" thickBot="1" x14ac:dyDescent="0.3">
      <c r="G38" s="4" t="s">
        <v>37</v>
      </c>
      <c r="H38" s="6" t="s">
        <v>38</v>
      </c>
      <c r="I38" s="6" t="s">
        <v>47</v>
      </c>
      <c r="J38" s="6">
        <v>3</v>
      </c>
      <c r="K38" s="7">
        <v>0.15</v>
      </c>
      <c r="O38" s="4"/>
      <c r="P38" s="6"/>
      <c r="Q38" s="6"/>
      <c r="R38" s="6"/>
      <c r="S38" s="7"/>
    </row>
    <row r="39" spans="7:19" ht="15.75" thickBot="1" x14ac:dyDescent="0.3">
      <c r="G39" s="4" t="s">
        <v>37</v>
      </c>
      <c r="H39" s="6" t="s">
        <v>38</v>
      </c>
      <c r="I39" s="6" t="s">
        <v>51</v>
      </c>
      <c r="J39" s="6">
        <v>1</v>
      </c>
      <c r="K39" s="7">
        <v>0.05</v>
      </c>
      <c r="O39" s="4"/>
      <c r="P39" s="6"/>
      <c r="Q39" s="6"/>
      <c r="R39" s="6"/>
      <c r="S39" s="7"/>
    </row>
    <row r="40" spans="7:19" ht="15.75" thickBot="1" x14ac:dyDescent="0.3">
      <c r="G40" s="15" t="s">
        <v>52</v>
      </c>
      <c r="H40" s="16"/>
      <c r="I40" s="16"/>
      <c r="J40" s="17"/>
      <c r="K40" s="13">
        <f>SUM(K6:K39)</f>
        <v>317.94000000000011</v>
      </c>
      <c r="O40" s="15"/>
      <c r="P40" s="16"/>
      <c r="Q40" s="16"/>
      <c r="R40" s="17"/>
      <c r="S40" s="13"/>
    </row>
    <row r="48" spans="7:19" ht="15.75" thickBot="1" x14ac:dyDescent="0.3"/>
    <row r="49" spans="9:15" ht="15.75" thickBot="1" x14ac:dyDescent="0.3">
      <c r="N49" s="35" t="s">
        <v>80</v>
      </c>
      <c r="O49" s="35" t="s">
        <v>77</v>
      </c>
    </row>
    <row r="50" spans="9:15" ht="15.75" thickBot="1" x14ac:dyDescent="0.3">
      <c r="I50" s="28" t="s">
        <v>72</v>
      </c>
      <c r="J50" s="31" t="s">
        <v>74</v>
      </c>
      <c r="K50" s="29" t="s">
        <v>52</v>
      </c>
      <c r="N50" s="35" t="s">
        <v>76</v>
      </c>
      <c r="O50" s="36">
        <v>15</v>
      </c>
    </row>
    <row r="51" spans="9:15" ht="15.75" thickBot="1" x14ac:dyDescent="0.3">
      <c r="I51" s="24" t="s">
        <v>0</v>
      </c>
      <c r="J51" s="24"/>
      <c r="K51" s="25">
        <v>128.6</v>
      </c>
      <c r="N51" s="33" t="s">
        <v>79</v>
      </c>
      <c r="O51" s="37">
        <v>1890</v>
      </c>
    </row>
    <row r="52" spans="9:15" ht="15.75" thickBot="1" x14ac:dyDescent="0.3">
      <c r="I52" s="24" t="s">
        <v>73</v>
      </c>
      <c r="J52" s="26">
        <v>0.25</v>
      </c>
      <c r="K52" s="24">
        <v>32.15</v>
      </c>
      <c r="N52" s="33" t="s">
        <v>0</v>
      </c>
      <c r="O52" s="34">
        <v>128.6</v>
      </c>
    </row>
    <row r="53" spans="9:15" ht="15.75" thickBot="1" x14ac:dyDescent="0.3">
      <c r="I53" s="27"/>
      <c r="J53" s="27"/>
      <c r="K53" s="30" t="s">
        <v>75</v>
      </c>
      <c r="N53" s="24" t="s">
        <v>78</v>
      </c>
      <c r="O53" s="32">
        <v>2018.6</v>
      </c>
    </row>
    <row r="54" spans="9:15" x14ac:dyDescent="0.25">
      <c r="N54" s="38"/>
      <c r="O54" s="38"/>
    </row>
  </sheetData>
  <mergeCells count="3">
    <mergeCell ref="G40:J40"/>
    <mergeCell ref="O40:R40"/>
    <mergeCell ref="O32:R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2020-11-27T16:34:20Z</dcterms:created>
  <dcterms:modified xsi:type="dcterms:W3CDTF">2020-12-04T18:14:50Z</dcterms:modified>
</cp:coreProperties>
</file>