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005002472\Desktop\"/>
    </mc:Choice>
  </mc:AlternateContent>
  <xr:revisionPtr revIDLastSave="0" documentId="13_ncr:1_{C75592C8-4E2B-4A23-988A-CE9D5338ED24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CLASSIFICAÇÃO" sheetId="1" r:id="rId1"/>
  </sheets>
  <definedNames>
    <definedName name="_xlnm._FilterDatabase" localSheetId="0" hidden="1">CLASSIFICAÇÃO!$A$1:$R$241</definedName>
    <definedName name="_xlnm.Print_Area" localSheetId="0">CLASSIFICAÇÃO!$A$1:$R$241</definedName>
    <definedName name="_xlnm.Print_Titles" localSheetId="0">CLASSIFICAÇÃO!$1:$1</definedName>
  </definedNames>
  <calcPr calcId="191029"/>
</workbook>
</file>

<file path=xl/calcChain.xml><?xml version="1.0" encoding="utf-8"?>
<calcChain xmlns="http://schemas.openxmlformats.org/spreadsheetml/2006/main">
  <c r="O68" i="1" l="1"/>
  <c r="P12" i="1"/>
  <c r="P10" i="1"/>
  <c r="O232" i="1" l="1"/>
  <c r="P23" i="1" l="1"/>
  <c r="P20" i="1"/>
  <c r="P21" i="1" l="1"/>
  <c r="P19" i="1"/>
  <c r="O200" i="1" l="1"/>
  <c r="O105" i="1"/>
  <c r="O217" i="1" l="1"/>
  <c r="P130" i="1" l="1"/>
  <c r="P129" i="1"/>
  <c r="O234" i="1" l="1"/>
  <c r="P55" i="1" l="1"/>
  <c r="P239" i="1"/>
  <c r="O239" i="1"/>
  <c r="P207" i="1"/>
  <c r="P205" i="1"/>
  <c r="P204" i="1"/>
  <c r="P197" i="1"/>
  <c r="P196" i="1"/>
  <c r="P195" i="1"/>
  <c r="P190" i="1"/>
  <c r="P183" i="1"/>
  <c r="P182" i="1"/>
  <c r="P181" i="1"/>
  <c r="P178" i="1"/>
  <c r="P177" i="1"/>
  <c r="P176" i="1"/>
  <c r="P172" i="1"/>
  <c r="P169" i="1"/>
  <c r="P166" i="1"/>
  <c r="P151" i="1"/>
  <c r="P148" i="1"/>
  <c r="P119" i="1"/>
  <c r="P118" i="1"/>
  <c r="P69" i="1" l="1"/>
  <c r="P93" i="1" l="1"/>
  <c r="P54" i="1" l="1"/>
  <c r="P28" i="1" l="1"/>
  <c r="P18" i="1" l="1"/>
  <c r="P17" i="1"/>
  <c r="P8" i="1" l="1"/>
  <c r="P165" i="1" l="1"/>
  <c r="P164" i="1"/>
  <c r="P163" i="1"/>
  <c r="P155" i="1"/>
  <c r="P137" i="1" l="1"/>
  <c r="P241" i="1" l="1"/>
  <c r="P218" i="1"/>
  <c r="P132" i="1"/>
  <c r="P131" i="1"/>
  <c r="P127" i="1"/>
  <c r="P126" i="1"/>
  <c r="P125" i="1"/>
  <c r="P124" i="1"/>
  <c r="P123" i="1"/>
  <c r="P122" i="1"/>
  <c r="P120" i="1"/>
  <c r="P110" i="1"/>
  <c r="P109" i="1"/>
  <c r="P108" i="1"/>
  <c r="P96" i="1"/>
  <c r="P89" i="1"/>
  <c r="P86" i="1"/>
  <c r="P78" i="1"/>
  <c r="P75" i="1" l="1"/>
  <c r="P72" i="1"/>
  <c r="P71" i="1"/>
  <c r="P5" i="1" l="1"/>
  <c r="P3" i="1" l="1"/>
  <c r="P153" i="1" l="1"/>
  <c r="P61" i="1"/>
  <c r="P41" i="1"/>
  <c r="P2" i="1"/>
  <c r="O185" i="1" l="1"/>
  <c r="P16" i="1" l="1"/>
  <c r="P4" i="1"/>
  <c r="P235" i="1" l="1"/>
  <c r="O241" i="1" l="1"/>
  <c r="P60" i="1"/>
  <c r="P101" i="1" l="1"/>
  <c r="P100" i="1"/>
  <c r="P11" i="1" l="1"/>
  <c r="P9" i="1"/>
  <c r="P13" i="1"/>
  <c r="P14" i="1"/>
  <c r="P15" i="1"/>
  <c r="P22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50" i="1"/>
  <c r="P51" i="1"/>
  <c r="P52" i="1"/>
  <c r="P53" i="1"/>
  <c r="P56" i="1"/>
  <c r="P57" i="1"/>
  <c r="P59" i="1"/>
  <c r="P63" i="1"/>
  <c r="P64" i="1"/>
  <c r="P65" i="1"/>
  <c r="P66" i="1"/>
  <c r="P67" i="1"/>
  <c r="P68" i="1"/>
  <c r="P70" i="1"/>
  <c r="P73" i="1"/>
  <c r="P74" i="1"/>
  <c r="P76" i="1"/>
  <c r="P77" i="1"/>
  <c r="P79" i="1"/>
  <c r="P80" i="1"/>
  <c r="P81" i="1"/>
  <c r="P82" i="1"/>
  <c r="P83" i="1"/>
  <c r="P84" i="1"/>
  <c r="P85" i="1"/>
  <c r="P87" i="1"/>
  <c r="P88" i="1"/>
  <c r="P90" i="1"/>
  <c r="P91" i="1"/>
  <c r="P92" i="1"/>
  <c r="P94" i="1"/>
  <c r="P95" i="1"/>
  <c r="P97" i="1"/>
  <c r="P98" i="1"/>
  <c r="P99" i="1"/>
  <c r="P102" i="1"/>
  <c r="P105" i="1"/>
  <c r="P106" i="1"/>
  <c r="P107" i="1"/>
  <c r="P111" i="1"/>
  <c r="P112" i="1"/>
  <c r="P113" i="1"/>
  <c r="P114" i="1"/>
  <c r="P117" i="1"/>
  <c r="P121" i="1"/>
  <c r="P128" i="1"/>
  <c r="P135" i="1"/>
  <c r="P136" i="1"/>
  <c r="P139" i="1"/>
  <c r="P140" i="1"/>
  <c r="P143" i="1"/>
  <c r="P144" i="1"/>
  <c r="P145" i="1"/>
  <c r="P146" i="1"/>
  <c r="P147" i="1"/>
  <c r="P150" i="1"/>
  <c r="P152" i="1"/>
  <c r="P154" i="1"/>
  <c r="P156" i="1"/>
  <c r="P157" i="1"/>
  <c r="P158" i="1"/>
  <c r="P159" i="1"/>
  <c r="P160" i="1"/>
  <c r="P161" i="1"/>
  <c r="P162" i="1"/>
  <c r="P167" i="1"/>
  <c r="P170" i="1"/>
  <c r="P171" i="1"/>
  <c r="P173" i="1"/>
  <c r="P174" i="1"/>
  <c r="P175" i="1"/>
  <c r="P179" i="1"/>
  <c r="P180" i="1"/>
  <c r="P184" i="1"/>
  <c r="P185" i="1"/>
  <c r="P186" i="1"/>
  <c r="P187" i="1"/>
  <c r="P188" i="1"/>
  <c r="P189" i="1"/>
  <c r="P191" i="1"/>
  <c r="P192" i="1"/>
  <c r="P193" i="1"/>
  <c r="P194" i="1"/>
  <c r="P198" i="1"/>
  <c r="P199" i="1"/>
  <c r="P200" i="1"/>
  <c r="P201" i="1"/>
  <c r="P202" i="1"/>
  <c r="P203" i="1"/>
  <c r="P208" i="1"/>
  <c r="P209" i="1"/>
  <c r="P210" i="1"/>
  <c r="P211" i="1"/>
  <c r="P212" i="1"/>
  <c r="P213" i="1"/>
  <c r="P214" i="1"/>
  <c r="P215" i="1"/>
  <c r="P216" i="1"/>
  <c r="P217" i="1"/>
  <c r="P219" i="1"/>
  <c r="P222" i="1"/>
  <c r="P233" i="1"/>
  <c r="P232" i="1"/>
  <c r="P234" i="1"/>
  <c r="O218" i="1" l="1"/>
  <c r="O189" i="1" l="1"/>
  <c r="O132" i="1" l="1"/>
  <c r="O119" i="1"/>
  <c r="O236" i="1" l="1"/>
  <c r="O235" i="1"/>
  <c r="O238" i="1" l="1"/>
  <c r="O222" i="1" l="1"/>
  <c r="O219" i="1"/>
  <c r="O233" i="1"/>
  <c r="O216" i="1"/>
  <c r="O140" i="1" l="1"/>
  <c r="O214" i="1" l="1"/>
  <c r="O141" i="1"/>
  <c r="O148" i="1"/>
  <c r="O157" i="1"/>
  <c r="O165" i="1"/>
  <c r="O198" i="1"/>
  <c r="O213" i="1"/>
  <c r="O205" i="1"/>
  <c r="O207" i="1"/>
  <c r="O152" i="1"/>
  <c r="O177" i="1"/>
  <c r="O143" i="1"/>
  <c r="O150" i="1"/>
  <c r="O161" i="1"/>
  <c r="O168" i="1"/>
  <c r="O176" i="1"/>
  <c r="O184" i="1"/>
  <c r="O192" i="1"/>
  <c r="O155" i="1"/>
  <c r="O162" i="1"/>
  <c r="O193" i="1"/>
  <c r="O201" i="1"/>
  <c r="O211" i="1"/>
  <c r="O203" i="1"/>
  <c r="O206" i="1"/>
  <c r="O204" i="1"/>
  <c r="O209" i="1"/>
  <c r="O199" i="1"/>
  <c r="O212" i="1"/>
  <c r="O146" i="1"/>
  <c r="O154" i="1"/>
  <c r="O163" i="1"/>
  <c r="O170" i="1"/>
  <c r="O175" i="1"/>
  <c r="O178" i="1"/>
  <c r="O183" i="1"/>
  <c r="O186" i="1"/>
  <c r="O191" i="1"/>
  <c r="O202" i="1"/>
  <c r="O215" i="1"/>
  <c r="O188" i="1"/>
  <c r="O158" i="1"/>
  <c r="O166" i="1"/>
  <c r="O171" i="1"/>
  <c r="O174" i="1"/>
  <c r="O179" i="1"/>
  <c r="O182" i="1"/>
  <c r="O187" i="1"/>
  <c r="O190" i="1"/>
  <c r="O195" i="1"/>
  <c r="O142" i="1"/>
  <c r="O145" i="1"/>
  <c r="O151" i="1"/>
  <c r="O160" i="1"/>
  <c r="O169" i="1"/>
  <c r="O197" i="1"/>
  <c r="O156" i="1"/>
  <c r="O164" i="1"/>
  <c r="O172" i="1"/>
  <c r="O180" i="1"/>
  <c r="O196" i="1"/>
  <c r="O181" i="1"/>
  <c r="O153" i="1"/>
  <c r="O144" i="1"/>
  <c r="O147" i="1"/>
  <c r="O159" i="1"/>
  <c r="O167" i="1"/>
  <c r="O210" i="1"/>
  <c r="O194" i="1"/>
  <c r="O208" i="1"/>
  <c r="O173" i="1"/>
  <c r="O139" i="1" l="1"/>
  <c r="O138" i="1"/>
  <c r="O69" i="1"/>
  <c r="O111" i="1"/>
  <c r="O135" i="1"/>
  <c r="O82" i="1"/>
  <c r="O90" i="1"/>
  <c r="O98" i="1"/>
  <c r="O106" i="1"/>
  <c r="O114" i="1"/>
  <c r="O122" i="1"/>
  <c r="O92" i="1"/>
  <c r="O101" i="1"/>
  <c r="O109" i="1"/>
  <c r="O117" i="1"/>
  <c r="O125" i="1"/>
  <c r="O72" i="1"/>
  <c r="O136" i="1"/>
  <c r="O70" i="1"/>
  <c r="O75" i="1"/>
  <c r="O78" i="1"/>
  <c r="O126" i="1"/>
  <c r="O81" i="1"/>
  <c r="O89" i="1"/>
  <c r="O96" i="1"/>
  <c r="O113" i="1"/>
  <c r="O121" i="1"/>
  <c r="O129" i="1"/>
  <c r="O137" i="1"/>
  <c r="O76" i="1"/>
  <c r="O84" i="1"/>
  <c r="O93" i="1"/>
  <c r="O100" i="1"/>
  <c r="O108" i="1"/>
  <c r="O116" i="1"/>
  <c r="O124" i="1"/>
  <c r="O71" i="1"/>
  <c r="O79" i="1"/>
  <c r="O87" i="1"/>
  <c r="O95" i="1"/>
  <c r="O103" i="1"/>
  <c r="O127" i="1"/>
  <c r="O74" i="1"/>
  <c r="O130" i="1"/>
  <c r="O77" i="1"/>
  <c r="O85" i="1"/>
  <c r="O80" i="1"/>
  <c r="O88" i="1"/>
  <c r="O97" i="1"/>
  <c r="O104" i="1"/>
  <c r="O112" i="1"/>
  <c r="O120" i="1"/>
  <c r="O128" i="1"/>
  <c r="O83" i="1"/>
  <c r="O91" i="1"/>
  <c r="O99" i="1"/>
  <c r="O107" i="1"/>
  <c r="O115" i="1"/>
  <c r="O123" i="1"/>
  <c r="O131" i="1"/>
  <c r="O86" i="1"/>
  <c r="O94" i="1"/>
  <c r="O102" i="1"/>
  <c r="O110" i="1"/>
  <c r="O118" i="1"/>
  <c r="O73" i="1"/>
  <c r="O67" i="1" l="1"/>
  <c r="O66" i="1"/>
  <c r="O64" i="1"/>
  <c r="O63" i="1"/>
  <c r="O65" i="1"/>
  <c r="P238" i="1" l="1"/>
  <c r="P236" i="1"/>
  <c r="P7" i="1"/>
  <c r="P6" i="1"/>
</calcChain>
</file>

<file path=xl/sharedStrings.xml><?xml version="1.0" encoding="utf-8"?>
<sst xmlns="http://schemas.openxmlformats.org/spreadsheetml/2006/main" count="2394" uniqueCount="499">
  <si>
    <t>RODOVIA</t>
  </si>
  <si>
    <t>SENTIDO</t>
  </si>
  <si>
    <t>OBRA</t>
  </si>
  <si>
    <t>KM + M</t>
  </si>
  <si>
    <t>Estrutural</t>
  </si>
  <si>
    <t>Funcional</t>
  </si>
  <si>
    <t>Durabilidade</t>
  </si>
  <si>
    <t>05.02.02.01.00.01.35</t>
  </si>
  <si>
    <t>05.02.01.01.00.00.01</t>
  </si>
  <si>
    <t>SP-019</t>
  </si>
  <si>
    <t>001+450</t>
  </si>
  <si>
    <t>T</t>
  </si>
  <si>
    <t>Passarela</t>
  </si>
  <si>
    <t>B4</t>
  </si>
  <si>
    <t>A4</t>
  </si>
  <si>
    <t>05.02.02.01.00.00.04</t>
  </si>
  <si>
    <t>SP-070</t>
  </si>
  <si>
    <t>014+750</t>
  </si>
  <si>
    <t>B3</t>
  </si>
  <si>
    <t>05.02.02.01.00.00.89</t>
  </si>
  <si>
    <t>076+300</t>
  </si>
  <si>
    <t>L</t>
  </si>
  <si>
    <t>Túnel TL-2</t>
  </si>
  <si>
    <t>05.02.02.01.00.00.90</t>
  </si>
  <si>
    <t>O</t>
  </si>
  <si>
    <t>Túnel TO-2</t>
  </si>
  <si>
    <t>05.02.02.01.00.00.91</t>
  </si>
  <si>
    <t>077+000</t>
  </si>
  <si>
    <t>Passagem Inferior</t>
  </si>
  <si>
    <t>B2</t>
  </si>
  <si>
    <t>05.02.02.01.00.00.92</t>
  </si>
  <si>
    <t>05.02.02.01.00.00.93</t>
  </si>
  <si>
    <t>078+015</t>
  </si>
  <si>
    <t>05.02.02.01.00.00.94</t>
  </si>
  <si>
    <t>05.02.02.01.00.00.95</t>
  </si>
  <si>
    <t>078+300</t>
  </si>
  <si>
    <t>05.02.02.01.00.00.96</t>
  </si>
  <si>
    <t>A5</t>
  </si>
  <si>
    <t>05.02.02.01.00.00.97</t>
  </si>
  <si>
    <t>079+050</t>
  </si>
  <si>
    <t>Passagem de Veículos</t>
  </si>
  <si>
    <t>05.02.02.01.00.00.98</t>
  </si>
  <si>
    <t>05.02.02.01.00.00.05</t>
  </si>
  <si>
    <t>015+300</t>
  </si>
  <si>
    <t>05.02.02.01.00.00.99</t>
  </si>
  <si>
    <t>079+450</t>
  </si>
  <si>
    <t>05.02.02.01.00.01.00</t>
  </si>
  <si>
    <t>05.02.02.01.00.01.02</t>
  </si>
  <si>
    <t>079+800</t>
  </si>
  <si>
    <t>Túnel TL-3</t>
  </si>
  <si>
    <t>05.02.02.01.00.01.01</t>
  </si>
  <si>
    <t>Túnel TO-3</t>
  </si>
  <si>
    <t>05.02.02.01.00.01.03</t>
  </si>
  <si>
    <t>081+450</t>
  </si>
  <si>
    <t>05.02.02.01.00.01.04</t>
  </si>
  <si>
    <t>05.02.02.01.00.01.05</t>
  </si>
  <si>
    <t>082+700</t>
  </si>
  <si>
    <t>05.02.02.01.00.01.06</t>
  </si>
  <si>
    <t>05.02.02.01.00.01.07</t>
  </si>
  <si>
    <t>083+400</t>
  </si>
  <si>
    <t>Viaduto de Acesso a Jacareí</t>
  </si>
  <si>
    <t>05.02.02.01.00.01.08</t>
  </si>
  <si>
    <t>05.02.02.01.00.00.06</t>
  </si>
  <si>
    <t>015+800</t>
  </si>
  <si>
    <t>05.02.02.01.00.01.09</t>
  </si>
  <si>
    <t>084+550</t>
  </si>
  <si>
    <t>05.02.02.01.00.01.10</t>
  </si>
  <si>
    <t>05.02.02.01.00.01.11</t>
  </si>
  <si>
    <t>085+000</t>
  </si>
  <si>
    <t>05.02.02.01.00.01.12</t>
  </si>
  <si>
    <t>05.02.02.01.00.01.13</t>
  </si>
  <si>
    <t>085+500</t>
  </si>
  <si>
    <t>05.02.02.01.00.01.14</t>
  </si>
  <si>
    <t>05.02.02.01.00.01.15</t>
  </si>
  <si>
    <t>087+100</t>
  </si>
  <si>
    <t>05.02.02.01.00.01.16</t>
  </si>
  <si>
    <t>05.02.02.01.00.01.17</t>
  </si>
  <si>
    <t>087+600</t>
  </si>
  <si>
    <t>05.02.02.01.00.01.18</t>
  </si>
  <si>
    <t>05.02.02.01.00.00.07</t>
  </si>
  <si>
    <t>018+350</t>
  </si>
  <si>
    <t>Ponte sobre o Rio Tiete</t>
  </si>
  <si>
    <t>05.02.02.01.00.01.19</t>
  </si>
  <si>
    <t>088+780</t>
  </si>
  <si>
    <t>Viaduto sobre duto Petrobrás</t>
  </si>
  <si>
    <t>05.02.02.01.00.01.20</t>
  </si>
  <si>
    <t>05.02.02.01.00.01.21</t>
  </si>
  <si>
    <t>088+875</t>
  </si>
  <si>
    <t>05.02.02.01.00.01.22</t>
  </si>
  <si>
    <t>05.02.02.01.00.01.23</t>
  </si>
  <si>
    <t>089+500</t>
  </si>
  <si>
    <t>05.02.02.01.00.01.24</t>
  </si>
  <si>
    <t>05.02.02.01.00.01.25</t>
  </si>
  <si>
    <t>093+450</t>
  </si>
  <si>
    <t>05.02.02.01.00.01.26</t>
  </si>
  <si>
    <t>05.02.02.01.00.01.28</t>
  </si>
  <si>
    <t>094+100</t>
  </si>
  <si>
    <t>TN</t>
  </si>
  <si>
    <t>Passagem Superior - Transversal Norte</t>
  </si>
  <si>
    <t>05.02.02.01.00.01.27</t>
  </si>
  <si>
    <t>TS</t>
  </si>
  <si>
    <t>Passagem Superior - Transversal Sul</t>
  </si>
  <si>
    <t>05.03.23.02.00.01</t>
  </si>
  <si>
    <t>ML</t>
  </si>
  <si>
    <t>05.02.02.01.00.01.29</t>
  </si>
  <si>
    <t>095+050</t>
  </si>
  <si>
    <t>05.02.02.01.00.01.30</t>
  </si>
  <si>
    <t>05.02.02.01.00.01.48</t>
  </si>
  <si>
    <t>095+800</t>
  </si>
  <si>
    <t>05.02.02.01.00.01.49</t>
  </si>
  <si>
    <t>05.02.02.01.00.01.38</t>
  </si>
  <si>
    <t>096+700</t>
  </si>
  <si>
    <t>Passagem Inferior - Interseção SP-099</t>
  </si>
  <si>
    <t>05.02.02.01.00.01.39</t>
  </si>
  <si>
    <t>05.02.02.01.00.01.34</t>
  </si>
  <si>
    <t>N</t>
  </si>
  <si>
    <t>Passagem Inferior - Alça Sul 1
(Alça lado Sul) Pista Norte</t>
  </si>
  <si>
    <t>Passagem Inferior - Alça Sul 1
Alça Sul, acesso pst Oeste</t>
  </si>
  <si>
    <t>05.02.02.01.00.01.33</t>
  </si>
  <si>
    <t>S</t>
  </si>
  <si>
    <t>Passagem Inferior - Alça Sul 1
Alça Sul, Pista Sul</t>
  </si>
  <si>
    <t>05.02.02.01.00.01.36</t>
  </si>
  <si>
    <t>S2</t>
  </si>
  <si>
    <t>Passagem Inferior - Alça Sul 2
Alça Norte, Pista Norte</t>
  </si>
  <si>
    <t>05.02.02.01.00.00.09</t>
  </si>
  <si>
    <t>019+300</t>
  </si>
  <si>
    <t>Passagem Superior - Pista Norte - SP-019</t>
  </si>
  <si>
    <t>05.02.02.01.00.01.37</t>
  </si>
  <si>
    <t>S3</t>
  </si>
  <si>
    <t>Passagem Inferior - Alça Sul 3
(alça lado  Norte) Pista Sul</t>
  </si>
  <si>
    <t>05.02.02.01.00.01.40</t>
  </si>
  <si>
    <t>096+880</t>
  </si>
  <si>
    <t>Passagem Inferior - Alça Caraguatatuba/SP</t>
  </si>
  <si>
    <t>05.02.02.01.00.01.41</t>
  </si>
  <si>
    <t>05.02.02.01.00.01.42</t>
  </si>
  <si>
    <t>097+010</t>
  </si>
  <si>
    <t>Passagem Inferior - Alça São Paulo/São José</t>
  </si>
  <si>
    <t>05.02.02.01.00.01.43</t>
  </si>
  <si>
    <t>05.02.02.01.00.01.44</t>
  </si>
  <si>
    <t>097+750</t>
  </si>
  <si>
    <t>05.02.02.01.00.01.45</t>
  </si>
  <si>
    <t>05.02.02.01.00.01.46</t>
  </si>
  <si>
    <t>097+850</t>
  </si>
  <si>
    <t>05.02.02.01.00.01.47</t>
  </si>
  <si>
    <t>098+500</t>
  </si>
  <si>
    <t>05.02.02.01.00.00.08</t>
  </si>
  <si>
    <t>Passagem Superior - Pista Sul - SP-019</t>
  </si>
  <si>
    <t>05.02.02.01.00.01.50</t>
  </si>
  <si>
    <t>099+400</t>
  </si>
  <si>
    <t>05.02.02.01.00.01.51</t>
  </si>
  <si>
    <t>05.02.02.01.00.01.52</t>
  </si>
  <si>
    <t>100+350</t>
  </si>
  <si>
    <t>05.02.02.01.00.01.53</t>
  </si>
  <si>
    <t>05.02.02.01.00.01.54</t>
  </si>
  <si>
    <t>101+800</t>
  </si>
  <si>
    <t>05.03.23.02.00.06</t>
  </si>
  <si>
    <t>05.02.02.01.00.01.56</t>
  </si>
  <si>
    <t>103+300</t>
  </si>
  <si>
    <t>05.02.02.01.00.01.57</t>
  </si>
  <si>
    <t>05.02.02.01.00.01.58</t>
  </si>
  <si>
    <t>106+450</t>
  </si>
  <si>
    <t>05.02.02.01.00.00.10</t>
  </si>
  <si>
    <t>019+900</t>
  </si>
  <si>
    <t>Ponte</t>
  </si>
  <si>
    <t>05.02.02.01.00.01.59</t>
  </si>
  <si>
    <t>05.02.02.01.00.01.60</t>
  </si>
  <si>
    <t>107+450</t>
  </si>
  <si>
    <t>05.02.02.01.00.01.61</t>
  </si>
  <si>
    <t>05.02.02.01.00.01.62</t>
  </si>
  <si>
    <t>108+400</t>
  </si>
  <si>
    <t>05.02.02.01.00.01.63</t>
  </si>
  <si>
    <t>05.02.02.01.00.01.64</t>
  </si>
  <si>
    <t>109+100</t>
  </si>
  <si>
    <t>05.02.02.01.00.01.65</t>
  </si>
  <si>
    <t>05.02.02.01.00.01.66</t>
  </si>
  <si>
    <t>109+600</t>
  </si>
  <si>
    <t>05.02.02.01.00.01.67</t>
  </si>
  <si>
    <t>05.02.02.01.00.01.68</t>
  </si>
  <si>
    <t>110+030</t>
  </si>
  <si>
    <t>05.03.23.02.00.02</t>
  </si>
  <si>
    <t>05.02.02.01.00.01.69</t>
  </si>
  <si>
    <t>05.02.02.01.00.01.70</t>
  </si>
  <si>
    <t>110+500</t>
  </si>
  <si>
    <t>05.02.02.01.00.01.71</t>
  </si>
  <si>
    <t>05.02.02.01.00.01.72</t>
  </si>
  <si>
    <t>111+250</t>
  </si>
  <si>
    <t>Passagem Inferior - Interseção SP-103</t>
  </si>
  <si>
    <t>05.02.02.01.00.01.73</t>
  </si>
  <si>
    <t>05.02.02.01.00.01.74</t>
  </si>
  <si>
    <t>111+650</t>
  </si>
  <si>
    <t>05.02.02.01.00.01.75</t>
  </si>
  <si>
    <t>05.02.02.01.00.01.76</t>
  </si>
  <si>
    <t>113+800</t>
  </si>
  <si>
    <t>Galeria</t>
  </si>
  <si>
    <t>05.02.02.01.00.01.77</t>
  </si>
  <si>
    <t>114+650</t>
  </si>
  <si>
    <t>05.02.02.01.00.01.78</t>
  </si>
  <si>
    <t>05.03.23.02.00.03</t>
  </si>
  <si>
    <t>MO</t>
  </si>
  <si>
    <t>05.02.02.01.00.01.79</t>
  </si>
  <si>
    <t>114+750</t>
  </si>
  <si>
    <t>05.02.02.01.00.01.80</t>
  </si>
  <si>
    <t>05.02.02.01.00.01.81</t>
  </si>
  <si>
    <t>116+020</t>
  </si>
  <si>
    <t>05.02.02.01.00.01.82</t>
  </si>
  <si>
    <t>05.02.02.01.00.01.83</t>
  </si>
  <si>
    <t>117+080</t>
  </si>
  <si>
    <t>05.02.02.01.00.01.84</t>
  </si>
  <si>
    <t>05.02.02.01.00.01.85</t>
  </si>
  <si>
    <t>118+200</t>
  </si>
  <si>
    <t>05.02.02.01.00.01.86</t>
  </si>
  <si>
    <t>05.02.02.01.00.01.87</t>
  </si>
  <si>
    <t>119+350</t>
  </si>
  <si>
    <t>Passagem Superior</t>
  </si>
  <si>
    <t>05.02.02.01.00.01.88</t>
  </si>
  <si>
    <t>120+750</t>
  </si>
  <si>
    <t>05.02.01.01.00.00.02</t>
  </si>
  <si>
    <t>001+950</t>
  </si>
  <si>
    <t>05.02.02.01.00.00.11</t>
  </si>
  <si>
    <t>05.02.02.01.00.01.89</t>
  </si>
  <si>
    <t>05.02.02.01.00.01.90</t>
  </si>
  <si>
    <t>121+150</t>
  </si>
  <si>
    <t>05.02.02.01.00.01.91</t>
  </si>
  <si>
    <t>05.02.02.01.00.01.92</t>
  </si>
  <si>
    <t>121+600</t>
  </si>
  <si>
    <t>05.02.02.01.00.01.93</t>
  </si>
  <si>
    <t>05.02.02.01.00.01.94</t>
  </si>
  <si>
    <t>122+850</t>
  </si>
  <si>
    <t>05.02.02.01.00.01.95</t>
  </si>
  <si>
    <t>05.02.02.01.00.01.96</t>
  </si>
  <si>
    <t>124+400</t>
  </si>
  <si>
    <t>Passagem Superior - Leste</t>
  </si>
  <si>
    <t>05.02.02.01.00.01.97</t>
  </si>
  <si>
    <t>124+650</t>
  </si>
  <si>
    <t>Passagem Superior - Oeste</t>
  </si>
  <si>
    <t>05.02.02.01.00.01.98</t>
  </si>
  <si>
    <t>125+010</t>
  </si>
  <si>
    <t>05.02.02.01.00.00.12</t>
  </si>
  <si>
    <t>021+850</t>
  </si>
  <si>
    <t>05.02.02.01.00.01.99</t>
  </si>
  <si>
    <t>05.02.02.01.00.02.00</t>
  </si>
  <si>
    <t>126+100</t>
  </si>
  <si>
    <t>05.02.02.01.00.02.01</t>
  </si>
  <si>
    <t>05.03.23.02.00.12</t>
  </si>
  <si>
    <t>126+300</t>
  </si>
  <si>
    <t>Túnel Falso 1</t>
  </si>
  <si>
    <t>05.03.23.02.00.07</t>
  </si>
  <si>
    <t>126+500</t>
  </si>
  <si>
    <t>Túnel Falso 2</t>
  </si>
  <si>
    <t>05.03.23.02.00.09</t>
  </si>
  <si>
    <t>126+670</t>
  </si>
  <si>
    <t>Passagem Inferior - OAE 3</t>
  </si>
  <si>
    <t>05.03.23.02.00.08</t>
  </si>
  <si>
    <t>Passagem Inferior - OAE 3B</t>
  </si>
  <si>
    <t>05.03.23.02.00.11</t>
  </si>
  <si>
    <t>126+800</t>
  </si>
  <si>
    <t>Passagem Inferior - OAE 2A</t>
  </si>
  <si>
    <t>05.03.23.02.00.10</t>
  </si>
  <si>
    <t>Passagem inferior - OAE 1A.</t>
  </si>
  <si>
    <t>05.03.23.02.00.13</t>
  </si>
  <si>
    <t>127+300</t>
  </si>
  <si>
    <t>Passagem inferior - Acesso 2.</t>
  </si>
  <si>
    <t>05.02.02.01.00.02.08</t>
  </si>
  <si>
    <t>Passarela de Pedestres - Leste</t>
  </si>
  <si>
    <t>05.03.23.02.00.14</t>
  </si>
  <si>
    <t>Passagem inferior - Ramo Leste</t>
  </si>
  <si>
    <t>05.03.23.02.00.15</t>
  </si>
  <si>
    <t>129+240</t>
  </si>
  <si>
    <t>Viaduto</t>
  </si>
  <si>
    <t>05.03.23.02.00.16</t>
  </si>
  <si>
    <t>05.03.23.02.00.17</t>
  </si>
  <si>
    <t>129+800</t>
  </si>
  <si>
    <t>Passagem inferior - Acesso 4.</t>
  </si>
  <si>
    <t>05.03.23.02.00.18</t>
  </si>
  <si>
    <t>130+500</t>
  </si>
  <si>
    <t>Viaduto - 5B</t>
  </si>
  <si>
    <t>05.03.23.02.00.19</t>
  </si>
  <si>
    <t>Viaduto - 5A</t>
  </si>
  <si>
    <t>05.03.23.02.00.20</t>
  </si>
  <si>
    <t>131+220</t>
  </si>
  <si>
    <t>05.03.23.02.00.21</t>
  </si>
  <si>
    <t>133+480</t>
  </si>
  <si>
    <t>05.03.23.02.00.22</t>
  </si>
  <si>
    <t>05.03.23.02.00.23</t>
  </si>
  <si>
    <t>134+650</t>
  </si>
  <si>
    <t>NS</t>
  </si>
  <si>
    <t>Passarela de Pedestres - Oeste</t>
  </si>
  <si>
    <t>05.02.02.03.01.00.01</t>
  </si>
  <si>
    <t>SPI-035/056</t>
  </si>
  <si>
    <t>000+300</t>
  </si>
  <si>
    <t>05.02.02.03.01.00.02</t>
  </si>
  <si>
    <t>05.02.02.01.00.02.02</t>
  </si>
  <si>
    <t>SPI 117/060</t>
  </si>
  <si>
    <t>000+200</t>
  </si>
  <si>
    <t>05.02.02.01.00.02.03</t>
  </si>
  <si>
    <t>05.02.02.03.02.00.01</t>
  </si>
  <si>
    <t>SPI-179/060</t>
  </si>
  <si>
    <t>002+000</t>
  </si>
  <si>
    <t>05.02.02.03.02.00.02</t>
  </si>
  <si>
    <t>05.03.23.02.00.05</t>
  </si>
  <si>
    <t>024+700</t>
  </si>
  <si>
    <t>05.02.02.01.00.00.13</t>
  </si>
  <si>
    <t>025+400</t>
  </si>
  <si>
    <t>05.02.02.01.00.00.14</t>
  </si>
  <si>
    <t>025+900</t>
  </si>
  <si>
    <t>05.02.02.01.00.00.15</t>
  </si>
  <si>
    <t>026+600</t>
  </si>
  <si>
    <t>05.02.02.01.00.00.16</t>
  </si>
  <si>
    <t>027+050</t>
  </si>
  <si>
    <t>05.02.02.01.00.00.18</t>
  </si>
  <si>
    <t>027+200</t>
  </si>
  <si>
    <t>Passagem Superior - Pista Norte - Via Municipal</t>
  </si>
  <si>
    <t>05.02.01.01.00.00.03</t>
  </si>
  <si>
    <t>05.02.02.01.00.00.17</t>
  </si>
  <si>
    <t>Passagem Superior - Pista Sul - Via Municipal</t>
  </si>
  <si>
    <t>05.02.02.01.00.00.19</t>
  </si>
  <si>
    <t>029+200</t>
  </si>
  <si>
    <t>05.02.02.01.00.00.20</t>
  </si>
  <si>
    <t>05.02.02.01.00.00.21</t>
  </si>
  <si>
    <t>030+600</t>
  </si>
  <si>
    <t>05.02.02.01.00.00.22</t>
  </si>
  <si>
    <t>05.02.02.01.00.00.23</t>
  </si>
  <si>
    <t>031+400</t>
  </si>
  <si>
    <t>05.02.02.01.00.00.24</t>
  </si>
  <si>
    <t>034+400</t>
  </si>
  <si>
    <t>05.02.02.01.00.00.25</t>
  </si>
  <si>
    <t>05.02.02.01.00.00.26</t>
  </si>
  <si>
    <t>035+000</t>
  </si>
  <si>
    <t>05.02.02.01.00.00.28</t>
  </si>
  <si>
    <t>035+700</t>
  </si>
  <si>
    <t>Passagem Superior - Pista Norte - SPI-035/056</t>
  </si>
  <si>
    <t>05.02.01.01.00.00.04</t>
  </si>
  <si>
    <t>002+250</t>
  </si>
  <si>
    <t>05.02.02.01.00.00.27</t>
  </si>
  <si>
    <t>Passagem Superior - Pista Sul - SPI-035/056</t>
  </si>
  <si>
    <t>05.02.02.01.00.00.29</t>
  </si>
  <si>
    <t>037+000</t>
  </si>
  <si>
    <t>05.02.02.01.00.00.30</t>
  </si>
  <si>
    <t>038+100</t>
  </si>
  <si>
    <t>05.02.02.01.00.00.31</t>
  </si>
  <si>
    <t>039+750</t>
  </si>
  <si>
    <t>05.02.02.01.00.00.32</t>
  </si>
  <si>
    <t>040+850</t>
  </si>
  <si>
    <t>05.02.02.01.00.00.33</t>
  </si>
  <si>
    <t>042+950</t>
  </si>
  <si>
    <t>05.02.02.01.00.00.34</t>
  </si>
  <si>
    <t>043+950</t>
  </si>
  <si>
    <t>05.02.02.01.00.00.35</t>
  </si>
  <si>
    <t>05.02.02.01.00.00.36</t>
  </si>
  <si>
    <t>045+225</t>
  </si>
  <si>
    <t>Passagem Superior - Alça de acesso Oeste SP-070</t>
  </si>
  <si>
    <t>05.02.02.01.00.00.37</t>
  </si>
  <si>
    <t>045+250</t>
  </si>
  <si>
    <t>05.02.01.01.00.00.05</t>
  </si>
  <si>
    <t>002+500</t>
  </si>
  <si>
    <t>TL</t>
  </si>
  <si>
    <t>Passagem Superior - Transversal Leste</t>
  </si>
  <si>
    <t>05.02.02.01.00.00.38</t>
  </si>
  <si>
    <t>045+350</t>
  </si>
  <si>
    <t>05.02.02.01.00.00.39</t>
  </si>
  <si>
    <t>045+375</t>
  </si>
  <si>
    <t>Passagem Superior - Alça de Acesso Leste SP-070</t>
  </si>
  <si>
    <t>05.02.02.01.00.00.40</t>
  </si>
  <si>
    <t>046+100</t>
  </si>
  <si>
    <t>05.02.02.01.00.00.41</t>
  </si>
  <si>
    <t>05.02.02.01.00.00.42</t>
  </si>
  <si>
    <t>046+300</t>
  </si>
  <si>
    <t>05.02.02.01.00.00.43</t>
  </si>
  <si>
    <t>05.02.02.01.00.00.44</t>
  </si>
  <si>
    <t>048+200</t>
  </si>
  <si>
    <t>05.02.02.01.00.00.46</t>
  </si>
  <si>
    <t>049+600</t>
  </si>
  <si>
    <t>05.02.02.01.00.00.47</t>
  </si>
  <si>
    <t>051+300</t>
  </si>
  <si>
    <t>05.02.02.01.00.00.48</t>
  </si>
  <si>
    <t>05.02.01.01.00.00.06</t>
  </si>
  <si>
    <t>TO</t>
  </si>
  <si>
    <t>Passagem Superior - Transversal Oeste</t>
  </si>
  <si>
    <t>05.02.02.01.00.00.49</t>
  </si>
  <si>
    <t>053+500</t>
  </si>
  <si>
    <t>05.02.02.01.00.00.50</t>
  </si>
  <si>
    <t>056+000</t>
  </si>
  <si>
    <t>05.02.02.01.00.00.51</t>
  </si>
  <si>
    <t>05.02.02.01.00.00.52</t>
  </si>
  <si>
    <t>059+500</t>
  </si>
  <si>
    <t>05.02.02.01.00.00.53</t>
  </si>
  <si>
    <t>05.02.02.01.00.00.54</t>
  </si>
  <si>
    <t>061+200</t>
  </si>
  <si>
    <t>Viaduto sobre BR-116</t>
  </si>
  <si>
    <t>05.02.02.01.00.00.55</t>
  </si>
  <si>
    <t>05.02.02.01.00.00.56</t>
  </si>
  <si>
    <t>061+450</t>
  </si>
  <si>
    <t>05.02.02.01.00.00.57</t>
  </si>
  <si>
    <t>062+000</t>
  </si>
  <si>
    <t>05.02.02.01.00.00.58</t>
  </si>
  <si>
    <t>05.02.02.01.00.00.01</t>
  </si>
  <si>
    <t>012+100</t>
  </si>
  <si>
    <t>05.02.02.01.00.00.59</t>
  </si>
  <si>
    <t>062+350</t>
  </si>
  <si>
    <t>05.02.02.01.00.00.60</t>
  </si>
  <si>
    <t>05.02.02.01.00.00.61</t>
  </si>
  <si>
    <t>063+000</t>
  </si>
  <si>
    <t>Viaduto sobre Linha Férrea</t>
  </si>
  <si>
    <t>05.02.02.01.00.00.62</t>
  </si>
  <si>
    <t>05.02.02.01.00.00.63</t>
  </si>
  <si>
    <t>064+250</t>
  </si>
  <si>
    <t>05.02.02.01.00.00.64</t>
  </si>
  <si>
    <t>05.02.02.01.00.00.65</t>
  </si>
  <si>
    <t>064+400</t>
  </si>
  <si>
    <t>05.02.02.01.00.00.66</t>
  </si>
  <si>
    <t>065+300</t>
  </si>
  <si>
    <t>05.02.02.01.00.00.67</t>
  </si>
  <si>
    <t>05.02.02.01.00.00.68</t>
  </si>
  <si>
    <t>066+450</t>
  </si>
  <si>
    <t>05.02.02.01.00.00.03</t>
  </si>
  <si>
    <t>013+700</t>
  </si>
  <si>
    <t>05.02.02.01.00.00.69</t>
  </si>
  <si>
    <t>05.02.02.01.00.00.70</t>
  </si>
  <si>
    <t>067+850</t>
  </si>
  <si>
    <t>05.02.02.01.00.00.71</t>
  </si>
  <si>
    <t>05.02.02.01.00.00.72</t>
  </si>
  <si>
    <t>068+100</t>
  </si>
  <si>
    <t>05.02.02.01.00.00.73</t>
  </si>
  <si>
    <t>05.02.02.01.00.00.74</t>
  </si>
  <si>
    <t>069+200</t>
  </si>
  <si>
    <t>05.02.02.01.00.00.75</t>
  </si>
  <si>
    <t>05.02.02.01.00.00.76</t>
  </si>
  <si>
    <t>069+800</t>
  </si>
  <si>
    <t>05.02.02.01.00.00.77</t>
  </si>
  <si>
    <t>05.02.02.01.00.00.78</t>
  </si>
  <si>
    <t>070+200</t>
  </si>
  <si>
    <t>05.02.02.01.00.00.02</t>
  </si>
  <si>
    <t>05.02.02.01.00.00.79</t>
  </si>
  <si>
    <t>05.02.02.01.00.00.80</t>
  </si>
  <si>
    <t>072+200</t>
  </si>
  <si>
    <t>05.02.02.01.00.00.81</t>
  </si>
  <si>
    <t>05.02.02.01.00.00.83</t>
  </si>
  <si>
    <t>073+000</t>
  </si>
  <si>
    <t>Passagem Superior - Pista Norte - SP-065</t>
  </si>
  <si>
    <t>05.02.02.01.00.00.82</t>
  </si>
  <si>
    <t>Passagem Superior - Pista Sul - SP-065</t>
  </si>
  <si>
    <t>05.02.02.01.00.00.84</t>
  </si>
  <si>
    <t>074+450</t>
  </si>
  <si>
    <t>Viaduto sobre SP-066</t>
  </si>
  <si>
    <t>05.02.02.01.00.00.85</t>
  </si>
  <si>
    <t>05.02.02.01.00.00.86</t>
  </si>
  <si>
    <t>075+500</t>
  </si>
  <si>
    <t>Túnel TL-1</t>
  </si>
  <si>
    <t>05.02.02.01.00.00.87</t>
  </si>
  <si>
    <t>Túnel TO-1</t>
  </si>
  <si>
    <t>05.02.02.01.00.00.88</t>
  </si>
  <si>
    <t>076+200</t>
  </si>
  <si>
    <t>05.02.02.01.00.01.31</t>
  </si>
  <si>
    <t>05.02.02.01.00.01.32</t>
  </si>
  <si>
    <t>Código ARTESP</t>
  </si>
  <si>
    <t>Proxima Inspeção Especial</t>
  </si>
  <si>
    <t>Ultima Inspeção Especial</t>
  </si>
  <si>
    <t>Proxima Intervenção</t>
  </si>
  <si>
    <t>DATA INT</t>
  </si>
  <si>
    <t>C1</t>
  </si>
  <si>
    <t>002+200</t>
  </si>
  <si>
    <t>000+910</t>
  </si>
  <si>
    <t>-</t>
  </si>
  <si>
    <t>Tipo de Inspeção</t>
  </si>
  <si>
    <t>IE</t>
  </si>
  <si>
    <t>Ultima IR</t>
  </si>
  <si>
    <t>C2</t>
  </si>
  <si>
    <t>Observações</t>
  </si>
  <si>
    <t>IR 2024 = A5, A5, A4</t>
  </si>
  <si>
    <t>IR 2024 = B4, A4, B4</t>
  </si>
  <si>
    <t>IR 2024 = B3, A4, B3</t>
  </si>
  <si>
    <t>IR 2024 = B4, A4, B3</t>
  </si>
  <si>
    <t>IR 2024 = B3, B3, B2</t>
  </si>
  <si>
    <t>IE apresenta ausencia de sinalização horizontal</t>
  </si>
  <si>
    <t>Jusitificar com a IR após IE : A4; A4; B4</t>
  </si>
  <si>
    <t>IR 2024 = B2, A4, B2</t>
  </si>
  <si>
    <t>Justificar com IR após IE : B4; A5. B4</t>
  </si>
  <si>
    <t>Não foram realizados todas as adequações na obra de 2022 (VERIFICAR O QUE SERÁ REALIZADO)</t>
  </si>
  <si>
    <t>Justficado com a readequação do prazo de obras (PEDIR REINSPEÇÃO)</t>
  </si>
  <si>
    <t>REALIZADO PROTEÇÃO DO PILAR (PEDIR REINSPEÇAO)</t>
  </si>
  <si>
    <t>Justificar com as obras do asfalto (REALIZAR TRATAMENTO DE JUNTA - 30/10/24)</t>
  </si>
  <si>
    <t>deterioração após a Rotineira (atuar de imediato no funcional - 30/10/24)</t>
  </si>
  <si>
    <t>Não foi possivel realizar intervenção por conta de liberação com a Dom Pedro -  (atuar de imediato no funcional - 30/10/24)</t>
  </si>
  <si>
    <t>Foi realizada Inspeção Extraordinaria e reabilitação (ENTREGAR IE E REINSPECIONAR)</t>
  </si>
  <si>
    <t>B2 por conta da junta (atender funcional)</t>
  </si>
  <si>
    <t>Revisado a nota de durabilidade</t>
  </si>
  <si>
    <t>Nota B2 Durabilidade em consonância com Relatório de Inspeção de Recebimento (04/2022): Aparelhos de apoio de neoprene com distorção longitudinal acentuada. Recomendada a substituição dos aparelhos de apoio (conforme inspeção de recebimento).</t>
  </si>
  <si>
    <t>Nota B2 Durabilidade desde a IR 2021: Aparelhos de apoio de neoprene com rasgos na camada de proteção. FICHA REVISADA (SUBSTITUI A FOTO 6 DA FICHA; APARELHO DE APOIO COM MAIS RASGOS NA CAMADA DE PROTEÇÃO)</t>
  </si>
  <si>
    <t>Realizado Inspeção Extraordinária no aparelho de apoio (A5, A4, A4)</t>
  </si>
  <si>
    <t>Aguardando Estudo para troca dos aparelhos de Apoio</t>
  </si>
  <si>
    <t>IR 2024 = A4, A5, A4
 (obra Aditivo 2024)</t>
  </si>
  <si>
    <t>127+100</t>
  </si>
  <si>
    <t>C0</t>
  </si>
  <si>
    <t>05.03.23.01.00.01</t>
  </si>
  <si>
    <t>052+250</t>
  </si>
  <si>
    <t xml:space="preserve">05.03.23.01.00.02 </t>
  </si>
  <si>
    <t>131+600</t>
  </si>
  <si>
    <t xml:space="preserve">05.03.23.01.00.03 </t>
  </si>
  <si>
    <t>133+000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</si>
</sst>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2">
    <xf numFmtId="0" fontId="0" fillId="0" borderId="0"/>
    <xf numFmtId="0" fontId="3" fillId="0" borderId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1" fillId="10" borderId="0" applyNumberFormat="0" applyBorder="0" applyAlignment="0" applyProtection="0"/>
    <xf numFmtId="0" fontId="16" fillId="26" borderId="12" applyNumberFormat="0" applyAlignment="0" applyProtection="0"/>
    <xf numFmtId="0" fontId="18" fillId="27" borderId="13" applyNumberFormat="0" applyAlignment="0" applyProtection="0"/>
    <xf numFmtId="0" fontId="17" fillId="0" borderId="14" applyNumberFormat="0" applyFill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5" borderId="0" applyNumberFormat="0" applyBorder="0" applyAlignment="0" applyProtection="0"/>
    <xf numFmtId="0" fontId="14" fillId="13" borderId="12" applyNumberFormat="0" applyAlignment="0" applyProtection="0"/>
    <xf numFmtId="0" fontId="12" fillId="9" borderId="0" applyNumberFormat="0" applyBorder="0" applyAlignment="0" applyProtection="0"/>
    <xf numFmtId="0" fontId="13" fillId="28" borderId="0" applyNumberFormat="0" applyBorder="0" applyAlignment="0" applyProtection="0"/>
    <xf numFmtId="0" fontId="3" fillId="29" borderId="18" applyNumberFormat="0" applyFont="0" applyAlignment="0" applyProtection="0"/>
    <xf numFmtId="0" fontId="15" fillId="26" borderId="19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10" fillId="0" borderId="17" applyNumberFormat="0" applyFill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shrinkToFi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</cellXfs>
  <cellStyles count="42">
    <cellStyle name="20% - Ênfase1 2" xfId="2" xr:uid="{00000000-0005-0000-0000-000000000000}"/>
    <cellStyle name="20% - Ênfase2 2" xfId="3" xr:uid="{00000000-0005-0000-0000-000001000000}"/>
    <cellStyle name="20% - Ênfase3 2" xfId="4" xr:uid="{00000000-0005-0000-0000-000002000000}"/>
    <cellStyle name="20% - Ênfase4 2" xfId="5" xr:uid="{00000000-0005-0000-0000-000003000000}"/>
    <cellStyle name="20% - Ênfase5 2" xfId="6" xr:uid="{00000000-0005-0000-0000-000004000000}"/>
    <cellStyle name="20% - Ênfase6 2" xfId="7" xr:uid="{00000000-0005-0000-0000-000005000000}"/>
    <cellStyle name="40% - Ênfase1 2" xfId="8" xr:uid="{00000000-0005-0000-0000-000006000000}"/>
    <cellStyle name="40% - Ênfase2 2" xfId="9" xr:uid="{00000000-0005-0000-0000-000007000000}"/>
    <cellStyle name="40% - Ênfase3 2" xfId="10" xr:uid="{00000000-0005-0000-0000-000008000000}"/>
    <cellStyle name="40% - Ênfase4 2" xfId="11" xr:uid="{00000000-0005-0000-0000-000009000000}"/>
    <cellStyle name="40% - Ênfase5 2" xfId="12" xr:uid="{00000000-0005-0000-0000-00000A000000}"/>
    <cellStyle name="40% - Ênfase6 2" xfId="13" xr:uid="{00000000-0005-0000-0000-00000B000000}"/>
    <cellStyle name="60% - Ênfase1 2" xfId="14" xr:uid="{00000000-0005-0000-0000-00000C000000}"/>
    <cellStyle name="60% - Ênfase2 2" xfId="15" xr:uid="{00000000-0005-0000-0000-00000D000000}"/>
    <cellStyle name="60% - Ênfase3 2" xfId="16" xr:uid="{00000000-0005-0000-0000-00000E000000}"/>
    <cellStyle name="60% - Ênfase4 2" xfId="17" xr:uid="{00000000-0005-0000-0000-00000F000000}"/>
    <cellStyle name="60% - Ênfase5 2" xfId="18" xr:uid="{00000000-0005-0000-0000-000010000000}"/>
    <cellStyle name="60% - Ênfase6 2" xfId="19" xr:uid="{00000000-0005-0000-0000-000011000000}"/>
    <cellStyle name="Bom 2" xfId="20" xr:uid="{00000000-0005-0000-0000-000012000000}"/>
    <cellStyle name="Cálculo 2" xfId="21" xr:uid="{00000000-0005-0000-0000-000013000000}"/>
    <cellStyle name="Célula de Verificação 2" xfId="22" xr:uid="{00000000-0005-0000-0000-000014000000}"/>
    <cellStyle name="Célula Vinculada 2" xfId="23" xr:uid="{00000000-0005-0000-0000-000015000000}"/>
    <cellStyle name="Ênfase1 2" xfId="24" xr:uid="{00000000-0005-0000-0000-000016000000}"/>
    <cellStyle name="Ênfase2 2" xfId="25" xr:uid="{00000000-0005-0000-0000-000017000000}"/>
    <cellStyle name="Ênfase3 2" xfId="26" xr:uid="{00000000-0005-0000-0000-000018000000}"/>
    <cellStyle name="Ênfase4 2" xfId="27" xr:uid="{00000000-0005-0000-0000-000019000000}"/>
    <cellStyle name="Ênfase5 2" xfId="28" xr:uid="{00000000-0005-0000-0000-00001A000000}"/>
    <cellStyle name="Ênfase6 2" xfId="29" xr:uid="{00000000-0005-0000-0000-00001B000000}"/>
    <cellStyle name="Entrada 2" xfId="30" xr:uid="{00000000-0005-0000-0000-00001C000000}"/>
    <cellStyle name="Incorreto 2" xfId="31" xr:uid="{00000000-0005-0000-0000-00001D000000}"/>
    <cellStyle name="Neutra 2" xfId="32" xr:uid="{00000000-0005-0000-0000-00001E000000}"/>
    <cellStyle name="Normal" xfId="0" builtinId="0"/>
    <cellStyle name="Normal 2" xfId="1" xr:uid="{33986582-1D5D-45F1-AC0F-580AD7ADA324}"/>
    <cellStyle name="Nota 2" xfId="33" xr:uid="{00000000-0005-0000-0000-000021000000}"/>
    <cellStyle name="Saída 2" xfId="34" xr:uid="{00000000-0005-0000-0000-000022000000}"/>
    <cellStyle name="Texto de Aviso 2" xfId="35" xr:uid="{00000000-0005-0000-0000-000023000000}"/>
    <cellStyle name="Texto Explicativo 2" xfId="36" xr:uid="{00000000-0005-0000-0000-000024000000}"/>
    <cellStyle name="Título 1 2" xfId="38" xr:uid="{00000000-0005-0000-0000-000025000000}"/>
    <cellStyle name="Título 2 2" xfId="39" xr:uid="{00000000-0005-0000-0000-000026000000}"/>
    <cellStyle name="Título 3 2" xfId="40" xr:uid="{00000000-0005-0000-0000-000027000000}"/>
    <cellStyle name="Título 4 2" xfId="41" xr:uid="{00000000-0005-0000-0000-000028000000}"/>
    <cellStyle name="Título 5" xfId="37" xr:uid="{00000000-0005-0000-0000-000029000000}"/>
  </cellStyles>
  <dxfs count="6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3"/>
  <sheetViews>
    <sheetView showGridLines="0" showZeros="0" tabSelected="1" view="pageBreakPreview" zoomScaleNormal="100" zoomScaleSheetLayoutView="100" workbookViewId="0">
      <pane xSplit="4" ySplit="1" topLeftCell="E2" activePane="bottomRight" state="frozen"/>
      <selection pane="topRight" activeCell="H1" sqref="H1"/>
      <selection pane="bottomLeft" activeCell="A4" sqref="A4"/>
      <selection pane="bottomRight" activeCell="J250" sqref="H242:J250"/>
    </sheetView>
  </sheetViews>
  <sheetFormatPr defaultColWidth="10.5546875" defaultRowHeight="13.8" x14ac:dyDescent="0.3"/>
  <cols>
    <col min="1" max="1" width="30.44140625" style="5" bestFit="1" customWidth="1"/>
    <col min="2" max="2" width="12.6640625" style="5" customWidth="1"/>
    <col min="3" max="4" width="10.5546875" style="5" customWidth="1"/>
    <col min="5" max="5" width="22.109375" style="5" customWidth="1"/>
    <col min="6" max="6" width="8.6640625" style="5" customWidth="1"/>
    <col min="7" max="7" width="11.88671875" style="5" customWidth="1"/>
    <col min="8" max="9" width="14.109375" style="5" bestFit="1" customWidth="1"/>
    <col min="10" max="10" width="9.5546875" style="5" customWidth="1"/>
    <col min="11" max="11" width="8.5546875" style="5" customWidth="1"/>
    <col min="12" max="15" width="9.5546875" style="5" customWidth="1"/>
    <col min="16" max="16" width="11.5546875" style="5" customWidth="1"/>
    <col min="17" max="17" width="11.109375" style="5" customWidth="1"/>
    <col min="18" max="18" width="29" style="5" customWidth="1"/>
    <col min="19" max="19" width="2.109375" style="5" customWidth="1"/>
    <col min="20" max="16384" width="10.5546875" style="5"/>
  </cols>
  <sheetData>
    <row r="1" spans="1:18" s="1" customFormat="1" ht="53.25" customHeight="1" x14ac:dyDescent="0.3">
      <c r="A1" s="10" t="s">
        <v>454</v>
      </c>
      <c r="B1" s="10" t="s">
        <v>0</v>
      </c>
      <c r="C1" s="12" t="s">
        <v>3</v>
      </c>
      <c r="D1" s="11" t="s">
        <v>1</v>
      </c>
      <c r="E1" s="11" t="s">
        <v>2</v>
      </c>
      <c r="F1" s="18" t="s">
        <v>463</v>
      </c>
      <c r="G1" s="8" t="s">
        <v>456</v>
      </c>
      <c r="H1" s="13" t="s">
        <v>4</v>
      </c>
      <c r="I1" s="14" t="s">
        <v>5</v>
      </c>
      <c r="J1" s="21" t="s">
        <v>6</v>
      </c>
      <c r="K1" s="18" t="s">
        <v>465</v>
      </c>
      <c r="L1" s="13" t="s">
        <v>4</v>
      </c>
      <c r="M1" s="14" t="s">
        <v>5</v>
      </c>
      <c r="N1" s="21" t="s">
        <v>6</v>
      </c>
      <c r="O1" s="9" t="s">
        <v>458</v>
      </c>
      <c r="P1" s="8" t="s">
        <v>455</v>
      </c>
      <c r="Q1" s="8" t="s">
        <v>457</v>
      </c>
      <c r="R1" s="8" t="s">
        <v>467</v>
      </c>
    </row>
    <row r="2" spans="1:18" s="1" customFormat="1" ht="24.9" customHeight="1" x14ac:dyDescent="0.3">
      <c r="A2" s="2" t="s">
        <v>8</v>
      </c>
      <c r="B2" s="2" t="s">
        <v>9</v>
      </c>
      <c r="C2" s="3" t="s">
        <v>10</v>
      </c>
      <c r="D2" s="3" t="s">
        <v>11</v>
      </c>
      <c r="E2" s="3" t="s">
        <v>12</v>
      </c>
      <c r="F2" s="3" t="s">
        <v>464</v>
      </c>
      <c r="G2" s="4">
        <v>2022</v>
      </c>
      <c r="H2" s="28" t="s">
        <v>29</v>
      </c>
      <c r="I2" s="28" t="s">
        <v>13</v>
      </c>
      <c r="J2" s="29" t="s">
        <v>29</v>
      </c>
      <c r="K2" s="6"/>
      <c r="L2" s="4"/>
      <c r="M2" s="4"/>
      <c r="N2" s="4"/>
      <c r="O2" s="4"/>
      <c r="P2" s="7">
        <f t="shared" ref="P2:P41" si="0">G2+5</f>
        <v>2027</v>
      </c>
      <c r="Q2" s="26">
        <v>47117</v>
      </c>
      <c r="R2" s="7" t="s">
        <v>462</v>
      </c>
    </row>
    <row r="3" spans="1:18" s="1" customFormat="1" ht="24.9" customHeight="1" x14ac:dyDescent="0.3">
      <c r="A3" s="2" t="s">
        <v>216</v>
      </c>
      <c r="B3" s="2" t="s">
        <v>9</v>
      </c>
      <c r="C3" s="3" t="s">
        <v>217</v>
      </c>
      <c r="D3" s="3" t="s">
        <v>115</v>
      </c>
      <c r="E3" s="3" t="s">
        <v>163</v>
      </c>
      <c r="F3" s="3" t="s">
        <v>464</v>
      </c>
      <c r="G3" s="4">
        <v>2024</v>
      </c>
      <c r="H3" s="28" t="s">
        <v>13</v>
      </c>
      <c r="I3" s="28" t="s">
        <v>14</v>
      </c>
      <c r="J3" s="29" t="s">
        <v>29</v>
      </c>
      <c r="K3" s="6"/>
      <c r="L3" s="4"/>
      <c r="M3" s="4"/>
      <c r="N3" s="4"/>
      <c r="O3" s="4"/>
      <c r="P3" s="7">
        <f t="shared" si="0"/>
        <v>2029</v>
      </c>
      <c r="Q3" s="26">
        <v>46159</v>
      </c>
      <c r="R3" s="7" t="s">
        <v>462</v>
      </c>
    </row>
    <row r="4" spans="1:18" s="1" customFormat="1" ht="50.25" customHeight="1" x14ac:dyDescent="0.3">
      <c r="A4" s="2" t="s">
        <v>312</v>
      </c>
      <c r="B4" s="2" t="s">
        <v>9</v>
      </c>
      <c r="C4" s="3" t="s">
        <v>297</v>
      </c>
      <c r="D4" s="3" t="s">
        <v>115</v>
      </c>
      <c r="E4" s="3" t="s">
        <v>163</v>
      </c>
      <c r="F4" s="3" t="s">
        <v>464</v>
      </c>
      <c r="G4" s="4">
        <v>2024</v>
      </c>
      <c r="H4" s="28" t="s">
        <v>29</v>
      </c>
      <c r="I4" s="28" t="s">
        <v>18</v>
      </c>
      <c r="J4" s="29" t="s">
        <v>29</v>
      </c>
      <c r="K4" s="6"/>
      <c r="L4" s="4"/>
      <c r="M4" s="4"/>
      <c r="N4" s="4"/>
      <c r="O4" s="4"/>
      <c r="P4" s="7">
        <f t="shared" si="0"/>
        <v>2029</v>
      </c>
      <c r="Q4" s="26">
        <v>47117</v>
      </c>
      <c r="R4" s="7" t="s">
        <v>488</v>
      </c>
    </row>
    <row r="5" spans="1:18" s="1" customFormat="1" ht="24.9" customHeight="1" x14ac:dyDescent="0.3">
      <c r="A5" s="2"/>
      <c r="B5" s="2" t="s">
        <v>9</v>
      </c>
      <c r="C5" s="3" t="s">
        <v>460</v>
      </c>
      <c r="D5" s="3" t="s">
        <v>11</v>
      </c>
      <c r="E5" s="3" t="s">
        <v>12</v>
      </c>
      <c r="F5" s="3" t="s">
        <v>464</v>
      </c>
      <c r="G5" s="4">
        <v>2024</v>
      </c>
      <c r="H5" s="30" t="s">
        <v>29</v>
      </c>
      <c r="I5" s="30" t="s">
        <v>14</v>
      </c>
      <c r="J5" s="31" t="s">
        <v>29</v>
      </c>
      <c r="K5" s="6"/>
      <c r="L5" s="4"/>
      <c r="M5" s="4"/>
      <c r="N5" s="4"/>
      <c r="O5" s="4"/>
      <c r="P5" s="7">
        <f t="shared" si="0"/>
        <v>2029</v>
      </c>
      <c r="Q5" s="26">
        <v>46172</v>
      </c>
      <c r="R5" s="7" t="s">
        <v>489</v>
      </c>
    </row>
    <row r="6" spans="1:18" s="1" customFormat="1" ht="24.9" customHeight="1" x14ac:dyDescent="0.3">
      <c r="A6" s="2" t="s">
        <v>331</v>
      </c>
      <c r="B6" s="2" t="s">
        <v>9</v>
      </c>
      <c r="C6" s="3" t="s">
        <v>332</v>
      </c>
      <c r="D6" s="3" t="s">
        <v>119</v>
      </c>
      <c r="E6" s="3" t="s">
        <v>163</v>
      </c>
      <c r="F6" s="3" t="s">
        <v>464</v>
      </c>
      <c r="G6" s="4">
        <v>2020</v>
      </c>
      <c r="H6" s="30" t="s">
        <v>29</v>
      </c>
      <c r="I6" s="30" t="s">
        <v>18</v>
      </c>
      <c r="J6" s="31" t="s">
        <v>18</v>
      </c>
      <c r="K6" s="6"/>
      <c r="L6" s="4"/>
      <c r="M6" s="4"/>
      <c r="N6" s="4"/>
      <c r="O6" s="4"/>
      <c r="P6" s="7">
        <f t="shared" si="0"/>
        <v>2025</v>
      </c>
      <c r="Q6" s="26">
        <v>46386</v>
      </c>
      <c r="R6" s="7" t="s">
        <v>468</v>
      </c>
    </row>
    <row r="7" spans="1:18" s="1" customFormat="1" ht="24.9" customHeight="1" x14ac:dyDescent="0.3">
      <c r="A7" s="2" t="s">
        <v>353</v>
      </c>
      <c r="B7" s="2" t="s">
        <v>9</v>
      </c>
      <c r="C7" s="3" t="s">
        <v>354</v>
      </c>
      <c r="D7" s="3" t="s">
        <v>355</v>
      </c>
      <c r="E7" s="3" t="s">
        <v>356</v>
      </c>
      <c r="F7" s="3" t="s">
        <v>464</v>
      </c>
      <c r="G7" s="4">
        <v>2021</v>
      </c>
      <c r="H7" s="28" t="s">
        <v>29</v>
      </c>
      <c r="I7" s="28" t="s">
        <v>18</v>
      </c>
      <c r="J7" s="29" t="s">
        <v>29</v>
      </c>
      <c r="K7" s="6"/>
      <c r="L7" s="4"/>
      <c r="M7" s="4"/>
      <c r="N7" s="4"/>
      <c r="O7" s="4"/>
      <c r="P7" s="7">
        <f t="shared" si="0"/>
        <v>2026</v>
      </c>
      <c r="Q7" s="26">
        <v>46751</v>
      </c>
      <c r="R7" s="22" t="s">
        <v>479</v>
      </c>
    </row>
    <row r="8" spans="1:18" s="1" customFormat="1" ht="24.9" customHeight="1" x14ac:dyDescent="0.3">
      <c r="A8" s="2" t="s">
        <v>375</v>
      </c>
      <c r="B8" s="2" t="s">
        <v>9</v>
      </c>
      <c r="C8" s="3" t="s">
        <v>354</v>
      </c>
      <c r="D8" s="3" t="s">
        <v>376</v>
      </c>
      <c r="E8" s="3" t="s">
        <v>377</v>
      </c>
      <c r="F8" s="3" t="s">
        <v>464</v>
      </c>
      <c r="G8" s="4">
        <v>2024</v>
      </c>
      <c r="H8" s="28" t="s">
        <v>13</v>
      </c>
      <c r="I8" s="28" t="s">
        <v>14</v>
      </c>
      <c r="J8" s="29" t="s">
        <v>13</v>
      </c>
      <c r="K8" s="6"/>
      <c r="L8" s="4"/>
      <c r="M8" s="4"/>
      <c r="N8" s="4"/>
      <c r="O8" s="4"/>
      <c r="P8" s="7">
        <f t="shared" si="0"/>
        <v>2029</v>
      </c>
      <c r="Q8" s="26">
        <v>46977</v>
      </c>
      <c r="R8" s="22" t="s">
        <v>479</v>
      </c>
    </row>
    <row r="9" spans="1:18" s="1" customFormat="1" ht="24.9" customHeight="1" x14ac:dyDescent="0.3">
      <c r="A9" s="2" t="s">
        <v>395</v>
      </c>
      <c r="B9" s="2" t="s">
        <v>16</v>
      </c>
      <c r="C9" s="3" t="s">
        <v>396</v>
      </c>
      <c r="D9" s="3" t="s">
        <v>24</v>
      </c>
      <c r="E9" s="3" t="s">
        <v>163</v>
      </c>
      <c r="F9" s="3" t="s">
        <v>464</v>
      </c>
      <c r="G9" s="4">
        <v>2021</v>
      </c>
      <c r="H9" s="28" t="s">
        <v>18</v>
      </c>
      <c r="I9" s="28" t="s">
        <v>18</v>
      </c>
      <c r="J9" s="29" t="s">
        <v>29</v>
      </c>
      <c r="K9" s="6"/>
      <c r="L9" s="4"/>
      <c r="M9" s="4"/>
      <c r="N9" s="4"/>
      <c r="O9" s="4"/>
      <c r="P9" s="7">
        <f t="shared" si="0"/>
        <v>2026</v>
      </c>
      <c r="Q9" s="26">
        <v>47117</v>
      </c>
      <c r="R9" s="7" t="s">
        <v>462</v>
      </c>
    </row>
    <row r="10" spans="1:18" s="1" customFormat="1" ht="24.9" customHeight="1" x14ac:dyDescent="0.3">
      <c r="A10" s="2" t="s">
        <v>431</v>
      </c>
      <c r="B10" s="2" t="s">
        <v>16</v>
      </c>
      <c r="C10" s="3" t="s">
        <v>415</v>
      </c>
      <c r="D10" s="3" t="s">
        <v>24</v>
      </c>
      <c r="E10" s="3" t="s">
        <v>28</v>
      </c>
      <c r="F10" s="3" t="s">
        <v>464</v>
      </c>
      <c r="G10" s="4">
        <v>2022</v>
      </c>
      <c r="H10" s="28" t="s">
        <v>13</v>
      </c>
      <c r="I10" s="28" t="s">
        <v>18</v>
      </c>
      <c r="J10" s="29" t="s">
        <v>29</v>
      </c>
      <c r="K10" s="6"/>
      <c r="L10" s="4"/>
      <c r="M10" s="4"/>
      <c r="N10" s="4"/>
      <c r="O10" s="4"/>
      <c r="P10" s="7">
        <f>G10+5</f>
        <v>2027</v>
      </c>
      <c r="Q10" s="26">
        <v>47117</v>
      </c>
      <c r="R10" s="7" t="s">
        <v>462</v>
      </c>
    </row>
    <row r="11" spans="1:18" s="1" customFormat="1" ht="24.9" customHeight="1" x14ac:dyDescent="0.3">
      <c r="A11" s="2" t="s">
        <v>414</v>
      </c>
      <c r="B11" s="2" t="s">
        <v>16</v>
      </c>
      <c r="C11" s="3" t="s">
        <v>415</v>
      </c>
      <c r="D11" s="3" t="s">
        <v>21</v>
      </c>
      <c r="E11" s="3" t="s">
        <v>28</v>
      </c>
      <c r="F11" s="3" t="s">
        <v>464</v>
      </c>
      <c r="G11" s="4">
        <v>2020</v>
      </c>
      <c r="H11" s="28" t="s">
        <v>13</v>
      </c>
      <c r="I11" s="28" t="s">
        <v>18</v>
      </c>
      <c r="J11" s="29" t="s">
        <v>29</v>
      </c>
      <c r="K11" s="6">
        <v>2025</v>
      </c>
      <c r="L11" s="4" t="s">
        <v>13</v>
      </c>
      <c r="M11" s="4" t="s">
        <v>14</v>
      </c>
      <c r="N11" s="4" t="s">
        <v>13</v>
      </c>
      <c r="O11" s="4"/>
      <c r="P11" s="7">
        <f t="shared" si="0"/>
        <v>2025</v>
      </c>
      <c r="Q11" s="26">
        <v>47117</v>
      </c>
      <c r="R11" s="7" t="s">
        <v>462</v>
      </c>
    </row>
    <row r="12" spans="1:18" s="1" customFormat="1" ht="24.75" customHeight="1" x14ac:dyDescent="0.3">
      <c r="A12" s="2" t="s">
        <v>15</v>
      </c>
      <c r="B12" s="2" t="s">
        <v>16</v>
      </c>
      <c r="C12" s="3" t="s">
        <v>17</v>
      </c>
      <c r="D12" s="3" t="s">
        <v>11</v>
      </c>
      <c r="E12" s="3" t="s">
        <v>12</v>
      </c>
      <c r="F12" s="3" t="s">
        <v>464</v>
      </c>
      <c r="G12" s="4">
        <v>2021</v>
      </c>
      <c r="H12" s="28" t="s">
        <v>18</v>
      </c>
      <c r="I12" s="28" t="s">
        <v>18</v>
      </c>
      <c r="J12" s="29" t="s">
        <v>29</v>
      </c>
      <c r="K12" s="6"/>
      <c r="L12" s="4"/>
      <c r="M12" s="4"/>
      <c r="N12" s="4"/>
      <c r="O12" s="4"/>
      <c r="P12" s="7">
        <f>G12+5</f>
        <v>2026</v>
      </c>
      <c r="Q12" s="26">
        <v>47117</v>
      </c>
      <c r="R12" s="7" t="s">
        <v>462</v>
      </c>
    </row>
    <row r="13" spans="1:18" s="1" customFormat="1" ht="24.9" customHeight="1" x14ac:dyDescent="0.3">
      <c r="A13" s="2" t="s">
        <v>42</v>
      </c>
      <c r="B13" s="2" t="s">
        <v>16</v>
      </c>
      <c r="C13" s="3" t="s">
        <v>43</v>
      </c>
      <c r="D13" s="3" t="s">
        <v>21</v>
      </c>
      <c r="E13" s="3" t="s">
        <v>28</v>
      </c>
      <c r="F13" s="3" t="s">
        <v>464</v>
      </c>
      <c r="G13" s="4">
        <v>2022</v>
      </c>
      <c r="H13" s="28" t="s">
        <v>18</v>
      </c>
      <c r="I13" s="28" t="s">
        <v>29</v>
      </c>
      <c r="J13" s="29" t="s">
        <v>29</v>
      </c>
      <c r="K13" s="6"/>
      <c r="L13" s="4"/>
      <c r="M13" s="4"/>
      <c r="N13" s="4"/>
      <c r="O13" s="4"/>
      <c r="P13" s="7">
        <f t="shared" si="0"/>
        <v>2027</v>
      </c>
      <c r="Q13" s="26">
        <v>45807</v>
      </c>
      <c r="R13" s="7" t="s">
        <v>462</v>
      </c>
    </row>
    <row r="14" spans="1:18" s="1" customFormat="1" ht="24.9" customHeight="1" x14ac:dyDescent="0.3">
      <c r="A14" s="2" t="s">
        <v>62</v>
      </c>
      <c r="B14" s="2" t="s">
        <v>16</v>
      </c>
      <c r="C14" s="3" t="s">
        <v>63</v>
      </c>
      <c r="D14" s="3" t="s">
        <v>24</v>
      </c>
      <c r="E14" s="3" t="s">
        <v>28</v>
      </c>
      <c r="F14" s="3" t="s">
        <v>464</v>
      </c>
      <c r="G14" s="4">
        <v>2023</v>
      </c>
      <c r="H14" s="30" t="s">
        <v>13</v>
      </c>
      <c r="I14" s="30" t="s">
        <v>466</v>
      </c>
      <c r="J14" s="31" t="s">
        <v>18</v>
      </c>
      <c r="K14" s="6"/>
      <c r="L14" s="4"/>
      <c r="M14" s="4"/>
      <c r="N14" s="4"/>
      <c r="O14" s="4"/>
      <c r="P14" s="7">
        <f t="shared" si="0"/>
        <v>2028</v>
      </c>
      <c r="Q14" s="27">
        <v>45772</v>
      </c>
      <c r="R14" s="7" t="s">
        <v>469</v>
      </c>
    </row>
    <row r="15" spans="1:18" s="1" customFormat="1" ht="24.75" customHeight="1" x14ac:dyDescent="0.3">
      <c r="A15" s="2" t="s">
        <v>79</v>
      </c>
      <c r="B15" s="2" t="s">
        <v>16</v>
      </c>
      <c r="C15" s="3" t="s">
        <v>80</v>
      </c>
      <c r="D15" s="3" t="s">
        <v>21</v>
      </c>
      <c r="E15" s="3" t="s">
        <v>81</v>
      </c>
      <c r="F15" s="3" t="s">
        <v>464</v>
      </c>
      <c r="G15" s="4">
        <v>2023</v>
      </c>
      <c r="H15" s="30" t="s">
        <v>18</v>
      </c>
      <c r="I15" s="30" t="s">
        <v>18</v>
      </c>
      <c r="J15" s="31" t="s">
        <v>18</v>
      </c>
      <c r="K15" s="6"/>
      <c r="L15" s="4"/>
      <c r="M15" s="4"/>
      <c r="N15" s="4"/>
      <c r="O15" s="4"/>
      <c r="P15" s="7">
        <f t="shared" si="0"/>
        <v>2028</v>
      </c>
      <c r="Q15" s="26">
        <v>46238</v>
      </c>
      <c r="R15" s="7" t="s">
        <v>475</v>
      </c>
    </row>
    <row r="16" spans="1:18" s="1" customFormat="1" ht="24" customHeight="1" x14ac:dyDescent="0.3">
      <c r="A16" s="2" t="s">
        <v>102</v>
      </c>
      <c r="B16" s="2" t="s">
        <v>16</v>
      </c>
      <c r="C16" s="3" t="s">
        <v>80</v>
      </c>
      <c r="D16" s="3" t="s">
        <v>103</v>
      </c>
      <c r="E16" s="3" t="s">
        <v>81</v>
      </c>
      <c r="F16" s="3" t="s">
        <v>464</v>
      </c>
      <c r="G16" s="4">
        <v>2020</v>
      </c>
      <c r="H16" s="28" t="s">
        <v>18</v>
      </c>
      <c r="I16" s="28" t="s">
        <v>18</v>
      </c>
      <c r="J16" s="29" t="s">
        <v>18</v>
      </c>
      <c r="K16" s="6"/>
      <c r="L16" s="4"/>
      <c r="M16" s="4"/>
      <c r="N16" s="4"/>
      <c r="O16" s="4"/>
      <c r="P16" s="7">
        <f t="shared" si="0"/>
        <v>2025</v>
      </c>
      <c r="Q16" s="26">
        <v>47117</v>
      </c>
      <c r="R16" s="7" t="s">
        <v>462</v>
      </c>
    </row>
    <row r="17" spans="1:18" s="1" customFormat="1" ht="24.9" customHeight="1" x14ac:dyDescent="0.3">
      <c r="A17" s="2" t="s">
        <v>145</v>
      </c>
      <c r="B17" s="2" t="s">
        <v>16</v>
      </c>
      <c r="C17" s="3" t="s">
        <v>125</v>
      </c>
      <c r="D17" s="3" t="s">
        <v>100</v>
      </c>
      <c r="E17" s="3" t="s">
        <v>146</v>
      </c>
      <c r="F17" s="3" t="s">
        <v>464</v>
      </c>
      <c r="G17" s="4">
        <v>2024</v>
      </c>
      <c r="H17" s="28" t="s">
        <v>29</v>
      </c>
      <c r="I17" s="28" t="s">
        <v>14</v>
      </c>
      <c r="J17" s="29" t="s">
        <v>29</v>
      </c>
      <c r="K17" s="6"/>
      <c r="L17" s="4"/>
      <c r="M17" s="4"/>
      <c r="N17" s="4"/>
      <c r="O17" s="4"/>
      <c r="P17" s="7">
        <f t="shared" si="0"/>
        <v>2029</v>
      </c>
      <c r="Q17" s="26">
        <v>46229</v>
      </c>
      <c r="R17" s="7" t="s">
        <v>462</v>
      </c>
    </row>
    <row r="18" spans="1:18" s="1" customFormat="1" ht="24.9" customHeight="1" x14ac:dyDescent="0.3">
      <c r="A18" s="2" t="s">
        <v>124</v>
      </c>
      <c r="B18" s="2" t="s">
        <v>16</v>
      </c>
      <c r="C18" s="3" t="s">
        <v>125</v>
      </c>
      <c r="D18" s="3" t="s">
        <v>97</v>
      </c>
      <c r="E18" s="3" t="s">
        <v>126</v>
      </c>
      <c r="F18" s="3" t="s">
        <v>464</v>
      </c>
      <c r="G18" s="4">
        <v>2024</v>
      </c>
      <c r="H18" s="28" t="s">
        <v>29</v>
      </c>
      <c r="I18" s="28" t="s">
        <v>14</v>
      </c>
      <c r="J18" s="29" t="s">
        <v>29</v>
      </c>
      <c r="K18" s="6"/>
      <c r="L18" s="4"/>
      <c r="M18" s="4"/>
      <c r="N18" s="4"/>
      <c r="O18" s="4"/>
      <c r="P18" s="7">
        <f t="shared" si="0"/>
        <v>2029</v>
      </c>
      <c r="Q18" s="26">
        <v>46229</v>
      </c>
      <c r="R18" s="7" t="s">
        <v>462</v>
      </c>
    </row>
    <row r="19" spans="1:18" s="1" customFormat="1" ht="24.9" customHeight="1" x14ac:dyDescent="0.3">
      <c r="A19" s="2" t="s">
        <v>161</v>
      </c>
      <c r="B19" s="2" t="s">
        <v>16</v>
      </c>
      <c r="C19" s="3" t="s">
        <v>162</v>
      </c>
      <c r="D19" s="3" t="s">
        <v>21</v>
      </c>
      <c r="E19" s="3" t="s">
        <v>163</v>
      </c>
      <c r="F19" s="3" t="s">
        <v>464</v>
      </c>
      <c r="G19" s="4">
        <v>2020</v>
      </c>
      <c r="H19" s="30" t="s">
        <v>13</v>
      </c>
      <c r="I19" s="30" t="s">
        <v>14</v>
      </c>
      <c r="J19" s="31" t="s">
        <v>18</v>
      </c>
      <c r="K19" s="6"/>
      <c r="L19" s="4"/>
      <c r="M19" s="4"/>
      <c r="N19" s="4"/>
      <c r="O19" s="4"/>
      <c r="P19" s="7">
        <f t="shared" si="0"/>
        <v>2025</v>
      </c>
      <c r="Q19" s="25" t="s">
        <v>462</v>
      </c>
      <c r="R19" s="7" t="s">
        <v>470</v>
      </c>
    </row>
    <row r="20" spans="1:18" s="1" customFormat="1" ht="24.9" customHeight="1" x14ac:dyDescent="0.3">
      <c r="A20" s="2" t="s">
        <v>218</v>
      </c>
      <c r="B20" s="2" t="s">
        <v>16</v>
      </c>
      <c r="C20" s="3" t="s">
        <v>162</v>
      </c>
      <c r="D20" s="3" t="s">
        <v>24</v>
      </c>
      <c r="E20" s="3" t="s">
        <v>163</v>
      </c>
      <c r="F20" s="3" t="s">
        <v>464</v>
      </c>
      <c r="G20" s="4">
        <v>2022</v>
      </c>
      <c r="H20" s="28" t="s">
        <v>13</v>
      </c>
      <c r="I20" s="28" t="s">
        <v>29</v>
      </c>
      <c r="J20" s="29" t="s">
        <v>29</v>
      </c>
      <c r="K20" s="6"/>
      <c r="L20" s="4"/>
      <c r="M20" s="4"/>
      <c r="N20" s="4"/>
      <c r="O20" s="4"/>
      <c r="P20" s="7">
        <f t="shared" si="0"/>
        <v>2027</v>
      </c>
      <c r="Q20" s="26">
        <v>47117</v>
      </c>
      <c r="R20" s="7" t="s">
        <v>462</v>
      </c>
    </row>
    <row r="21" spans="1:18" s="1" customFormat="1" ht="24.9" customHeight="1" x14ac:dyDescent="0.3">
      <c r="A21" s="2" t="s">
        <v>179</v>
      </c>
      <c r="B21" s="2" t="s">
        <v>16</v>
      </c>
      <c r="C21" s="3" t="s">
        <v>162</v>
      </c>
      <c r="D21" s="3" t="s">
        <v>103</v>
      </c>
      <c r="E21" s="3" t="s">
        <v>163</v>
      </c>
      <c r="F21" s="3" t="s">
        <v>464</v>
      </c>
      <c r="G21" s="4">
        <v>2022</v>
      </c>
      <c r="H21" s="28" t="s">
        <v>29</v>
      </c>
      <c r="I21" s="28" t="s">
        <v>459</v>
      </c>
      <c r="J21" s="29" t="s">
        <v>29</v>
      </c>
      <c r="K21" s="6"/>
      <c r="L21" s="4"/>
      <c r="M21" s="4"/>
      <c r="N21" s="4"/>
      <c r="O21" s="4"/>
      <c r="P21" s="7">
        <f t="shared" si="0"/>
        <v>2027</v>
      </c>
      <c r="Q21" s="26">
        <v>47117</v>
      </c>
      <c r="R21" s="7" t="s">
        <v>462</v>
      </c>
    </row>
    <row r="22" spans="1:18" s="1" customFormat="1" ht="24.9" customHeight="1" x14ac:dyDescent="0.3">
      <c r="A22" s="2" t="s">
        <v>197</v>
      </c>
      <c r="B22" s="2" t="s">
        <v>16</v>
      </c>
      <c r="C22" s="3" t="s">
        <v>162</v>
      </c>
      <c r="D22" s="3" t="s">
        <v>198</v>
      </c>
      <c r="E22" s="3" t="s">
        <v>163</v>
      </c>
      <c r="F22" s="3" t="s">
        <v>464</v>
      </c>
      <c r="G22" s="4">
        <v>2023</v>
      </c>
      <c r="H22" s="30" t="s">
        <v>18</v>
      </c>
      <c r="I22" s="30" t="s">
        <v>18</v>
      </c>
      <c r="J22" s="31" t="s">
        <v>29</v>
      </c>
      <c r="K22" s="6"/>
      <c r="L22" s="4"/>
      <c r="M22" s="4"/>
      <c r="N22" s="4"/>
      <c r="O22" s="4"/>
      <c r="P22" s="7">
        <f t="shared" si="0"/>
        <v>2028</v>
      </c>
      <c r="Q22" s="27">
        <v>45881</v>
      </c>
      <c r="R22" s="7" t="s">
        <v>490</v>
      </c>
    </row>
    <row r="23" spans="1:18" s="1" customFormat="1" ht="24.9" customHeight="1" x14ac:dyDescent="0.3">
      <c r="A23" s="2" t="s">
        <v>237</v>
      </c>
      <c r="B23" s="2" t="s">
        <v>16</v>
      </c>
      <c r="C23" s="3" t="s">
        <v>238</v>
      </c>
      <c r="D23" s="3" t="s">
        <v>11</v>
      </c>
      <c r="E23" s="3" t="s">
        <v>213</v>
      </c>
      <c r="F23" s="3" t="s">
        <v>464</v>
      </c>
      <c r="G23" s="4">
        <v>2022</v>
      </c>
      <c r="H23" s="28" t="s">
        <v>18</v>
      </c>
      <c r="I23" s="28" t="s">
        <v>18</v>
      </c>
      <c r="J23" s="29" t="s">
        <v>29</v>
      </c>
      <c r="K23" s="6"/>
      <c r="L23" s="4"/>
      <c r="M23" s="4"/>
      <c r="N23" s="4"/>
      <c r="O23" s="4"/>
      <c r="P23" s="7">
        <f t="shared" si="0"/>
        <v>2027</v>
      </c>
      <c r="Q23" s="26">
        <v>46751</v>
      </c>
      <c r="R23" s="7" t="s">
        <v>462</v>
      </c>
    </row>
    <row r="24" spans="1:18" s="1" customFormat="1" ht="24.9" customHeight="1" x14ac:dyDescent="0.3">
      <c r="A24" s="2" t="s">
        <v>262</v>
      </c>
      <c r="B24" s="2" t="s">
        <v>16</v>
      </c>
      <c r="C24" s="3" t="s">
        <v>238</v>
      </c>
      <c r="D24" s="3" t="s">
        <v>21</v>
      </c>
      <c r="E24" s="3" t="s">
        <v>263</v>
      </c>
      <c r="F24" s="3" t="s">
        <v>464</v>
      </c>
      <c r="G24" s="4">
        <v>2021</v>
      </c>
      <c r="H24" s="30" t="s">
        <v>18</v>
      </c>
      <c r="I24" s="30" t="s">
        <v>18</v>
      </c>
      <c r="J24" s="31" t="s">
        <v>18</v>
      </c>
      <c r="K24" s="6"/>
      <c r="L24" s="4"/>
      <c r="M24" s="4"/>
      <c r="N24" s="4"/>
      <c r="O24" s="4"/>
      <c r="P24" s="7">
        <f t="shared" si="0"/>
        <v>2026</v>
      </c>
      <c r="Q24" s="26">
        <v>45716</v>
      </c>
      <c r="R24" s="7" t="s">
        <v>470</v>
      </c>
    </row>
    <row r="25" spans="1:18" s="1" customFormat="1" ht="24.9" customHeight="1" x14ac:dyDescent="0.3">
      <c r="A25" s="2" t="s">
        <v>262</v>
      </c>
      <c r="B25" s="2" t="s">
        <v>16</v>
      </c>
      <c r="C25" s="3" t="s">
        <v>238</v>
      </c>
      <c r="D25" s="3" t="s">
        <v>24</v>
      </c>
      <c r="E25" s="3" t="s">
        <v>286</v>
      </c>
      <c r="F25" s="3" t="s">
        <v>464</v>
      </c>
      <c r="G25" s="4">
        <v>2021</v>
      </c>
      <c r="H25" s="30" t="s">
        <v>18</v>
      </c>
      <c r="I25" s="30" t="s">
        <v>18</v>
      </c>
      <c r="J25" s="31" t="s">
        <v>29</v>
      </c>
      <c r="K25" s="6"/>
      <c r="L25" s="4"/>
      <c r="M25" s="4"/>
      <c r="N25" s="4"/>
      <c r="O25" s="4"/>
      <c r="P25" s="7">
        <f t="shared" si="0"/>
        <v>2026</v>
      </c>
      <c r="Q25" s="26">
        <v>45716</v>
      </c>
      <c r="R25" s="7" t="s">
        <v>469</v>
      </c>
    </row>
    <row r="26" spans="1:18" s="1" customFormat="1" ht="24.9" customHeight="1" x14ac:dyDescent="0.3">
      <c r="A26" s="2" t="s">
        <v>299</v>
      </c>
      <c r="B26" s="2" t="s">
        <v>16</v>
      </c>
      <c r="C26" s="3" t="s">
        <v>300</v>
      </c>
      <c r="D26" s="3" t="s">
        <v>11</v>
      </c>
      <c r="E26" s="3" t="s">
        <v>213</v>
      </c>
      <c r="F26" s="3" t="s">
        <v>464</v>
      </c>
      <c r="G26" s="4">
        <v>2021</v>
      </c>
      <c r="H26" s="28" t="s">
        <v>29</v>
      </c>
      <c r="I26" s="28" t="s">
        <v>14</v>
      </c>
      <c r="J26" s="29" t="s">
        <v>29</v>
      </c>
      <c r="K26" s="6"/>
      <c r="L26" s="4"/>
      <c r="M26" s="4"/>
      <c r="N26" s="4"/>
      <c r="O26" s="4"/>
      <c r="P26" s="7">
        <f t="shared" si="0"/>
        <v>2026</v>
      </c>
      <c r="Q26" s="26">
        <v>47117</v>
      </c>
      <c r="R26" s="7" t="s">
        <v>462</v>
      </c>
    </row>
    <row r="27" spans="1:18" s="1" customFormat="1" ht="24.9" customHeight="1" x14ac:dyDescent="0.3">
      <c r="A27" s="2" t="s">
        <v>301</v>
      </c>
      <c r="B27" s="2" t="s">
        <v>16</v>
      </c>
      <c r="C27" s="3" t="s">
        <v>302</v>
      </c>
      <c r="D27" s="3" t="s">
        <v>11</v>
      </c>
      <c r="E27" s="3" t="s">
        <v>12</v>
      </c>
      <c r="F27" s="3" t="s">
        <v>464</v>
      </c>
      <c r="G27" s="4">
        <v>2021</v>
      </c>
      <c r="H27" s="28" t="s">
        <v>18</v>
      </c>
      <c r="I27" s="28" t="s">
        <v>466</v>
      </c>
      <c r="J27" s="29" t="s">
        <v>29</v>
      </c>
      <c r="K27" s="6"/>
      <c r="L27" s="4"/>
      <c r="M27" s="4"/>
      <c r="N27" s="4"/>
      <c r="O27" s="4"/>
      <c r="P27" s="7">
        <f t="shared" si="0"/>
        <v>2026</v>
      </c>
      <c r="Q27" s="26">
        <v>47117</v>
      </c>
      <c r="R27" s="7" t="s">
        <v>462</v>
      </c>
    </row>
    <row r="28" spans="1:18" s="1" customFormat="1" ht="24.9" customHeight="1" x14ac:dyDescent="0.3">
      <c r="A28" s="2" t="s">
        <v>303</v>
      </c>
      <c r="B28" s="2" t="s">
        <v>16</v>
      </c>
      <c r="C28" s="3" t="s">
        <v>304</v>
      </c>
      <c r="D28" s="3" t="s">
        <v>11</v>
      </c>
      <c r="E28" s="3" t="s">
        <v>213</v>
      </c>
      <c r="F28" s="3" t="s">
        <v>464</v>
      </c>
      <c r="G28" s="4">
        <v>2024</v>
      </c>
      <c r="H28" s="28" t="s">
        <v>13</v>
      </c>
      <c r="I28" s="28" t="s">
        <v>14</v>
      </c>
      <c r="J28" s="29" t="s">
        <v>18</v>
      </c>
      <c r="K28" s="6"/>
      <c r="L28" s="4"/>
      <c r="M28" s="4"/>
      <c r="N28" s="4"/>
      <c r="O28" s="4"/>
      <c r="P28" s="7">
        <f t="shared" si="0"/>
        <v>2029</v>
      </c>
      <c r="Q28" s="26">
        <v>46591</v>
      </c>
      <c r="R28" s="7" t="s">
        <v>462</v>
      </c>
    </row>
    <row r="29" spans="1:18" s="1" customFormat="1" ht="40.5" customHeight="1" x14ac:dyDescent="0.3">
      <c r="A29" s="2" t="s">
        <v>305</v>
      </c>
      <c r="B29" s="2" t="s">
        <v>16</v>
      </c>
      <c r="C29" s="3" t="s">
        <v>306</v>
      </c>
      <c r="D29" s="3" t="s">
        <v>11</v>
      </c>
      <c r="E29" s="3" t="s">
        <v>12</v>
      </c>
      <c r="F29" s="3" t="s">
        <v>464</v>
      </c>
      <c r="G29" s="4">
        <v>2022</v>
      </c>
      <c r="H29" s="28" t="s">
        <v>13</v>
      </c>
      <c r="I29" s="28" t="s">
        <v>13</v>
      </c>
      <c r="J29" s="29" t="s">
        <v>29</v>
      </c>
      <c r="K29" s="6"/>
      <c r="L29" s="4"/>
      <c r="M29" s="4"/>
      <c r="N29" s="4"/>
      <c r="O29" s="4"/>
      <c r="P29" s="7">
        <f t="shared" si="0"/>
        <v>2027</v>
      </c>
      <c r="Q29" s="26">
        <v>47117</v>
      </c>
      <c r="R29" s="7" t="s">
        <v>462</v>
      </c>
    </row>
    <row r="30" spans="1:18" s="1" customFormat="1" ht="24.9" customHeight="1" x14ac:dyDescent="0.3">
      <c r="A30" s="2" t="s">
        <v>307</v>
      </c>
      <c r="B30" s="2" t="s">
        <v>16</v>
      </c>
      <c r="C30" s="3" t="s">
        <v>308</v>
      </c>
      <c r="D30" s="3" t="s">
        <v>11</v>
      </c>
      <c r="E30" s="3" t="s">
        <v>12</v>
      </c>
      <c r="F30" s="3" t="s">
        <v>464</v>
      </c>
      <c r="G30" s="4">
        <v>2020</v>
      </c>
      <c r="H30" s="28" t="s">
        <v>18</v>
      </c>
      <c r="I30" s="28" t="s">
        <v>18</v>
      </c>
      <c r="J30" s="29" t="s">
        <v>29</v>
      </c>
      <c r="K30" s="6"/>
      <c r="L30" s="4"/>
      <c r="M30" s="4"/>
      <c r="N30" s="4"/>
      <c r="O30" s="20"/>
      <c r="P30" s="7">
        <f t="shared" si="0"/>
        <v>2025</v>
      </c>
      <c r="Q30" s="26">
        <v>46386</v>
      </c>
      <c r="R30" s="20" t="s">
        <v>477</v>
      </c>
    </row>
    <row r="31" spans="1:18" s="1" customFormat="1" ht="24.9" customHeight="1" x14ac:dyDescent="0.3">
      <c r="A31" s="2" t="s">
        <v>313</v>
      </c>
      <c r="B31" s="2" t="s">
        <v>16</v>
      </c>
      <c r="C31" s="3" t="s">
        <v>310</v>
      </c>
      <c r="D31" s="3" t="s">
        <v>100</v>
      </c>
      <c r="E31" s="3" t="s">
        <v>314</v>
      </c>
      <c r="F31" s="3" t="s">
        <v>464</v>
      </c>
      <c r="G31" s="4">
        <v>2023</v>
      </c>
      <c r="H31" s="30" t="s">
        <v>18</v>
      </c>
      <c r="I31" s="30" t="s">
        <v>29</v>
      </c>
      <c r="J31" s="31" t="s">
        <v>29</v>
      </c>
      <c r="K31" s="6"/>
      <c r="L31" s="4"/>
      <c r="M31" s="4"/>
      <c r="N31" s="4"/>
      <c r="O31" s="4"/>
      <c r="P31" s="7">
        <f t="shared" si="0"/>
        <v>2028</v>
      </c>
      <c r="Q31" s="27">
        <v>45894</v>
      </c>
      <c r="R31" s="7" t="s">
        <v>470</v>
      </c>
    </row>
    <row r="32" spans="1:18" s="1" customFormat="1" ht="24.9" customHeight="1" x14ac:dyDescent="0.3">
      <c r="A32" s="2" t="s">
        <v>309</v>
      </c>
      <c r="B32" s="2" t="s">
        <v>16</v>
      </c>
      <c r="C32" s="3" t="s">
        <v>310</v>
      </c>
      <c r="D32" s="3" t="s">
        <v>97</v>
      </c>
      <c r="E32" s="3" t="s">
        <v>311</v>
      </c>
      <c r="F32" s="3" t="s">
        <v>464</v>
      </c>
      <c r="G32" s="4">
        <v>2023</v>
      </c>
      <c r="H32" s="30" t="s">
        <v>13</v>
      </c>
      <c r="I32" s="30" t="s">
        <v>18</v>
      </c>
      <c r="J32" s="31" t="s">
        <v>29</v>
      </c>
      <c r="K32" s="6"/>
      <c r="L32" s="4"/>
      <c r="M32" s="4"/>
      <c r="N32" s="4"/>
      <c r="O32" s="4"/>
      <c r="P32" s="7">
        <f t="shared" si="0"/>
        <v>2028</v>
      </c>
      <c r="Q32" s="27">
        <v>45894</v>
      </c>
      <c r="R32" s="7" t="s">
        <v>471</v>
      </c>
    </row>
    <row r="33" spans="1:18" s="1" customFormat="1" ht="24.9" customHeight="1" x14ac:dyDescent="0.3">
      <c r="A33" s="2" t="s">
        <v>315</v>
      </c>
      <c r="B33" s="2" t="s">
        <v>16</v>
      </c>
      <c r="C33" s="3" t="s">
        <v>316</v>
      </c>
      <c r="D33" s="3" t="s">
        <v>21</v>
      </c>
      <c r="E33" s="3" t="s">
        <v>28</v>
      </c>
      <c r="F33" s="3" t="s">
        <v>464</v>
      </c>
      <c r="G33" s="4">
        <v>2021</v>
      </c>
      <c r="H33" s="28" t="s">
        <v>13</v>
      </c>
      <c r="I33" s="28" t="s">
        <v>18</v>
      </c>
      <c r="J33" s="29" t="s">
        <v>29</v>
      </c>
      <c r="K33" s="6"/>
      <c r="L33" s="4"/>
      <c r="M33" s="4"/>
      <c r="N33" s="4"/>
      <c r="O33" s="4"/>
      <c r="P33" s="7">
        <f t="shared" si="0"/>
        <v>2026</v>
      </c>
      <c r="Q33" s="26">
        <v>47117</v>
      </c>
      <c r="R33" s="7" t="s">
        <v>462</v>
      </c>
    </row>
    <row r="34" spans="1:18" s="1" customFormat="1" ht="24.9" customHeight="1" x14ac:dyDescent="0.3">
      <c r="A34" s="2" t="s">
        <v>317</v>
      </c>
      <c r="B34" s="2" t="s">
        <v>16</v>
      </c>
      <c r="C34" s="3" t="s">
        <v>316</v>
      </c>
      <c r="D34" s="3" t="s">
        <v>24</v>
      </c>
      <c r="E34" s="3" t="s">
        <v>28</v>
      </c>
      <c r="F34" s="3" t="s">
        <v>464</v>
      </c>
      <c r="G34" s="4">
        <v>2023</v>
      </c>
      <c r="H34" s="30" t="s">
        <v>14</v>
      </c>
      <c r="I34" s="30" t="s">
        <v>18</v>
      </c>
      <c r="J34" s="31" t="s">
        <v>18</v>
      </c>
      <c r="K34" s="6"/>
      <c r="L34" s="4"/>
      <c r="M34" s="4"/>
      <c r="N34" s="4"/>
      <c r="O34" s="4"/>
      <c r="P34" s="7">
        <f t="shared" si="0"/>
        <v>2028</v>
      </c>
      <c r="Q34" s="26">
        <v>46386</v>
      </c>
      <c r="R34" s="7" t="s">
        <v>469</v>
      </c>
    </row>
    <row r="35" spans="1:18" s="1" customFormat="1" ht="24.9" customHeight="1" x14ac:dyDescent="0.3">
      <c r="A35" s="2" t="s">
        <v>318</v>
      </c>
      <c r="B35" s="2" t="s">
        <v>16</v>
      </c>
      <c r="C35" s="3" t="s">
        <v>319</v>
      </c>
      <c r="D35" s="3" t="s">
        <v>21</v>
      </c>
      <c r="E35" s="3" t="s">
        <v>28</v>
      </c>
      <c r="F35" s="3" t="s">
        <v>464</v>
      </c>
      <c r="G35" s="4">
        <v>2022</v>
      </c>
      <c r="H35" s="28" t="s">
        <v>13</v>
      </c>
      <c r="I35" s="28" t="s">
        <v>29</v>
      </c>
      <c r="J35" s="29" t="s">
        <v>29</v>
      </c>
      <c r="K35" s="6"/>
      <c r="L35" s="4"/>
      <c r="M35" s="4"/>
      <c r="N35" s="4"/>
      <c r="O35" s="4"/>
      <c r="P35" s="7">
        <f t="shared" si="0"/>
        <v>2027</v>
      </c>
      <c r="Q35" s="26">
        <v>47117</v>
      </c>
      <c r="R35" s="7" t="s">
        <v>462</v>
      </c>
    </row>
    <row r="36" spans="1:18" s="1" customFormat="1" ht="24.9" customHeight="1" x14ac:dyDescent="0.3">
      <c r="A36" s="2" t="s">
        <v>320</v>
      </c>
      <c r="B36" s="2" t="s">
        <v>16</v>
      </c>
      <c r="C36" s="3" t="s">
        <v>319</v>
      </c>
      <c r="D36" s="3" t="s">
        <v>24</v>
      </c>
      <c r="E36" s="3" t="s">
        <v>28</v>
      </c>
      <c r="F36" s="3" t="s">
        <v>464</v>
      </c>
      <c r="G36" s="4">
        <v>2021</v>
      </c>
      <c r="H36" s="28" t="s">
        <v>18</v>
      </c>
      <c r="I36" s="28" t="s">
        <v>29</v>
      </c>
      <c r="J36" s="29" t="s">
        <v>29</v>
      </c>
      <c r="K36" s="6"/>
      <c r="L36" s="4"/>
      <c r="M36" s="4"/>
      <c r="N36" s="4"/>
      <c r="O36" s="4"/>
      <c r="P36" s="7">
        <f t="shared" si="0"/>
        <v>2026</v>
      </c>
      <c r="Q36" s="26">
        <v>45807</v>
      </c>
      <c r="R36" s="7" t="s">
        <v>462</v>
      </c>
    </row>
    <row r="37" spans="1:18" s="1" customFormat="1" ht="24.9" customHeight="1" x14ac:dyDescent="0.3">
      <c r="A37" s="2" t="s">
        <v>321</v>
      </c>
      <c r="B37" s="2" t="s">
        <v>16</v>
      </c>
      <c r="C37" s="3" t="s">
        <v>322</v>
      </c>
      <c r="D37" s="3" t="s">
        <v>11</v>
      </c>
      <c r="E37" s="3" t="s">
        <v>12</v>
      </c>
      <c r="F37" s="3" t="s">
        <v>464</v>
      </c>
      <c r="G37" s="4">
        <v>2020</v>
      </c>
      <c r="H37" s="28" t="s">
        <v>18</v>
      </c>
      <c r="I37" s="28" t="s">
        <v>466</v>
      </c>
      <c r="J37" s="29" t="s">
        <v>18</v>
      </c>
      <c r="K37" s="6"/>
      <c r="L37" s="4"/>
      <c r="M37" s="4"/>
      <c r="N37" s="4"/>
      <c r="O37" s="4"/>
      <c r="P37" s="7">
        <f t="shared" si="0"/>
        <v>2025</v>
      </c>
      <c r="Q37" s="26">
        <v>47117</v>
      </c>
      <c r="R37" s="7" t="s">
        <v>462</v>
      </c>
    </row>
    <row r="38" spans="1:18" s="1" customFormat="1" ht="24.9" customHeight="1" x14ac:dyDescent="0.3">
      <c r="A38" s="2" t="s">
        <v>323</v>
      </c>
      <c r="B38" s="2" t="s">
        <v>16</v>
      </c>
      <c r="C38" s="3" t="s">
        <v>324</v>
      </c>
      <c r="D38" s="3" t="s">
        <v>21</v>
      </c>
      <c r="E38" s="3" t="s">
        <v>28</v>
      </c>
      <c r="F38" s="3" t="s">
        <v>464</v>
      </c>
      <c r="G38" s="4">
        <v>2023</v>
      </c>
      <c r="H38" s="30" t="s">
        <v>13</v>
      </c>
      <c r="I38" s="30" t="s">
        <v>18</v>
      </c>
      <c r="J38" s="31" t="s">
        <v>18</v>
      </c>
      <c r="K38" s="6"/>
      <c r="L38" s="4"/>
      <c r="M38" s="4"/>
      <c r="N38" s="4"/>
      <c r="O38" s="4"/>
      <c r="P38" s="7">
        <f t="shared" si="0"/>
        <v>2028</v>
      </c>
      <c r="Q38" s="26">
        <v>46137</v>
      </c>
      <c r="R38" s="7" t="s">
        <v>472</v>
      </c>
    </row>
    <row r="39" spans="1:18" s="1" customFormat="1" ht="24.9" customHeight="1" x14ac:dyDescent="0.3">
      <c r="A39" s="2" t="s">
        <v>325</v>
      </c>
      <c r="B39" s="2" t="s">
        <v>16</v>
      </c>
      <c r="C39" s="3" t="s">
        <v>324</v>
      </c>
      <c r="D39" s="3" t="s">
        <v>24</v>
      </c>
      <c r="E39" s="3" t="s">
        <v>28</v>
      </c>
      <c r="F39" s="3" t="s">
        <v>464</v>
      </c>
      <c r="G39" s="4">
        <v>2023</v>
      </c>
      <c r="H39" s="30" t="s">
        <v>13</v>
      </c>
      <c r="I39" s="30" t="s">
        <v>18</v>
      </c>
      <c r="J39" s="31" t="s">
        <v>18</v>
      </c>
      <c r="K39" s="6"/>
      <c r="L39" s="4"/>
      <c r="M39" s="4"/>
      <c r="N39" s="4"/>
      <c r="O39" s="4"/>
      <c r="P39" s="7">
        <f t="shared" si="0"/>
        <v>2028</v>
      </c>
      <c r="Q39" s="26">
        <v>46137</v>
      </c>
      <c r="R39" s="7" t="s">
        <v>471</v>
      </c>
    </row>
    <row r="40" spans="1:18" s="1" customFormat="1" ht="24.9" customHeight="1" x14ac:dyDescent="0.3">
      <c r="A40" s="2" t="s">
        <v>326</v>
      </c>
      <c r="B40" s="2" t="s">
        <v>16</v>
      </c>
      <c r="C40" s="3" t="s">
        <v>327</v>
      </c>
      <c r="D40" s="3" t="s">
        <v>11</v>
      </c>
      <c r="E40" s="3" t="s">
        <v>12</v>
      </c>
      <c r="F40" s="3" t="s">
        <v>464</v>
      </c>
      <c r="G40" s="4">
        <v>2020</v>
      </c>
      <c r="H40" s="28" t="s">
        <v>29</v>
      </c>
      <c r="I40" s="28" t="s">
        <v>18</v>
      </c>
      <c r="J40" s="29" t="s">
        <v>18</v>
      </c>
      <c r="K40" s="6"/>
      <c r="L40" s="4"/>
      <c r="M40" s="4"/>
      <c r="N40" s="4"/>
      <c r="O40" s="4"/>
      <c r="P40" s="7">
        <f t="shared" si="0"/>
        <v>2025</v>
      </c>
      <c r="Q40" s="26">
        <v>47117</v>
      </c>
      <c r="R40" s="7" t="s">
        <v>462</v>
      </c>
    </row>
    <row r="41" spans="1:18" s="1" customFormat="1" ht="24.9" customHeight="1" x14ac:dyDescent="0.3">
      <c r="A41" s="2" t="s">
        <v>333</v>
      </c>
      <c r="B41" s="2" t="s">
        <v>16</v>
      </c>
      <c r="C41" s="3" t="s">
        <v>329</v>
      </c>
      <c r="D41" s="3" t="s">
        <v>100</v>
      </c>
      <c r="E41" s="3" t="s">
        <v>334</v>
      </c>
      <c r="F41" s="3" t="s">
        <v>464</v>
      </c>
      <c r="G41" s="4">
        <v>2022</v>
      </c>
      <c r="H41" s="28" t="s">
        <v>13</v>
      </c>
      <c r="I41" s="28" t="s">
        <v>18</v>
      </c>
      <c r="J41" s="29" t="s">
        <v>29</v>
      </c>
      <c r="K41" s="6"/>
      <c r="L41" s="4"/>
      <c r="M41" s="4"/>
      <c r="N41" s="4"/>
      <c r="O41" s="4"/>
      <c r="P41" s="7">
        <f t="shared" si="0"/>
        <v>2027</v>
      </c>
      <c r="Q41" s="26">
        <v>46751</v>
      </c>
      <c r="R41" s="7" t="s">
        <v>462</v>
      </c>
    </row>
    <row r="42" spans="1:18" s="1" customFormat="1" ht="24.9" customHeight="1" x14ac:dyDescent="0.3">
      <c r="A42" s="2" t="s">
        <v>328</v>
      </c>
      <c r="B42" s="2" t="s">
        <v>16</v>
      </c>
      <c r="C42" s="3" t="s">
        <v>329</v>
      </c>
      <c r="D42" s="3" t="s">
        <v>97</v>
      </c>
      <c r="E42" s="3" t="s">
        <v>330</v>
      </c>
      <c r="F42" s="3" t="s">
        <v>464</v>
      </c>
      <c r="G42" s="4">
        <v>2017</v>
      </c>
      <c r="H42" s="28" t="s">
        <v>13</v>
      </c>
      <c r="I42" s="28" t="s">
        <v>18</v>
      </c>
      <c r="J42" s="29" t="s">
        <v>29</v>
      </c>
      <c r="K42" s="6"/>
      <c r="L42" s="4"/>
      <c r="M42" s="4"/>
      <c r="N42" s="4"/>
      <c r="O42" s="4"/>
      <c r="P42" s="7">
        <v>2025</v>
      </c>
      <c r="Q42" s="26">
        <v>47117</v>
      </c>
      <c r="R42" s="7" t="s">
        <v>462</v>
      </c>
    </row>
    <row r="43" spans="1:18" s="1" customFormat="1" ht="43.5" customHeight="1" x14ac:dyDescent="0.3">
      <c r="A43" s="2" t="s">
        <v>335</v>
      </c>
      <c r="B43" s="2" t="s">
        <v>16</v>
      </c>
      <c r="C43" s="3" t="s">
        <v>336</v>
      </c>
      <c r="D43" s="3" t="s">
        <v>11</v>
      </c>
      <c r="E43" s="3" t="s">
        <v>12</v>
      </c>
      <c r="F43" s="3" t="s">
        <v>464</v>
      </c>
      <c r="G43" s="4">
        <v>2022</v>
      </c>
      <c r="H43" s="30" t="s">
        <v>13</v>
      </c>
      <c r="I43" s="30" t="s">
        <v>13</v>
      </c>
      <c r="J43" s="31" t="s">
        <v>13</v>
      </c>
      <c r="K43" s="6"/>
      <c r="L43" s="4"/>
      <c r="M43" s="4"/>
      <c r="N43" s="4"/>
      <c r="O43" s="4"/>
      <c r="P43" s="7">
        <f t="shared" ref="P43:P57" si="1">G43+5</f>
        <v>2027</v>
      </c>
      <c r="Q43" s="26">
        <v>46386</v>
      </c>
      <c r="R43" s="7" t="s">
        <v>462</v>
      </c>
    </row>
    <row r="44" spans="1:18" s="1" customFormat="1" ht="24.9" customHeight="1" x14ac:dyDescent="0.3">
      <c r="A44" s="2" t="s">
        <v>337</v>
      </c>
      <c r="B44" s="2" t="s">
        <v>16</v>
      </c>
      <c r="C44" s="3" t="s">
        <v>338</v>
      </c>
      <c r="D44" s="3" t="s">
        <v>11</v>
      </c>
      <c r="E44" s="3" t="s">
        <v>213</v>
      </c>
      <c r="F44" s="3" t="s">
        <v>464</v>
      </c>
      <c r="G44" s="4">
        <v>2021</v>
      </c>
      <c r="H44" s="28" t="s">
        <v>18</v>
      </c>
      <c r="I44" s="28" t="s">
        <v>18</v>
      </c>
      <c r="J44" s="29" t="s">
        <v>29</v>
      </c>
      <c r="K44" s="6"/>
      <c r="L44" s="4"/>
      <c r="M44" s="4"/>
      <c r="N44" s="4"/>
      <c r="O44" s="20"/>
      <c r="P44" s="7">
        <f t="shared" si="1"/>
        <v>2026</v>
      </c>
      <c r="Q44" s="26">
        <v>46216</v>
      </c>
      <c r="R44" s="20" t="s">
        <v>484</v>
      </c>
    </row>
    <row r="45" spans="1:18" s="1" customFormat="1" ht="24.9" customHeight="1" x14ac:dyDescent="0.3">
      <c r="A45" s="2" t="s">
        <v>339</v>
      </c>
      <c r="B45" s="2" t="s">
        <v>16</v>
      </c>
      <c r="C45" s="3" t="s">
        <v>340</v>
      </c>
      <c r="D45" s="3" t="s">
        <v>11</v>
      </c>
      <c r="E45" s="3" t="s">
        <v>213</v>
      </c>
      <c r="F45" s="3" t="s">
        <v>464</v>
      </c>
      <c r="G45" s="4">
        <v>2021</v>
      </c>
      <c r="H45" s="28" t="s">
        <v>18</v>
      </c>
      <c r="I45" s="28" t="s">
        <v>18</v>
      </c>
      <c r="J45" s="29" t="s">
        <v>18</v>
      </c>
      <c r="K45" s="6"/>
      <c r="L45" s="4"/>
      <c r="M45" s="4"/>
      <c r="N45" s="4"/>
      <c r="O45" s="4"/>
      <c r="P45" s="7">
        <f t="shared" si="1"/>
        <v>2026</v>
      </c>
      <c r="Q45" s="26">
        <v>47117</v>
      </c>
      <c r="R45" s="7" t="s">
        <v>462</v>
      </c>
    </row>
    <row r="46" spans="1:18" s="1" customFormat="1" ht="24.9" customHeight="1" x14ac:dyDescent="0.3">
      <c r="A46" s="2" t="s">
        <v>341</v>
      </c>
      <c r="B46" s="2" t="s">
        <v>16</v>
      </c>
      <c r="C46" s="3" t="s">
        <v>342</v>
      </c>
      <c r="D46" s="3" t="s">
        <v>11</v>
      </c>
      <c r="E46" s="3" t="s">
        <v>213</v>
      </c>
      <c r="F46" s="3" t="s">
        <v>464</v>
      </c>
      <c r="G46" s="4">
        <v>2020</v>
      </c>
      <c r="H46" s="28" t="s">
        <v>18</v>
      </c>
      <c r="I46" s="28" t="s">
        <v>29</v>
      </c>
      <c r="J46" s="29" t="s">
        <v>29</v>
      </c>
      <c r="K46" s="6"/>
      <c r="L46" s="4"/>
      <c r="M46" s="4"/>
      <c r="N46" s="4"/>
      <c r="O46" s="4"/>
      <c r="P46" s="7">
        <f t="shared" si="1"/>
        <v>2025</v>
      </c>
      <c r="Q46" s="26">
        <v>47117</v>
      </c>
      <c r="R46" s="7" t="s">
        <v>462</v>
      </c>
    </row>
    <row r="47" spans="1:18" s="1" customFormat="1" ht="24.9" customHeight="1" x14ac:dyDescent="0.3">
      <c r="A47" s="2" t="s">
        <v>343</v>
      </c>
      <c r="B47" s="2" t="s">
        <v>16</v>
      </c>
      <c r="C47" s="3" t="s">
        <v>344</v>
      </c>
      <c r="D47" s="3" t="s">
        <v>11</v>
      </c>
      <c r="E47" s="3" t="s">
        <v>213</v>
      </c>
      <c r="F47" s="3" t="s">
        <v>464</v>
      </c>
      <c r="G47" s="4">
        <v>2021</v>
      </c>
      <c r="H47" s="30" t="s">
        <v>18</v>
      </c>
      <c r="I47" s="30" t="s">
        <v>18</v>
      </c>
      <c r="J47" s="31" t="s">
        <v>18</v>
      </c>
      <c r="K47" s="6"/>
      <c r="L47" s="4"/>
      <c r="M47" s="4"/>
      <c r="N47" s="4"/>
      <c r="O47" s="4"/>
      <c r="P47" s="7">
        <f t="shared" si="1"/>
        <v>2026</v>
      </c>
      <c r="Q47" s="25" t="s">
        <v>462</v>
      </c>
      <c r="R47" s="7" t="s">
        <v>462</v>
      </c>
    </row>
    <row r="48" spans="1:18" s="1" customFormat="1" ht="24.9" customHeight="1" x14ac:dyDescent="0.3">
      <c r="A48" s="2" t="s">
        <v>345</v>
      </c>
      <c r="B48" s="2" t="s">
        <v>16</v>
      </c>
      <c r="C48" s="3" t="s">
        <v>346</v>
      </c>
      <c r="D48" s="3" t="s">
        <v>21</v>
      </c>
      <c r="E48" s="3" t="s">
        <v>28</v>
      </c>
      <c r="F48" s="3" t="s">
        <v>464</v>
      </c>
      <c r="G48" s="4">
        <v>2023</v>
      </c>
      <c r="H48" s="30" t="s">
        <v>13</v>
      </c>
      <c r="I48" s="30" t="s">
        <v>13</v>
      </c>
      <c r="J48" s="31" t="s">
        <v>18</v>
      </c>
      <c r="K48" s="6"/>
      <c r="L48" s="4"/>
      <c r="M48" s="4"/>
      <c r="N48" s="4"/>
      <c r="O48" s="4"/>
      <c r="P48" s="7">
        <f t="shared" si="1"/>
        <v>2028</v>
      </c>
      <c r="Q48" s="26">
        <v>46021</v>
      </c>
      <c r="R48" s="7" t="s">
        <v>462</v>
      </c>
    </row>
    <row r="49" spans="1:18" s="1" customFormat="1" ht="24.9" customHeight="1" x14ac:dyDescent="0.3">
      <c r="A49" s="2" t="s">
        <v>347</v>
      </c>
      <c r="B49" s="2" t="s">
        <v>16</v>
      </c>
      <c r="C49" s="3" t="s">
        <v>346</v>
      </c>
      <c r="D49" s="3" t="s">
        <v>24</v>
      </c>
      <c r="E49" s="3" t="s">
        <v>28</v>
      </c>
      <c r="F49" s="3" t="s">
        <v>464</v>
      </c>
      <c r="G49" s="4">
        <v>2023</v>
      </c>
      <c r="H49" s="30" t="s">
        <v>13</v>
      </c>
      <c r="I49" s="30" t="s">
        <v>18</v>
      </c>
      <c r="J49" s="31" t="s">
        <v>18</v>
      </c>
      <c r="K49" s="6"/>
      <c r="L49" s="4"/>
      <c r="M49" s="4"/>
      <c r="N49" s="4"/>
      <c r="O49" s="4"/>
      <c r="P49" s="7">
        <f t="shared" si="1"/>
        <v>2028</v>
      </c>
      <c r="Q49" s="26">
        <v>46021</v>
      </c>
      <c r="R49" s="7" t="s">
        <v>462</v>
      </c>
    </row>
    <row r="50" spans="1:18" s="1" customFormat="1" ht="24.9" customHeight="1" x14ac:dyDescent="0.3">
      <c r="A50" s="2" t="s">
        <v>348</v>
      </c>
      <c r="B50" s="2" t="s">
        <v>16</v>
      </c>
      <c r="C50" s="3" t="s">
        <v>349</v>
      </c>
      <c r="D50" s="3" t="s">
        <v>11</v>
      </c>
      <c r="E50" s="3" t="s">
        <v>350</v>
      </c>
      <c r="F50" s="3" t="s">
        <v>464</v>
      </c>
      <c r="G50" s="4">
        <v>2021</v>
      </c>
      <c r="H50" s="28" t="s">
        <v>18</v>
      </c>
      <c r="I50" s="28" t="s">
        <v>18</v>
      </c>
      <c r="J50" s="29" t="s">
        <v>29</v>
      </c>
      <c r="K50" s="6"/>
      <c r="L50" s="4"/>
      <c r="M50" s="4"/>
      <c r="N50" s="4"/>
      <c r="O50" s="4"/>
      <c r="P50" s="7">
        <f t="shared" si="1"/>
        <v>2026</v>
      </c>
      <c r="Q50" s="26">
        <v>47117</v>
      </c>
      <c r="R50" s="7" t="s">
        <v>462</v>
      </c>
    </row>
    <row r="51" spans="1:18" s="1" customFormat="1" ht="24.9" customHeight="1" x14ac:dyDescent="0.3">
      <c r="A51" s="2" t="s">
        <v>351</v>
      </c>
      <c r="B51" s="2" t="s">
        <v>16</v>
      </c>
      <c r="C51" s="3" t="s">
        <v>352</v>
      </c>
      <c r="D51" s="3" t="s">
        <v>11</v>
      </c>
      <c r="E51" s="3" t="s">
        <v>213</v>
      </c>
      <c r="F51" s="3" t="s">
        <v>464</v>
      </c>
      <c r="G51" s="4">
        <v>2022</v>
      </c>
      <c r="H51" s="28" t="s">
        <v>18</v>
      </c>
      <c r="I51" s="28" t="s">
        <v>18</v>
      </c>
      <c r="J51" s="29" t="s">
        <v>29</v>
      </c>
      <c r="K51" s="6"/>
      <c r="L51" s="4"/>
      <c r="M51" s="4"/>
      <c r="N51" s="4"/>
      <c r="O51" s="4"/>
      <c r="P51" s="7">
        <f t="shared" si="1"/>
        <v>2027</v>
      </c>
      <c r="Q51" s="26">
        <v>47117</v>
      </c>
      <c r="R51" s="7" t="s">
        <v>462</v>
      </c>
    </row>
    <row r="52" spans="1:18" s="1" customFormat="1" ht="24.9" customHeight="1" x14ac:dyDescent="0.3">
      <c r="A52" s="2" t="s">
        <v>357</v>
      </c>
      <c r="B52" s="2" t="s">
        <v>16</v>
      </c>
      <c r="C52" s="3" t="s">
        <v>358</v>
      </c>
      <c r="D52" s="3" t="s">
        <v>11</v>
      </c>
      <c r="E52" s="3" t="s">
        <v>213</v>
      </c>
      <c r="F52" s="3" t="s">
        <v>464</v>
      </c>
      <c r="G52" s="4">
        <v>2022</v>
      </c>
      <c r="H52" s="28" t="s">
        <v>13</v>
      </c>
      <c r="I52" s="28" t="s">
        <v>18</v>
      </c>
      <c r="J52" s="29" t="s">
        <v>29</v>
      </c>
      <c r="K52" s="6"/>
      <c r="L52" s="4"/>
      <c r="M52" s="4"/>
      <c r="N52" s="4"/>
      <c r="O52" s="4"/>
      <c r="P52" s="7">
        <f t="shared" si="1"/>
        <v>2027</v>
      </c>
      <c r="Q52" s="26">
        <v>47117</v>
      </c>
      <c r="R52" s="7" t="s">
        <v>462</v>
      </c>
    </row>
    <row r="53" spans="1:18" s="1" customFormat="1" ht="39.75" customHeight="1" x14ac:dyDescent="0.3">
      <c r="A53" s="2" t="s">
        <v>359</v>
      </c>
      <c r="B53" s="2" t="s">
        <v>16</v>
      </c>
      <c r="C53" s="3" t="s">
        <v>360</v>
      </c>
      <c r="D53" s="3" t="s">
        <v>11</v>
      </c>
      <c r="E53" s="3" t="s">
        <v>361</v>
      </c>
      <c r="F53" s="3" t="s">
        <v>464</v>
      </c>
      <c r="G53" s="4">
        <v>2022</v>
      </c>
      <c r="H53" s="28" t="s">
        <v>13</v>
      </c>
      <c r="I53" s="28" t="s">
        <v>18</v>
      </c>
      <c r="J53" s="29" t="s">
        <v>29</v>
      </c>
      <c r="K53" s="6"/>
      <c r="L53" s="4"/>
      <c r="M53" s="4"/>
      <c r="N53" s="4"/>
      <c r="O53" s="4"/>
      <c r="P53" s="7">
        <f t="shared" si="1"/>
        <v>2027</v>
      </c>
      <c r="Q53" s="26">
        <v>47117</v>
      </c>
      <c r="R53" s="7" t="s">
        <v>462</v>
      </c>
    </row>
    <row r="54" spans="1:18" s="1" customFormat="1" ht="24.9" customHeight="1" x14ac:dyDescent="0.3">
      <c r="A54" s="2" t="s">
        <v>362</v>
      </c>
      <c r="B54" s="2" t="s">
        <v>16</v>
      </c>
      <c r="C54" s="3" t="s">
        <v>363</v>
      </c>
      <c r="D54" s="3" t="s">
        <v>21</v>
      </c>
      <c r="E54" s="3" t="s">
        <v>28</v>
      </c>
      <c r="F54" s="3" t="s">
        <v>464</v>
      </c>
      <c r="G54" s="4">
        <v>2024</v>
      </c>
      <c r="H54" s="28" t="s">
        <v>13</v>
      </c>
      <c r="I54" s="25" t="s">
        <v>13</v>
      </c>
      <c r="J54" s="29" t="s">
        <v>18</v>
      </c>
      <c r="K54" s="6"/>
      <c r="L54" s="4"/>
      <c r="M54" s="4"/>
      <c r="N54" s="4"/>
      <c r="O54" s="4"/>
      <c r="P54" s="7">
        <f t="shared" si="1"/>
        <v>2029</v>
      </c>
      <c r="Q54" s="26">
        <v>46752</v>
      </c>
      <c r="R54" s="20" t="s">
        <v>480</v>
      </c>
    </row>
    <row r="55" spans="1:18" s="1" customFormat="1" ht="24.9" customHeight="1" x14ac:dyDescent="0.3">
      <c r="A55" s="2" t="s">
        <v>364</v>
      </c>
      <c r="B55" s="2" t="s">
        <v>16</v>
      </c>
      <c r="C55" s="3" t="s">
        <v>363</v>
      </c>
      <c r="D55" s="3" t="s">
        <v>24</v>
      </c>
      <c r="E55" s="3" t="s">
        <v>28</v>
      </c>
      <c r="F55" s="3" t="s">
        <v>464</v>
      </c>
      <c r="G55" s="4">
        <v>2021</v>
      </c>
      <c r="H55" s="28" t="s">
        <v>13</v>
      </c>
      <c r="I55" s="28" t="s">
        <v>18</v>
      </c>
      <c r="J55" s="29" t="s">
        <v>29</v>
      </c>
      <c r="K55" s="6"/>
      <c r="L55" s="4"/>
      <c r="M55" s="4"/>
      <c r="N55" s="4"/>
      <c r="O55" s="4"/>
      <c r="P55" s="7">
        <f t="shared" si="1"/>
        <v>2026</v>
      </c>
      <c r="Q55" s="27">
        <v>46021</v>
      </c>
      <c r="R55" s="7" t="s">
        <v>462</v>
      </c>
    </row>
    <row r="56" spans="1:18" s="1" customFormat="1" ht="24.9" customHeight="1" x14ac:dyDescent="0.3">
      <c r="A56" s="2" t="s">
        <v>365</v>
      </c>
      <c r="B56" s="2" t="s">
        <v>16</v>
      </c>
      <c r="C56" s="3" t="s">
        <v>366</v>
      </c>
      <c r="D56" s="3" t="s">
        <v>21</v>
      </c>
      <c r="E56" s="3" t="s">
        <v>28</v>
      </c>
      <c r="F56" s="3" t="s">
        <v>464</v>
      </c>
      <c r="G56" s="4">
        <v>2021</v>
      </c>
      <c r="H56" s="28" t="s">
        <v>18</v>
      </c>
      <c r="I56" s="28" t="s">
        <v>18</v>
      </c>
      <c r="J56" s="29" t="s">
        <v>29</v>
      </c>
      <c r="K56" s="6"/>
      <c r="L56" s="4"/>
      <c r="M56" s="4"/>
      <c r="N56" s="4"/>
      <c r="O56" s="4"/>
      <c r="P56" s="7">
        <f t="shared" si="1"/>
        <v>2026</v>
      </c>
      <c r="Q56" s="26">
        <v>47117</v>
      </c>
      <c r="R56" s="7" t="s">
        <v>462</v>
      </c>
    </row>
    <row r="57" spans="1:18" s="1" customFormat="1" ht="24.9" customHeight="1" x14ac:dyDescent="0.3">
      <c r="A57" s="2" t="s">
        <v>367</v>
      </c>
      <c r="B57" s="2" t="s">
        <v>16</v>
      </c>
      <c r="C57" s="3" t="s">
        <v>366</v>
      </c>
      <c r="D57" s="3" t="s">
        <v>24</v>
      </c>
      <c r="E57" s="3" t="s">
        <v>28</v>
      </c>
      <c r="F57" s="3" t="s">
        <v>464</v>
      </c>
      <c r="G57" s="4">
        <v>2022</v>
      </c>
      <c r="H57" s="28" t="s">
        <v>13</v>
      </c>
      <c r="I57" s="28" t="s">
        <v>13</v>
      </c>
      <c r="J57" s="29" t="s">
        <v>29</v>
      </c>
      <c r="K57" s="6"/>
      <c r="L57" s="4"/>
      <c r="M57" s="4"/>
      <c r="N57" s="4"/>
      <c r="O57" s="4"/>
      <c r="P57" s="7">
        <f t="shared" si="1"/>
        <v>2027</v>
      </c>
      <c r="Q57" s="26">
        <v>47117</v>
      </c>
      <c r="R57" s="7" t="s">
        <v>462</v>
      </c>
    </row>
    <row r="58" spans="1:18" s="1" customFormat="1" ht="24.9" customHeight="1" x14ac:dyDescent="0.3">
      <c r="A58" s="2" t="s">
        <v>368</v>
      </c>
      <c r="B58" s="2" t="s">
        <v>16</v>
      </c>
      <c r="C58" s="3" t="s">
        <v>369</v>
      </c>
      <c r="D58" s="3" t="s">
        <v>11</v>
      </c>
      <c r="E58" s="3" t="s">
        <v>213</v>
      </c>
      <c r="F58" s="3" t="s">
        <v>464</v>
      </c>
      <c r="G58" s="4">
        <v>2015</v>
      </c>
      <c r="H58" s="28" t="s">
        <v>459</v>
      </c>
      <c r="I58" s="28" t="s">
        <v>18</v>
      </c>
      <c r="J58" s="29" t="s">
        <v>466</v>
      </c>
      <c r="K58" s="6"/>
      <c r="L58" s="4"/>
      <c r="M58" s="4"/>
      <c r="N58" s="4"/>
      <c r="O58" s="4"/>
      <c r="P58" s="7">
        <v>2025</v>
      </c>
      <c r="Q58" s="26">
        <v>47118</v>
      </c>
      <c r="R58" s="7" t="s">
        <v>462</v>
      </c>
    </row>
    <row r="59" spans="1:18" s="1" customFormat="1" ht="24.9" customHeight="1" x14ac:dyDescent="0.3">
      <c r="A59" s="2" t="s">
        <v>370</v>
      </c>
      <c r="B59" s="2" t="s">
        <v>16</v>
      </c>
      <c r="C59" s="3" t="s">
        <v>371</v>
      </c>
      <c r="D59" s="3" t="s">
        <v>11</v>
      </c>
      <c r="E59" s="3" t="s">
        <v>193</v>
      </c>
      <c r="F59" s="3" t="s">
        <v>464</v>
      </c>
      <c r="G59" s="4">
        <v>2023</v>
      </c>
      <c r="H59" s="30" t="s">
        <v>13</v>
      </c>
      <c r="I59" s="30" t="s">
        <v>13</v>
      </c>
      <c r="J59" s="31" t="s">
        <v>18</v>
      </c>
      <c r="K59" s="6"/>
      <c r="L59" s="4"/>
      <c r="M59" s="4"/>
      <c r="N59" s="4"/>
      <c r="O59" s="4"/>
      <c r="P59" s="7">
        <f>G59+5</f>
        <v>2028</v>
      </c>
      <c r="Q59" s="26">
        <v>46245</v>
      </c>
      <c r="R59" s="7" t="s">
        <v>462</v>
      </c>
    </row>
    <row r="60" spans="1:18" s="1" customFormat="1" ht="24.9" customHeight="1" x14ac:dyDescent="0.3">
      <c r="A60" s="2" t="s">
        <v>372</v>
      </c>
      <c r="B60" s="2" t="s">
        <v>16</v>
      </c>
      <c r="C60" s="3" t="s">
        <v>373</v>
      </c>
      <c r="D60" s="3" t="s">
        <v>21</v>
      </c>
      <c r="E60" s="3" t="s">
        <v>28</v>
      </c>
      <c r="F60" s="3" t="s">
        <v>464</v>
      </c>
      <c r="G60" s="4">
        <v>2023</v>
      </c>
      <c r="H60" s="30" t="s">
        <v>18</v>
      </c>
      <c r="I60" s="30" t="s">
        <v>18</v>
      </c>
      <c r="J60" s="31" t="s">
        <v>18</v>
      </c>
      <c r="K60" s="6"/>
      <c r="L60" s="4"/>
      <c r="M60" s="4"/>
      <c r="N60" s="4"/>
      <c r="O60" s="4"/>
      <c r="P60" s="7">
        <f>G60+5</f>
        <v>2028</v>
      </c>
      <c r="Q60" s="26">
        <v>46138</v>
      </c>
      <c r="R60" s="7" t="s">
        <v>462</v>
      </c>
    </row>
    <row r="61" spans="1:18" s="1" customFormat="1" ht="24.9" customHeight="1" x14ac:dyDescent="0.3">
      <c r="A61" s="2" t="s">
        <v>374</v>
      </c>
      <c r="B61" s="2" t="s">
        <v>16</v>
      </c>
      <c r="C61" s="3" t="s">
        <v>373</v>
      </c>
      <c r="D61" s="3" t="s">
        <v>24</v>
      </c>
      <c r="E61" s="3" t="s">
        <v>28</v>
      </c>
      <c r="F61" s="3" t="s">
        <v>464</v>
      </c>
      <c r="G61" s="4">
        <v>2023</v>
      </c>
      <c r="H61" s="30" t="s">
        <v>18</v>
      </c>
      <c r="I61" s="30" t="s">
        <v>18</v>
      </c>
      <c r="J61" s="31" t="s">
        <v>18</v>
      </c>
      <c r="K61" s="6"/>
      <c r="L61" s="4"/>
      <c r="M61" s="4"/>
      <c r="N61" s="4"/>
      <c r="O61" s="4"/>
      <c r="P61" s="7">
        <f>G61+5</f>
        <v>2028</v>
      </c>
      <c r="Q61" s="26">
        <v>46151</v>
      </c>
      <c r="R61" s="7" t="s">
        <v>462</v>
      </c>
    </row>
    <row r="62" spans="1:18" s="1" customFormat="1" ht="24.9" customHeight="1" x14ac:dyDescent="0.3">
      <c r="A62" s="2" t="s">
        <v>493</v>
      </c>
      <c r="B62" s="2" t="s">
        <v>16</v>
      </c>
      <c r="C62" s="3" t="s">
        <v>494</v>
      </c>
      <c r="D62" s="3" t="s">
        <v>11</v>
      </c>
      <c r="E62" s="3" t="s">
        <v>193</v>
      </c>
      <c r="F62" s="3" t="s">
        <v>464</v>
      </c>
      <c r="G62" s="4"/>
      <c r="H62" s="30"/>
      <c r="I62" s="30"/>
      <c r="J62" s="31"/>
      <c r="K62" s="6"/>
      <c r="L62" s="4"/>
      <c r="M62" s="4"/>
      <c r="N62" s="4"/>
      <c r="O62" s="4"/>
      <c r="P62" s="7"/>
      <c r="Q62" s="26"/>
      <c r="R62" s="7" t="s">
        <v>462</v>
      </c>
    </row>
    <row r="63" spans="1:18" s="1" customFormat="1" ht="24.9" customHeight="1" x14ac:dyDescent="0.3">
      <c r="A63" s="2" t="s">
        <v>378</v>
      </c>
      <c r="B63" s="2" t="s">
        <v>16</v>
      </c>
      <c r="C63" s="3" t="s">
        <v>379</v>
      </c>
      <c r="D63" s="3" t="s">
        <v>11</v>
      </c>
      <c r="E63" s="3" t="s">
        <v>213</v>
      </c>
      <c r="F63" s="3" t="s">
        <v>464</v>
      </c>
      <c r="G63" s="4">
        <v>2022</v>
      </c>
      <c r="H63" s="28" t="s">
        <v>18</v>
      </c>
      <c r="I63" s="28" t="s">
        <v>29</v>
      </c>
      <c r="J63" s="29" t="s">
        <v>29</v>
      </c>
      <c r="K63" s="6"/>
      <c r="L63" s="4"/>
      <c r="M63" s="4"/>
      <c r="N63" s="4"/>
      <c r="O63" s="4">
        <f t="shared" ref="O63:O94" si="2">MIN(RIGHT(H63,1),RIGHT(I63,1),RIGHT(J63,1))</f>
        <v>2</v>
      </c>
      <c r="P63" s="7">
        <f t="shared" ref="P63:P102" si="3">G63+5</f>
        <v>2027</v>
      </c>
      <c r="Q63" s="26">
        <v>47117</v>
      </c>
      <c r="R63" s="7" t="s">
        <v>462</v>
      </c>
    </row>
    <row r="64" spans="1:18" s="1" customFormat="1" ht="24.9" customHeight="1" x14ac:dyDescent="0.3">
      <c r="A64" s="2" t="s">
        <v>380</v>
      </c>
      <c r="B64" s="2" t="s">
        <v>16</v>
      </c>
      <c r="C64" s="3" t="s">
        <v>381</v>
      </c>
      <c r="D64" s="3" t="s">
        <v>21</v>
      </c>
      <c r="E64" s="3" t="s">
        <v>28</v>
      </c>
      <c r="F64" s="3" t="s">
        <v>464</v>
      </c>
      <c r="G64" s="4">
        <v>2023</v>
      </c>
      <c r="H64" s="30" t="s">
        <v>13</v>
      </c>
      <c r="I64" s="30" t="s">
        <v>18</v>
      </c>
      <c r="J64" s="31" t="s">
        <v>18</v>
      </c>
      <c r="K64" s="6"/>
      <c r="L64" s="4"/>
      <c r="M64" s="4"/>
      <c r="N64" s="4"/>
      <c r="O64" s="4">
        <f t="shared" si="2"/>
        <v>3</v>
      </c>
      <c r="P64" s="7">
        <f t="shared" si="3"/>
        <v>2028</v>
      </c>
      <c r="Q64" s="26">
        <v>46157</v>
      </c>
      <c r="R64" s="7" t="s">
        <v>462</v>
      </c>
    </row>
    <row r="65" spans="1:18" s="1" customFormat="1" ht="24.9" customHeight="1" x14ac:dyDescent="0.3">
      <c r="A65" s="2" t="s">
        <v>382</v>
      </c>
      <c r="B65" s="2" t="s">
        <v>16</v>
      </c>
      <c r="C65" s="3" t="s">
        <v>381</v>
      </c>
      <c r="D65" s="3" t="s">
        <v>24</v>
      </c>
      <c r="E65" s="3" t="s">
        <v>28</v>
      </c>
      <c r="F65" s="3" t="s">
        <v>464</v>
      </c>
      <c r="G65" s="4">
        <v>2023</v>
      </c>
      <c r="H65" s="30" t="s">
        <v>13</v>
      </c>
      <c r="I65" s="30" t="s">
        <v>18</v>
      </c>
      <c r="J65" s="31" t="s">
        <v>18</v>
      </c>
      <c r="K65" s="6"/>
      <c r="L65" s="4"/>
      <c r="M65" s="4"/>
      <c r="N65" s="4"/>
      <c r="O65" s="4">
        <f t="shared" si="2"/>
        <v>3</v>
      </c>
      <c r="P65" s="7">
        <f t="shared" si="3"/>
        <v>2028</v>
      </c>
      <c r="Q65" s="26">
        <v>46159</v>
      </c>
      <c r="R65" s="7" t="s">
        <v>462</v>
      </c>
    </row>
    <row r="66" spans="1:18" s="1" customFormat="1" ht="24.9" customHeight="1" x14ac:dyDescent="0.3">
      <c r="A66" s="2" t="s">
        <v>383</v>
      </c>
      <c r="B66" s="2" t="s">
        <v>16</v>
      </c>
      <c r="C66" s="3" t="s">
        <v>384</v>
      </c>
      <c r="D66" s="3" t="s">
        <v>21</v>
      </c>
      <c r="E66" s="3" t="s">
        <v>28</v>
      </c>
      <c r="F66" s="3" t="s">
        <v>464</v>
      </c>
      <c r="G66" s="4">
        <v>2023</v>
      </c>
      <c r="H66" s="30" t="s">
        <v>13</v>
      </c>
      <c r="I66" s="30" t="s">
        <v>13</v>
      </c>
      <c r="J66" s="31" t="s">
        <v>18</v>
      </c>
      <c r="K66" s="6"/>
      <c r="L66" s="4"/>
      <c r="M66" s="4"/>
      <c r="N66" s="4"/>
      <c r="O66" s="4">
        <f t="shared" si="2"/>
        <v>3</v>
      </c>
      <c r="P66" s="7">
        <f t="shared" si="3"/>
        <v>2028</v>
      </c>
      <c r="Q66" s="26">
        <v>46160</v>
      </c>
      <c r="R66" s="7" t="s">
        <v>462</v>
      </c>
    </row>
    <row r="67" spans="1:18" s="1" customFormat="1" ht="24.9" customHeight="1" x14ac:dyDescent="0.3">
      <c r="A67" s="2" t="s">
        <v>385</v>
      </c>
      <c r="B67" s="2" t="s">
        <v>16</v>
      </c>
      <c r="C67" s="3" t="s">
        <v>384</v>
      </c>
      <c r="D67" s="3" t="s">
        <v>24</v>
      </c>
      <c r="E67" s="3" t="s">
        <v>28</v>
      </c>
      <c r="F67" s="3" t="s">
        <v>464</v>
      </c>
      <c r="G67" s="4">
        <v>2023</v>
      </c>
      <c r="H67" s="30" t="s">
        <v>13</v>
      </c>
      <c r="I67" s="30" t="s">
        <v>13</v>
      </c>
      <c r="J67" s="31" t="s">
        <v>18</v>
      </c>
      <c r="K67" s="6"/>
      <c r="L67" s="4"/>
      <c r="M67" s="4"/>
      <c r="N67" s="4"/>
      <c r="O67" s="4">
        <f t="shared" si="2"/>
        <v>3</v>
      </c>
      <c r="P67" s="7">
        <f t="shared" si="3"/>
        <v>2028</v>
      </c>
      <c r="Q67" s="26">
        <v>46095</v>
      </c>
      <c r="R67" s="7" t="s">
        <v>462</v>
      </c>
    </row>
    <row r="68" spans="1:18" s="1" customFormat="1" ht="24.9" customHeight="1" x14ac:dyDescent="0.3">
      <c r="A68" s="2" t="s">
        <v>386</v>
      </c>
      <c r="B68" s="2" t="s">
        <v>16</v>
      </c>
      <c r="C68" s="3" t="s">
        <v>387</v>
      </c>
      <c r="D68" s="3" t="s">
        <v>21</v>
      </c>
      <c r="E68" s="3" t="s">
        <v>388</v>
      </c>
      <c r="F68" s="3" t="s">
        <v>464</v>
      </c>
      <c r="G68" s="4">
        <v>2022</v>
      </c>
      <c r="H68" s="28" t="s">
        <v>13</v>
      </c>
      <c r="I68" s="28" t="s">
        <v>18</v>
      </c>
      <c r="J68" s="29" t="s">
        <v>29</v>
      </c>
      <c r="K68" s="6"/>
      <c r="L68" s="4"/>
      <c r="M68" s="4"/>
      <c r="N68" s="4"/>
      <c r="O68" s="20">
        <f>MIN(RIGHT(H68,1),RIGHT(I68,1),RIGHT(J68,1))</f>
        <v>2</v>
      </c>
      <c r="P68" s="7">
        <f t="shared" si="3"/>
        <v>2027</v>
      </c>
      <c r="Q68" s="26">
        <v>46386</v>
      </c>
      <c r="R68" s="23" t="s">
        <v>478</v>
      </c>
    </row>
    <row r="69" spans="1:18" s="1" customFormat="1" ht="24.9" customHeight="1" x14ac:dyDescent="0.3">
      <c r="A69" s="2" t="s">
        <v>389</v>
      </c>
      <c r="B69" s="2" t="s">
        <v>16</v>
      </c>
      <c r="C69" s="3" t="s">
        <v>387</v>
      </c>
      <c r="D69" s="3" t="s">
        <v>24</v>
      </c>
      <c r="E69" s="3" t="s">
        <v>388</v>
      </c>
      <c r="F69" s="3" t="s">
        <v>464</v>
      </c>
      <c r="G69" s="4">
        <v>2024</v>
      </c>
      <c r="H69" s="28" t="s">
        <v>13</v>
      </c>
      <c r="I69" s="28" t="s">
        <v>14</v>
      </c>
      <c r="J69" s="29" t="s">
        <v>13</v>
      </c>
      <c r="K69" s="6"/>
      <c r="L69" s="4"/>
      <c r="M69" s="4"/>
      <c r="N69" s="4"/>
      <c r="O69" s="4">
        <f t="shared" si="2"/>
        <v>4</v>
      </c>
      <c r="P69" s="7">
        <f t="shared" si="3"/>
        <v>2029</v>
      </c>
      <c r="Q69" s="26">
        <v>46894</v>
      </c>
      <c r="R69" s="7" t="s">
        <v>462</v>
      </c>
    </row>
    <row r="70" spans="1:18" s="1" customFormat="1" ht="24.9" customHeight="1" x14ac:dyDescent="0.3">
      <c r="A70" s="2" t="s">
        <v>390</v>
      </c>
      <c r="B70" s="2" t="s">
        <v>16</v>
      </c>
      <c r="C70" s="3" t="s">
        <v>391</v>
      </c>
      <c r="D70" s="3" t="s">
        <v>11</v>
      </c>
      <c r="E70" s="3" t="s">
        <v>12</v>
      </c>
      <c r="F70" s="3" t="s">
        <v>464</v>
      </c>
      <c r="G70" s="4">
        <v>2022</v>
      </c>
      <c r="H70" s="28" t="s">
        <v>29</v>
      </c>
      <c r="I70" s="28" t="s">
        <v>13</v>
      </c>
      <c r="J70" s="29" t="s">
        <v>13</v>
      </c>
      <c r="K70" s="6"/>
      <c r="L70" s="4"/>
      <c r="M70" s="4"/>
      <c r="N70" s="4"/>
      <c r="O70" s="4">
        <f t="shared" si="2"/>
        <v>2</v>
      </c>
      <c r="P70" s="7">
        <f t="shared" si="3"/>
        <v>2027</v>
      </c>
      <c r="Q70" s="26">
        <v>45777</v>
      </c>
      <c r="R70" s="7" t="s">
        <v>462</v>
      </c>
    </row>
    <row r="71" spans="1:18" s="1" customFormat="1" ht="24.9" customHeight="1" x14ac:dyDescent="0.3">
      <c r="A71" s="2" t="s">
        <v>392</v>
      </c>
      <c r="B71" s="2" t="s">
        <v>16</v>
      </c>
      <c r="C71" s="3" t="s">
        <v>393</v>
      </c>
      <c r="D71" s="3" t="s">
        <v>21</v>
      </c>
      <c r="E71" s="3" t="s">
        <v>28</v>
      </c>
      <c r="F71" s="3" t="s">
        <v>464</v>
      </c>
      <c r="G71" s="4">
        <v>2024</v>
      </c>
      <c r="H71" s="28" t="s">
        <v>13</v>
      </c>
      <c r="I71" s="28" t="s">
        <v>18</v>
      </c>
      <c r="J71" s="19" t="s">
        <v>29</v>
      </c>
      <c r="K71" s="6"/>
      <c r="L71" s="4"/>
      <c r="M71" s="4"/>
      <c r="N71" s="4"/>
      <c r="O71" s="4">
        <f t="shared" si="2"/>
        <v>2</v>
      </c>
      <c r="P71" s="7">
        <f t="shared" si="3"/>
        <v>2029</v>
      </c>
      <c r="Q71" s="26">
        <v>46164</v>
      </c>
      <c r="R71" s="22" t="s">
        <v>474</v>
      </c>
    </row>
    <row r="72" spans="1:18" s="1" customFormat="1" ht="24.9" customHeight="1" x14ac:dyDescent="0.3">
      <c r="A72" s="2" t="s">
        <v>394</v>
      </c>
      <c r="B72" s="2" t="s">
        <v>16</v>
      </c>
      <c r="C72" s="3" t="s">
        <v>393</v>
      </c>
      <c r="D72" s="3" t="s">
        <v>24</v>
      </c>
      <c r="E72" s="3" t="s">
        <v>28</v>
      </c>
      <c r="F72" s="3" t="s">
        <v>464</v>
      </c>
      <c r="G72" s="4">
        <v>2024</v>
      </c>
      <c r="H72" s="28" t="s">
        <v>13</v>
      </c>
      <c r="I72" s="28" t="s">
        <v>13</v>
      </c>
      <c r="J72" s="29" t="s">
        <v>29</v>
      </c>
      <c r="K72" s="6"/>
      <c r="L72" s="4"/>
      <c r="M72" s="4"/>
      <c r="N72" s="4"/>
      <c r="O72" s="4">
        <f t="shared" si="2"/>
        <v>2</v>
      </c>
      <c r="P72" s="7">
        <f t="shared" si="3"/>
        <v>2029</v>
      </c>
      <c r="Q72" s="26">
        <v>46164</v>
      </c>
      <c r="R72" s="7" t="s">
        <v>462</v>
      </c>
    </row>
    <row r="73" spans="1:18" s="1" customFormat="1" ht="24.9" customHeight="1" x14ac:dyDescent="0.3">
      <c r="A73" s="2" t="s">
        <v>397</v>
      </c>
      <c r="B73" s="2" t="s">
        <v>16</v>
      </c>
      <c r="C73" s="3" t="s">
        <v>398</v>
      </c>
      <c r="D73" s="3" t="s">
        <v>21</v>
      </c>
      <c r="E73" s="3" t="s">
        <v>40</v>
      </c>
      <c r="F73" s="3" t="s">
        <v>464</v>
      </c>
      <c r="G73" s="4">
        <v>2022</v>
      </c>
      <c r="H73" s="28" t="s">
        <v>13</v>
      </c>
      <c r="I73" s="28" t="s">
        <v>18</v>
      </c>
      <c r="J73" s="29" t="s">
        <v>29</v>
      </c>
      <c r="K73" s="6"/>
      <c r="L73" s="4"/>
      <c r="M73" s="4"/>
      <c r="N73" s="4"/>
      <c r="O73" s="4">
        <f t="shared" si="2"/>
        <v>2</v>
      </c>
      <c r="P73" s="7">
        <f t="shared" si="3"/>
        <v>2027</v>
      </c>
      <c r="Q73" s="26">
        <v>47117</v>
      </c>
      <c r="R73" s="7" t="s">
        <v>462</v>
      </c>
    </row>
    <row r="74" spans="1:18" s="1" customFormat="1" ht="24.9" customHeight="1" x14ac:dyDescent="0.3">
      <c r="A74" s="2" t="s">
        <v>399</v>
      </c>
      <c r="B74" s="2" t="s">
        <v>16</v>
      </c>
      <c r="C74" s="3" t="s">
        <v>398</v>
      </c>
      <c r="D74" s="3" t="s">
        <v>24</v>
      </c>
      <c r="E74" s="3" t="s">
        <v>40</v>
      </c>
      <c r="F74" s="3" t="s">
        <v>464</v>
      </c>
      <c r="G74" s="4">
        <v>2021</v>
      </c>
      <c r="H74" s="28" t="s">
        <v>13</v>
      </c>
      <c r="I74" s="28" t="s">
        <v>18</v>
      </c>
      <c r="J74" s="29" t="s">
        <v>29</v>
      </c>
      <c r="K74" s="6"/>
      <c r="L74" s="4"/>
      <c r="M74" s="4"/>
      <c r="N74" s="4"/>
      <c r="O74" s="4">
        <f t="shared" si="2"/>
        <v>2</v>
      </c>
      <c r="P74" s="7">
        <f t="shared" si="3"/>
        <v>2026</v>
      </c>
      <c r="Q74" s="26">
        <v>47117</v>
      </c>
      <c r="R74" s="7" t="s">
        <v>462</v>
      </c>
    </row>
    <row r="75" spans="1:18" s="1" customFormat="1" ht="24.9" customHeight="1" x14ac:dyDescent="0.3">
      <c r="A75" s="2" t="s">
        <v>400</v>
      </c>
      <c r="B75" s="2" t="s">
        <v>16</v>
      </c>
      <c r="C75" s="3" t="s">
        <v>401</v>
      </c>
      <c r="D75" s="3" t="s">
        <v>21</v>
      </c>
      <c r="E75" s="3" t="s">
        <v>402</v>
      </c>
      <c r="F75" s="3" t="s">
        <v>464</v>
      </c>
      <c r="G75" s="4">
        <v>2024</v>
      </c>
      <c r="H75" s="28" t="s">
        <v>13</v>
      </c>
      <c r="I75" s="28" t="s">
        <v>14</v>
      </c>
      <c r="J75" s="29" t="s">
        <v>18</v>
      </c>
      <c r="K75" s="6"/>
      <c r="L75" s="4"/>
      <c r="M75" s="4"/>
      <c r="N75" s="4"/>
      <c r="O75" s="4">
        <f t="shared" si="2"/>
        <v>3</v>
      </c>
      <c r="P75" s="7">
        <f t="shared" si="3"/>
        <v>2029</v>
      </c>
      <c r="Q75" s="26">
        <v>46536</v>
      </c>
      <c r="R75" s="7" t="s">
        <v>462</v>
      </c>
    </row>
    <row r="76" spans="1:18" s="1" customFormat="1" ht="24.9" customHeight="1" x14ac:dyDescent="0.3">
      <c r="A76" s="2" t="s">
        <v>403</v>
      </c>
      <c r="B76" s="2" t="s">
        <v>16</v>
      </c>
      <c r="C76" s="3" t="s">
        <v>401</v>
      </c>
      <c r="D76" s="3" t="s">
        <v>24</v>
      </c>
      <c r="E76" s="3" t="s">
        <v>402</v>
      </c>
      <c r="F76" s="3" t="s">
        <v>464</v>
      </c>
      <c r="G76" s="4">
        <v>2023</v>
      </c>
      <c r="H76" s="30" t="s">
        <v>13</v>
      </c>
      <c r="I76" s="30" t="s">
        <v>13</v>
      </c>
      <c r="J76" s="31" t="s">
        <v>18</v>
      </c>
      <c r="K76" s="6"/>
      <c r="L76" s="4"/>
      <c r="M76" s="4"/>
      <c r="N76" s="4"/>
      <c r="O76" s="4">
        <f t="shared" si="2"/>
        <v>3</v>
      </c>
      <c r="P76" s="7">
        <f t="shared" si="3"/>
        <v>2028</v>
      </c>
      <c r="Q76" s="26">
        <v>46182</v>
      </c>
      <c r="R76" s="7" t="s">
        <v>462</v>
      </c>
    </row>
    <row r="77" spans="1:18" s="1" customFormat="1" ht="39.75" customHeight="1" x14ac:dyDescent="0.3">
      <c r="A77" s="2" t="s">
        <v>404</v>
      </c>
      <c r="B77" s="2" t="s">
        <v>16</v>
      </c>
      <c r="C77" s="3" t="s">
        <v>405</v>
      </c>
      <c r="D77" s="3" t="s">
        <v>21</v>
      </c>
      <c r="E77" s="3" t="s">
        <v>40</v>
      </c>
      <c r="F77" s="3" t="s">
        <v>464</v>
      </c>
      <c r="G77" s="4">
        <v>2022</v>
      </c>
      <c r="H77" s="28" t="s">
        <v>13</v>
      </c>
      <c r="I77" s="28" t="s">
        <v>466</v>
      </c>
      <c r="J77" s="29" t="s">
        <v>29</v>
      </c>
      <c r="K77" s="6"/>
      <c r="L77" s="4"/>
      <c r="M77" s="4"/>
      <c r="N77" s="4"/>
      <c r="O77" s="4">
        <f t="shared" si="2"/>
        <v>2</v>
      </c>
      <c r="P77" s="7">
        <f t="shared" si="3"/>
        <v>2027</v>
      </c>
      <c r="Q77" s="26">
        <v>47117</v>
      </c>
      <c r="R77" s="7" t="s">
        <v>462</v>
      </c>
    </row>
    <row r="78" spans="1:18" s="1" customFormat="1" ht="24.9" customHeight="1" x14ac:dyDescent="0.3">
      <c r="A78" s="2" t="s">
        <v>406</v>
      </c>
      <c r="B78" s="2" t="s">
        <v>16</v>
      </c>
      <c r="C78" s="3" t="s">
        <v>405</v>
      </c>
      <c r="D78" s="3" t="s">
        <v>24</v>
      </c>
      <c r="E78" s="3" t="s">
        <v>40</v>
      </c>
      <c r="F78" s="3" t="s">
        <v>464</v>
      </c>
      <c r="G78" s="4">
        <v>2024</v>
      </c>
      <c r="H78" s="28" t="s">
        <v>13</v>
      </c>
      <c r="I78" s="32" t="s">
        <v>13</v>
      </c>
      <c r="J78" s="29" t="s">
        <v>18</v>
      </c>
      <c r="K78" s="6"/>
      <c r="L78" s="4"/>
      <c r="M78" s="4"/>
      <c r="N78" s="4"/>
      <c r="O78" s="4">
        <f t="shared" si="2"/>
        <v>3</v>
      </c>
      <c r="P78" s="7">
        <f t="shared" si="3"/>
        <v>2029</v>
      </c>
      <c r="Q78" s="26">
        <v>46530</v>
      </c>
      <c r="R78" s="20" t="s">
        <v>481</v>
      </c>
    </row>
    <row r="79" spans="1:18" s="1" customFormat="1" ht="24.9" customHeight="1" x14ac:dyDescent="0.3">
      <c r="A79" s="2" t="s">
        <v>407</v>
      </c>
      <c r="B79" s="2" t="s">
        <v>16</v>
      </c>
      <c r="C79" s="3" t="s">
        <v>408</v>
      </c>
      <c r="D79" s="3" t="s">
        <v>11</v>
      </c>
      <c r="E79" s="3" t="s">
        <v>213</v>
      </c>
      <c r="F79" s="3" t="s">
        <v>464</v>
      </c>
      <c r="G79" s="4">
        <v>2022</v>
      </c>
      <c r="H79" s="28" t="s">
        <v>18</v>
      </c>
      <c r="I79" s="28" t="s">
        <v>466</v>
      </c>
      <c r="J79" s="29" t="s">
        <v>29</v>
      </c>
      <c r="K79" s="6"/>
      <c r="L79" s="4"/>
      <c r="M79" s="4"/>
      <c r="N79" s="4"/>
      <c r="O79" s="4">
        <f t="shared" si="2"/>
        <v>2</v>
      </c>
      <c r="P79" s="7">
        <f t="shared" si="3"/>
        <v>2027</v>
      </c>
      <c r="Q79" s="26">
        <v>47117</v>
      </c>
      <c r="R79" s="7" t="s">
        <v>462</v>
      </c>
    </row>
    <row r="80" spans="1:18" s="1" customFormat="1" ht="24.9" customHeight="1" x14ac:dyDescent="0.3">
      <c r="A80" s="2" t="s">
        <v>409</v>
      </c>
      <c r="B80" s="2" t="s">
        <v>16</v>
      </c>
      <c r="C80" s="3" t="s">
        <v>410</v>
      </c>
      <c r="D80" s="3" t="s">
        <v>21</v>
      </c>
      <c r="E80" s="3" t="s">
        <v>28</v>
      </c>
      <c r="F80" s="3" t="s">
        <v>464</v>
      </c>
      <c r="G80" s="4">
        <v>2021</v>
      </c>
      <c r="H80" s="30" t="s">
        <v>13</v>
      </c>
      <c r="I80" s="30" t="s">
        <v>13</v>
      </c>
      <c r="J80" s="31" t="s">
        <v>18</v>
      </c>
      <c r="K80" s="6"/>
      <c r="L80" s="4"/>
      <c r="M80" s="4"/>
      <c r="N80" s="4"/>
      <c r="O80" s="4">
        <f t="shared" si="2"/>
        <v>3</v>
      </c>
      <c r="P80" s="7">
        <f t="shared" si="3"/>
        <v>2026</v>
      </c>
      <c r="Q80" s="25" t="s">
        <v>462</v>
      </c>
      <c r="R80" s="7" t="s">
        <v>462</v>
      </c>
    </row>
    <row r="81" spans="1:18" s="1" customFormat="1" ht="24.9" customHeight="1" x14ac:dyDescent="0.3">
      <c r="A81" s="2" t="s">
        <v>411</v>
      </c>
      <c r="B81" s="2" t="s">
        <v>16</v>
      </c>
      <c r="C81" s="3" t="s">
        <v>410</v>
      </c>
      <c r="D81" s="3" t="s">
        <v>24</v>
      </c>
      <c r="E81" s="3" t="s">
        <v>28</v>
      </c>
      <c r="F81" s="3" t="s">
        <v>464</v>
      </c>
      <c r="G81" s="4">
        <v>2020</v>
      </c>
      <c r="H81" s="28" t="s">
        <v>18</v>
      </c>
      <c r="I81" s="28" t="s">
        <v>13</v>
      </c>
      <c r="J81" s="29" t="s">
        <v>459</v>
      </c>
      <c r="K81" s="6"/>
      <c r="L81" s="4"/>
      <c r="M81" s="4"/>
      <c r="N81" s="4"/>
      <c r="O81" s="4">
        <f t="shared" si="2"/>
        <v>1</v>
      </c>
      <c r="P81" s="7">
        <f t="shared" si="3"/>
        <v>2025</v>
      </c>
      <c r="Q81" s="26">
        <v>47117</v>
      </c>
      <c r="R81" s="7" t="s">
        <v>462</v>
      </c>
    </row>
    <row r="82" spans="1:18" s="1" customFormat="1" ht="24.9" customHeight="1" x14ac:dyDescent="0.3">
      <c r="A82" s="2" t="s">
        <v>412</v>
      </c>
      <c r="B82" s="2" t="s">
        <v>16</v>
      </c>
      <c r="C82" s="3" t="s">
        <v>413</v>
      </c>
      <c r="D82" s="3" t="s">
        <v>21</v>
      </c>
      <c r="E82" s="3" t="s">
        <v>28</v>
      </c>
      <c r="F82" s="3" t="s">
        <v>464</v>
      </c>
      <c r="G82" s="4">
        <v>2021</v>
      </c>
      <c r="H82" s="28" t="s">
        <v>13</v>
      </c>
      <c r="I82" s="28" t="s">
        <v>18</v>
      </c>
      <c r="J82" s="29" t="s">
        <v>29</v>
      </c>
      <c r="K82" s="6"/>
      <c r="L82" s="4"/>
      <c r="M82" s="4"/>
      <c r="N82" s="4"/>
      <c r="O82" s="4">
        <f t="shared" si="2"/>
        <v>2</v>
      </c>
      <c r="P82" s="7">
        <f t="shared" si="3"/>
        <v>2026</v>
      </c>
      <c r="Q82" s="26">
        <v>47117</v>
      </c>
      <c r="R82" s="7" t="s">
        <v>462</v>
      </c>
    </row>
    <row r="83" spans="1:18" s="1" customFormat="1" ht="24.9" customHeight="1" x14ac:dyDescent="0.3">
      <c r="A83" s="2" t="s">
        <v>416</v>
      </c>
      <c r="B83" s="2" t="s">
        <v>16</v>
      </c>
      <c r="C83" s="3" t="s">
        <v>413</v>
      </c>
      <c r="D83" s="3" t="s">
        <v>24</v>
      </c>
      <c r="E83" s="3" t="s">
        <v>28</v>
      </c>
      <c r="F83" s="3" t="s">
        <v>464</v>
      </c>
      <c r="G83" s="4">
        <v>2020</v>
      </c>
      <c r="H83" s="28" t="s">
        <v>29</v>
      </c>
      <c r="I83" s="28" t="s">
        <v>466</v>
      </c>
      <c r="J83" s="29" t="s">
        <v>459</v>
      </c>
      <c r="K83" s="6"/>
      <c r="L83" s="4"/>
      <c r="M83" s="4"/>
      <c r="N83" s="4"/>
      <c r="O83" s="4">
        <f t="shared" si="2"/>
        <v>1</v>
      </c>
      <c r="P83" s="7">
        <f t="shared" si="3"/>
        <v>2025</v>
      </c>
      <c r="Q83" s="26">
        <v>47117</v>
      </c>
      <c r="R83" s="7" t="s">
        <v>462</v>
      </c>
    </row>
    <row r="84" spans="1:18" s="1" customFormat="1" ht="24.9" customHeight="1" x14ac:dyDescent="0.3">
      <c r="A84" s="2" t="s">
        <v>417</v>
      </c>
      <c r="B84" s="2" t="s">
        <v>16</v>
      </c>
      <c r="C84" s="3" t="s">
        <v>418</v>
      </c>
      <c r="D84" s="3" t="s">
        <v>21</v>
      </c>
      <c r="E84" s="3" t="s">
        <v>28</v>
      </c>
      <c r="F84" s="3" t="s">
        <v>464</v>
      </c>
      <c r="G84" s="4">
        <v>2023</v>
      </c>
      <c r="H84" s="30" t="s">
        <v>13</v>
      </c>
      <c r="I84" s="30" t="s">
        <v>13</v>
      </c>
      <c r="J84" s="31" t="s">
        <v>13</v>
      </c>
      <c r="K84" s="6"/>
      <c r="L84" s="4"/>
      <c r="M84" s="4"/>
      <c r="N84" s="4"/>
      <c r="O84" s="4">
        <f t="shared" si="2"/>
        <v>4</v>
      </c>
      <c r="P84" s="7">
        <f t="shared" si="3"/>
        <v>2028</v>
      </c>
      <c r="Q84" s="26">
        <v>46522</v>
      </c>
      <c r="R84" s="7" t="s">
        <v>462</v>
      </c>
    </row>
    <row r="85" spans="1:18" s="1" customFormat="1" ht="24.9" customHeight="1" x14ac:dyDescent="0.3">
      <c r="A85" s="2" t="s">
        <v>419</v>
      </c>
      <c r="B85" s="2" t="s">
        <v>16</v>
      </c>
      <c r="C85" s="3" t="s">
        <v>418</v>
      </c>
      <c r="D85" s="3" t="s">
        <v>24</v>
      </c>
      <c r="E85" s="3" t="s">
        <v>28</v>
      </c>
      <c r="F85" s="3" t="s">
        <v>464</v>
      </c>
      <c r="G85" s="4">
        <v>2021</v>
      </c>
      <c r="H85" s="28" t="s">
        <v>18</v>
      </c>
      <c r="I85" s="28" t="s">
        <v>18</v>
      </c>
      <c r="J85" s="29" t="s">
        <v>29</v>
      </c>
      <c r="K85" s="6"/>
      <c r="L85" s="4"/>
      <c r="M85" s="4"/>
      <c r="N85" s="4"/>
      <c r="O85" s="4">
        <f t="shared" si="2"/>
        <v>2</v>
      </c>
      <c r="P85" s="7">
        <f t="shared" si="3"/>
        <v>2026</v>
      </c>
      <c r="Q85" s="26">
        <v>47117</v>
      </c>
      <c r="R85" s="7" t="s">
        <v>462</v>
      </c>
    </row>
    <row r="86" spans="1:18" s="1" customFormat="1" ht="24.9" customHeight="1" x14ac:dyDescent="0.3">
      <c r="A86" s="2" t="s">
        <v>420</v>
      </c>
      <c r="B86" s="2" t="s">
        <v>16</v>
      </c>
      <c r="C86" s="3" t="s">
        <v>421</v>
      </c>
      <c r="D86" s="3" t="s">
        <v>21</v>
      </c>
      <c r="E86" s="3" t="s">
        <v>28</v>
      </c>
      <c r="F86" s="3" t="s">
        <v>464</v>
      </c>
      <c r="G86" s="4">
        <v>2024</v>
      </c>
      <c r="H86" s="28" t="s">
        <v>13</v>
      </c>
      <c r="I86" s="28" t="s">
        <v>14</v>
      </c>
      <c r="J86" s="29" t="s">
        <v>18</v>
      </c>
      <c r="K86" s="6"/>
      <c r="L86" s="4"/>
      <c r="M86" s="4"/>
      <c r="N86" s="4"/>
      <c r="O86" s="4">
        <f t="shared" si="2"/>
        <v>3</v>
      </c>
      <c r="P86" s="7">
        <f t="shared" si="3"/>
        <v>2029</v>
      </c>
      <c r="Q86" s="26">
        <v>46532</v>
      </c>
      <c r="R86" s="7" t="s">
        <v>462</v>
      </c>
    </row>
    <row r="87" spans="1:18" s="1" customFormat="1" ht="24.9" customHeight="1" x14ac:dyDescent="0.3">
      <c r="A87" s="2" t="s">
        <v>422</v>
      </c>
      <c r="B87" s="2" t="s">
        <v>16</v>
      </c>
      <c r="C87" s="3" t="s">
        <v>421</v>
      </c>
      <c r="D87" s="3" t="s">
        <v>24</v>
      </c>
      <c r="E87" s="3" t="s">
        <v>28</v>
      </c>
      <c r="F87" s="3" t="s">
        <v>464</v>
      </c>
      <c r="G87" s="4">
        <v>2022</v>
      </c>
      <c r="H87" s="28" t="s">
        <v>13</v>
      </c>
      <c r="I87" s="28" t="s">
        <v>18</v>
      </c>
      <c r="J87" s="29" t="s">
        <v>29</v>
      </c>
      <c r="K87" s="6"/>
      <c r="L87" s="4"/>
      <c r="M87" s="4"/>
      <c r="N87" s="4"/>
      <c r="O87" s="4">
        <f t="shared" si="2"/>
        <v>2</v>
      </c>
      <c r="P87" s="7">
        <f t="shared" si="3"/>
        <v>2027</v>
      </c>
      <c r="Q87" s="26">
        <v>47117</v>
      </c>
      <c r="R87" s="7" t="s">
        <v>462</v>
      </c>
    </row>
    <row r="88" spans="1:18" s="1" customFormat="1" ht="24.9" customHeight="1" x14ac:dyDescent="0.3">
      <c r="A88" s="2" t="s">
        <v>423</v>
      </c>
      <c r="B88" s="2" t="s">
        <v>16</v>
      </c>
      <c r="C88" s="3" t="s">
        <v>424</v>
      </c>
      <c r="D88" s="3" t="s">
        <v>21</v>
      </c>
      <c r="E88" s="3" t="s">
        <v>28</v>
      </c>
      <c r="F88" s="3" t="s">
        <v>464</v>
      </c>
      <c r="G88" s="4">
        <v>2022</v>
      </c>
      <c r="H88" s="28" t="s">
        <v>13</v>
      </c>
      <c r="I88" s="28" t="s">
        <v>18</v>
      </c>
      <c r="J88" s="29" t="s">
        <v>29</v>
      </c>
      <c r="K88" s="6"/>
      <c r="L88" s="4"/>
      <c r="M88" s="4"/>
      <c r="N88" s="4"/>
      <c r="O88" s="4">
        <f t="shared" si="2"/>
        <v>2</v>
      </c>
      <c r="P88" s="7">
        <f t="shared" si="3"/>
        <v>2027</v>
      </c>
      <c r="Q88" s="26">
        <v>47117</v>
      </c>
      <c r="R88" s="7" t="s">
        <v>462</v>
      </c>
    </row>
    <row r="89" spans="1:18" s="1" customFormat="1" ht="24.9" customHeight="1" x14ac:dyDescent="0.3">
      <c r="A89" s="2" t="s">
        <v>425</v>
      </c>
      <c r="B89" s="2" t="s">
        <v>16</v>
      </c>
      <c r="C89" s="3" t="s">
        <v>424</v>
      </c>
      <c r="D89" s="3" t="s">
        <v>24</v>
      </c>
      <c r="E89" s="3" t="s">
        <v>28</v>
      </c>
      <c r="F89" s="3" t="s">
        <v>464</v>
      </c>
      <c r="G89" s="4">
        <v>2024</v>
      </c>
      <c r="H89" s="28" t="s">
        <v>13</v>
      </c>
      <c r="I89" s="28" t="s">
        <v>14</v>
      </c>
      <c r="J89" s="29" t="s">
        <v>13</v>
      </c>
      <c r="K89" s="6"/>
      <c r="L89" s="4"/>
      <c r="M89" s="4"/>
      <c r="N89" s="4"/>
      <c r="O89" s="4">
        <f t="shared" si="2"/>
        <v>4</v>
      </c>
      <c r="P89" s="7">
        <f t="shared" si="3"/>
        <v>2029</v>
      </c>
      <c r="Q89" s="26">
        <v>46898</v>
      </c>
      <c r="R89" s="7" t="s">
        <v>462</v>
      </c>
    </row>
    <row r="90" spans="1:18" s="1" customFormat="1" ht="24.9" customHeight="1" x14ac:dyDescent="0.3">
      <c r="A90" s="2" t="s">
        <v>426</v>
      </c>
      <c r="B90" s="2" t="s">
        <v>16</v>
      </c>
      <c r="C90" s="3" t="s">
        <v>427</v>
      </c>
      <c r="D90" s="3" t="s">
        <v>21</v>
      </c>
      <c r="E90" s="3" t="s">
        <v>40</v>
      </c>
      <c r="F90" s="3" t="s">
        <v>464</v>
      </c>
      <c r="G90" s="4">
        <v>2020</v>
      </c>
      <c r="H90" s="28" t="s">
        <v>29</v>
      </c>
      <c r="I90" s="28" t="s">
        <v>13</v>
      </c>
      <c r="J90" s="29" t="s">
        <v>459</v>
      </c>
      <c r="K90" s="6"/>
      <c r="L90" s="4"/>
      <c r="M90" s="4"/>
      <c r="N90" s="4"/>
      <c r="O90" s="4">
        <f t="shared" si="2"/>
        <v>1</v>
      </c>
      <c r="P90" s="7">
        <f t="shared" si="3"/>
        <v>2025</v>
      </c>
      <c r="Q90" s="26">
        <v>47117</v>
      </c>
      <c r="R90" s="7" t="s">
        <v>462</v>
      </c>
    </row>
    <row r="91" spans="1:18" s="1" customFormat="1" ht="24.9" customHeight="1" x14ac:dyDescent="0.3">
      <c r="A91" s="2" t="s">
        <v>428</v>
      </c>
      <c r="B91" s="2" t="s">
        <v>16</v>
      </c>
      <c r="C91" s="3" t="s">
        <v>427</v>
      </c>
      <c r="D91" s="3" t="s">
        <v>24</v>
      </c>
      <c r="E91" s="3" t="s">
        <v>40</v>
      </c>
      <c r="F91" s="3" t="s">
        <v>464</v>
      </c>
      <c r="G91" s="4">
        <v>2022</v>
      </c>
      <c r="H91" s="28" t="s">
        <v>13</v>
      </c>
      <c r="I91" s="28" t="s">
        <v>18</v>
      </c>
      <c r="J91" s="29" t="s">
        <v>29</v>
      </c>
      <c r="K91" s="6"/>
      <c r="L91" s="4"/>
      <c r="M91" s="4"/>
      <c r="N91" s="4"/>
      <c r="O91" s="4">
        <f t="shared" si="2"/>
        <v>2</v>
      </c>
      <c r="P91" s="7">
        <f t="shared" si="3"/>
        <v>2027</v>
      </c>
      <c r="Q91" s="26">
        <v>47117</v>
      </c>
      <c r="R91" s="7" t="s">
        <v>462</v>
      </c>
    </row>
    <row r="92" spans="1:18" s="1" customFormat="1" ht="24.9" customHeight="1" x14ac:dyDescent="0.3">
      <c r="A92" s="2" t="s">
        <v>429</v>
      </c>
      <c r="B92" s="2" t="s">
        <v>16</v>
      </c>
      <c r="C92" s="3" t="s">
        <v>430</v>
      </c>
      <c r="D92" s="3" t="s">
        <v>21</v>
      </c>
      <c r="E92" s="3" t="s">
        <v>40</v>
      </c>
      <c r="F92" s="3" t="s">
        <v>464</v>
      </c>
      <c r="G92" s="4">
        <v>2020</v>
      </c>
      <c r="H92" s="28" t="s">
        <v>29</v>
      </c>
      <c r="I92" s="28" t="s">
        <v>13</v>
      </c>
      <c r="J92" s="29" t="s">
        <v>459</v>
      </c>
      <c r="K92" s="6"/>
      <c r="L92" s="4"/>
      <c r="M92" s="4"/>
      <c r="N92" s="4"/>
      <c r="O92" s="4">
        <f t="shared" si="2"/>
        <v>1</v>
      </c>
      <c r="P92" s="7">
        <f t="shared" si="3"/>
        <v>2025</v>
      </c>
      <c r="Q92" s="26">
        <v>47117</v>
      </c>
      <c r="R92" s="7" t="s">
        <v>462</v>
      </c>
    </row>
    <row r="93" spans="1:18" s="1" customFormat="1" ht="24.9" customHeight="1" x14ac:dyDescent="0.3">
      <c r="A93" s="2" t="s">
        <v>432</v>
      </c>
      <c r="B93" s="2" t="s">
        <v>16</v>
      </c>
      <c r="C93" s="3" t="s">
        <v>430</v>
      </c>
      <c r="D93" s="3" t="s">
        <v>24</v>
      </c>
      <c r="E93" s="3" t="s">
        <v>40</v>
      </c>
      <c r="F93" s="3" t="s">
        <v>464</v>
      </c>
      <c r="G93" s="4">
        <v>2023</v>
      </c>
      <c r="H93" s="28" t="s">
        <v>13</v>
      </c>
      <c r="I93" s="28" t="s">
        <v>18</v>
      </c>
      <c r="J93" s="29" t="s">
        <v>18</v>
      </c>
      <c r="K93" s="6"/>
      <c r="L93" s="4"/>
      <c r="M93" s="4"/>
      <c r="N93" s="4"/>
      <c r="O93" s="4">
        <f t="shared" si="2"/>
        <v>3</v>
      </c>
      <c r="P93" s="7">
        <f t="shared" si="3"/>
        <v>2028</v>
      </c>
      <c r="Q93" s="26">
        <v>46173</v>
      </c>
      <c r="R93" s="7" t="s">
        <v>462</v>
      </c>
    </row>
    <row r="94" spans="1:18" s="1" customFormat="1" ht="24.9" customHeight="1" x14ac:dyDescent="0.3">
      <c r="A94" s="2" t="s">
        <v>433</v>
      </c>
      <c r="B94" s="2" t="s">
        <v>16</v>
      </c>
      <c r="C94" s="3" t="s">
        <v>434</v>
      </c>
      <c r="D94" s="3" t="s">
        <v>21</v>
      </c>
      <c r="E94" s="3" t="s">
        <v>40</v>
      </c>
      <c r="F94" s="3" t="s">
        <v>464</v>
      </c>
      <c r="G94" s="4">
        <v>2023</v>
      </c>
      <c r="H94" s="30" t="s">
        <v>13</v>
      </c>
      <c r="I94" s="30" t="s">
        <v>18</v>
      </c>
      <c r="J94" s="31" t="s">
        <v>18</v>
      </c>
      <c r="K94" s="6"/>
      <c r="L94" s="4"/>
      <c r="M94" s="4"/>
      <c r="N94" s="4"/>
      <c r="O94" s="4">
        <f t="shared" si="2"/>
        <v>3</v>
      </c>
      <c r="P94" s="7">
        <f t="shared" si="3"/>
        <v>2028</v>
      </c>
      <c r="Q94" s="27">
        <v>45817</v>
      </c>
      <c r="R94" s="7" t="s">
        <v>462</v>
      </c>
    </row>
    <row r="95" spans="1:18" s="1" customFormat="1" ht="50.25" customHeight="1" x14ac:dyDescent="0.3">
      <c r="A95" s="2" t="s">
        <v>435</v>
      </c>
      <c r="B95" s="2" t="s">
        <v>16</v>
      </c>
      <c r="C95" s="3" t="s">
        <v>434</v>
      </c>
      <c r="D95" s="3" t="s">
        <v>24</v>
      </c>
      <c r="E95" s="3" t="s">
        <v>40</v>
      </c>
      <c r="F95" s="3" t="s">
        <v>464</v>
      </c>
      <c r="G95" s="4">
        <v>2023</v>
      </c>
      <c r="H95" s="30" t="s">
        <v>13</v>
      </c>
      <c r="I95" s="30" t="s">
        <v>18</v>
      </c>
      <c r="J95" s="31" t="s">
        <v>29</v>
      </c>
      <c r="K95" s="6"/>
      <c r="L95" s="4"/>
      <c r="M95" s="4"/>
      <c r="N95" s="4"/>
      <c r="O95" s="4">
        <f t="shared" ref="O95:O126" si="4">MIN(RIGHT(H95,1),RIGHT(I95,1),RIGHT(J95,1))</f>
        <v>2</v>
      </c>
      <c r="P95" s="7">
        <f t="shared" si="3"/>
        <v>2028</v>
      </c>
      <c r="Q95" s="27">
        <v>45756</v>
      </c>
      <c r="R95" s="7" t="s">
        <v>462</v>
      </c>
    </row>
    <row r="96" spans="1:18" s="1" customFormat="1" ht="53.25" customHeight="1" x14ac:dyDescent="0.3">
      <c r="A96" s="2" t="s">
        <v>439</v>
      </c>
      <c r="B96" s="2" t="s">
        <v>16</v>
      </c>
      <c r="C96" s="3" t="s">
        <v>437</v>
      </c>
      <c r="D96" s="3" t="s">
        <v>100</v>
      </c>
      <c r="E96" s="3" t="s">
        <v>440</v>
      </c>
      <c r="F96" s="3" t="s">
        <v>464</v>
      </c>
      <c r="G96" s="4">
        <v>2024</v>
      </c>
      <c r="H96" s="28" t="s">
        <v>18</v>
      </c>
      <c r="I96" s="30" t="s">
        <v>18</v>
      </c>
      <c r="J96" s="29" t="s">
        <v>18</v>
      </c>
      <c r="K96" s="6"/>
      <c r="L96" s="4"/>
      <c r="M96" s="4"/>
      <c r="N96" s="4"/>
      <c r="O96" s="4">
        <f t="shared" si="4"/>
        <v>3</v>
      </c>
      <c r="P96" s="7">
        <f t="shared" si="3"/>
        <v>2029</v>
      </c>
      <c r="Q96" s="26">
        <v>46515</v>
      </c>
      <c r="R96" s="20" t="s">
        <v>482</v>
      </c>
    </row>
    <row r="97" spans="1:18" s="1" customFormat="1" ht="24.9" customHeight="1" x14ac:dyDescent="0.3">
      <c r="A97" s="2" t="s">
        <v>436</v>
      </c>
      <c r="B97" s="2" t="s">
        <v>16</v>
      </c>
      <c r="C97" s="3" t="s">
        <v>437</v>
      </c>
      <c r="D97" s="3" t="s">
        <v>97</v>
      </c>
      <c r="E97" s="3" t="s">
        <v>438</v>
      </c>
      <c r="F97" s="3" t="s">
        <v>464</v>
      </c>
      <c r="G97" s="4">
        <v>2021</v>
      </c>
      <c r="H97" s="28" t="s">
        <v>459</v>
      </c>
      <c r="I97" s="28" t="s">
        <v>18</v>
      </c>
      <c r="J97" s="29" t="s">
        <v>459</v>
      </c>
      <c r="K97" s="6"/>
      <c r="L97" s="4"/>
      <c r="M97" s="4"/>
      <c r="N97" s="4"/>
      <c r="O97" s="4">
        <f t="shared" si="4"/>
        <v>1</v>
      </c>
      <c r="P97" s="7">
        <f t="shared" si="3"/>
        <v>2026</v>
      </c>
      <c r="Q97" s="26">
        <v>46751</v>
      </c>
      <c r="R97" s="20" t="s">
        <v>482</v>
      </c>
    </row>
    <row r="98" spans="1:18" s="1" customFormat="1" ht="24.9" customHeight="1" x14ac:dyDescent="0.3">
      <c r="A98" s="2" t="s">
        <v>441</v>
      </c>
      <c r="B98" s="2" t="s">
        <v>16</v>
      </c>
      <c r="C98" s="3" t="s">
        <v>442</v>
      </c>
      <c r="D98" s="3" t="s">
        <v>21</v>
      </c>
      <c r="E98" s="3" t="s">
        <v>443</v>
      </c>
      <c r="F98" s="3" t="s">
        <v>464</v>
      </c>
      <c r="G98" s="4">
        <v>2022</v>
      </c>
      <c r="H98" s="28" t="s">
        <v>13</v>
      </c>
      <c r="I98" s="28" t="s">
        <v>18</v>
      </c>
      <c r="J98" s="29" t="s">
        <v>29</v>
      </c>
      <c r="K98" s="6"/>
      <c r="L98" s="4"/>
      <c r="M98" s="4"/>
      <c r="N98" s="4"/>
      <c r="O98" s="4">
        <f t="shared" si="4"/>
        <v>2</v>
      </c>
      <c r="P98" s="7">
        <f t="shared" si="3"/>
        <v>2027</v>
      </c>
      <c r="Q98" s="26">
        <v>47117</v>
      </c>
      <c r="R98" s="7" t="s">
        <v>485</v>
      </c>
    </row>
    <row r="99" spans="1:18" s="1" customFormat="1" ht="24.9" customHeight="1" x14ac:dyDescent="0.3">
      <c r="A99" s="2" t="s">
        <v>444</v>
      </c>
      <c r="B99" s="2" t="s">
        <v>16</v>
      </c>
      <c r="C99" s="3" t="s">
        <v>442</v>
      </c>
      <c r="D99" s="3" t="s">
        <v>24</v>
      </c>
      <c r="E99" s="3" t="s">
        <v>443</v>
      </c>
      <c r="F99" s="3" t="s">
        <v>464</v>
      </c>
      <c r="G99" s="4">
        <v>2022</v>
      </c>
      <c r="H99" s="28" t="s">
        <v>13</v>
      </c>
      <c r="I99" s="28" t="s">
        <v>18</v>
      </c>
      <c r="J99" s="29" t="s">
        <v>29</v>
      </c>
      <c r="K99" s="6"/>
      <c r="L99" s="4"/>
      <c r="M99" s="4"/>
      <c r="N99" s="4"/>
      <c r="O99" s="4">
        <f t="shared" si="4"/>
        <v>2</v>
      </c>
      <c r="P99" s="7">
        <f t="shared" si="3"/>
        <v>2027</v>
      </c>
      <c r="Q99" s="26">
        <v>47117</v>
      </c>
      <c r="R99" s="7" t="s">
        <v>462</v>
      </c>
    </row>
    <row r="100" spans="1:18" s="1" customFormat="1" ht="24.9" customHeight="1" x14ac:dyDescent="0.3">
      <c r="A100" s="2" t="s">
        <v>445</v>
      </c>
      <c r="B100" s="2" t="s">
        <v>16</v>
      </c>
      <c r="C100" s="3" t="s">
        <v>446</v>
      </c>
      <c r="D100" s="3" t="s">
        <v>21</v>
      </c>
      <c r="E100" s="3" t="s">
        <v>447</v>
      </c>
      <c r="F100" s="3" t="s">
        <v>464</v>
      </c>
      <c r="G100" s="4">
        <v>2021</v>
      </c>
      <c r="H100" s="30" t="s">
        <v>18</v>
      </c>
      <c r="I100" s="30" t="s">
        <v>18</v>
      </c>
      <c r="J100" s="31" t="s">
        <v>18</v>
      </c>
      <c r="K100" s="6"/>
      <c r="L100" s="4"/>
      <c r="M100" s="4"/>
      <c r="N100" s="4"/>
      <c r="O100" s="4">
        <f t="shared" si="4"/>
        <v>3</v>
      </c>
      <c r="P100" s="7">
        <f t="shared" si="3"/>
        <v>2026</v>
      </c>
      <c r="Q100" s="25" t="s">
        <v>462</v>
      </c>
      <c r="R100" s="7" t="s">
        <v>462</v>
      </c>
    </row>
    <row r="101" spans="1:18" s="1" customFormat="1" ht="24.9" customHeight="1" x14ac:dyDescent="0.3">
      <c r="A101" s="2" t="s">
        <v>448</v>
      </c>
      <c r="B101" s="2" t="s">
        <v>16</v>
      </c>
      <c r="C101" s="3" t="s">
        <v>446</v>
      </c>
      <c r="D101" s="3" t="s">
        <v>24</v>
      </c>
      <c r="E101" s="3" t="s">
        <v>449</v>
      </c>
      <c r="F101" s="3" t="s">
        <v>464</v>
      </c>
      <c r="G101" s="4">
        <v>2021</v>
      </c>
      <c r="H101" s="30" t="s">
        <v>18</v>
      </c>
      <c r="I101" s="30" t="s">
        <v>18</v>
      </c>
      <c r="J101" s="31" t="s">
        <v>18</v>
      </c>
      <c r="K101" s="6"/>
      <c r="L101" s="4"/>
      <c r="M101" s="4"/>
      <c r="N101" s="4"/>
      <c r="O101" s="4">
        <f t="shared" si="4"/>
        <v>3</v>
      </c>
      <c r="P101" s="7">
        <f t="shared" si="3"/>
        <v>2026</v>
      </c>
      <c r="Q101" s="25" t="s">
        <v>462</v>
      </c>
      <c r="R101" s="7" t="s">
        <v>462</v>
      </c>
    </row>
    <row r="102" spans="1:18" s="1" customFormat="1" ht="24.9" customHeight="1" x14ac:dyDescent="0.3">
      <c r="A102" s="2" t="s">
        <v>450</v>
      </c>
      <c r="B102" s="2" t="s">
        <v>16</v>
      </c>
      <c r="C102" s="3" t="s">
        <v>451</v>
      </c>
      <c r="D102" s="3" t="s">
        <v>11</v>
      </c>
      <c r="E102" s="3" t="s">
        <v>213</v>
      </c>
      <c r="F102" s="3" t="s">
        <v>464</v>
      </c>
      <c r="G102" s="4">
        <v>2022</v>
      </c>
      <c r="H102" s="30" t="s">
        <v>18</v>
      </c>
      <c r="I102" s="30" t="s">
        <v>18</v>
      </c>
      <c r="J102" s="31" t="s">
        <v>18</v>
      </c>
      <c r="K102" s="6"/>
      <c r="L102" s="4"/>
      <c r="M102" s="4"/>
      <c r="N102" s="4"/>
      <c r="O102" s="4">
        <f t="shared" si="4"/>
        <v>3</v>
      </c>
      <c r="P102" s="7">
        <f t="shared" si="3"/>
        <v>2027</v>
      </c>
      <c r="Q102" s="27">
        <v>45783</v>
      </c>
      <c r="R102" s="7" t="s">
        <v>462</v>
      </c>
    </row>
    <row r="103" spans="1:18" s="1" customFormat="1" ht="24.9" customHeight="1" x14ac:dyDescent="0.3">
      <c r="A103" s="2" t="s">
        <v>19</v>
      </c>
      <c r="B103" s="2" t="s">
        <v>16</v>
      </c>
      <c r="C103" s="3" t="s">
        <v>20</v>
      </c>
      <c r="D103" s="3" t="s">
        <v>21</v>
      </c>
      <c r="E103" s="3" t="s">
        <v>22</v>
      </c>
      <c r="F103" s="3" t="s">
        <v>464</v>
      </c>
      <c r="G103" s="4">
        <v>2010</v>
      </c>
      <c r="H103" s="28" t="s">
        <v>13</v>
      </c>
      <c r="I103" s="28" t="s">
        <v>14</v>
      </c>
      <c r="J103" s="29" t="s">
        <v>13</v>
      </c>
      <c r="K103" s="6"/>
      <c r="L103" s="4"/>
      <c r="M103" s="4"/>
      <c r="N103" s="4"/>
      <c r="O103" s="4">
        <f t="shared" si="4"/>
        <v>4</v>
      </c>
      <c r="P103" s="7">
        <v>2024</v>
      </c>
      <c r="Q103" s="26">
        <v>46997</v>
      </c>
      <c r="R103" s="7" t="s">
        <v>462</v>
      </c>
    </row>
    <row r="104" spans="1:18" s="1" customFormat="1" ht="24.9" customHeight="1" x14ac:dyDescent="0.3">
      <c r="A104" s="2" t="s">
        <v>23</v>
      </c>
      <c r="B104" s="2" t="s">
        <v>16</v>
      </c>
      <c r="C104" s="3" t="s">
        <v>20</v>
      </c>
      <c r="D104" s="3" t="s">
        <v>24</v>
      </c>
      <c r="E104" s="3" t="s">
        <v>25</v>
      </c>
      <c r="F104" s="3" t="s">
        <v>464</v>
      </c>
      <c r="G104" s="4">
        <v>2010</v>
      </c>
      <c r="H104" s="28" t="s">
        <v>13</v>
      </c>
      <c r="I104" s="28" t="s">
        <v>14</v>
      </c>
      <c r="J104" s="29" t="s">
        <v>13</v>
      </c>
      <c r="K104" s="6"/>
      <c r="L104" s="4"/>
      <c r="M104" s="4"/>
      <c r="N104" s="4"/>
      <c r="O104" s="4">
        <f t="shared" si="4"/>
        <v>4</v>
      </c>
      <c r="P104" s="7">
        <v>2024</v>
      </c>
      <c r="Q104" s="26">
        <v>46997</v>
      </c>
      <c r="R104" s="7" t="s">
        <v>462</v>
      </c>
    </row>
    <row r="105" spans="1:18" s="1" customFormat="1" ht="24.9" customHeight="1" x14ac:dyDescent="0.3">
      <c r="A105" s="2" t="s">
        <v>26</v>
      </c>
      <c r="B105" s="2" t="s">
        <v>16</v>
      </c>
      <c r="C105" s="3" t="s">
        <v>27</v>
      </c>
      <c r="D105" s="3" t="s">
        <v>21</v>
      </c>
      <c r="E105" s="3" t="s">
        <v>28</v>
      </c>
      <c r="F105" s="3" t="s">
        <v>464</v>
      </c>
      <c r="G105" s="4">
        <v>2023</v>
      </c>
      <c r="H105" s="30" t="s">
        <v>29</v>
      </c>
      <c r="I105" s="30" t="s">
        <v>37</v>
      </c>
      <c r="J105" s="31" t="s">
        <v>459</v>
      </c>
      <c r="K105" s="6"/>
      <c r="L105" s="4"/>
      <c r="M105" s="4"/>
      <c r="N105" s="4"/>
      <c r="O105" s="4">
        <f t="shared" si="4"/>
        <v>1</v>
      </c>
      <c r="P105" s="7">
        <f t="shared" ref="P105:P114" si="5">G105+5</f>
        <v>2028</v>
      </c>
      <c r="Q105" s="26">
        <v>45746</v>
      </c>
      <c r="R105" s="7" t="s">
        <v>462</v>
      </c>
    </row>
    <row r="106" spans="1:18" s="1" customFormat="1" ht="24.9" customHeight="1" x14ac:dyDescent="0.3">
      <c r="A106" s="2" t="s">
        <v>30</v>
      </c>
      <c r="B106" s="2" t="s">
        <v>16</v>
      </c>
      <c r="C106" s="3" t="s">
        <v>27</v>
      </c>
      <c r="D106" s="3" t="s">
        <v>24</v>
      </c>
      <c r="E106" s="3" t="s">
        <v>28</v>
      </c>
      <c r="F106" s="3" t="s">
        <v>464</v>
      </c>
      <c r="G106" s="4">
        <v>2022</v>
      </c>
      <c r="H106" s="30" t="s">
        <v>13</v>
      </c>
      <c r="I106" s="30" t="s">
        <v>13</v>
      </c>
      <c r="J106" s="31" t="s">
        <v>18</v>
      </c>
      <c r="K106" s="6"/>
      <c r="L106" s="4"/>
      <c r="M106" s="4"/>
      <c r="N106" s="4"/>
      <c r="O106" s="4">
        <f t="shared" si="4"/>
        <v>3</v>
      </c>
      <c r="P106" s="7">
        <f t="shared" si="5"/>
        <v>2027</v>
      </c>
      <c r="Q106" s="27">
        <v>45807</v>
      </c>
      <c r="R106" s="7" t="s">
        <v>462</v>
      </c>
    </row>
    <row r="107" spans="1:18" s="1" customFormat="1" ht="24.9" customHeight="1" x14ac:dyDescent="0.3">
      <c r="A107" s="2" t="s">
        <v>31</v>
      </c>
      <c r="B107" s="2" t="s">
        <v>16</v>
      </c>
      <c r="C107" s="3" t="s">
        <v>32</v>
      </c>
      <c r="D107" s="3" t="s">
        <v>21</v>
      </c>
      <c r="E107" s="3" t="s">
        <v>28</v>
      </c>
      <c r="F107" s="3" t="s">
        <v>464</v>
      </c>
      <c r="G107" s="4">
        <v>2021</v>
      </c>
      <c r="H107" s="30" t="s">
        <v>13</v>
      </c>
      <c r="I107" s="30" t="s">
        <v>13</v>
      </c>
      <c r="J107" s="31" t="s">
        <v>18</v>
      </c>
      <c r="K107" s="6"/>
      <c r="L107" s="4"/>
      <c r="M107" s="4"/>
      <c r="N107" s="4"/>
      <c r="O107" s="4">
        <f t="shared" si="4"/>
        <v>3</v>
      </c>
      <c r="P107" s="7">
        <f t="shared" si="5"/>
        <v>2026</v>
      </c>
      <c r="Q107" s="25" t="s">
        <v>462</v>
      </c>
      <c r="R107" s="7" t="s">
        <v>462</v>
      </c>
    </row>
    <row r="108" spans="1:18" s="1" customFormat="1" ht="37.5" customHeight="1" x14ac:dyDescent="0.3">
      <c r="A108" s="2" t="s">
        <v>33</v>
      </c>
      <c r="B108" s="2" t="s">
        <v>16</v>
      </c>
      <c r="C108" s="3" t="s">
        <v>32</v>
      </c>
      <c r="D108" s="3" t="s">
        <v>24</v>
      </c>
      <c r="E108" s="3" t="s">
        <v>28</v>
      </c>
      <c r="F108" s="3" t="s">
        <v>464</v>
      </c>
      <c r="G108" s="4">
        <v>2024</v>
      </c>
      <c r="H108" s="28" t="s">
        <v>13</v>
      </c>
      <c r="I108" s="30" t="s">
        <v>13</v>
      </c>
      <c r="J108" s="29" t="s">
        <v>29</v>
      </c>
      <c r="K108" s="6"/>
      <c r="L108" s="4"/>
      <c r="M108" s="4"/>
      <c r="N108" s="4"/>
      <c r="O108" s="4">
        <f t="shared" si="4"/>
        <v>2</v>
      </c>
      <c r="P108" s="7">
        <f t="shared" si="5"/>
        <v>2029</v>
      </c>
      <c r="Q108" s="26">
        <v>46169</v>
      </c>
      <c r="R108" s="20" t="s">
        <v>481</v>
      </c>
    </row>
    <row r="109" spans="1:18" s="1" customFormat="1" ht="24.9" customHeight="1" x14ac:dyDescent="0.3">
      <c r="A109" s="2" t="s">
        <v>34</v>
      </c>
      <c r="B109" s="2" t="s">
        <v>16</v>
      </c>
      <c r="C109" s="3" t="s">
        <v>35</v>
      </c>
      <c r="D109" s="3" t="s">
        <v>21</v>
      </c>
      <c r="E109" s="3" t="s">
        <v>28</v>
      </c>
      <c r="F109" s="3" t="s">
        <v>464</v>
      </c>
      <c r="G109" s="4">
        <v>2024</v>
      </c>
      <c r="H109" s="28" t="s">
        <v>13</v>
      </c>
      <c r="I109" s="30" t="s">
        <v>18</v>
      </c>
      <c r="J109" s="29" t="s">
        <v>29</v>
      </c>
      <c r="K109" s="6"/>
      <c r="L109" s="4"/>
      <c r="M109" s="4"/>
      <c r="N109" s="4"/>
      <c r="O109" s="4">
        <f t="shared" si="4"/>
        <v>2</v>
      </c>
      <c r="P109" s="7">
        <f t="shared" si="5"/>
        <v>2029</v>
      </c>
      <c r="Q109" s="26">
        <v>46170</v>
      </c>
      <c r="R109" s="20" t="s">
        <v>481</v>
      </c>
    </row>
    <row r="110" spans="1:18" s="1" customFormat="1" ht="24.9" customHeight="1" x14ac:dyDescent="0.3">
      <c r="A110" s="2" t="s">
        <v>36</v>
      </c>
      <c r="B110" s="2" t="s">
        <v>16</v>
      </c>
      <c r="C110" s="3" t="s">
        <v>35</v>
      </c>
      <c r="D110" s="3" t="s">
        <v>24</v>
      </c>
      <c r="E110" s="3" t="s">
        <v>28</v>
      </c>
      <c r="F110" s="3" t="s">
        <v>464</v>
      </c>
      <c r="G110" s="4">
        <v>2024</v>
      </c>
      <c r="H110" s="28" t="s">
        <v>13</v>
      </c>
      <c r="I110" s="30" t="s">
        <v>13</v>
      </c>
      <c r="J110" s="19" t="s">
        <v>29</v>
      </c>
      <c r="K110" s="6"/>
      <c r="L110" s="4"/>
      <c r="M110" s="4"/>
      <c r="N110" s="4"/>
      <c r="O110" s="4">
        <f t="shared" si="4"/>
        <v>2</v>
      </c>
      <c r="P110" s="7">
        <f t="shared" si="5"/>
        <v>2029</v>
      </c>
      <c r="Q110" s="26">
        <v>46170</v>
      </c>
      <c r="R110" s="22" t="s">
        <v>476</v>
      </c>
    </row>
    <row r="111" spans="1:18" s="1" customFormat="1" ht="24.9" customHeight="1" x14ac:dyDescent="0.3">
      <c r="A111" s="2" t="s">
        <v>38</v>
      </c>
      <c r="B111" s="2" t="s">
        <v>16</v>
      </c>
      <c r="C111" s="3" t="s">
        <v>39</v>
      </c>
      <c r="D111" s="3" t="s">
        <v>21</v>
      </c>
      <c r="E111" s="3" t="s">
        <v>40</v>
      </c>
      <c r="F111" s="3" t="s">
        <v>464</v>
      </c>
      <c r="G111" s="4">
        <v>2020</v>
      </c>
      <c r="H111" s="28" t="s">
        <v>18</v>
      </c>
      <c r="I111" s="28" t="s">
        <v>13</v>
      </c>
      <c r="J111" s="29" t="s">
        <v>29</v>
      </c>
      <c r="K111" s="6"/>
      <c r="L111" s="4"/>
      <c r="M111" s="4"/>
      <c r="N111" s="4"/>
      <c r="O111" s="4">
        <f t="shared" si="4"/>
        <v>2</v>
      </c>
      <c r="P111" s="7">
        <f t="shared" si="5"/>
        <v>2025</v>
      </c>
      <c r="Q111" s="26">
        <v>47117</v>
      </c>
      <c r="R111" s="7" t="s">
        <v>462</v>
      </c>
    </row>
    <row r="112" spans="1:18" s="1" customFormat="1" ht="24.9" customHeight="1" x14ac:dyDescent="0.3">
      <c r="A112" s="2" t="s">
        <v>41</v>
      </c>
      <c r="B112" s="2" t="s">
        <v>16</v>
      </c>
      <c r="C112" s="3" t="s">
        <v>39</v>
      </c>
      <c r="D112" s="3" t="s">
        <v>24</v>
      </c>
      <c r="E112" s="3" t="s">
        <v>40</v>
      </c>
      <c r="F112" s="3" t="s">
        <v>464</v>
      </c>
      <c r="G112" s="4">
        <v>2022</v>
      </c>
      <c r="H112" s="28" t="s">
        <v>18</v>
      </c>
      <c r="I112" s="28" t="s">
        <v>13</v>
      </c>
      <c r="J112" s="29" t="s">
        <v>18</v>
      </c>
      <c r="K112" s="6"/>
      <c r="L112" s="4"/>
      <c r="M112" s="4"/>
      <c r="N112" s="4"/>
      <c r="O112" s="4">
        <f t="shared" si="4"/>
        <v>3</v>
      </c>
      <c r="P112" s="7">
        <f t="shared" si="5"/>
        <v>2027</v>
      </c>
      <c r="Q112" s="26">
        <v>47117</v>
      </c>
      <c r="R112" s="7" t="s">
        <v>462</v>
      </c>
    </row>
    <row r="113" spans="1:18" s="1" customFormat="1" ht="24.9" customHeight="1" x14ac:dyDescent="0.3">
      <c r="A113" s="2" t="s">
        <v>44</v>
      </c>
      <c r="B113" s="2" t="s">
        <v>16</v>
      </c>
      <c r="C113" s="3" t="s">
        <v>45</v>
      </c>
      <c r="D113" s="3" t="s">
        <v>21</v>
      </c>
      <c r="E113" s="3" t="s">
        <v>40</v>
      </c>
      <c r="F113" s="3" t="s">
        <v>464</v>
      </c>
      <c r="G113" s="4">
        <v>2021</v>
      </c>
      <c r="H113" s="28" t="s">
        <v>13</v>
      </c>
      <c r="I113" s="28" t="s">
        <v>466</v>
      </c>
      <c r="J113" s="29" t="s">
        <v>29</v>
      </c>
      <c r="K113" s="6"/>
      <c r="L113" s="4"/>
      <c r="M113" s="4"/>
      <c r="N113" s="4"/>
      <c r="O113" s="4">
        <f t="shared" si="4"/>
        <v>2</v>
      </c>
      <c r="P113" s="7">
        <f t="shared" si="5"/>
        <v>2026</v>
      </c>
      <c r="Q113" s="26">
        <v>47117</v>
      </c>
      <c r="R113" s="7" t="s">
        <v>462</v>
      </c>
    </row>
    <row r="114" spans="1:18" s="1" customFormat="1" ht="24.9" customHeight="1" x14ac:dyDescent="0.3">
      <c r="A114" s="2" t="s">
        <v>46</v>
      </c>
      <c r="B114" s="2" t="s">
        <v>16</v>
      </c>
      <c r="C114" s="3" t="s">
        <v>45</v>
      </c>
      <c r="D114" s="3" t="s">
        <v>24</v>
      </c>
      <c r="E114" s="3" t="s">
        <v>40</v>
      </c>
      <c r="F114" s="3" t="s">
        <v>464</v>
      </c>
      <c r="G114" s="4">
        <v>2022</v>
      </c>
      <c r="H114" s="28" t="s">
        <v>13</v>
      </c>
      <c r="I114" s="28" t="s">
        <v>29</v>
      </c>
      <c r="J114" s="29" t="s">
        <v>18</v>
      </c>
      <c r="K114" s="6"/>
      <c r="L114" s="4"/>
      <c r="M114" s="4"/>
      <c r="N114" s="4"/>
      <c r="O114" s="4">
        <f t="shared" si="4"/>
        <v>2</v>
      </c>
      <c r="P114" s="7">
        <f t="shared" si="5"/>
        <v>2027</v>
      </c>
      <c r="Q114" s="26">
        <v>47117</v>
      </c>
      <c r="R114" s="7" t="s">
        <v>462</v>
      </c>
    </row>
    <row r="115" spans="1:18" s="1" customFormat="1" ht="24.9" customHeight="1" x14ac:dyDescent="0.3">
      <c r="A115" s="2" t="s">
        <v>50</v>
      </c>
      <c r="B115" s="2" t="s">
        <v>16</v>
      </c>
      <c r="C115" s="3" t="s">
        <v>48</v>
      </c>
      <c r="D115" s="3" t="s">
        <v>21</v>
      </c>
      <c r="E115" s="3" t="s">
        <v>49</v>
      </c>
      <c r="F115" s="3" t="s">
        <v>464</v>
      </c>
      <c r="G115" s="4">
        <v>2024</v>
      </c>
      <c r="H115" s="28" t="s">
        <v>13</v>
      </c>
      <c r="I115" s="28" t="s">
        <v>14</v>
      </c>
      <c r="J115" s="29" t="s">
        <v>13</v>
      </c>
      <c r="K115" s="6"/>
      <c r="L115" s="4"/>
      <c r="M115" s="4"/>
      <c r="N115" s="4"/>
      <c r="O115" s="4">
        <f t="shared" si="4"/>
        <v>4</v>
      </c>
      <c r="P115" s="7">
        <v>2024</v>
      </c>
      <c r="Q115" s="26">
        <v>47117</v>
      </c>
      <c r="R115" s="7" t="s">
        <v>462</v>
      </c>
    </row>
    <row r="116" spans="1:18" s="1" customFormat="1" ht="24.9" customHeight="1" x14ac:dyDescent="0.3">
      <c r="A116" s="2" t="s">
        <v>47</v>
      </c>
      <c r="B116" s="2" t="s">
        <v>16</v>
      </c>
      <c r="C116" s="3" t="s">
        <v>48</v>
      </c>
      <c r="D116" s="3" t="s">
        <v>24</v>
      </c>
      <c r="E116" s="3" t="s">
        <v>51</v>
      </c>
      <c r="F116" s="3" t="s">
        <v>464</v>
      </c>
      <c r="G116" s="4">
        <v>2010</v>
      </c>
      <c r="H116" s="28" t="s">
        <v>13</v>
      </c>
      <c r="I116" s="28" t="s">
        <v>14</v>
      </c>
      <c r="J116" s="29" t="s">
        <v>13</v>
      </c>
      <c r="K116" s="6"/>
      <c r="L116" s="4"/>
      <c r="M116" s="4"/>
      <c r="N116" s="4"/>
      <c r="O116" s="4">
        <f t="shared" si="4"/>
        <v>4</v>
      </c>
      <c r="P116" s="7">
        <v>2024</v>
      </c>
      <c r="Q116" s="26">
        <v>47117</v>
      </c>
      <c r="R116" s="7" t="s">
        <v>462</v>
      </c>
    </row>
    <row r="117" spans="1:18" s="1" customFormat="1" ht="27.75" customHeight="1" x14ac:dyDescent="0.3">
      <c r="A117" s="2" t="s">
        <v>52</v>
      </c>
      <c r="B117" s="2" t="s">
        <v>16</v>
      </c>
      <c r="C117" s="3" t="s">
        <v>53</v>
      </c>
      <c r="D117" s="3" t="s">
        <v>21</v>
      </c>
      <c r="E117" s="3" t="s">
        <v>28</v>
      </c>
      <c r="F117" s="3" t="s">
        <v>464</v>
      </c>
      <c r="G117" s="4">
        <v>2024</v>
      </c>
      <c r="H117" s="28" t="s">
        <v>18</v>
      </c>
      <c r="I117" s="28" t="s">
        <v>18</v>
      </c>
      <c r="J117" s="29" t="s">
        <v>29</v>
      </c>
      <c r="K117" s="6"/>
      <c r="L117" s="4"/>
      <c r="M117" s="4"/>
      <c r="N117" s="4"/>
      <c r="O117" s="4">
        <f t="shared" si="4"/>
        <v>2</v>
      </c>
      <c r="P117" s="7">
        <f t="shared" ref="P117:P132" si="6">G117+5</f>
        <v>2029</v>
      </c>
      <c r="Q117" s="26">
        <v>47117</v>
      </c>
      <c r="R117" s="7" t="s">
        <v>462</v>
      </c>
    </row>
    <row r="118" spans="1:18" s="1" customFormat="1" ht="41.4" x14ac:dyDescent="0.3">
      <c r="A118" s="2" t="s">
        <v>54</v>
      </c>
      <c r="B118" s="2" t="s">
        <v>16</v>
      </c>
      <c r="C118" s="3" t="s">
        <v>53</v>
      </c>
      <c r="D118" s="3" t="s">
        <v>24</v>
      </c>
      <c r="E118" s="3" t="s">
        <v>28</v>
      </c>
      <c r="F118" s="3" t="s">
        <v>464</v>
      </c>
      <c r="G118" s="4">
        <v>2024</v>
      </c>
      <c r="H118" s="28" t="s">
        <v>14</v>
      </c>
      <c r="I118" s="30" t="s">
        <v>18</v>
      </c>
      <c r="J118" s="29" t="s">
        <v>29</v>
      </c>
      <c r="K118" s="6"/>
      <c r="L118" s="4"/>
      <c r="M118" s="4"/>
      <c r="N118" s="4"/>
      <c r="O118" s="4">
        <f t="shared" si="4"/>
        <v>2</v>
      </c>
      <c r="P118" s="7">
        <f t="shared" si="6"/>
        <v>2029</v>
      </c>
      <c r="Q118" s="26">
        <v>46233</v>
      </c>
      <c r="R118" s="20" t="s">
        <v>481</v>
      </c>
    </row>
    <row r="119" spans="1:18" s="1" customFormat="1" ht="41.4" x14ac:dyDescent="0.3">
      <c r="A119" s="2" t="s">
        <v>55</v>
      </c>
      <c r="B119" s="2" t="s">
        <v>16</v>
      </c>
      <c r="C119" s="3" t="s">
        <v>56</v>
      </c>
      <c r="D119" s="3" t="s">
        <v>21</v>
      </c>
      <c r="E119" s="3" t="s">
        <v>28</v>
      </c>
      <c r="F119" s="3" t="s">
        <v>464</v>
      </c>
      <c r="G119" s="4">
        <v>2024</v>
      </c>
      <c r="H119" s="28" t="s">
        <v>13</v>
      </c>
      <c r="I119" s="30" t="s">
        <v>13</v>
      </c>
      <c r="J119" s="29" t="s">
        <v>18</v>
      </c>
      <c r="K119" s="6"/>
      <c r="L119" s="4"/>
      <c r="M119" s="4"/>
      <c r="N119" s="4"/>
      <c r="O119" s="4">
        <f t="shared" si="4"/>
        <v>3</v>
      </c>
      <c r="P119" s="7">
        <f t="shared" si="6"/>
        <v>2029</v>
      </c>
      <c r="Q119" s="26">
        <v>46604</v>
      </c>
      <c r="R119" s="20" t="s">
        <v>481</v>
      </c>
    </row>
    <row r="120" spans="1:18" s="1" customFormat="1" ht="24.9" customHeight="1" x14ac:dyDescent="0.3">
      <c r="A120" s="2" t="s">
        <v>57</v>
      </c>
      <c r="B120" s="2" t="s">
        <v>16</v>
      </c>
      <c r="C120" s="3" t="s">
        <v>56</v>
      </c>
      <c r="D120" s="3" t="s">
        <v>24</v>
      </c>
      <c r="E120" s="3" t="s">
        <v>28</v>
      </c>
      <c r="F120" s="3" t="s">
        <v>464</v>
      </c>
      <c r="G120" s="4">
        <v>2024</v>
      </c>
      <c r="H120" s="28" t="s">
        <v>13</v>
      </c>
      <c r="I120" s="30" t="s">
        <v>13</v>
      </c>
      <c r="J120" s="29" t="s">
        <v>29</v>
      </c>
      <c r="K120" s="6"/>
      <c r="L120" s="4"/>
      <c r="M120" s="4"/>
      <c r="N120" s="4"/>
      <c r="O120" s="4">
        <f t="shared" si="4"/>
        <v>2</v>
      </c>
      <c r="P120" s="7">
        <f t="shared" si="6"/>
        <v>2029</v>
      </c>
      <c r="Q120" s="26">
        <v>46171</v>
      </c>
      <c r="R120" s="20" t="s">
        <v>481</v>
      </c>
    </row>
    <row r="121" spans="1:18" s="1" customFormat="1" ht="27.6" x14ac:dyDescent="0.3">
      <c r="A121" s="2" t="s">
        <v>58</v>
      </c>
      <c r="B121" s="2" t="s">
        <v>16</v>
      </c>
      <c r="C121" s="3" t="s">
        <v>59</v>
      </c>
      <c r="D121" s="3" t="s">
        <v>21</v>
      </c>
      <c r="E121" s="3" t="s">
        <v>60</v>
      </c>
      <c r="F121" s="3" t="s">
        <v>464</v>
      </c>
      <c r="G121" s="4">
        <v>2021</v>
      </c>
      <c r="H121" s="28" t="s">
        <v>466</v>
      </c>
      <c r="I121" s="28" t="s">
        <v>18</v>
      </c>
      <c r="J121" s="29" t="s">
        <v>466</v>
      </c>
      <c r="K121" s="6"/>
      <c r="L121" s="4"/>
      <c r="M121" s="4"/>
      <c r="N121" s="4"/>
      <c r="O121" s="4">
        <f t="shared" si="4"/>
        <v>2</v>
      </c>
      <c r="P121" s="7">
        <f t="shared" si="6"/>
        <v>2026</v>
      </c>
      <c r="Q121" s="26">
        <v>47117</v>
      </c>
      <c r="R121" s="7" t="s">
        <v>462</v>
      </c>
    </row>
    <row r="122" spans="1:18" s="1" customFormat="1" ht="24.9" customHeight="1" x14ac:dyDescent="0.3">
      <c r="A122" s="2" t="s">
        <v>61</v>
      </c>
      <c r="B122" s="2" t="s">
        <v>16</v>
      </c>
      <c r="C122" s="3" t="s">
        <v>59</v>
      </c>
      <c r="D122" s="3" t="s">
        <v>24</v>
      </c>
      <c r="E122" s="3" t="s">
        <v>60</v>
      </c>
      <c r="F122" s="3" t="s">
        <v>464</v>
      </c>
      <c r="G122" s="4">
        <v>2024</v>
      </c>
      <c r="H122" s="28" t="s">
        <v>18</v>
      </c>
      <c r="I122" s="33" t="s">
        <v>13</v>
      </c>
      <c r="J122" s="29" t="s">
        <v>18</v>
      </c>
      <c r="K122" s="6"/>
      <c r="L122" s="4"/>
      <c r="M122" s="4"/>
      <c r="N122" s="4"/>
      <c r="O122" s="4">
        <f t="shared" si="4"/>
        <v>3</v>
      </c>
      <c r="P122" s="7">
        <f t="shared" si="6"/>
        <v>2029</v>
      </c>
      <c r="Q122" s="26">
        <v>46544</v>
      </c>
      <c r="R122" s="20" t="s">
        <v>481</v>
      </c>
    </row>
    <row r="123" spans="1:18" s="1" customFormat="1" ht="24.9" customHeight="1" x14ac:dyDescent="0.3">
      <c r="A123" s="2" t="s">
        <v>64</v>
      </c>
      <c r="B123" s="2" t="s">
        <v>16</v>
      </c>
      <c r="C123" s="3" t="s">
        <v>65</v>
      </c>
      <c r="D123" s="3" t="s">
        <v>21</v>
      </c>
      <c r="E123" s="3" t="s">
        <v>28</v>
      </c>
      <c r="F123" s="3" t="s">
        <v>464</v>
      </c>
      <c r="G123" s="4">
        <v>2024</v>
      </c>
      <c r="H123" s="28" t="s">
        <v>13</v>
      </c>
      <c r="I123" s="28" t="s">
        <v>14</v>
      </c>
      <c r="J123" s="29" t="s">
        <v>18</v>
      </c>
      <c r="K123" s="6"/>
      <c r="L123" s="4"/>
      <c r="M123" s="4"/>
      <c r="N123" s="4"/>
      <c r="O123" s="4">
        <f t="shared" si="4"/>
        <v>3</v>
      </c>
      <c r="P123" s="7">
        <f t="shared" si="6"/>
        <v>2029</v>
      </c>
      <c r="Q123" s="26">
        <v>46549</v>
      </c>
      <c r="R123" s="7" t="s">
        <v>462</v>
      </c>
    </row>
    <row r="124" spans="1:18" s="1" customFormat="1" ht="24.9" customHeight="1" x14ac:dyDescent="0.3">
      <c r="A124" s="2" t="s">
        <v>66</v>
      </c>
      <c r="B124" s="2" t="s">
        <v>16</v>
      </c>
      <c r="C124" s="3" t="s">
        <v>65</v>
      </c>
      <c r="D124" s="3" t="s">
        <v>24</v>
      </c>
      <c r="E124" s="3" t="s">
        <v>28</v>
      </c>
      <c r="F124" s="3" t="s">
        <v>464</v>
      </c>
      <c r="G124" s="4">
        <v>2024</v>
      </c>
      <c r="H124" s="28" t="s">
        <v>13</v>
      </c>
      <c r="I124" s="28" t="s">
        <v>14</v>
      </c>
      <c r="J124" s="29" t="s">
        <v>18</v>
      </c>
      <c r="K124" s="6"/>
      <c r="L124" s="4"/>
      <c r="M124" s="4"/>
      <c r="N124" s="4"/>
      <c r="O124" s="4">
        <f t="shared" si="4"/>
        <v>3</v>
      </c>
      <c r="P124" s="7">
        <f t="shared" si="6"/>
        <v>2029</v>
      </c>
      <c r="Q124" s="26">
        <v>46544</v>
      </c>
      <c r="R124" s="7" t="s">
        <v>462</v>
      </c>
    </row>
    <row r="125" spans="1:18" s="1" customFormat="1" ht="24.9" customHeight="1" x14ac:dyDescent="0.3">
      <c r="A125" s="2" t="s">
        <v>67</v>
      </c>
      <c r="B125" s="2" t="s">
        <v>16</v>
      </c>
      <c r="C125" s="3" t="s">
        <v>68</v>
      </c>
      <c r="D125" s="3" t="s">
        <v>21</v>
      </c>
      <c r="E125" s="3" t="s">
        <v>28</v>
      </c>
      <c r="F125" s="3" t="s">
        <v>464</v>
      </c>
      <c r="G125" s="4">
        <v>2024</v>
      </c>
      <c r="H125" s="28" t="s">
        <v>13</v>
      </c>
      <c r="I125" s="28" t="s">
        <v>14</v>
      </c>
      <c r="J125" s="29" t="s">
        <v>29</v>
      </c>
      <c r="K125" s="6"/>
      <c r="L125" s="4"/>
      <c r="M125" s="4"/>
      <c r="N125" s="4"/>
      <c r="O125" s="4">
        <f t="shared" si="4"/>
        <v>2</v>
      </c>
      <c r="P125" s="7">
        <f t="shared" si="6"/>
        <v>2029</v>
      </c>
      <c r="Q125" s="26">
        <v>46179</v>
      </c>
      <c r="R125" s="7" t="s">
        <v>462</v>
      </c>
    </row>
    <row r="126" spans="1:18" s="1" customFormat="1" ht="24.9" customHeight="1" x14ac:dyDescent="0.3">
      <c r="A126" s="2" t="s">
        <v>69</v>
      </c>
      <c r="B126" s="2" t="s">
        <v>16</v>
      </c>
      <c r="C126" s="3" t="s">
        <v>68</v>
      </c>
      <c r="D126" s="3" t="s">
        <v>24</v>
      </c>
      <c r="E126" s="3" t="s">
        <v>28</v>
      </c>
      <c r="F126" s="3" t="s">
        <v>464</v>
      </c>
      <c r="G126" s="4">
        <v>2024</v>
      </c>
      <c r="H126" s="28" t="s">
        <v>13</v>
      </c>
      <c r="I126" s="28" t="s">
        <v>14</v>
      </c>
      <c r="J126" s="29" t="s">
        <v>29</v>
      </c>
      <c r="K126" s="6"/>
      <c r="L126" s="4"/>
      <c r="M126" s="4"/>
      <c r="N126" s="4"/>
      <c r="O126" s="4">
        <f t="shared" si="4"/>
        <v>2</v>
      </c>
      <c r="P126" s="7">
        <f t="shared" si="6"/>
        <v>2029</v>
      </c>
      <c r="Q126" s="26">
        <v>46185</v>
      </c>
      <c r="R126" s="7" t="s">
        <v>462</v>
      </c>
    </row>
    <row r="127" spans="1:18" s="1" customFormat="1" ht="24.9" customHeight="1" x14ac:dyDescent="0.3">
      <c r="A127" s="2" t="s">
        <v>70</v>
      </c>
      <c r="B127" s="2" t="s">
        <v>16</v>
      </c>
      <c r="C127" s="3" t="s">
        <v>71</v>
      </c>
      <c r="D127" s="3" t="s">
        <v>21</v>
      </c>
      <c r="E127" s="3" t="s">
        <v>28</v>
      </c>
      <c r="F127" s="3" t="s">
        <v>464</v>
      </c>
      <c r="G127" s="4">
        <v>2024</v>
      </c>
      <c r="H127" s="28" t="s">
        <v>13</v>
      </c>
      <c r="I127" s="28" t="s">
        <v>14</v>
      </c>
      <c r="J127" s="29" t="s">
        <v>29</v>
      </c>
      <c r="K127" s="6"/>
      <c r="L127" s="4"/>
      <c r="M127" s="4"/>
      <c r="N127" s="4"/>
      <c r="O127" s="4">
        <f t="shared" ref="O127:O132" si="7">MIN(RIGHT(H127,1),RIGHT(I127,1),RIGHT(J127,1))</f>
        <v>2</v>
      </c>
      <c r="P127" s="7">
        <f t="shared" si="6"/>
        <v>2029</v>
      </c>
      <c r="Q127" s="26">
        <v>46186</v>
      </c>
      <c r="R127" s="7" t="s">
        <v>462</v>
      </c>
    </row>
    <row r="128" spans="1:18" s="1" customFormat="1" ht="24.9" customHeight="1" x14ac:dyDescent="0.3">
      <c r="A128" s="2" t="s">
        <v>72</v>
      </c>
      <c r="B128" s="2" t="s">
        <v>16</v>
      </c>
      <c r="C128" s="3" t="s">
        <v>71</v>
      </c>
      <c r="D128" s="3" t="s">
        <v>24</v>
      </c>
      <c r="E128" s="3" t="s">
        <v>28</v>
      </c>
      <c r="F128" s="3" t="s">
        <v>464</v>
      </c>
      <c r="G128" s="4">
        <v>2021</v>
      </c>
      <c r="H128" s="28" t="s">
        <v>13</v>
      </c>
      <c r="I128" s="28" t="s">
        <v>466</v>
      </c>
      <c r="J128" s="29" t="s">
        <v>18</v>
      </c>
      <c r="K128" s="6"/>
      <c r="L128" s="4"/>
      <c r="M128" s="4"/>
      <c r="N128" s="4"/>
      <c r="O128" s="4">
        <f t="shared" si="7"/>
        <v>2</v>
      </c>
      <c r="P128" s="7">
        <f t="shared" si="6"/>
        <v>2026</v>
      </c>
      <c r="Q128" s="26">
        <v>47482</v>
      </c>
      <c r="R128" s="7" t="s">
        <v>462</v>
      </c>
    </row>
    <row r="129" spans="1:18" s="1" customFormat="1" ht="24.9" customHeight="1" x14ac:dyDescent="0.3">
      <c r="A129" s="2" t="s">
        <v>73</v>
      </c>
      <c r="B129" s="2" t="s">
        <v>16</v>
      </c>
      <c r="C129" s="3" t="s">
        <v>74</v>
      </c>
      <c r="D129" s="3" t="s">
        <v>21</v>
      </c>
      <c r="E129" s="3" t="s">
        <v>28</v>
      </c>
      <c r="F129" s="3" t="s">
        <v>464</v>
      </c>
      <c r="G129" s="4">
        <v>2024</v>
      </c>
      <c r="H129" s="28" t="s">
        <v>13</v>
      </c>
      <c r="I129" s="28" t="s">
        <v>14</v>
      </c>
      <c r="J129" s="29" t="s">
        <v>18</v>
      </c>
      <c r="K129" s="6"/>
      <c r="L129" s="4"/>
      <c r="M129" s="4"/>
      <c r="N129" s="4"/>
      <c r="O129" s="4">
        <f t="shared" si="7"/>
        <v>3</v>
      </c>
      <c r="P129" s="7">
        <f t="shared" si="6"/>
        <v>2029</v>
      </c>
      <c r="Q129" s="26">
        <v>46604</v>
      </c>
      <c r="R129" s="7" t="s">
        <v>462</v>
      </c>
    </row>
    <row r="130" spans="1:18" s="1" customFormat="1" ht="24.9" customHeight="1" x14ac:dyDescent="0.3">
      <c r="A130" s="2" t="s">
        <v>75</v>
      </c>
      <c r="B130" s="2" t="s">
        <v>16</v>
      </c>
      <c r="C130" s="3" t="s">
        <v>74</v>
      </c>
      <c r="D130" s="3" t="s">
        <v>24</v>
      </c>
      <c r="E130" s="3" t="s">
        <v>28</v>
      </c>
      <c r="F130" s="3" t="s">
        <v>464</v>
      </c>
      <c r="G130" s="4">
        <v>2024</v>
      </c>
      <c r="H130" s="28" t="s">
        <v>13</v>
      </c>
      <c r="I130" s="28" t="s">
        <v>14</v>
      </c>
      <c r="J130" s="29" t="s">
        <v>18</v>
      </c>
      <c r="K130" s="6"/>
      <c r="L130" s="4"/>
      <c r="M130" s="4"/>
      <c r="N130" s="4"/>
      <c r="O130" s="4">
        <f t="shared" si="7"/>
        <v>3</v>
      </c>
      <c r="P130" s="7">
        <f t="shared" si="6"/>
        <v>2029</v>
      </c>
      <c r="Q130" s="26">
        <v>46604</v>
      </c>
      <c r="R130" s="7" t="s">
        <v>462</v>
      </c>
    </row>
    <row r="131" spans="1:18" s="1" customFormat="1" ht="24.9" customHeight="1" x14ac:dyDescent="0.3">
      <c r="A131" s="2" t="s">
        <v>76</v>
      </c>
      <c r="B131" s="2" t="s">
        <v>16</v>
      </c>
      <c r="C131" s="3" t="s">
        <v>77</v>
      </c>
      <c r="D131" s="3" t="s">
        <v>21</v>
      </c>
      <c r="E131" s="3" t="s">
        <v>28</v>
      </c>
      <c r="F131" s="3" t="s">
        <v>464</v>
      </c>
      <c r="G131" s="4">
        <v>2024</v>
      </c>
      <c r="H131" s="28" t="s">
        <v>13</v>
      </c>
      <c r="I131" s="28" t="s">
        <v>14</v>
      </c>
      <c r="J131" s="29" t="s">
        <v>18</v>
      </c>
      <c r="K131" s="6"/>
      <c r="L131" s="4"/>
      <c r="M131" s="4"/>
      <c r="N131" s="4"/>
      <c r="O131" s="4">
        <f t="shared" si="7"/>
        <v>3</v>
      </c>
      <c r="P131" s="7">
        <f t="shared" si="6"/>
        <v>2029</v>
      </c>
      <c r="Q131" s="26">
        <v>46552</v>
      </c>
      <c r="R131" s="7" t="s">
        <v>462</v>
      </c>
    </row>
    <row r="132" spans="1:18" s="1" customFormat="1" ht="24.9" customHeight="1" x14ac:dyDescent="0.3">
      <c r="A132" s="2" t="s">
        <v>78</v>
      </c>
      <c r="B132" s="2" t="s">
        <v>16</v>
      </c>
      <c r="C132" s="3" t="s">
        <v>77</v>
      </c>
      <c r="D132" s="3" t="s">
        <v>24</v>
      </c>
      <c r="E132" s="3" t="s">
        <v>28</v>
      </c>
      <c r="F132" s="3" t="s">
        <v>464</v>
      </c>
      <c r="G132" s="4">
        <v>2024</v>
      </c>
      <c r="H132" s="28" t="s">
        <v>13</v>
      </c>
      <c r="I132" s="28" t="s">
        <v>37</v>
      </c>
      <c r="J132" s="29" t="s">
        <v>18</v>
      </c>
      <c r="K132" s="6"/>
      <c r="L132" s="4"/>
      <c r="M132" s="4"/>
      <c r="N132" s="4"/>
      <c r="O132" s="4">
        <f t="shared" si="7"/>
        <v>3</v>
      </c>
      <c r="P132" s="7">
        <f t="shared" si="6"/>
        <v>2029</v>
      </c>
      <c r="Q132" s="26">
        <v>46552</v>
      </c>
      <c r="R132" s="7" t="s">
        <v>462</v>
      </c>
    </row>
    <row r="133" spans="1:18" s="1" customFormat="1" ht="24.9" customHeight="1" x14ac:dyDescent="0.3">
      <c r="A133" s="2" t="s">
        <v>82</v>
      </c>
      <c r="B133" s="2" t="s">
        <v>16</v>
      </c>
      <c r="C133" s="3" t="s">
        <v>83</v>
      </c>
      <c r="D133" s="3" t="s">
        <v>21</v>
      </c>
      <c r="E133" s="3" t="s">
        <v>84</v>
      </c>
      <c r="F133" s="3" t="s">
        <v>464</v>
      </c>
      <c r="G133" s="4" t="s">
        <v>462</v>
      </c>
      <c r="H133" s="28"/>
      <c r="I133" s="28"/>
      <c r="J133" s="29"/>
      <c r="K133" s="6"/>
      <c r="L133" s="4"/>
      <c r="M133" s="4"/>
      <c r="N133" s="4"/>
      <c r="O133" s="4"/>
      <c r="P133" s="7">
        <v>2025</v>
      </c>
      <c r="Q133" s="26">
        <v>47117</v>
      </c>
      <c r="R133" s="7" t="s">
        <v>462</v>
      </c>
    </row>
    <row r="134" spans="1:18" s="1" customFormat="1" ht="24.9" customHeight="1" x14ac:dyDescent="0.3">
      <c r="A134" s="2" t="s">
        <v>85</v>
      </c>
      <c r="B134" s="2" t="s">
        <v>16</v>
      </c>
      <c r="C134" s="3" t="s">
        <v>83</v>
      </c>
      <c r="D134" s="3" t="s">
        <v>24</v>
      </c>
      <c r="E134" s="3" t="s">
        <v>84</v>
      </c>
      <c r="F134" s="3" t="s">
        <v>464</v>
      </c>
      <c r="G134" s="4" t="s">
        <v>462</v>
      </c>
      <c r="H134" s="28"/>
      <c r="I134" s="28"/>
      <c r="J134" s="29"/>
      <c r="K134" s="6"/>
      <c r="L134" s="4"/>
      <c r="M134" s="4"/>
      <c r="N134" s="4"/>
      <c r="O134" s="4"/>
      <c r="P134" s="7">
        <v>2025</v>
      </c>
      <c r="Q134" s="26">
        <v>47117</v>
      </c>
      <c r="R134" s="7" t="s">
        <v>462</v>
      </c>
    </row>
    <row r="135" spans="1:18" s="1" customFormat="1" ht="24.9" customHeight="1" x14ac:dyDescent="0.3">
      <c r="A135" s="2" t="s">
        <v>86</v>
      </c>
      <c r="B135" s="2" t="s">
        <v>16</v>
      </c>
      <c r="C135" s="3" t="s">
        <v>87</v>
      </c>
      <c r="D135" s="3" t="s">
        <v>21</v>
      </c>
      <c r="E135" s="3" t="s">
        <v>28</v>
      </c>
      <c r="F135" s="3" t="s">
        <v>464</v>
      </c>
      <c r="G135" s="4">
        <v>2023</v>
      </c>
      <c r="H135" s="30" t="s">
        <v>13</v>
      </c>
      <c r="I135" s="30" t="s">
        <v>18</v>
      </c>
      <c r="J135" s="31" t="s">
        <v>29</v>
      </c>
      <c r="K135" s="6"/>
      <c r="L135" s="4"/>
      <c r="M135" s="4"/>
      <c r="N135" s="4"/>
      <c r="O135" s="4">
        <f t="shared" ref="O135:O148" si="8">MIN(RIGHT(H135,1),RIGHT(I135,1),RIGHT(J135,1))</f>
        <v>2</v>
      </c>
      <c r="P135" s="7">
        <f>G135+5</f>
        <v>2028</v>
      </c>
      <c r="Q135" s="27">
        <v>45817</v>
      </c>
      <c r="R135" s="7" t="s">
        <v>462</v>
      </c>
    </row>
    <row r="136" spans="1:18" s="1" customFormat="1" ht="24.9" customHeight="1" x14ac:dyDescent="0.3">
      <c r="A136" s="2" t="s">
        <v>88</v>
      </c>
      <c r="B136" s="2" t="s">
        <v>16</v>
      </c>
      <c r="C136" s="3" t="s">
        <v>87</v>
      </c>
      <c r="D136" s="3" t="s">
        <v>24</v>
      </c>
      <c r="E136" s="3" t="s">
        <v>28</v>
      </c>
      <c r="F136" s="3" t="s">
        <v>464</v>
      </c>
      <c r="G136" s="4">
        <v>2023</v>
      </c>
      <c r="H136" s="30" t="s">
        <v>13</v>
      </c>
      <c r="I136" s="30" t="s">
        <v>18</v>
      </c>
      <c r="J136" s="31" t="s">
        <v>29</v>
      </c>
      <c r="K136" s="6"/>
      <c r="L136" s="4"/>
      <c r="M136" s="4"/>
      <c r="N136" s="4"/>
      <c r="O136" s="4">
        <f t="shared" si="8"/>
        <v>2</v>
      </c>
      <c r="P136" s="7">
        <f>G136+5</f>
        <v>2028</v>
      </c>
      <c r="Q136" s="27">
        <v>45817</v>
      </c>
      <c r="R136" s="7" t="s">
        <v>462</v>
      </c>
    </row>
    <row r="137" spans="1:18" s="1" customFormat="1" ht="24.9" customHeight="1" x14ac:dyDescent="0.3">
      <c r="A137" s="2" t="s">
        <v>89</v>
      </c>
      <c r="B137" s="2" t="s">
        <v>16</v>
      </c>
      <c r="C137" s="3" t="s">
        <v>90</v>
      </c>
      <c r="D137" s="3" t="s">
        <v>21</v>
      </c>
      <c r="E137" s="3" t="s">
        <v>28</v>
      </c>
      <c r="F137" s="3" t="s">
        <v>464</v>
      </c>
      <c r="G137" s="4">
        <v>2024</v>
      </c>
      <c r="H137" s="28" t="s">
        <v>13</v>
      </c>
      <c r="I137" s="28" t="s">
        <v>14</v>
      </c>
      <c r="J137" s="29" t="s">
        <v>13</v>
      </c>
      <c r="K137" s="6"/>
      <c r="L137" s="4"/>
      <c r="M137" s="4"/>
      <c r="N137" s="4"/>
      <c r="O137" s="4">
        <f t="shared" si="8"/>
        <v>4</v>
      </c>
      <c r="P137" s="7">
        <f>G137+5</f>
        <v>2029</v>
      </c>
      <c r="Q137" s="26">
        <v>46922</v>
      </c>
      <c r="R137" s="7" t="s">
        <v>462</v>
      </c>
    </row>
    <row r="138" spans="1:18" s="1" customFormat="1" ht="24.9" customHeight="1" x14ac:dyDescent="0.3">
      <c r="A138" s="2" t="s">
        <v>91</v>
      </c>
      <c r="B138" s="2" t="s">
        <v>16</v>
      </c>
      <c r="C138" s="3" t="s">
        <v>90</v>
      </c>
      <c r="D138" s="3" t="s">
        <v>24</v>
      </c>
      <c r="E138" s="3" t="s">
        <v>28</v>
      </c>
      <c r="F138" s="3" t="s">
        <v>464</v>
      </c>
      <c r="G138" s="4">
        <v>2024</v>
      </c>
      <c r="H138" s="28" t="s">
        <v>18</v>
      </c>
      <c r="I138" s="28" t="s">
        <v>14</v>
      </c>
      <c r="J138" s="29" t="s">
        <v>18</v>
      </c>
      <c r="K138" s="6"/>
      <c r="L138" s="4"/>
      <c r="M138" s="4"/>
      <c r="N138" s="4"/>
      <c r="O138" s="4">
        <f t="shared" si="8"/>
        <v>3</v>
      </c>
      <c r="P138" s="7">
        <v>2025</v>
      </c>
      <c r="Q138" s="26">
        <v>46557</v>
      </c>
      <c r="R138" s="7" t="s">
        <v>462</v>
      </c>
    </row>
    <row r="139" spans="1:18" s="1" customFormat="1" ht="24.9" customHeight="1" x14ac:dyDescent="0.3">
      <c r="A139" s="2" t="s">
        <v>92</v>
      </c>
      <c r="B139" s="2" t="s">
        <v>16</v>
      </c>
      <c r="C139" s="3" t="s">
        <v>93</v>
      </c>
      <c r="D139" s="3" t="s">
        <v>21</v>
      </c>
      <c r="E139" s="3" t="s">
        <v>28</v>
      </c>
      <c r="F139" s="3" t="s">
        <v>464</v>
      </c>
      <c r="G139" s="4">
        <v>2022</v>
      </c>
      <c r="H139" s="30" t="s">
        <v>13</v>
      </c>
      <c r="I139" s="30" t="s">
        <v>13</v>
      </c>
      <c r="J139" s="31" t="s">
        <v>13</v>
      </c>
      <c r="K139" s="6"/>
      <c r="L139" s="4"/>
      <c r="M139" s="4"/>
      <c r="N139" s="4"/>
      <c r="O139" s="4">
        <f t="shared" si="8"/>
        <v>4</v>
      </c>
      <c r="P139" s="7">
        <f>G139+5</f>
        <v>2027</v>
      </c>
      <c r="Q139" s="26">
        <v>46106</v>
      </c>
      <c r="R139" s="7" t="s">
        <v>462</v>
      </c>
    </row>
    <row r="140" spans="1:18" s="1" customFormat="1" ht="24.9" customHeight="1" x14ac:dyDescent="0.3">
      <c r="A140" s="2" t="s">
        <v>94</v>
      </c>
      <c r="B140" s="2" t="s">
        <v>16</v>
      </c>
      <c r="C140" s="3" t="s">
        <v>93</v>
      </c>
      <c r="D140" s="3" t="s">
        <v>24</v>
      </c>
      <c r="E140" s="3" t="s">
        <v>28</v>
      </c>
      <c r="F140" s="3" t="s">
        <v>464</v>
      </c>
      <c r="G140" s="4">
        <v>2023</v>
      </c>
      <c r="H140" s="30" t="s">
        <v>18</v>
      </c>
      <c r="I140" s="30" t="s">
        <v>18</v>
      </c>
      <c r="J140" s="31" t="s">
        <v>29</v>
      </c>
      <c r="K140" s="6"/>
      <c r="L140" s="4"/>
      <c r="M140" s="4"/>
      <c r="N140" s="4"/>
      <c r="O140" s="4">
        <f t="shared" si="8"/>
        <v>2</v>
      </c>
      <c r="P140" s="7">
        <f>G140+5</f>
        <v>2028</v>
      </c>
      <c r="Q140" s="27">
        <v>45869</v>
      </c>
      <c r="R140" s="7" t="s">
        <v>462</v>
      </c>
    </row>
    <row r="141" spans="1:18" s="1" customFormat="1" ht="24.9" customHeight="1" x14ac:dyDescent="0.3">
      <c r="A141" s="2" t="s">
        <v>99</v>
      </c>
      <c r="B141" s="2" t="s">
        <v>16</v>
      </c>
      <c r="C141" s="3" t="s">
        <v>96</v>
      </c>
      <c r="D141" s="3" t="s">
        <v>97</v>
      </c>
      <c r="E141" s="3" t="s">
        <v>98</v>
      </c>
      <c r="F141" s="3" t="s">
        <v>464</v>
      </c>
      <c r="G141" s="4">
        <v>2016</v>
      </c>
      <c r="H141" s="28" t="s">
        <v>13</v>
      </c>
      <c r="I141" s="28" t="s">
        <v>13</v>
      </c>
      <c r="J141" s="29" t="s">
        <v>13</v>
      </c>
      <c r="K141" s="6"/>
      <c r="L141" s="4"/>
      <c r="M141" s="4"/>
      <c r="N141" s="4"/>
      <c r="O141" s="4">
        <f t="shared" si="8"/>
        <v>4</v>
      </c>
      <c r="P141" s="7">
        <v>2025</v>
      </c>
      <c r="Q141" s="26">
        <v>47117</v>
      </c>
      <c r="R141" s="7" t="s">
        <v>462</v>
      </c>
    </row>
    <row r="142" spans="1:18" s="1" customFormat="1" ht="24.9" customHeight="1" x14ac:dyDescent="0.3">
      <c r="A142" s="2" t="s">
        <v>95</v>
      </c>
      <c r="B142" s="2" t="s">
        <v>16</v>
      </c>
      <c r="C142" s="3" t="s">
        <v>96</v>
      </c>
      <c r="D142" s="3" t="s">
        <v>100</v>
      </c>
      <c r="E142" s="3" t="s">
        <v>101</v>
      </c>
      <c r="F142" s="3" t="s">
        <v>464</v>
      </c>
      <c r="G142" s="4">
        <v>2016</v>
      </c>
      <c r="H142" s="28" t="s">
        <v>13</v>
      </c>
      <c r="I142" s="28" t="s">
        <v>13</v>
      </c>
      <c r="J142" s="29" t="s">
        <v>18</v>
      </c>
      <c r="K142" s="6"/>
      <c r="L142" s="4"/>
      <c r="M142" s="4"/>
      <c r="N142" s="4"/>
      <c r="O142" s="4">
        <f t="shared" si="8"/>
        <v>3</v>
      </c>
      <c r="P142" s="7">
        <v>2025</v>
      </c>
      <c r="Q142" s="26">
        <v>47117</v>
      </c>
      <c r="R142" s="7" t="s">
        <v>462</v>
      </c>
    </row>
    <row r="143" spans="1:18" s="1" customFormat="1" ht="24.9" customHeight="1" x14ac:dyDescent="0.3">
      <c r="A143" s="2" t="s">
        <v>104</v>
      </c>
      <c r="B143" s="2" t="s">
        <v>16</v>
      </c>
      <c r="C143" s="3" t="s">
        <v>105</v>
      </c>
      <c r="D143" s="3" t="s">
        <v>21</v>
      </c>
      <c r="E143" s="3" t="s">
        <v>28</v>
      </c>
      <c r="F143" s="3" t="s">
        <v>464</v>
      </c>
      <c r="G143" s="4">
        <v>2021</v>
      </c>
      <c r="H143" s="28" t="s">
        <v>18</v>
      </c>
      <c r="I143" s="28" t="s">
        <v>18</v>
      </c>
      <c r="J143" s="29" t="s">
        <v>29</v>
      </c>
      <c r="K143" s="6"/>
      <c r="L143" s="4"/>
      <c r="M143" s="4"/>
      <c r="N143" s="4"/>
      <c r="O143" s="4">
        <f t="shared" si="8"/>
        <v>2</v>
      </c>
      <c r="P143" s="7">
        <f t="shared" ref="P143:P148" si="9">G143+5</f>
        <v>2026</v>
      </c>
      <c r="Q143" s="26">
        <v>47117</v>
      </c>
      <c r="R143" s="7" t="s">
        <v>462</v>
      </c>
    </row>
    <row r="144" spans="1:18" s="1" customFormat="1" ht="24.9" customHeight="1" x14ac:dyDescent="0.3">
      <c r="A144" s="2" t="s">
        <v>106</v>
      </c>
      <c r="B144" s="2" t="s">
        <v>16</v>
      </c>
      <c r="C144" s="3" t="s">
        <v>105</v>
      </c>
      <c r="D144" s="3" t="s">
        <v>24</v>
      </c>
      <c r="E144" s="3" t="s">
        <v>28</v>
      </c>
      <c r="F144" s="3" t="s">
        <v>464</v>
      </c>
      <c r="G144" s="4">
        <v>2023</v>
      </c>
      <c r="H144" s="30" t="s">
        <v>18</v>
      </c>
      <c r="I144" s="30" t="s">
        <v>18</v>
      </c>
      <c r="J144" s="31" t="s">
        <v>29</v>
      </c>
      <c r="K144" s="6"/>
      <c r="L144" s="4"/>
      <c r="M144" s="4"/>
      <c r="N144" s="4"/>
      <c r="O144" s="4">
        <f t="shared" si="8"/>
        <v>2</v>
      </c>
      <c r="P144" s="7">
        <f t="shared" si="9"/>
        <v>2028</v>
      </c>
      <c r="Q144" s="27">
        <v>45909</v>
      </c>
      <c r="R144" s="7" t="s">
        <v>462</v>
      </c>
    </row>
    <row r="145" spans="1:18" s="1" customFormat="1" ht="24.9" customHeight="1" x14ac:dyDescent="0.3">
      <c r="A145" s="2" t="s">
        <v>452</v>
      </c>
      <c r="B145" s="2" t="s">
        <v>16</v>
      </c>
      <c r="C145" s="3" t="s">
        <v>108</v>
      </c>
      <c r="D145" s="3" t="s">
        <v>21</v>
      </c>
      <c r="E145" s="3" t="s">
        <v>28</v>
      </c>
      <c r="F145" s="3" t="s">
        <v>464</v>
      </c>
      <c r="G145" s="4">
        <v>2021</v>
      </c>
      <c r="H145" s="28" t="s">
        <v>18</v>
      </c>
      <c r="I145" s="28" t="s">
        <v>18</v>
      </c>
      <c r="J145" s="29" t="s">
        <v>29</v>
      </c>
      <c r="K145" s="6"/>
      <c r="L145" s="4"/>
      <c r="M145" s="4"/>
      <c r="N145" s="4"/>
      <c r="O145" s="4">
        <f t="shared" si="8"/>
        <v>2</v>
      </c>
      <c r="P145" s="7">
        <f t="shared" si="9"/>
        <v>2026</v>
      </c>
      <c r="Q145" s="26">
        <v>47117</v>
      </c>
      <c r="R145" s="7" t="s">
        <v>462</v>
      </c>
    </row>
    <row r="146" spans="1:18" s="1" customFormat="1" ht="24.9" customHeight="1" x14ac:dyDescent="0.3">
      <c r="A146" s="2" t="s">
        <v>453</v>
      </c>
      <c r="B146" s="2" t="s">
        <v>16</v>
      </c>
      <c r="C146" s="3" t="s">
        <v>108</v>
      </c>
      <c r="D146" s="3" t="s">
        <v>24</v>
      </c>
      <c r="E146" s="3" t="s">
        <v>28</v>
      </c>
      <c r="F146" s="3" t="s">
        <v>464</v>
      </c>
      <c r="G146" s="4">
        <v>2021</v>
      </c>
      <c r="H146" s="30" t="s">
        <v>18</v>
      </c>
      <c r="I146" s="30" t="s">
        <v>18</v>
      </c>
      <c r="J146" s="31" t="s">
        <v>18</v>
      </c>
      <c r="K146" s="6"/>
      <c r="L146" s="4"/>
      <c r="M146" s="4"/>
      <c r="N146" s="4"/>
      <c r="O146" s="4">
        <f t="shared" si="8"/>
        <v>3</v>
      </c>
      <c r="P146" s="7">
        <f t="shared" si="9"/>
        <v>2026</v>
      </c>
      <c r="Q146" s="25" t="s">
        <v>462</v>
      </c>
      <c r="R146" s="7" t="s">
        <v>462</v>
      </c>
    </row>
    <row r="147" spans="1:18" s="1" customFormat="1" ht="24.9" customHeight="1" x14ac:dyDescent="0.3">
      <c r="A147" s="2" t="s">
        <v>118</v>
      </c>
      <c r="B147" s="2" t="s">
        <v>16</v>
      </c>
      <c r="C147" s="3" t="s">
        <v>111</v>
      </c>
      <c r="D147" s="3" t="s">
        <v>119</v>
      </c>
      <c r="E147" s="3" t="s">
        <v>120</v>
      </c>
      <c r="F147" s="3" t="s">
        <v>464</v>
      </c>
      <c r="G147" s="4">
        <v>2021</v>
      </c>
      <c r="H147" s="30" t="s">
        <v>13</v>
      </c>
      <c r="I147" s="30" t="s">
        <v>14</v>
      </c>
      <c r="J147" s="31" t="s">
        <v>13</v>
      </c>
      <c r="K147" s="6"/>
      <c r="L147" s="4"/>
      <c r="M147" s="4"/>
      <c r="N147" s="4"/>
      <c r="O147" s="4">
        <f t="shared" si="8"/>
        <v>4</v>
      </c>
      <c r="P147" s="7">
        <f t="shared" si="9"/>
        <v>2026</v>
      </c>
      <c r="Q147" s="26">
        <v>45896</v>
      </c>
      <c r="R147" s="7" t="s">
        <v>462</v>
      </c>
    </row>
    <row r="148" spans="1:18" s="1" customFormat="1" ht="24.9" customHeight="1" x14ac:dyDescent="0.3">
      <c r="A148" s="2" t="s">
        <v>114</v>
      </c>
      <c r="B148" s="2" t="s">
        <v>16</v>
      </c>
      <c r="C148" s="3" t="s">
        <v>111</v>
      </c>
      <c r="D148" s="3" t="s">
        <v>115</v>
      </c>
      <c r="E148" s="3" t="s">
        <v>116</v>
      </c>
      <c r="F148" s="3" t="s">
        <v>464</v>
      </c>
      <c r="G148" s="4">
        <v>2024</v>
      </c>
      <c r="H148" s="28" t="s">
        <v>13</v>
      </c>
      <c r="I148" s="30" t="s">
        <v>14</v>
      </c>
      <c r="J148" s="29" t="s">
        <v>29</v>
      </c>
      <c r="K148" s="6"/>
      <c r="L148" s="4"/>
      <c r="M148" s="4"/>
      <c r="N148" s="4"/>
      <c r="O148" s="4">
        <f t="shared" si="8"/>
        <v>2</v>
      </c>
      <c r="P148" s="7">
        <f t="shared" si="9"/>
        <v>2029</v>
      </c>
      <c r="Q148" s="26">
        <v>46142</v>
      </c>
      <c r="R148" s="7" t="s">
        <v>462</v>
      </c>
    </row>
    <row r="149" spans="1:18" s="1" customFormat="1" ht="24.9" customHeight="1" x14ac:dyDescent="0.3">
      <c r="A149" s="2" t="s">
        <v>7</v>
      </c>
      <c r="B149" s="2" t="s">
        <v>16</v>
      </c>
      <c r="C149" s="3" t="s">
        <v>111</v>
      </c>
      <c r="D149" s="3" t="s">
        <v>24</v>
      </c>
      <c r="E149" s="3" t="s">
        <v>117</v>
      </c>
      <c r="F149" s="3" t="s">
        <v>464</v>
      </c>
      <c r="G149" s="4" t="s">
        <v>462</v>
      </c>
      <c r="H149" s="28"/>
      <c r="I149" s="28"/>
      <c r="J149" s="29"/>
      <c r="K149" s="6"/>
      <c r="L149" s="4"/>
      <c r="M149" s="4"/>
      <c r="N149" s="4"/>
      <c r="O149" s="4"/>
      <c r="P149" s="7">
        <v>2025</v>
      </c>
      <c r="Q149" s="26">
        <v>46966</v>
      </c>
      <c r="R149" s="7" t="s">
        <v>462</v>
      </c>
    </row>
    <row r="150" spans="1:18" s="1" customFormat="1" ht="24.9" customHeight="1" x14ac:dyDescent="0.3">
      <c r="A150" s="2" t="s">
        <v>121</v>
      </c>
      <c r="B150" s="2" t="s">
        <v>16</v>
      </c>
      <c r="C150" s="3" t="s">
        <v>111</v>
      </c>
      <c r="D150" s="3" t="s">
        <v>122</v>
      </c>
      <c r="E150" s="3" t="s">
        <v>123</v>
      </c>
      <c r="F150" s="3" t="s">
        <v>464</v>
      </c>
      <c r="G150" s="4">
        <v>2021</v>
      </c>
      <c r="H150" s="28" t="s">
        <v>29</v>
      </c>
      <c r="I150" s="28" t="s">
        <v>18</v>
      </c>
      <c r="J150" s="29" t="s">
        <v>29</v>
      </c>
      <c r="K150" s="6"/>
      <c r="L150" s="4"/>
      <c r="M150" s="4"/>
      <c r="N150" s="4"/>
      <c r="O150" s="4">
        <f t="shared" ref="O150:O181" si="10">MIN(RIGHT(H150,1),RIGHT(I150,1),RIGHT(J150,1))</f>
        <v>2</v>
      </c>
      <c r="P150" s="7">
        <f t="shared" ref="P150:P167" si="11">G150+5</f>
        <v>2026</v>
      </c>
      <c r="Q150" s="26">
        <v>47117</v>
      </c>
      <c r="R150" s="7" t="s">
        <v>462</v>
      </c>
    </row>
    <row r="151" spans="1:18" s="1" customFormat="1" ht="24.9" customHeight="1" x14ac:dyDescent="0.3">
      <c r="A151" s="2" t="s">
        <v>127</v>
      </c>
      <c r="B151" s="2" t="s">
        <v>16</v>
      </c>
      <c r="C151" s="3" t="s">
        <v>111</v>
      </c>
      <c r="D151" s="3" t="s">
        <v>128</v>
      </c>
      <c r="E151" s="3" t="s">
        <v>129</v>
      </c>
      <c r="F151" s="3" t="s">
        <v>464</v>
      </c>
      <c r="G151" s="4">
        <v>2024</v>
      </c>
      <c r="H151" s="28" t="s">
        <v>29</v>
      </c>
      <c r="I151" s="28" t="s">
        <v>37</v>
      </c>
      <c r="J151" s="29" t="s">
        <v>29</v>
      </c>
      <c r="K151" s="6"/>
      <c r="L151" s="4"/>
      <c r="M151" s="4"/>
      <c r="N151" s="4"/>
      <c r="O151" s="4">
        <f t="shared" si="10"/>
        <v>2</v>
      </c>
      <c r="P151" s="7">
        <f t="shared" si="11"/>
        <v>2029</v>
      </c>
      <c r="Q151" s="26">
        <v>46148</v>
      </c>
      <c r="R151" s="7" t="s">
        <v>462</v>
      </c>
    </row>
    <row r="152" spans="1:18" s="1" customFormat="1" ht="24.9" customHeight="1" x14ac:dyDescent="0.3">
      <c r="A152" s="2" t="s">
        <v>110</v>
      </c>
      <c r="B152" s="2" t="s">
        <v>16</v>
      </c>
      <c r="C152" s="3" t="s">
        <v>111</v>
      </c>
      <c r="D152" s="3" t="s">
        <v>21</v>
      </c>
      <c r="E152" s="3" t="s">
        <v>112</v>
      </c>
      <c r="F152" s="3" t="s">
        <v>464</v>
      </c>
      <c r="G152" s="4">
        <v>2021</v>
      </c>
      <c r="H152" s="28" t="s">
        <v>13</v>
      </c>
      <c r="I152" s="28" t="s">
        <v>18</v>
      </c>
      <c r="J152" s="29" t="s">
        <v>18</v>
      </c>
      <c r="K152" s="6"/>
      <c r="L152" s="4"/>
      <c r="M152" s="4"/>
      <c r="N152" s="4"/>
      <c r="O152" s="4">
        <f t="shared" si="10"/>
        <v>3</v>
      </c>
      <c r="P152" s="7">
        <f t="shared" si="11"/>
        <v>2026</v>
      </c>
      <c r="Q152" s="26">
        <v>47117</v>
      </c>
      <c r="R152" s="7" t="s">
        <v>462</v>
      </c>
    </row>
    <row r="153" spans="1:18" s="1" customFormat="1" ht="27.6" x14ac:dyDescent="0.3">
      <c r="A153" s="2" t="s">
        <v>113</v>
      </c>
      <c r="B153" s="2" t="s">
        <v>16</v>
      </c>
      <c r="C153" s="3" t="s">
        <v>111</v>
      </c>
      <c r="D153" s="3" t="s">
        <v>24</v>
      </c>
      <c r="E153" s="3" t="s">
        <v>112</v>
      </c>
      <c r="F153" s="3" t="s">
        <v>464</v>
      </c>
      <c r="G153" s="4">
        <v>2023</v>
      </c>
      <c r="H153" s="28" t="s">
        <v>18</v>
      </c>
      <c r="I153" s="28" t="s">
        <v>18</v>
      </c>
      <c r="J153" s="29" t="s">
        <v>29</v>
      </c>
      <c r="K153" s="6"/>
      <c r="L153" s="4"/>
      <c r="M153" s="4"/>
      <c r="N153" s="4"/>
      <c r="O153" s="4">
        <f t="shared" si="10"/>
        <v>2</v>
      </c>
      <c r="P153" s="7">
        <f t="shared" si="11"/>
        <v>2028</v>
      </c>
      <c r="Q153" s="27">
        <v>45904</v>
      </c>
      <c r="R153" s="7" t="s">
        <v>462</v>
      </c>
    </row>
    <row r="154" spans="1:18" s="1" customFormat="1" ht="41.4" x14ac:dyDescent="0.3">
      <c r="A154" s="2" t="s">
        <v>130</v>
      </c>
      <c r="B154" s="2" t="s">
        <v>16</v>
      </c>
      <c r="C154" s="3" t="s">
        <v>131</v>
      </c>
      <c r="D154" s="3" t="s">
        <v>21</v>
      </c>
      <c r="E154" s="3" t="s">
        <v>132</v>
      </c>
      <c r="F154" s="3" t="s">
        <v>464</v>
      </c>
      <c r="G154" s="4">
        <v>2021</v>
      </c>
      <c r="H154" s="28" t="s">
        <v>18</v>
      </c>
      <c r="I154" s="28" t="s">
        <v>37</v>
      </c>
      <c r="J154" s="29" t="s">
        <v>466</v>
      </c>
      <c r="K154" s="6"/>
      <c r="L154" s="4"/>
      <c r="M154" s="4"/>
      <c r="N154" s="4"/>
      <c r="O154" s="20">
        <f t="shared" si="10"/>
        <v>2</v>
      </c>
      <c r="P154" s="7">
        <f t="shared" si="11"/>
        <v>2026</v>
      </c>
      <c r="Q154" s="26">
        <v>46151</v>
      </c>
      <c r="R154" s="20" t="s">
        <v>483</v>
      </c>
    </row>
    <row r="155" spans="1:18" s="1" customFormat="1" ht="24.9" customHeight="1" x14ac:dyDescent="0.3">
      <c r="A155" s="2" t="s">
        <v>133</v>
      </c>
      <c r="B155" s="2" t="s">
        <v>16</v>
      </c>
      <c r="C155" s="3" t="s">
        <v>131</v>
      </c>
      <c r="D155" s="3" t="s">
        <v>24</v>
      </c>
      <c r="E155" s="3" t="s">
        <v>132</v>
      </c>
      <c r="F155" s="3" t="s">
        <v>464</v>
      </c>
      <c r="G155" s="4">
        <v>2024</v>
      </c>
      <c r="H155" s="28" t="s">
        <v>13</v>
      </c>
      <c r="I155" s="33" t="s">
        <v>13</v>
      </c>
      <c r="J155" s="29" t="s">
        <v>18</v>
      </c>
      <c r="K155" s="6"/>
      <c r="L155" s="4"/>
      <c r="M155" s="4"/>
      <c r="N155" s="4"/>
      <c r="O155" s="4">
        <f t="shared" si="10"/>
        <v>3</v>
      </c>
      <c r="P155" s="7">
        <f t="shared" si="11"/>
        <v>2029</v>
      </c>
      <c r="Q155" s="26">
        <v>46558</v>
      </c>
      <c r="R155" s="20" t="s">
        <v>481</v>
      </c>
    </row>
    <row r="156" spans="1:18" s="1" customFormat="1" ht="24.9" customHeight="1" x14ac:dyDescent="0.3">
      <c r="A156" s="2" t="s">
        <v>134</v>
      </c>
      <c r="B156" s="2" t="s">
        <v>16</v>
      </c>
      <c r="C156" s="3" t="s">
        <v>135</v>
      </c>
      <c r="D156" s="3" t="s">
        <v>21</v>
      </c>
      <c r="E156" s="3" t="s">
        <v>136</v>
      </c>
      <c r="F156" s="3" t="s">
        <v>464</v>
      </c>
      <c r="G156" s="4">
        <v>2023</v>
      </c>
      <c r="H156" s="30" t="s">
        <v>14</v>
      </c>
      <c r="I156" s="30" t="s">
        <v>13</v>
      </c>
      <c r="J156" s="31" t="s">
        <v>18</v>
      </c>
      <c r="K156" s="6"/>
      <c r="L156" s="4"/>
      <c r="M156" s="4"/>
      <c r="N156" s="4"/>
      <c r="O156" s="4">
        <f t="shared" si="10"/>
        <v>3</v>
      </c>
      <c r="P156" s="7">
        <f t="shared" si="11"/>
        <v>2028</v>
      </c>
      <c r="Q156" s="26">
        <v>46267</v>
      </c>
      <c r="R156" s="7" t="s">
        <v>462</v>
      </c>
    </row>
    <row r="157" spans="1:18" s="1" customFormat="1" ht="24.9" customHeight="1" x14ac:dyDescent="0.3">
      <c r="A157" s="2" t="s">
        <v>137</v>
      </c>
      <c r="B157" s="2" t="s">
        <v>16</v>
      </c>
      <c r="C157" s="3" t="s">
        <v>135</v>
      </c>
      <c r="D157" s="3" t="s">
        <v>24</v>
      </c>
      <c r="E157" s="3" t="s">
        <v>136</v>
      </c>
      <c r="F157" s="3" t="s">
        <v>464</v>
      </c>
      <c r="G157" s="4">
        <v>2023</v>
      </c>
      <c r="H157" s="30" t="s">
        <v>18</v>
      </c>
      <c r="I157" s="30" t="s">
        <v>18</v>
      </c>
      <c r="J157" s="31" t="s">
        <v>29</v>
      </c>
      <c r="K157" s="6"/>
      <c r="L157" s="4"/>
      <c r="M157" s="4"/>
      <c r="N157" s="4"/>
      <c r="O157" s="4">
        <f t="shared" si="10"/>
        <v>2</v>
      </c>
      <c r="P157" s="7">
        <f t="shared" si="11"/>
        <v>2028</v>
      </c>
      <c r="Q157" s="26">
        <v>45902</v>
      </c>
      <c r="R157" s="7" t="s">
        <v>462</v>
      </c>
    </row>
    <row r="158" spans="1:18" s="1" customFormat="1" ht="24.9" customHeight="1" x14ac:dyDescent="0.3">
      <c r="A158" s="2" t="s">
        <v>138</v>
      </c>
      <c r="B158" s="2" t="s">
        <v>16</v>
      </c>
      <c r="C158" s="3" t="s">
        <v>139</v>
      </c>
      <c r="D158" s="3" t="s">
        <v>21</v>
      </c>
      <c r="E158" s="3" t="s">
        <v>28</v>
      </c>
      <c r="F158" s="3" t="s">
        <v>464</v>
      </c>
      <c r="G158" s="4">
        <v>2023</v>
      </c>
      <c r="H158" s="30" t="s">
        <v>18</v>
      </c>
      <c r="I158" s="30" t="s">
        <v>18</v>
      </c>
      <c r="J158" s="31" t="s">
        <v>29</v>
      </c>
      <c r="K158" s="6"/>
      <c r="L158" s="4"/>
      <c r="M158" s="4"/>
      <c r="N158" s="4"/>
      <c r="O158" s="4">
        <f t="shared" si="10"/>
        <v>2</v>
      </c>
      <c r="P158" s="7">
        <f t="shared" si="11"/>
        <v>2028</v>
      </c>
      <c r="Q158" s="27">
        <v>45897</v>
      </c>
      <c r="R158" s="7" t="s">
        <v>462</v>
      </c>
    </row>
    <row r="159" spans="1:18" s="1" customFormat="1" ht="24.9" customHeight="1" x14ac:dyDescent="0.3">
      <c r="A159" s="2" t="s">
        <v>140</v>
      </c>
      <c r="B159" s="2" t="s">
        <v>16</v>
      </c>
      <c r="C159" s="3" t="s">
        <v>139</v>
      </c>
      <c r="D159" s="3" t="s">
        <v>24</v>
      </c>
      <c r="E159" s="3" t="s">
        <v>28</v>
      </c>
      <c r="F159" s="3" t="s">
        <v>464</v>
      </c>
      <c r="G159" s="4">
        <v>2022</v>
      </c>
      <c r="H159" s="28" t="s">
        <v>18</v>
      </c>
      <c r="I159" s="28" t="s">
        <v>18</v>
      </c>
      <c r="J159" s="29" t="s">
        <v>29</v>
      </c>
      <c r="K159" s="6"/>
      <c r="L159" s="4"/>
      <c r="M159" s="4"/>
      <c r="N159" s="4"/>
      <c r="O159" s="4">
        <f t="shared" si="10"/>
        <v>2</v>
      </c>
      <c r="P159" s="7">
        <f t="shared" si="11"/>
        <v>2027</v>
      </c>
      <c r="Q159" s="26">
        <v>47117</v>
      </c>
      <c r="R159" s="7" t="s">
        <v>462</v>
      </c>
    </row>
    <row r="160" spans="1:18" s="1" customFormat="1" ht="24.9" customHeight="1" x14ac:dyDescent="0.3">
      <c r="A160" s="2" t="s">
        <v>141</v>
      </c>
      <c r="B160" s="2" t="s">
        <v>16</v>
      </c>
      <c r="C160" s="3" t="s">
        <v>142</v>
      </c>
      <c r="D160" s="3" t="s">
        <v>21</v>
      </c>
      <c r="E160" s="3" t="s">
        <v>28</v>
      </c>
      <c r="F160" s="3" t="s">
        <v>464</v>
      </c>
      <c r="G160" s="4">
        <v>2022</v>
      </c>
      <c r="H160" s="30" t="s">
        <v>18</v>
      </c>
      <c r="I160" s="30" t="s">
        <v>18</v>
      </c>
      <c r="J160" s="31" t="s">
        <v>29</v>
      </c>
      <c r="K160" s="6"/>
      <c r="L160" s="4"/>
      <c r="M160" s="4"/>
      <c r="N160" s="4"/>
      <c r="O160" s="4">
        <f t="shared" si="10"/>
        <v>2</v>
      </c>
      <c r="P160" s="7">
        <f t="shared" si="11"/>
        <v>2027</v>
      </c>
      <c r="Q160" s="25" t="s">
        <v>462</v>
      </c>
      <c r="R160" s="7" t="s">
        <v>462</v>
      </c>
    </row>
    <row r="161" spans="1:18" s="1" customFormat="1" ht="24.9" customHeight="1" x14ac:dyDescent="0.3">
      <c r="A161" s="2" t="s">
        <v>143</v>
      </c>
      <c r="B161" s="2" t="s">
        <v>16</v>
      </c>
      <c r="C161" s="3" t="s">
        <v>142</v>
      </c>
      <c r="D161" s="3" t="s">
        <v>24</v>
      </c>
      <c r="E161" s="3" t="s">
        <v>28</v>
      </c>
      <c r="F161" s="3" t="s">
        <v>464</v>
      </c>
      <c r="G161" s="4">
        <v>2023</v>
      </c>
      <c r="H161" s="30" t="s">
        <v>18</v>
      </c>
      <c r="I161" s="30" t="s">
        <v>18</v>
      </c>
      <c r="J161" s="31" t="s">
        <v>29</v>
      </c>
      <c r="K161" s="6"/>
      <c r="L161" s="4"/>
      <c r="M161" s="4"/>
      <c r="N161" s="4"/>
      <c r="O161" s="4">
        <f t="shared" si="10"/>
        <v>2</v>
      </c>
      <c r="P161" s="7">
        <f t="shared" si="11"/>
        <v>2028</v>
      </c>
      <c r="Q161" s="27">
        <v>45898</v>
      </c>
      <c r="R161" s="7" t="s">
        <v>462</v>
      </c>
    </row>
    <row r="162" spans="1:18" s="1" customFormat="1" ht="24.9" customHeight="1" x14ac:dyDescent="0.3">
      <c r="A162" s="2" t="s">
        <v>107</v>
      </c>
      <c r="B162" s="2" t="s">
        <v>16</v>
      </c>
      <c r="C162" s="3" t="s">
        <v>144</v>
      </c>
      <c r="D162" s="3" t="s">
        <v>21</v>
      </c>
      <c r="E162" s="3" t="s">
        <v>28</v>
      </c>
      <c r="F162" s="3" t="s">
        <v>464</v>
      </c>
      <c r="G162" s="4">
        <v>2023</v>
      </c>
      <c r="H162" s="30" t="s">
        <v>18</v>
      </c>
      <c r="I162" s="30" t="s">
        <v>18</v>
      </c>
      <c r="J162" s="31" t="s">
        <v>29</v>
      </c>
      <c r="K162" s="6"/>
      <c r="L162" s="4"/>
      <c r="M162" s="4"/>
      <c r="N162" s="4"/>
      <c r="O162" s="4">
        <f t="shared" si="10"/>
        <v>2</v>
      </c>
      <c r="P162" s="7">
        <f t="shared" si="11"/>
        <v>2028</v>
      </c>
      <c r="Q162" s="27">
        <v>45897</v>
      </c>
      <c r="R162" s="7" t="s">
        <v>462</v>
      </c>
    </row>
    <row r="163" spans="1:18" s="1" customFormat="1" ht="24.9" customHeight="1" x14ac:dyDescent="0.3">
      <c r="A163" s="2" t="s">
        <v>109</v>
      </c>
      <c r="B163" s="2" t="s">
        <v>16</v>
      </c>
      <c r="C163" s="3" t="s">
        <v>144</v>
      </c>
      <c r="D163" s="3" t="s">
        <v>24</v>
      </c>
      <c r="E163" s="3" t="s">
        <v>28</v>
      </c>
      <c r="F163" s="3" t="s">
        <v>464</v>
      </c>
      <c r="G163" s="4">
        <v>2024</v>
      </c>
      <c r="H163" s="28" t="s">
        <v>13</v>
      </c>
      <c r="I163" s="28" t="s">
        <v>37</v>
      </c>
      <c r="J163" s="29" t="s">
        <v>18</v>
      </c>
      <c r="K163" s="6"/>
      <c r="L163" s="4"/>
      <c r="M163" s="4"/>
      <c r="N163" s="4"/>
      <c r="O163" s="4">
        <f t="shared" si="10"/>
        <v>3</v>
      </c>
      <c r="P163" s="7">
        <f t="shared" si="11"/>
        <v>2029</v>
      </c>
      <c r="Q163" s="26">
        <v>46559</v>
      </c>
      <c r="R163" s="7" t="s">
        <v>462</v>
      </c>
    </row>
    <row r="164" spans="1:18" s="1" customFormat="1" ht="24.9" customHeight="1" x14ac:dyDescent="0.3">
      <c r="A164" s="2" t="s">
        <v>147</v>
      </c>
      <c r="B164" s="2" t="s">
        <v>16</v>
      </c>
      <c r="C164" s="3" t="s">
        <v>148</v>
      </c>
      <c r="D164" s="3" t="s">
        <v>21</v>
      </c>
      <c r="E164" s="3" t="s">
        <v>28</v>
      </c>
      <c r="F164" s="3" t="s">
        <v>464</v>
      </c>
      <c r="G164" s="4">
        <v>2024</v>
      </c>
      <c r="H164" s="28" t="s">
        <v>13</v>
      </c>
      <c r="I164" s="28" t="s">
        <v>14</v>
      </c>
      <c r="J164" s="29" t="s">
        <v>18</v>
      </c>
      <c r="K164" s="6"/>
      <c r="L164" s="4"/>
      <c r="M164" s="4"/>
      <c r="N164" s="4"/>
      <c r="O164" s="4">
        <f t="shared" si="10"/>
        <v>3</v>
      </c>
      <c r="P164" s="7">
        <f t="shared" si="11"/>
        <v>2029</v>
      </c>
      <c r="Q164" s="26">
        <v>46556</v>
      </c>
      <c r="R164" s="7" t="s">
        <v>462</v>
      </c>
    </row>
    <row r="165" spans="1:18" s="1" customFormat="1" ht="24.9" customHeight="1" x14ac:dyDescent="0.3">
      <c r="A165" s="2" t="s">
        <v>149</v>
      </c>
      <c r="B165" s="2" t="s">
        <v>16</v>
      </c>
      <c r="C165" s="3" t="s">
        <v>148</v>
      </c>
      <c r="D165" s="3" t="s">
        <v>24</v>
      </c>
      <c r="E165" s="3" t="s">
        <v>28</v>
      </c>
      <c r="F165" s="3" t="s">
        <v>464</v>
      </c>
      <c r="G165" s="4">
        <v>2024</v>
      </c>
      <c r="H165" s="28" t="s">
        <v>13</v>
      </c>
      <c r="I165" s="28" t="s">
        <v>37</v>
      </c>
      <c r="J165" s="29" t="s">
        <v>18</v>
      </c>
      <c r="K165" s="6"/>
      <c r="L165" s="4"/>
      <c r="M165" s="4"/>
      <c r="N165" s="4"/>
      <c r="O165" s="4">
        <f t="shared" si="10"/>
        <v>3</v>
      </c>
      <c r="P165" s="7">
        <f t="shared" si="11"/>
        <v>2029</v>
      </c>
      <c r="Q165" s="26">
        <v>46557</v>
      </c>
      <c r="R165" s="7" t="s">
        <v>462</v>
      </c>
    </row>
    <row r="166" spans="1:18" s="1" customFormat="1" ht="24.9" customHeight="1" x14ac:dyDescent="0.3">
      <c r="A166" s="2" t="s">
        <v>150</v>
      </c>
      <c r="B166" s="2" t="s">
        <v>16</v>
      </c>
      <c r="C166" s="3" t="s">
        <v>151</v>
      </c>
      <c r="D166" s="3" t="s">
        <v>21</v>
      </c>
      <c r="E166" s="3" t="s">
        <v>28</v>
      </c>
      <c r="F166" s="3" t="s">
        <v>464</v>
      </c>
      <c r="G166" s="4">
        <v>2024</v>
      </c>
      <c r="H166" s="28" t="s">
        <v>18</v>
      </c>
      <c r="I166" s="28" t="s">
        <v>14</v>
      </c>
      <c r="J166" s="29" t="s">
        <v>18</v>
      </c>
      <c r="K166" s="6"/>
      <c r="L166" s="4"/>
      <c r="M166" s="4"/>
      <c r="N166" s="4"/>
      <c r="O166" s="4">
        <f t="shared" si="10"/>
        <v>3</v>
      </c>
      <c r="P166" s="7">
        <f t="shared" si="11"/>
        <v>2029</v>
      </c>
      <c r="Q166" s="26">
        <v>46559</v>
      </c>
      <c r="R166" s="7" t="s">
        <v>462</v>
      </c>
    </row>
    <row r="167" spans="1:18" s="1" customFormat="1" ht="24.9" customHeight="1" x14ac:dyDescent="0.3">
      <c r="A167" s="2" t="s">
        <v>152</v>
      </c>
      <c r="B167" s="2" t="s">
        <v>16</v>
      </c>
      <c r="C167" s="3" t="s">
        <v>151</v>
      </c>
      <c r="D167" s="3" t="s">
        <v>24</v>
      </c>
      <c r="E167" s="3" t="s">
        <v>28</v>
      </c>
      <c r="F167" s="3" t="s">
        <v>464</v>
      </c>
      <c r="G167" s="4">
        <v>2022</v>
      </c>
      <c r="H167" s="30" t="s">
        <v>18</v>
      </c>
      <c r="I167" s="30" t="s">
        <v>18</v>
      </c>
      <c r="J167" s="31" t="s">
        <v>29</v>
      </c>
      <c r="K167" s="6"/>
      <c r="L167" s="4"/>
      <c r="M167" s="4"/>
      <c r="N167" s="4"/>
      <c r="O167" s="4">
        <f t="shared" si="10"/>
        <v>2</v>
      </c>
      <c r="P167" s="7">
        <f t="shared" si="11"/>
        <v>2027</v>
      </c>
      <c r="Q167" s="25" t="s">
        <v>462</v>
      </c>
      <c r="R167" s="7" t="s">
        <v>462</v>
      </c>
    </row>
    <row r="168" spans="1:18" s="1" customFormat="1" ht="24.9" customHeight="1" x14ac:dyDescent="0.3">
      <c r="A168" s="2" t="s">
        <v>153</v>
      </c>
      <c r="B168" s="2" t="s">
        <v>16</v>
      </c>
      <c r="C168" s="3" t="s">
        <v>154</v>
      </c>
      <c r="D168" s="3" t="s">
        <v>21</v>
      </c>
      <c r="E168" s="3" t="s">
        <v>28</v>
      </c>
      <c r="F168" s="3" t="s">
        <v>464</v>
      </c>
      <c r="G168" s="4">
        <v>2016</v>
      </c>
      <c r="H168" s="28" t="s">
        <v>13</v>
      </c>
      <c r="I168" s="28" t="s">
        <v>18</v>
      </c>
      <c r="J168" s="29" t="s">
        <v>18</v>
      </c>
      <c r="K168" s="6"/>
      <c r="L168" s="4"/>
      <c r="M168" s="4"/>
      <c r="N168" s="4"/>
      <c r="O168" s="4">
        <f t="shared" si="10"/>
        <v>3</v>
      </c>
      <c r="P168" s="7">
        <v>2025</v>
      </c>
      <c r="Q168" s="26">
        <v>47117</v>
      </c>
      <c r="R168" s="7" t="s">
        <v>462</v>
      </c>
    </row>
    <row r="169" spans="1:18" s="1" customFormat="1" ht="24.9" customHeight="1" x14ac:dyDescent="0.3">
      <c r="A169" s="2" t="s">
        <v>155</v>
      </c>
      <c r="B169" s="2" t="s">
        <v>16</v>
      </c>
      <c r="C169" s="3" t="s">
        <v>154</v>
      </c>
      <c r="D169" s="3" t="s">
        <v>24</v>
      </c>
      <c r="E169" s="3" t="s">
        <v>28</v>
      </c>
      <c r="F169" s="3" t="s">
        <v>464</v>
      </c>
      <c r="G169" s="4">
        <v>2024</v>
      </c>
      <c r="H169" s="28" t="s">
        <v>14</v>
      </c>
      <c r="I169" s="28" t="s">
        <v>14</v>
      </c>
      <c r="J169" s="29" t="s">
        <v>13</v>
      </c>
      <c r="K169" s="6"/>
      <c r="L169" s="4"/>
      <c r="M169" s="4"/>
      <c r="N169" s="4"/>
      <c r="O169" s="4">
        <f t="shared" si="10"/>
        <v>4</v>
      </c>
      <c r="P169" s="7">
        <f t="shared" ref="P169:P205" si="12">G169+5</f>
        <v>2029</v>
      </c>
      <c r="Q169" s="26">
        <v>46924</v>
      </c>
      <c r="R169" s="7" t="s">
        <v>462</v>
      </c>
    </row>
    <row r="170" spans="1:18" s="1" customFormat="1" ht="24.9" customHeight="1" x14ac:dyDescent="0.3">
      <c r="A170" s="2" t="s">
        <v>156</v>
      </c>
      <c r="B170" s="2" t="s">
        <v>16</v>
      </c>
      <c r="C170" s="3" t="s">
        <v>157</v>
      </c>
      <c r="D170" s="3" t="s">
        <v>21</v>
      </c>
      <c r="E170" s="3" t="s">
        <v>28</v>
      </c>
      <c r="F170" s="3" t="s">
        <v>464</v>
      </c>
      <c r="G170" s="4">
        <v>2023</v>
      </c>
      <c r="H170" s="30" t="s">
        <v>18</v>
      </c>
      <c r="I170" s="30" t="s">
        <v>13</v>
      </c>
      <c r="J170" s="31" t="s">
        <v>18</v>
      </c>
      <c r="K170" s="6"/>
      <c r="L170" s="4"/>
      <c r="M170" s="4"/>
      <c r="N170" s="4"/>
      <c r="O170" s="4">
        <f t="shared" si="10"/>
        <v>3</v>
      </c>
      <c r="P170" s="7">
        <f t="shared" si="12"/>
        <v>2028</v>
      </c>
      <c r="Q170" s="26">
        <v>46257</v>
      </c>
      <c r="R170" s="7" t="s">
        <v>462</v>
      </c>
    </row>
    <row r="171" spans="1:18" s="1" customFormat="1" ht="24.9" customHeight="1" x14ac:dyDescent="0.3">
      <c r="A171" s="2" t="s">
        <v>158</v>
      </c>
      <c r="B171" s="2" t="s">
        <v>16</v>
      </c>
      <c r="C171" s="3" t="s">
        <v>157</v>
      </c>
      <c r="D171" s="3" t="s">
        <v>24</v>
      </c>
      <c r="E171" s="3" t="s">
        <v>28</v>
      </c>
      <c r="F171" s="3" t="s">
        <v>464</v>
      </c>
      <c r="G171" s="4">
        <v>2023</v>
      </c>
      <c r="H171" s="30" t="s">
        <v>18</v>
      </c>
      <c r="I171" s="30" t="s">
        <v>18</v>
      </c>
      <c r="J171" s="31" t="s">
        <v>29</v>
      </c>
      <c r="K171" s="6"/>
      <c r="L171" s="4"/>
      <c r="M171" s="4"/>
      <c r="N171" s="4"/>
      <c r="O171" s="4">
        <f t="shared" si="10"/>
        <v>2</v>
      </c>
      <c r="P171" s="7">
        <f t="shared" si="12"/>
        <v>2028</v>
      </c>
      <c r="Q171" s="26">
        <v>45892</v>
      </c>
      <c r="R171" s="7" t="s">
        <v>462</v>
      </c>
    </row>
    <row r="172" spans="1:18" s="1" customFormat="1" ht="24.9" customHeight="1" x14ac:dyDescent="0.3">
      <c r="A172" s="2" t="s">
        <v>159</v>
      </c>
      <c r="B172" s="2" t="s">
        <v>16</v>
      </c>
      <c r="C172" s="3" t="s">
        <v>160</v>
      </c>
      <c r="D172" s="3" t="s">
        <v>21</v>
      </c>
      <c r="E172" s="3" t="s">
        <v>28</v>
      </c>
      <c r="F172" s="3" t="s">
        <v>464</v>
      </c>
      <c r="G172" s="4">
        <v>2024</v>
      </c>
      <c r="H172" s="28" t="s">
        <v>14</v>
      </c>
      <c r="I172" s="28" t="s">
        <v>37</v>
      </c>
      <c r="J172" s="29" t="s">
        <v>13</v>
      </c>
      <c r="K172" s="6"/>
      <c r="L172" s="4"/>
      <c r="M172" s="4"/>
      <c r="N172" s="4"/>
      <c r="O172" s="4">
        <f t="shared" si="10"/>
        <v>4</v>
      </c>
      <c r="P172" s="7">
        <f t="shared" si="12"/>
        <v>2029</v>
      </c>
      <c r="Q172" s="26">
        <v>46930</v>
      </c>
      <c r="R172" s="7" t="s">
        <v>462</v>
      </c>
    </row>
    <row r="173" spans="1:18" s="1" customFormat="1" ht="24.9" customHeight="1" x14ac:dyDescent="0.3">
      <c r="A173" s="2" t="s">
        <v>164</v>
      </c>
      <c r="B173" s="2" t="s">
        <v>16</v>
      </c>
      <c r="C173" s="3" t="s">
        <v>160</v>
      </c>
      <c r="D173" s="3" t="s">
        <v>24</v>
      </c>
      <c r="E173" s="3" t="s">
        <v>28</v>
      </c>
      <c r="F173" s="3" t="s">
        <v>464</v>
      </c>
      <c r="G173" s="4">
        <v>2020</v>
      </c>
      <c r="H173" s="30" t="s">
        <v>13</v>
      </c>
      <c r="I173" s="30" t="s">
        <v>13</v>
      </c>
      <c r="J173" s="31" t="s">
        <v>18</v>
      </c>
      <c r="K173" s="6"/>
      <c r="L173" s="4"/>
      <c r="M173" s="4"/>
      <c r="N173" s="4"/>
      <c r="O173" s="4">
        <f t="shared" si="10"/>
        <v>3</v>
      </c>
      <c r="P173" s="7">
        <f t="shared" si="12"/>
        <v>2025</v>
      </c>
      <c r="Q173" s="25" t="s">
        <v>462</v>
      </c>
      <c r="R173" s="7" t="s">
        <v>462</v>
      </c>
    </row>
    <row r="174" spans="1:18" s="1" customFormat="1" ht="24.9" customHeight="1" x14ac:dyDescent="0.3">
      <c r="A174" s="2" t="s">
        <v>165</v>
      </c>
      <c r="B174" s="2" t="s">
        <v>16</v>
      </c>
      <c r="C174" s="3" t="s">
        <v>166</v>
      </c>
      <c r="D174" s="3" t="s">
        <v>21</v>
      </c>
      <c r="E174" s="3" t="s">
        <v>28</v>
      </c>
      <c r="F174" s="3" t="s">
        <v>464</v>
      </c>
      <c r="G174" s="4">
        <v>2022</v>
      </c>
      <c r="H174" s="28" t="s">
        <v>13</v>
      </c>
      <c r="I174" s="28" t="s">
        <v>18</v>
      </c>
      <c r="J174" s="29" t="s">
        <v>29</v>
      </c>
      <c r="K174" s="6"/>
      <c r="L174" s="4"/>
      <c r="M174" s="4"/>
      <c r="N174" s="4"/>
      <c r="O174" s="4">
        <f t="shared" si="10"/>
        <v>2</v>
      </c>
      <c r="P174" s="7">
        <f t="shared" si="12"/>
        <v>2027</v>
      </c>
      <c r="Q174" s="26">
        <v>47117</v>
      </c>
      <c r="R174" s="7" t="s">
        <v>462</v>
      </c>
    </row>
    <row r="175" spans="1:18" s="1" customFormat="1" ht="24.9" customHeight="1" x14ac:dyDescent="0.3">
      <c r="A175" s="2" t="s">
        <v>167</v>
      </c>
      <c r="B175" s="2" t="s">
        <v>16</v>
      </c>
      <c r="C175" s="3" t="s">
        <v>166</v>
      </c>
      <c r="D175" s="3" t="s">
        <v>24</v>
      </c>
      <c r="E175" s="3" t="s">
        <v>28</v>
      </c>
      <c r="F175" s="3" t="s">
        <v>464</v>
      </c>
      <c r="G175" s="4">
        <v>2023</v>
      </c>
      <c r="H175" s="30" t="s">
        <v>13</v>
      </c>
      <c r="I175" s="30" t="s">
        <v>18</v>
      </c>
      <c r="J175" s="31" t="s">
        <v>18</v>
      </c>
      <c r="K175" s="6"/>
      <c r="L175" s="4"/>
      <c r="M175" s="4"/>
      <c r="N175" s="4"/>
      <c r="O175" s="4">
        <f t="shared" si="10"/>
        <v>3</v>
      </c>
      <c r="P175" s="7">
        <f t="shared" si="12"/>
        <v>2028</v>
      </c>
      <c r="Q175" s="26">
        <v>46262</v>
      </c>
      <c r="R175" s="7" t="s">
        <v>462</v>
      </c>
    </row>
    <row r="176" spans="1:18" s="1" customFormat="1" ht="24.9" customHeight="1" x14ac:dyDescent="0.3">
      <c r="A176" s="2" t="s">
        <v>168</v>
      </c>
      <c r="B176" s="2" t="s">
        <v>16</v>
      </c>
      <c r="C176" s="3" t="s">
        <v>169</v>
      </c>
      <c r="D176" s="3" t="s">
        <v>21</v>
      </c>
      <c r="E176" s="3" t="s">
        <v>28</v>
      </c>
      <c r="F176" s="3" t="s">
        <v>464</v>
      </c>
      <c r="G176" s="4">
        <v>2024</v>
      </c>
      <c r="H176" s="28" t="s">
        <v>14</v>
      </c>
      <c r="I176" s="28" t="s">
        <v>37</v>
      </c>
      <c r="J176" s="29" t="s">
        <v>18</v>
      </c>
      <c r="K176" s="6"/>
      <c r="L176" s="4"/>
      <c r="M176" s="4"/>
      <c r="N176" s="4"/>
      <c r="O176" s="4">
        <f t="shared" si="10"/>
        <v>3</v>
      </c>
      <c r="P176" s="7">
        <f t="shared" si="12"/>
        <v>2029</v>
      </c>
      <c r="Q176" s="26">
        <v>46565</v>
      </c>
      <c r="R176" s="7" t="s">
        <v>462</v>
      </c>
    </row>
    <row r="177" spans="1:18" s="1" customFormat="1" ht="24.9" customHeight="1" x14ac:dyDescent="0.3">
      <c r="A177" s="2" t="s">
        <v>170</v>
      </c>
      <c r="B177" s="2" t="s">
        <v>16</v>
      </c>
      <c r="C177" s="3" t="s">
        <v>169</v>
      </c>
      <c r="D177" s="3" t="s">
        <v>24</v>
      </c>
      <c r="E177" s="3" t="s">
        <v>28</v>
      </c>
      <c r="F177" s="3" t="s">
        <v>464</v>
      </c>
      <c r="G177" s="4">
        <v>2024</v>
      </c>
      <c r="H177" s="28" t="s">
        <v>13</v>
      </c>
      <c r="I177" s="28" t="s">
        <v>37</v>
      </c>
      <c r="J177" s="29" t="s">
        <v>18</v>
      </c>
      <c r="K177" s="6"/>
      <c r="L177" s="4"/>
      <c r="M177" s="4"/>
      <c r="N177" s="4"/>
      <c r="O177" s="4">
        <f t="shared" si="10"/>
        <v>3</v>
      </c>
      <c r="P177" s="7">
        <f t="shared" si="12"/>
        <v>2029</v>
      </c>
      <c r="Q177" s="26">
        <v>46566</v>
      </c>
      <c r="R177" s="7" t="s">
        <v>462</v>
      </c>
    </row>
    <row r="178" spans="1:18" s="1" customFormat="1" ht="24.9" customHeight="1" x14ac:dyDescent="0.3">
      <c r="A178" s="2" t="s">
        <v>171</v>
      </c>
      <c r="B178" s="2" t="s">
        <v>16</v>
      </c>
      <c r="C178" s="3" t="s">
        <v>172</v>
      </c>
      <c r="D178" s="3" t="s">
        <v>21</v>
      </c>
      <c r="E178" s="3" t="s">
        <v>28</v>
      </c>
      <c r="F178" s="3" t="s">
        <v>464</v>
      </c>
      <c r="G178" s="4">
        <v>2024</v>
      </c>
      <c r="H178" s="28" t="s">
        <v>13</v>
      </c>
      <c r="I178" s="28" t="s">
        <v>14</v>
      </c>
      <c r="J178" s="29" t="s">
        <v>18</v>
      </c>
      <c r="K178" s="6"/>
      <c r="L178" s="4"/>
      <c r="M178" s="4"/>
      <c r="N178" s="4"/>
      <c r="O178" s="4">
        <f t="shared" si="10"/>
        <v>3</v>
      </c>
      <c r="P178" s="7">
        <f t="shared" si="12"/>
        <v>2029</v>
      </c>
      <c r="Q178" s="26">
        <v>46566</v>
      </c>
      <c r="R178" s="7" t="s">
        <v>462</v>
      </c>
    </row>
    <row r="179" spans="1:18" s="1" customFormat="1" ht="24.9" customHeight="1" x14ac:dyDescent="0.3">
      <c r="A179" s="2" t="s">
        <v>173</v>
      </c>
      <c r="B179" s="2" t="s">
        <v>16</v>
      </c>
      <c r="C179" s="3" t="s">
        <v>172</v>
      </c>
      <c r="D179" s="3" t="s">
        <v>24</v>
      </c>
      <c r="E179" s="3" t="s">
        <v>28</v>
      </c>
      <c r="F179" s="3" t="s">
        <v>464</v>
      </c>
      <c r="G179" s="4">
        <v>2022</v>
      </c>
      <c r="H179" s="28" t="s">
        <v>18</v>
      </c>
      <c r="I179" s="28" t="s">
        <v>18</v>
      </c>
      <c r="J179" s="29" t="s">
        <v>13</v>
      </c>
      <c r="K179" s="6"/>
      <c r="L179" s="4"/>
      <c r="M179" s="4"/>
      <c r="N179" s="4"/>
      <c r="O179" s="4">
        <f t="shared" si="10"/>
        <v>3</v>
      </c>
      <c r="P179" s="7">
        <f t="shared" si="12"/>
        <v>2027</v>
      </c>
      <c r="Q179" s="27">
        <v>45741</v>
      </c>
      <c r="R179" s="7" t="s">
        <v>462</v>
      </c>
    </row>
    <row r="180" spans="1:18" s="1" customFormat="1" ht="24.9" customHeight="1" x14ac:dyDescent="0.3">
      <c r="A180" s="2" t="s">
        <v>174</v>
      </c>
      <c r="B180" s="2" t="s">
        <v>16</v>
      </c>
      <c r="C180" s="3" t="s">
        <v>175</v>
      </c>
      <c r="D180" s="3" t="s">
        <v>21</v>
      </c>
      <c r="E180" s="3" t="s">
        <v>28</v>
      </c>
      <c r="F180" s="3" t="s">
        <v>464</v>
      </c>
      <c r="G180" s="4">
        <v>2021</v>
      </c>
      <c r="H180" s="28" t="s">
        <v>13</v>
      </c>
      <c r="I180" s="28" t="s">
        <v>18</v>
      </c>
      <c r="J180" s="29" t="s">
        <v>29</v>
      </c>
      <c r="K180" s="6"/>
      <c r="L180" s="4"/>
      <c r="M180" s="4"/>
      <c r="N180" s="4"/>
      <c r="O180" s="4">
        <f t="shared" si="10"/>
        <v>2</v>
      </c>
      <c r="P180" s="7">
        <f t="shared" si="12"/>
        <v>2026</v>
      </c>
      <c r="Q180" s="26">
        <v>47117</v>
      </c>
      <c r="R180" s="7" t="s">
        <v>462</v>
      </c>
    </row>
    <row r="181" spans="1:18" s="1" customFormat="1" ht="24.9" customHeight="1" x14ac:dyDescent="0.3">
      <c r="A181" s="2" t="s">
        <v>176</v>
      </c>
      <c r="B181" s="2" t="s">
        <v>16</v>
      </c>
      <c r="C181" s="3" t="s">
        <v>175</v>
      </c>
      <c r="D181" s="3" t="s">
        <v>24</v>
      </c>
      <c r="E181" s="3" t="s">
        <v>28</v>
      </c>
      <c r="F181" s="3" t="s">
        <v>464</v>
      </c>
      <c r="G181" s="4">
        <v>2024</v>
      </c>
      <c r="H181" s="28" t="s">
        <v>14</v>
      </c>
      <c r="I181" s="28" t="s">
        <v>37</v>
      </c>
      <c r="J181" s="29" t="s">
        <v>13</v>
      </c>
      <c r="K181" s="6"/>
      <c r="L181" s="4"/>
      <c r="M181" s="4"/>
      <c r="N181" s="4"/>
      <c r="O181" s="4">
        <f t="shared" si="10"/>
        <v>4</v>
      </c>
      <c r="P181" s="7">
        <f t="shared" si="12"/>
        <v>2029</v>
      </c>
      <c r="Q181" s="26">
        <v>46939</v>
      </c>
      <c r="R181" s="7" t="s">
        <v>462</v>
      </c>
    </row>
    <row r="182" spans="1:18" s="1" customFormat="1" ht="24.9" customHeight="1" x14ac:dyDescent="0.3">
      <c r="A182" s="2" t="s">
        <v>177</v>
      </c>
      <c r="B182" s="2" t="s">
        <v>16</v>
      </c>
      <c r="C182" s="3" t="s">
        <v>178</v>
      </c>
      <c r="D182" s="3" t="s">
        <v>21</v>
      </c>
      <c r="E182" s="3" t="s">
        <v>28</v>
      </c>
      <c r="F182" s="3" t="s">
        <v>464</v>
      </c>
      <c r="G182" s="4">
        <v>2024</v>
      </c>
      <c r="H182" s="28" t="s">
        <v>13</v>
      </c>
      <c r="I182" s="28" t="s">
        <v>14</v>
      </c>
      <c r="J182" s="29" t="s">
        <v>13</v>
      </c>
      <c r="K182" s="6"/>
      <c r="L182" s="4"/>
      <c r="M182" s="4"/>
      <c r="N182" s="4"/>
      <c r="O182" s="4">
        <f t="shared" ref="O182:O213" si="13">MIN(RIGHT(H182,1),RIGHT(I182,1),RIGHT(J182,1))</f>
        <v>4</v>
      </c>
      <c r="P182" s="7">
        <f t="shared" si="12"/>
        <v>2029</v>
      </c>
      <c r="Q182" s="26">
        <v>46936</v>
      </c>
      <c r="R182" s="7" t="s">
        <v>462</v>
      </c>
    </row>
    <row r="183" spans="1:18" s="1" customFormat="1" ht="24.9" customHeight="1" x14ac:dyDescent="0.3">
      <c r="A183" s="2" t="s">
        <v>180</v>
      </c>
      <c r="B183" s="2" t="s">
        <v>16</v>
      </c>
      <c r="C183" s="3" t="s">
        <v>178</v>
      </c>
      <c r="D183" s="3" t="s">
        <v>24</v>
      </c>
      <c r="E183" s="3" t="s">
        <v>28</v>
      </c>
      <c r="F183" s="3" t="s">
        <v>464</v>
      </c>
      <c r="G183" s="4">
        <v>2024</v>
      </c>
      <c r="H183" s="28" t="s">
        <v>13</v>
      </c>
      <c r="I183" s="28" t="s">
        <v>14</v>
      </c>
      <c r="J183" s="29" t="s">
        <v>18</v>
      </c>
      <c r="K183" s="6"/>
      <c r="L183" s="4"/>
      <c r="M183" s="4"/>
      <c r="N183" s="4"/>
      <c r="O183" s="4">
        <f t="shared" si="13"/>
        <v>3</v>
      </c>
      <c r="P183" s="7">
        <f t="shared" si="12"/>
        <v>2029</v>
      </c>
      <c r="Q183" s="26">
        <v>46570</v>
      </c>
      <c r="R183" s="7" t="s">
        <v>462</v>
      </c>
    </row>
    <row r="184" spans="1:18" s="1" customFormat="1" ht="24.9" customHeight="1" x14ac:dyDescent="0.3">
      <c r="A184" s="2" t="s">
        <v>181</v>
      </c>
      <c r="B184" s="2" t="s">
        <v>16</v>
      </c>
      <c r="C184" s="3" t="s">
        <v>182</v>
      </c>
      <c r="D184" s="3" t="s">
        <v>21</v>
      </c>
      <c r="E184" s="3" t="s">
        <v>28</v>
      </c>
      <c r="F184" s="3" t="s">
        <v>464</v>
      </c>
      <c r="G184" s="4">
        <v>2022</v>
      </c>
      <c r="H184" s="28" t="s">
        <v>18</v>
      </c>
      <c r="I184" s="28" t="s">
        <v>18</v>
      </c>
      <c r="J184" s="29" t="s">
        <v>29</v>
      </c>
      <c r="K184" s="6"/>
      <c r="L184" s="4"/>
      <c r="M184" s="4"/>
      <c r="N184" s="4"/>
      <c r="O184" s="4">
        <f t="shared" si="13"/>
        <v>2</v>
      </c>
      <c r="P184" s="7">
        <f t="shared" si="12"/>
        <v>2027</v>
      </c>
      <c r="Q184" s="26">
        <v>47117</v>
      </c>
      <c r="R184" s="7" t="s">
        <v>462</v>
      </c>
    </row>
    <row r="185" spans="1:18" s="1" customFormat="1" ht="24.9" customHeight="1" x14ac:dyDescent="0.3">
      <c r="A185" s="2" t="s">
        <v>183</v>
      </c>
      <c r="B185" s="2" t="s">
        <v>16</v>
      </c>
      <c r="C185" s="3" t="s">
        <v>182</v>
      </c>
      <c r="D185" s="3" t="s">
        <v>24</v>
      </c>
      <c r="E185" s="3" t="s">
        <v>28</v>
      </c>
      <c r="F185" s="3" t="s">
        <v>464</v>
      </c>
      <c r="G185" s="4">
        <v>2022</v>
      </c>
      <c r="H185" s="30" t="s">
        <v>18</v>
      </c>
      <c r="I185" s="30" t="s">
        <v>18</v>
      </c>
      <c r="J185" s="31" t="s">
        <v>18</v>
      </c>
      <c r="K185" s="6"/>
      <c r="L185" s="4"/>
      <c r="M185" s="4"/>
      <c r="N185" s="4"/>
      <c r="O185" s="4">
        <f t="shared" si="13"/>
        <v>3</v>
      </c>
      <c r="P185" s="7">
        <f t="shared" si="12"/>
        <v>2027</v>
      </c>
      <c r="Q185" s="27">
        <v>45736</v>
      </c>
      <c r="R185" s="7" t="s">
        <v>462</v>
      </c>
    </row>
    <row r="186" spans="1:18" s="1" customFormat="1" ht="24.9" customHeight="1" x14ac:dyDescent="0.3">
      <c r="A186" s="2" t="s">
        <v>184</v>
      </c>
      <c r="B186" s="2" t="s">
        <v>16</v>
      </c>
      <c r="C186" s="3" t="s">
        <v>185</v>
      </c>
      <c r="D186" s="3" t="s">
        <v>21</v>
      </c>
      <c r="E186" s="3" t="s">
        <v>186</v>
      </c>
      <c r="F186" s="3" t="s">
        <v>464</v>
      </c>
      <c r="G186" s="4">
        <v>2023</v>
      </c>
      <c r="H186" s="30" t="s">
        <v>13</v>
      </c>
      <c r="I186" s="30" t="s">
        <v>14</v>
      </c>
      <c r="J186" s="31" t="s">
        <v>13</v>
      </c>
      <c r="K186" s="6"/>
      <c r="L186" s="4"/>
      <c r="M186" s="4"/>
      <c r="N186" s="4"/>
      <c r="O186" s="4">
        <f t="shared" si="13"/>
        <v>4</v>
      </c>
      <c r="P186" s="7">
        <f t="shared" si="12"/>
        <v>2028</v>
      </c>
      <c r="Q186" s="26">
        <v>46620</v>
      </c>
      <c r="R186" s="7" t="s">
        <v>462</v>
      </c>
    </row>
    <row r="187" spans="1:18" s="1" customFormat="1" ht="24.9" customHeight="1" x14ac:dyDescent="0.3">
      <c r="A187" s="2" t="s">
        <v>187</v>
      </c>
      <c r="B187" s="2" t="s">
        <v>16</v>
      </c>
      <c r="C187" s="3" t="s">
        <v>185</v>
      </c>
      <c r="D187" s="3" t="s">
        <v>24</v>
      </c>
      <c r="E187" s="3" t="s">
        <v>186</v>
      </c>
      <c r="F187" s="3" t="s">
        <v>464</v>
      </c>
      <c r="G187" s="4">
        <v>2023</v>
      </c>
      <c r="H187" s="30" t="s">
        <v>13</v>
      </c>
      <c r="I187" s="30" t="s">
        <v>14</v>
      </c>
      <c r="J187" s="31" t="s">
        <v>13</v>
      </c>
      <c r="K187" s="6"/>
      <c r="L187" s="4"/>
      <c r="M187" s="4"/>
      <c r="N187" s="4"/>
      <c r="O187" s="4">
        <f t="shared" si="13"/>
        <v>4</v>
      </c>
      <c r="P187" s="7">
        <f t="shared" si="12"/>
        <v>2028</v>
      </c>
      <c r="Q187" s="26">
        <v>46751</v>
      </c>
      <c r="R187" s="7" t="s">
        <v>462</v>
      </c>
    </row>
    <row r="188" spans="1:18" s="1" customFormat="1" ht="24.9" customHeight="1" x14ac:dyDescent="0.3">
      <c r="A188" s="2" t="s">
        <v>188</v>
      </c>
      <c r="B188" s="2" t="s">
        <v>16</v>
      </c>
      <c r="C188" s="3" t="s">
        <v>189</v>
      </c>
      <c r="D188" s="3" t="s">
        <v>21</v>
      </c>
      <c r="E188" s="3" t="s">
        <v>28</v>
      </c>
      <c r="F188" s="3" t="s">
        <v>464</v>
      </c>
      <c r="G188" s="4">
        <v>2020</v>
      </c>
      <c r="H188" s="28" t="s">
        <v>18</v>
      </c>
      <c r="I188" s="28" t="s">
        <v>13</v>
      </c>
      <c r="J188" s="29" t="s">
        <v>29</v>
      </c>
      <c r="K188" s="6"/>
      <c r="L188" s="4"/>
      <c r="M188" s="4"/>
      <c r="N188" s="4"/>
      <c r="O188" s="4">
        <f t="shared" si="13"/>
        <v>2</v>
      </c>
      <c r="P188" s="7">
        <f t="shared" si="12"/>
        <v>2025</v>
      </c>
      <c r="Q188" s="26">
        <v>47117</v>
      </c>
      <c r="R188" s="7" t="s">
        <v>462</v>
      </c>
    </row>
    <row r="189" spans="1:18" s="1" customFormat="1" ht="24.9" customHeight="1" x14ac:dyDescent="0.3">
      <c r="A189" s="2" t="s">
        <v>190</v>
      </c>
      <c r="B189" s="2" t="s">
        <v>16</v>
      </c>
      <c r="C189" s="3" t="s">
        <v>189</v>
      </c>
      <c r="D189" s="3" t="s">
        <v>24</v>
      </c>
      <c r="E189" s="3" t="s">
        <v>28</v>
      </c>
      <c r="F189" s="3" t="s">
        <v>464</v>
      </c>
      <c r="G189" s="4">
        <v>2023</v>
      </c>
      <c r="H189" s="30" t="s">
        <v>13</v>
      </c>
      <c r="I189" s="30" t="s">
        <v>18</v>
      </c>
      <c r="J189" s="31" t="s">
        <v>18</v>
      </c>
      <c r="K189" s="6"/>
      <c r="L189" s="4"/>
      <c r="M189" s="4"/>
      <c r="N189" s="4"/>
      <c r="O189" s="4">
        <f t="shared" si="13"/>
        <v>3</v>
      </c>
      <c r="P189" s="7">
        <f t="shared" si="12"/>
        <v>2028</v>
      </c>
      <c r="Q189" s="26">
        <v>46627</v>
      </c>
      <c r="R189" s="7" t="s">
        <v>462</v>
      </c>
    </row>
    <row r="190" spans="1:18" s="1" customFormat="1" ht="24.9" customHeight="1" x14ac:dyDescent="0.3">
      <c r="A190" s="2" t="s">
        <v>191</v>
      </c>
      <c r="B190" s="2" t="s">
        <v>16</v>
      </c>
      <c r="C190" s="3" t="s">
        <v>192</v>
      </c>
      <c r="D190" s="3" t="s">
        <v>11</v>
      </c>
      <c r="E190" s="3" t="s">
        <v>193</v>
      </c>
      <c r="F190" s="3" t="s">
        <v>464</v>
      </c>
      <c r="G190" s="4">
        <v>2024</v>
      </c>
      <c r="H190" s="28" t="s">
        <v>13</v>
      </c>
      <c r="I190" s="28" t="s">
        <v>14</v>
      </c>
      <c r="J190" s="29" t="s">
        <v>13</v>
      </c>
      <c r="K190" s="6"/>
      <c r="L190" s="4"/>
      <c r="M190" s="4"/>
      <c r="N190" s="4"/>
      <c r="O190" s="4">
        <f t="shared" si="13"/>
        <v>4</v>
      </c>
      <c r="P190" s="7">
        <f t="shared" si="12"/>
        <v>2029</v>
      </c>
      <c r="Q190" s="26">
        <v>46939</v>
      </c>
      <c r="R190" s="7" t="s">
        <v>462</v>
      </c>
    </row>
    <row r="191" spans="1:18" s="1" customFormat="1" ht="24.9" customHeight="1" x14ac:dyDescent="0.3">
      <c r="A191" s="2" t="s">
        <v>194</v>
      </c>
      <c r="B191" s="2" t="s">
        <v>16</v>
      </c>
      <c r="C191" s="3" t="s">
        <v>195</v>
      </c>
      <c r="D191" s="3" t="s">
        <v>21</v>
      </c>
      <c r="E191" s="3" t="s">
        <v>28</v>
      </c>
      <c r="F191" s="3" t="s">
        <v>464</v>
      </c>
      <c r="G191" s="4">
        <v>2023</v>
      </c>
      <c r="H191" s="30" t="s">
        <v>13</v>
      </c>
      <c r="I191" s="30" t="s">
        <v>13</v>
      </c>
      <c r="J191" s="31" t="s">
        <v>18</v>
      </c>
      <c r="K191" s="6"/>
      <c r="L191" s="4"/>
      <c r="M191" s="4"/>
      <c r="N191" s="4"/>
      <c r="O191" s="4">
        <f t="shared" si="13"/>
        <v>3</v>
      </c>
      <c r="P191" s="7">
        <f t="shared" si="12"/>
        <v>2028</v>
      </c>
      <c r="Q191" s="26">
        <v>46262</v>
      </c>
      <c r="R191" s="7" t="s">
        <v>462</v>
      </c>
    </row>
    <row r="192" spans="1:18" s="1" customFormat="1" ht="24.9" customHeight="1" x14ac:dyDescent="0.3">
      <c r="A192" s="2" t="s">
        <v>196</v>
      </c>
      <c r="B192" s="2" t="s">
        <v>16</v>
      </c>
      <c r="C192" s="3" t="s">
        <v>195</v>
      </c>
      <c r="D192" s="3" t="s">
        <v>24</v>
      </c>
      <c r="E192" s="3" t="s">
        <v>28</v>
      </c>
      <c r="F192" s="3" t="s">
        <v>464</v>
      </c>
      <c r="G192" s="4">
        <v>2023</v>
      </c>
      <c r="H192" s="30" t="s">
        <v>13</v>
      </c>
      <c r="I192" s="30" t="s">
        <v>13</v>
      </c>
      <c r="J192" s="31" t="s">
        <v>18</v>
      </c>
      <c r="K192" s="6"/>
      <c r="L192" s="4"/>
      <c r="M192" s="4"/>
      <c r="N192" s="4"/>
      <c r="O192" s="4">
        <f t="shared" si="13"/>
        <v>3</v>
      </c>
      <c r="P192" s="7">
        <f t="shared" si="12"/>
        <v>2028</v>
      </c>
      <c r="Q192" s="26">
        <v>46262</v>
      </c>
      <c r="R192" s="7" t="s">
        <v>462</v>
      </c>
    </row>
    <row r="193" spans="1:18" s="1" customFormat="1" ht="24.9" customHeight="1" x14ac:dyDescent="0.3">
      <c r="A193" s="2" t="s">
        <v>199</v>
      </c>
      <c r="B193" s="2" t="s">
        <v>16</v>
      </c>
      <c r="C193" s="3" t="s">
        <v>200</v>
      </c>
      <c r="D193" s="3" t="s">
        <v>21</v>
      </c>
      <c r="E193" s="3" t="s">
        <v>28</v>
      </c>
      <c r="F193" s="3" t="s">
        <v>464</v>
      </c>
      <c r="G193" s="4">
        <v>2020</v>
      </c>
      <c r="H193" s="28" t="s">
        <v>29</v>
      </c>
      <c r="I193" s="28" t="s">
        <v>466</v>
      </c>
      <c r="J193" s="29" t="s">
        <v>459</v>
      </c>
      <c r="K193" s="6"/>
      <c r="L193" s="4"/>
      <c r="M193" s="4"/>
      <c r="N193" s="4"/>
      <c r="O193" s="4">
        <f t="shared" si="13"/>
        <v>1</v>
      </c>
      <c r="P193" s="7">
        <f t="shared" si="12"/>
        <v>2025</v>
      </c>
      <c r="Q193" s="26">
        <v>46751</v>
      </c>
      <c r="R193" s="7" t="s">
        <v>462</v>
      </c>
    </row>
    <row r="194" spans="1:18" s="1" customFormat="1" ht="24.9" customHeight="1" x14ac:dyDescent="0.3">
      <c r="A194" s="2" t="s">
        <v>201</v>
      </c>
      <c r="B194" s="2" t="s">
        <v>16</v>
      </c>
      <c r="C194" s="3" t="s">
        <v>200</v>
      </c>
      <c r="D194" s="3" t="s">
        <v>24</v>
      </c>
      <c r="E194" s="3" t="s">
        <v>28</v>
      </c>
      <c r="F194" s="3" t="s">
        <v>464</v>
      </c>
      <c r="G194" s="4">
        <v>2022</v>
      </c>
      <c r="H194" s="28" t="s">
        <v>18</v>
      </c>
      <c r="I194" s="28" t="s">
        <v>18</v>
      </c>
      <c r="J194" s="29" t="s">
        <v>29</v>
      </c>
      <c r="K194" s="6"/>
      <c r="L194" s="4"/>
      <c r="M194" s="4"/>
      <c r="N194" s="4"/>
      <c r="O194" s="4">
        <f t="shared" si="13"/>
        <v>2</v>
      </c>
      <c r="P194" s="7">
        <f t="shared" si="12"/>
        <v>2027</v>
      </c>
      <c r="Q194" s="26">
        <v>47117</v>
      </c>
      <c r="R194" s="7" t="s">
        <v>462</v>
      </c>
    </row>
    <row r="195" spans="1:18" s="1" customFormat="1" ht="39" customHeight="1" x14ac:dyDescent="0.3">
      <c r="A195" s="2" t="s">
        <v>202</v>
      </c>
      <c r="B195" s="2" t="s">
        <v>16</v>
      </c>
      <c r="C195" s="3" t="s">
        <v>203</v>
      </c>
      <c r="D195" s="3" t="s">
        <v>21</v>
      </c>
      <c r="E195" s="3" t="s">
        <v>28</v>
      </c>
      <c r="F195" s="3" t="s">
        <v>464</v>
      </c>
      <c r="G195" s="4">
        <v>2024</v>
      </c>
      <c r="H195" s="28" t="s">
        <v>13</v>
      </c>
      <c r="I195" s="28" t="s">
        <v>14</v>
      </c>
      <c r="J195" s="29" t="s">
        <v>18</v>
      </c>
      <c r="K195" s="6"/>
      <c r="L195" s="4"/>
      <c r="M195" s="4"/>
      <c r="N195" s="4"/>
      <c r="O195" s="4">
        <f t="shared" si="13"/>
        <v>3</v>
      </c>
      <c r="P195" s="7">
        <f t="shared" si="12"/>
        <v>2029</v>
      </c>
      <c r="Q195" s="26">
        <v>46572</v>
      </c>
      <c r="R195" s="7" t="s">
        <v>462</v>
      </c>
    </row>
    <row r="196" spans="1:18" s="1" customFormat="1" ht="24.9" customHeight="1" x14ac:dyDescent="0.3">
      <c r="A196" s="2" t="s">
        <v>204</v>
      </c>
      <c r="B196" s="2" t="s">
        <v>16</v>
      </c>
      <c r="C196" s="3" t="s">
        <v>203</v>
      </c>
      <c r="D196" s="3" t="s">
        <v>24</v>
      </c>
      <c r="E196" s="3" t="s">
        <v>28</v>
      </c>
      <c r="F196" s="3" t="s">
        <v>464</v>
      </c>
      <c r="G196" s="4">
        <v>2024</v>
      </c>
      <c r="H196" s="28" t="s">
        <v>13</v>
      </c>
      <c r="I196" s="33" t="s">
        <v>13</v>
      </c>
      <c r="J196" s="29" t="s">
        <v>18</v>
      </c>
      <c r="K196" s="6"/>
      <c r="L196" s="4"/>
      <c r="M196" s="4"/>
      <c r="N196" s="4"/>
      <c r="O196" s="4">
        <f t="shared" si="13"/>
        <v>3</v>
      </c>
      <c r="P196" s="7">
        <f t="shared" si="12"/>
        <v>2029</v>
      </c>
      <c r="Q196" s="26">
        <v>46572</v>
      </c>
      <c r="R196" s="20" t="s">
        <v>481</v>
      </c>
    </row>
    <row r="197" spans="1:18" s="1" customFormat="1" ht="24.9" customHeight="1" x14ac:dyDescent="0.3">
      <c r="A197" s="2" t="s">
        <v>205</v>
      </c>
      <c r="B197" s="2" t="s">
        <v>16</v>
      </c>
      <c r="C197" s="3" t="s">
        <v>206</v>
      </c>
      <c r="D197" s="3" t="s">
        <v>21</v>
      </c>
      <c r="E197" s="3" t="s">
        <v>28</v>
      </c>
      <c r="F197" s="3" t="s">
        <v>464</v>
      </c>
      <c r="G197" s="4">
        <v>2024</v>
      </c>
      <c r="H197" s="28" t="s">
        <v>14</v>
      </c>
      <c r="I197" s="28" t="s">
        <v>14</v>
      </c>
      <c r="J197" s="29" t="s">
        <v>18</v>
      </c>
      <c r="K197" s="6"/>
      <c r="L197" s="4"/>
      <c r="M197" s="4"/>
      <c r="N197" s="4"/>
      <c r="O197" s="4">
        <f t="shared" si="13"/>
        <v>3</v>
      </c>
      <c r="P197" s="7">
        <f t="shared" si="12"/>
        <v>2029</v>
      </c>
      <c r="Q197" s="26">
        <v>46594</v>
      </c>
      <c r="R197" s="7" t="s">
        <v>462</v>
      </c>
    </row>
    <row r="198" spans="1:18" s="1" customFormat="1" ht="24.9" customHeight="1" x14ac:dyDescent="0.3">
      <c r="A198" s="2" t="s">
        <v>207</v>
      </c>
      <c r="B198" s="2" t="s">
        <v>16</v>
      </c>
      <c r="C198" s="3" t="s">
        <v>206</v>
      </c>
      <c r="D198" s="3" t="s">
        <v>24</v>
      </c>
      <c r="E198" s="3" t="s">
        <v>28</v>
      </c>
      <c r="F198" s="3" t="s">
        <v>464</v>
      </c>
      <c r="G198" s="4">
        <v>2023</v>
      </c>
      <c r="H198" s="30" t="s">
        <v>13</v>
      </c>
      <c r="I198" s="30" t="s">
        <v>18</v>
      </c>
      <c r="J198" s="31" t="s">
        <v>18</v>
      </c>
      <c r="K198" s="6"/>
      <c r="L198" s="4"/>
      <c r="M198" s="4"/>
      <c r="N198" s="4"/>
      <c r="O198" s="4">
        <f t="shared" si="13"/>
        <v>3</v>
      </c>
      <c r="P198" s="7">
        <f t="shared" si="12"/>
        <v>2028</v>
      </c>
      <c r="Q198" s="26">
        <v>46262</v>
      </c>
      <c r="R198" s="7" t="s">
        <v>462</v>
      </c>
    </row>
    <row r="199" spans="1:18" s="1" customFormat="1" ht="24.9" customHeight="1" x14ac:dyDescent="0.3">
      <c r="A199" s="2" t="s">
        <v>208</v>
      </c>
      <c r="B199" s="2" t="s">
        <v>16</v>
      </c>
      <c r="C199" s="3" t="s">
        <v>209</v>
      </c>
      <c r="D199" s="3" t="s">
        <v>21</v>
      </c>
      <c r="E199" s="3" t="s">
        <v>28</v>
      </c>
      <c r="F199" s="3" t="s">
        <v>464</v>
      </c>
      <c r="G199" s="4">
        <v>2022</v>
      </c>
      <c r="H199" s="30" t="s">
        <v>13</v>
      </c>
      <c r="I199" s="30" t="s">
        <v>18</v>
      </c>
      <c r="J199" s="31" t="s">
        <v>18</v>
      </c>
      <c r="K199" s="6"/>
      <c r="L199" s="4"/>
      <c r="M199" s="4"/>
      <c r="N199" s="4"/>
      <c r="O199" s="4">
        <f t="shared" si="13"/>
        <v>3</v>
      </c>
      <c r="P199" s="7">
        <f t="shared" si="12"/>
        <v>2027</v>
      </c>
      <c r="Q199" s="27">
        <v>45733</v>
      </c>
      <c r="R199" s="7" t="s">
        <v>462</v>
      </c>
    </row>
    <row r="200" spans="1:18" s="1" customFormat="1" ht="24.9" customHeight="1" x14ac:dyDescent="0.3">
      <c r="A200" s="2" t="s">
        <v>210</v>
      </c>
      <c r="B200" s="2" t="s">
        <v>16</v>
      </c>
      <c r="C200" s="3" t="s">
        <v>209</v>
      </c>
      <c r="D200" s="3" t="s">
        <v>24</v>
      </c>
      <c r="E200" s="3" t="s">
        <v>28</v>
      </c>
      <c r="F200" s="3" t="s">
        <v>464</v>
      </c>
      <c r="G200" s="4">
        <v>2021</v>
      </c>
      <c r="H200" s="30" t="s">
        <v>18</v>
      </c>
      <c r="I200" s="30" t="s">
        <v>18</v>
      </c>
      <c r="J200" s="31" t="s">
        <v>18</v>
      </c>
      <c r="K200" s="6"/>
      <c r="L200" s="4"/>
      <c r="M200" s="4"/>
      <c r="N200" s="4"/>
      <c r="O200" s="4">
        <f t="shared" si="13"/>
        <v>3</v>
      </c>
      <c r="P200" s="7">
        <f t="shared" si="12"/>
        <v>2026</v>
      </c>
      <c r="Q200" s="26">
        <v>46751</v>
      </c>
      <c r="R200" s="7" t="s">
        <v>462</v>
      </c>
    </row>
    <row r="201" spans="1:18" s="1" customFormat="1" ht="24.9" customHeight="1" x14ac:dyDescent="0.3">
      <c r="A201" s="2" t="s">
        <v>211</v>
      </c>
      <c r="B201" s="2" t="s">
        <v>16</v>
      </c>
      <c r="C201" s="3" t="s">
        <v>212</v>
      </c>
      <c r="D201" s="3" t="s">
        <v>11</v>
      </c>
      <c r="E201" s="3" t="s">
        <v>213</v>
      </c>
      <c r="F201" s="3" t="s">
        <v>464</v>
      </c>
      <c r="G201" s="4">
        <v>2023</v>
      </c>
      <c r="H201" s="30" t="s">
        <v>13</v>
      </c>
      <c r="I201" s="30" t="s">
        <v>29</v>
      </c>
      <c r="J201" s="31" t="s">
        <v>13</v>
      </c>
      <c r="K201" s="6"/>
      <c r="L201" s="4"/>
      <c r="M201" s="4"/>
      <c r="N201" s="4"/>
      <c r="O201" s="4">
        <f t="shared" si="13"/>
        <v>2</v>
      </c>
      <c r="P201" s="7">
        <f t="shared" si="12"/>
        <v>2028</v>
      </c>
      <c r="Q201" s="27">
        <v>45897</v>
      </c>
      <c r="R201" s="20" t="s">
        <v>473</v>
      </c>
    </row>
    <row r="202" spans="1:18" s="1" customFormat="1" ht="24.9" customHeight="1" x14ac:dyDescent="0.3">
      <c r="A202" s="2" t="s">
        <v>214</v>
      </c>
      <c r="B202" s="2" t="s">
        <v>16</v>
      </c>
      <c r="C202" s="3" t="s">
        <v>215</v>
      </c>
      <c r="D202" s="3" t="s">
        <v>21</v>
      </c>
      <c r="E202" s="3" t="s">
        <v>28</v>
      </c>
      <c r="F202" s="3" t="s">
        <v>464</v>
      </c>
      <c r="G202" s="4">
        <v>2020</v>
      </c>
      <c r="H202" s="28" t="s">
        <v>459</v>
      </c>
      <c r="I202" s="28" t="s">
        <v>14</v>
      </c>
      <c r="J202" s="29" t="s">
        <v>29</v>
      </c>
      <c r="K202" s="6"/>
      <c r="L202" s="4"/>
      <c r="M202" s="4"/>
      <c r="N202" s="4"/>
      <c r="O202" s="4">
        <f t="shared" si="13"/>
        <v>1</v>
      </c>
      <c r="P202" s="7">
        <f t="shared" si="12"/>
        <v>2025</v>
      </c>
      <c r="Q202" s="26">
        <v>47117</v>
      </c>
      <c r="R202" s="7" t="s">
        <v>462</v>
      </c>
    </row>
    <row r="203" spans="1:18" s="1" customFormat="1" ht="24.9" customHeight="1" x14ac:dyDescent="0.3">
      <c r="A203" s="2" t="s">
        <v>219</v>
      </c>
      <c r="B203" s="2" t="s">
        <v>16</v>
      </c>
      <c r="C203" s="3" t="s">
        <v>215</v>
      </c>
      <c r="D203" s="3" t="s">
        <v>24</v>
      </c>
      <c r="E203" s="3" t="s">
        <v>28</v>
      </c>
      <c r="F203" s="3" t="s">
        <v>464</v>
      </c>
      <c r="G203" s="4">
        <v>2022</v>
      </c>
      <c r="H203" s="28" t="s">
        <v>18</v>
      </c>
      <c r="I203" s="28" t="s">
        <v>18</v>
      </c>
      <c r="J203" s="29" t="s">
        <v>13</v>
      </c>
      <c r="K203" s="6"/>
      <c r="L203" s="4"/>
      <c r="M203" s="4"/>
      <c r="N203" s="4"/>
      <c r="O203" s="4">
        <f t="shared" si="13"/>
        <v>3</v>
      </c>
      <c r="P203" s="7">
        <f t="shared" si="12"/>
        <v>2027</v>
      </c>
      <c r="Q203" s="27">
        <v>47117</v>
      </c>
      <c r="R203" s="7" t="s">
        <v>462</v>
      </c>
    </row>
    <row r="204" spans="1:18" s="1" customFormat="1" ht="24.9" customHeight="1" x14ac:dyDescent="0.3">
      <c r="A204" s="2" t="s">
        <v>220</v>
      </c>
      <c r="B204" s="2" t="s">
        <v>16</v>
      </c>
      <c r="C204" s="3" t="s">
        <v>221</v>
      </c>
      <c r="D204" s="3" t="s">
        <v>21</v>
      </c>
      <c r="E204" s="3" t="s">
        <v>28</v>
      </c>
      <c r="F204" s="3" t="s">
        <v>464</v>
      </c>
      <c r="G204" s="4">
        <v>2024</v>
      </c>
      <c r="H204" s="28" t="s">
        <v>14</v>
      </c>
      <c r="I204" s="28" t="s">
        <v>37</v>
      </c>
      <c r="J204" s="29" t="s">
        <v>18</v>
      </c>
      <c r="K204" s="6"/>
      <c r="L204" s="4"/>
      <c r="M204" s="4"/>
      <c r="N204" s="4"/>
      <c r="O204" s="4">
        <f t="shared" si="13"/>
        <v>3</v>
      </c>
      <c r="P204" s="7">
        <f t="shared" si="12"/>
        <v>2029</v>
      </c>
      <c r="Q204" s="26">
        <v>46598</v>
      </c>
      <c r="R204" s="7" t="s">
        <v>462</v>
      </c>
    </row>
    <row r="205" spans="1:18" s="1" customFormat="1" ht="24.9" customHeight="1" x14ac:dyDescent="0.3">
      <c r="A205" s="2" t="s">
        <v>222</v>
      </c>
      <c r="B205" s="2" t="s">
        <v>16</v>
      </c>
      <c r="C205" s="3" t="s">
        <v>221</v>
      </c>
      <c r="D205" s="3" t="s">
        <v>24</v>
      </c>
      <c r="E205" s="3" t="s">
        <v>28</v>
      </c>
      <c r="F205" s="3" t="s">
        <v>464</v>
      </c>
      <c r="G205" s="4">
        <v>2024</v>
      </c>
      <c r="H205" s="28" t="s">
        <v>13</v>
      </c>
      <c r="I205" s="28" t="s">
        <v>14</v>
      </c>
      <c r="J205" s="29" t="s">
        <v>18</v>
      </c>
      <c r="K205" s="6"/>
      <c r="L205" s="4"/>
      <c r="M205" s="4"/>
      <c r="N205" s="4"/>
      <c r="O205" s="4">
        <f t="shared" si="13"/>
        <v>3</v>
      </c>
      <c r="P205" s="7">
        <f t="shared" si="12"/>
        <v>2029</v>
      </c>
      <c r="Q205" s="26">
        <v>46594</v>
      </c>
      <c r="R205" s="7" t="s">
        <v>462</v>
      </c>
    </row>
    <row r="206" spans="1:18" s="1" customFormat="1" ht="24.9" customHeight="1" x14ac:dyDescent="0.3">
      <c r="A206" s="2" t="s">
        <v>223</v>
      </c>
      <c r="B206" s="2" t="s">
        <v>16</v>
      </c>
      <c r="C206" s="3" t="s">
        <v>224</v>
      </c>
      <c r="D206" s="3" t="s">
        <v>21</v>
      </c>
      <c r="E206" s="3" t="s">
        <v>28</v>
      </c>
      <c r="F206" s="3" t="s">
        <v>464</v>
      </c>
      <c r="G206" s="4">
        <v>2016</v>
      </c>
      <c r="H206" s="28" t="s">
        <v>13</v>
      </c>
      <c r="I206" s="28" t="s">
        <v>13</v>
      </c>
      <c r="J206" s="29" t="s">
        <v>18</v>
      </c>
      <c r="K206" s="6"/>
      <c r="L206" s="4"/>
      <c r="M206" s="4"/>
      <c r="N206" s="4"/>
      <c r="O206" s="4">
        <f t="shared" si="13"/>
        <v>3</v>
      </c>
      <c r="P206" s="7">
        <v>2025</v>
      </c>
      <c r="Q206" s="26">
        <v>47117</v>
      </c>
      <c r="R206" s="7" t="s">
        <v>462</v>
      </c>
    </row>
    <row r="207" spans="1:18" s="1" customFormat="1" ht="24.9" customHeight="1" x14ac:dyDescent="0.3">
      <c r="A207" s="2" t="s">
        <v>225</v>
      </c>
      <c r="B207" s="2" t="s">
        <v>16</v>
      </c>
      <c r="C207" s="3" t="s">
        <v>224</v>
      </c>
      <c r="D207" s="3" t="s">
        <v>24</v>
      </c>
      <c r="E207" s="3" t="s">
        <v>28</v>
      </c>
      <c r="F207" s="3" t="s">
        <v>464</v>
      </c>
      <c r="G207" s="4">
        <v>2024</v>
      </c>
      <c r="H207" s="28" t="s">
        <v>13</v>
      </c>
      <c r="I207" s="28" t="s">
        <v>37</v>
      </c>
      <c r="J207" s="29" t="s">
        <v>13</v>
      </c>
      <c r="K207" s="6"/>
      <c r="L207" s="4"/>
      <c r="M207" s="4"/>
      <c r="N207" s="4"/>
      <c r="O207" s="4">
        <f t="shared" si="13"/>
        <v>4</v>
      </c>
      <c r="P207" s="7">
        <f t="shared" ref="P207:P219" si="14">G207+5</f>
        <v>2029</v>
      </c>
      <c r="Q207" s="26">
        <v>46945</v>
      </c>
      <c r="R207" s="7" t="s">
        <v>462</v>
      </c>
    </row>
    <row r="208" spans="1:18" s="1" customFormat="1" ht="24.9" customHeight="1" x14ac:dyDescent="0.3">
      <c r="A208" s="2" t="s">
        <v>226</v>
      </c>
      <c r="B208" s="2" t="s">
        <v>16</v>
      </c>
      <c r="C208" s="3" t="s">
        <v>227</v>
      </c>
      <c r="D208" s="3" t="s">
        <v>21</v>
      </c>
      <c r="E208" s="3" t="s">
        <v>28</v>
      </c>
      <c r="F208" s="3" t="s">
        <v>464</v>
      </c>
      <c r="G208" s="4">
        <v>2021</v>
      </c>
      <c r="H208" s="28" t="s">
        <v>13</v>
      </c>
      <c r="I208" s="28" t="s">
        <v>466</v>
      </c>
      <c r="J208" s="29" t="s">
        <v>29</v>
      </c>
      <c r="K208" s="6"/>
      <c r="L208" s="4"/>
      <c r="M208" s="4"/>
      <c r="N208" s="4"/>
      <c r="O208" s="4">
        <f t="shared" si="13"/>
        <v>2</v>
      </c>
      <c r="P208" s="7">
        <f t="shared" si="14"/>
        <v>2026</v>
      </c>
      <c r="Q208" s="26">
        <v>47117</v>
      </c>
      <c r="R208" s="7" t="s">
        <v>462</v>
      </c>
    </row>
    <row r="209" spans="1:18" s="1" customFormat="1" ht="24.9" customHeight="1" x14ac:dyDescent="0.3">
      <c r="A209" s="2" t="s">
        <v>228</v>
      </c>
      <c r="B209" s="2" t="s">
        <v>16</v>
      </c>
      <c r="C209" s="3" t="s">
        <v>227</v>
      </c>
      <c r="D209" s="3" t="s">
        <v>24</v>
      </c>
      <c r="E209" s="3" t="s">
        <v>28</v>
      </c>
      <c r="F209" s="3" t="s">
        <v>464</v>
      </c>
      <c r="G209" s="4">
        <v>2022</v>
      </c>
      <c r="H209" s="28" t="s">
        <v>29</v>
      </c>
      <c r="I209" s="28" t="s">
        <v>18</v>
      </c>
      <c r="J209" s="29" t="s">
        <v>18</v>
      </c>
      <c r="K209" s="6"/>
      <c r="L209" s="4"/>
      <c r="M209" s="4"/>
      <c r="N209" s="4"/>
      <c r="O209" s="4">
        <f t="shared" si="13"/>
        <v>2</v>
      </c>
      <c r="P209" s="7">
        <f t="shared" si="14"/>
        <v>2027</v>
      </c>
      <c r="Q209" s="26">
        <v>47117</v>
      </c>
      <c r="R209" s="7" t="s">
        <v>462</v>
      </c>
    </row>
    <row r="210" spans="1:18" s="1" customFormat="1" ht="24.9" customHeight="1" x14ac:dyDescent="0.3">
      <c r="A210" s="2" t="s">
        <v>229</v>
      </c>
      <c r="B210" s="2" t="s">
        <v>16</v>
      </c>
      <c r="C210" s="3" t="s">
        <v>230</v>
      </c>
      <c r="D210" s="3" t="s">
        <v>11</v>
      </c>
      <c r="E210" s="3" t="s">
        <v>231</v>
      </c>
      <c r="F210" s="3" t="s">
        <v>464</v>
      </c>
      <c r="G210" s="4">
        <v>2023</v>
      </c>
      <c r="H210" s="30" t="s">
        <v>13</v>
      </c>
      <c r="I210" s="30" t="s">
        <v>18</v>
      </c>
      <c r="J210" s="31" t="s">
        <v>18</v>
      </c>
      <c r="K210" s="6"/>
      <c r="L210" s="4"/>
      <c r="M210" s="4"/>
      <c r="N210" s="4"/>
      <c r="O210" s="4">
        <f t="shared" si="13"/>
        <v>3</v>
      </c>
      <c r="P210" s="7">
        <f t="shared" si="14"/>
        <v>2028</v>
      </c>
      <c r="Q210" s="26">
        <v>46266</v>
      </c>
      <c r="R210" s="7" t="s">
        <v>462</v>
      </c>
    </row>
    <row r="211" spans="1:18" s="1" customFormat="1" ht="24.9" customHeight="1" x14ac:dyDescent="0.3">
      <c r="A211" s="2" t="s">
        <v>232</v>
      </c>
      <c r="B211" s="2" t="s">
        <v>16</v>
      </c>
      <c r="C211" s="3" t="s">
        <v>233</v>
      </c>
      <c r="D211" s="3" t="s">
        <v>11</v>
      </c>
      <c r="E211" s="3" t="s">
        <v>234</v>
      </c>
      <c r="F211" s="3" t="s">
        <v>464</v>
      </c>
      <c r="G211" s="4">
        <v>2023</v>
      </c>
      <c r="H211" s="30" t="s">
        <v>18</v>
      </c>
      <c r="I211" s="30" t="s">
        <v>29</v>
      </c>
      <c r="J211" s="31" t="s">
        <v>18</v>
      </c>
      <c r="K211" s="6"/>
      <c r="L211" s="4"/>
      <c r="M211" s="4"/>
      <c r="N211" s="4"/>
      <c r="O211" s="4">
        <f t="shared" si="13"/>
        <v>2</v>
      </c>
      <c r="P211" s="7">
        <f t="shared" si="14"/>
        <v>2028</v>
      </c>
      <c r="Q211" s="27">
        <v>45901</v>
      </c>
      <c r="R211" s="7" t="s">
        <v>462</v>
      </c>
    </row>
    <row r="212" spans="1:18" s="1" customFormat="1" ht="24.9" customHeight="1" x14ac:dyDescent="0.3">
      <c r="A212" s="2" t="s">
        <v>235</v>
      </c>
      <c r="B212" s="2" t="s">
        <v>16</v>
      </c>
      <c r="C212" s="3" t="s">
        <v>236</v>
      </c>
      <c r="D212" s="3" t="s">
        <v>21</v>
      </c>
      <c r="E212" s="3" t="s">
        <v>28</v>
      </c>
      <c r="F212" s="3" t="s">
        <v>464</v>
      </c>
      <c r="G212" s="4">
        <v>2022</v>
      </c>
      <c r="H212" s="30" t="s">
        <v>18</v>
      </c>
      <c r="I212" s="30" t="s">
        <v>18</v>
      </c>
      <c r="J212" s="31" t="s">
        <v>18</v>
      </c>
      <c r="K212" s="6"/>
      <c r="L212" s="4"/>
      <c r="M212" s="4"/>
      <c r="N212" s="4"/>
      <c r="O212" s="4">
        <f t="shared" si="13"/>
        <v>3</v>
      </c>
      <c r="P212" s="7">
        <f t="shared" si="14"/>
        <v>2027</v>
      </c>
      <c r="Q212" s="27">
        <v>45733</v>
      </c>
      <c r="R212" s="7" t="s">
        <v>462</v>
      </c>
    </row>
    <row r="213" spans="1:18" s="1" customFormat="1" ht="24.9" customHeight="1" x14ac:dyDescent="0.3">
      <c r="A213" s="2" t="s">
        <v>239</v>
      </c>
      <c r="B213" s="2" t="s">
        <v>16</v>
      </c>
      <c r="C213" s="3" t="s">
        <v>236</v>
      </c>
      <c r="D213" s="3" t="s">
        <v>24</v>
      </c>
      <c r="E213" s="3" t="s">
        <v>28</v>
      </c>
      <c r="F213" s="3" t="s">
        <v>464</v>
      </c>
      <c r="G213" s="4">
        <v>2021</v>
      </c>
      <c r="H213" s="28" t="s">
        <v>18</v>
      </c>
      <c r="I213" s="28" t="s">
        <v>18</v>
      </c>
      <c r="J213" s="29" t="s">
        <v>29</v>
      </c>
      <c r="K213" s="6"/>
      <c r="L213" s="4"/>
      <c r="M213" s="4"/>
      <c r="N213" s="4"/>
      <c r="O213" s="4">
        <f t="shared" si="13"/>
        <v>2</v>
      </c>
      <c r="P213" s="7">
        <f t="shared" si="14"/>
        <v>2026</v>
      </c>
      <c r="Q213" s="26">
        <v>47117</v>
      </c>
      <c r="R213" s="7" t="s">
        <v>462</v>
      </c>
    </row>
    <row r="214" spans="1:18" s="1" customFormat="1" ht="24.9" customHeight="1" x14ac:dyDescent="0.3">
      <c r="A214" s="2" t="s">
        <v>240</v>
      </c>
      <c r="B214" s="2" t="s">
        <v>16</v>
      </c>
      <c r="C214" s="3" t="s">
        <v>241</v>
      </c>
      <c r="D214" s="3" t="s">
        <v>21</v>
      </c>
      <c r="E214" s="3" t="s">
        <v>28</v>
      </c>
      <c r="F214" s="3" t="s">
        <v>464</v>
      </c>
      <c r="G214" s="4">
        <v>2022</v>
      </c>
      <c r="H214" s="30" t="s">
        <v>13</v>
      </c>
      <c r="I214" s="30" t="s">
        <v>18</v>
      </c>
      <c r="J214" s="31" t="s">
        <v>18</v>
      </c>
      <c r="K214" s="6"/>
      <c r="L214" s="4"/>
      <c r="M214" s="4"/>
      <c r="N214" s="4"/>
      <c r="O214" s="4">
        <f t="shared" ref="O214:O219" si="15">MIN(RIGHT(H214,1),RIGHT(I214,1),RIGHT(J214,1))</f>
        <v>3</v>
      </c>
      <c r="P214" s="7">
        <f t="shared" si="14"/>
        <v>2027</v>
      </c>
      <c r="Q214" s="27">
        <v>45783</v>
      </c>
      <c r="R214" s="7" t="s">
        <v>462</v>
      </c>
    </row>
    <row r="215" spans="1:18" s="1" customFormat="1" ht="24" customHeight="1" x14ac:dyDescent="0.3">
      <c r="A215" s="2" t="s">
        <v>242</v>
      </c>
      <c r="B215" s="2" t="s">
        <v>16</v>
      </c>
      <c r="C215" s="3" t="s">
        <v>241</v>
      </c>
      <c r="D215" s="3" t="s">
        <v>24</v>
      </c>
      <c r="E215" s="3" t="s">
        <v>28</v>
      </c>
      <c r="F215" s="3" t="s">
        <v>464</v>
      </c>
      <c r="G215" s="4">
        <v>2021</v>
      </c>
      <c r="H215" s="28" t="s">
        <v>18</v>
      </c>
      <c r="I215" s="28" t="s">
        <v>18</v>
      </c>
      <c r="J215" s="29" t="s">
        <v>18</v>
      </c>
      <c r="K215" s="6"/>
      <c r="L215" s="4"/>
      <c r="M215" s="4"/>
      <c r="N215" s="4"/>
      <c r="O215" s="4">
        <f t="shared" si="15"/>
        <v>3</v>
      </c>
      <c r="P215" s="7">
        <f t="shared" si="14"/>
        <v>2026</v>
      </c>
      <c r="Q215" s="26">
        <v>47117</v>
      </c>
      <c r="R215" s="7" t="s">
        <v>462</v>
      </c>
    </row>
    <row r="216" spans="1:18" s="1" customFormat="1" ht="24.9" customHeight="1" x14ac:dyDescent="0.3">
      <c r="A216" s="2" t="s">
        <v>243</v>
      </c>
      <c r="B216" s="2" t="s">
        <v>16</v>
      </c>
      <c r="C216" s="3" t="s">
        <v>244</v>
      </c>
      <c r="D216" s="3" t="s">
        <v>24</v>
      </c>
      <c r="E216" s="3" t="s">
        <v>245</v>
      </c>
      <c r="F216" s="3" t="s">
        <v>464</v>
      </c>
      <c r="G216" s="4">
        <v>2020</v>
      </c>
      <c r="H216" s="28" t="s">
        <v>18</v>
      </c>
      <c r="I216" s="28" t="s">
        <v>14</v>
      </c>
      <c r="J216" s="29" t="s">
        <v>29</v>
      </c>
      <c r="K216" s="6"/>
      <c r="L216" s="4"/>
      <c r="M216" s="4"/>
      <c r="N216" s="4"/>
      <c r="O216" s="4">
        <f t="shared" si="15"/>
        <v>2</v>
      </c>
      <c r="P216" s="7">
        <f t="shared" si="14"/>
        <v>2025</v>
      </c>
      <c r="Q216" s="26">
        <v>46751</v>
      </c>
      <c r="R216" s="7" t="s">
        <v>462</v>
      </c>
    </row>
    <row r="217" spans="1:18" s="1" customFormat="1" ht="24.9" customHeight="1" x14ac:dyDescent="0.3">
      <c r="A217" s="2" t="s">
        <v>246</v>
      </c>
      <c r="B217" s="2" t="s">
        <v>16</v>
      </c>
      <c r="C217" s="3" t="s">
        <v>247</v>
      </c>
      <c r="D217" s="3" t="s">
        <v>21</v>
      </c>
      <c r="E217" s="3" t="s">
        <v>248</v>
      </c>
      <c r="F217" s="3" t="s">
        <v>464</v>
      </c>
      <c r="G217" s="4">
        <v>2021</v>
      </c>
      <c r="H217" s="28" t="s">
        <v>29</v>
      </c>
      <c r="I217" s="28" t="s">
        <v>14</v>
      </c>
      <c r="J217" s="29" t="s">
        <v>466</v>
      </c>
      <c r="K217" s="6"/>
      <c r="L217" s="4"/>
      <c r="M217" s="4"/>
      <c r="N217" s="4"/>
      <c r="O217" s="4">
        <f t="shared" si="15"/>
        <v>2</v>
      </c>
      <c r="P217" s="7">
        <f t="shared" si="14"/>
        <v>2026</v>
      </c>
      <c r="Q217" s="26">
        <v>46751</v>
      </c>
      <c r="R217" s="7" t="s">
        <v>462</v>
      </c>
    </row>
    <row r="218" spans="1:18" s="1" customFormat="1" ht="24.9" customHeight="1" x14ac:dyDescent="0.3">
      <c r="A218" s="2" t="s">
        <v>252</v>
      </c>
      <c r="B218" s="2" t="s">
        <v>16</v>
      </c>
      <c r="C218" s="3" t="s">
        <v>250</v>
      </c>
      <c r="D218" s="3" t="s">
        <v>24</v>
      </c>
      <c r="E218" s="3" t="s">
        <v>251</v>
      </c>
      <c r="F218" s="3" t="s">
        <v>464</v>
      </c>
      <c r="G218" s="4">
        <v>2024</v>
      </c>
      <c r="H218" s="28" t="s">
        <v>13</v>
      </c>
      <c r="I218" s="28" t="s">
        <v>14</v>
      </c>
      <c r="J218" s="29" t="s">
        <v>18</v>
      </c>
      <c r="K218" s="6"/>
      <c r="L218" s="4"/>
      <c r="M218" s="4"/>
      <c r="N218" s="4"/>
      <c r="O218" s="4">
        <f t="shared" si="15"/>
        <v>3</v>
      </c>
      <c r="P218" s="7">
        <f t="shared" si="14"/>
        <v>2029</v>
      </c>
      <c r="Q218" s="26">
        <v>46520</v>
      </c>
      <c r="R218" s="7" t="s">
        <v>462</v>
      </c>
    </row>
    <row r="219" spans="1:18" s="1" customFormat="1" ht="24.9" customHeight="1" x14ac:dyDescent="0.3">
      <c r="A219" s="2" t="s">
        <v>249</v>
      </c>
      <c r="B219" s="2" t="s">
        <v>16</v>
      </c>
      <c r="C219" s="3" t="s">
        <v>250</v>
      </c>
      <c r="D219" s="3" t="s">
        <v>21</v>
      </c>
      <c r="E219" s="3" t="s">
        <v>253</v>
      </c>
      <c r="F219" s="3" t="s">
        <v>464</v>
      </c>
      <c r="G219" s="4">
        <v>2023</v>
      </c>
      <c r="H219" s="30" t="s">
        <v>18</v>
      </c>
      <c r="I219" s="30" t="s">
        <v>18</v>
      </c>
      <c r="J219" s="31" t="s">
        <v>18</v>
      </c>
      <c r="K219" s="6"/>
      <c r="L219" s="4"/>
      <c r="M219" s="4"/>
      <c r="N219" s="4"/>
      <c r="O219" s="4">
        <f t="shared" si="15"/>
        <v>3</v>
      </c>
      <c r="P219" s="7">
        <f t="shared" si="14"/>
        <v>2028</v>
      </c>
      <c r="Q219" s="26">
        <v>46234</v>
      </c>
      <c r="R219" s="7" t="s">
        <v>462</v>
      </c>
    </row>
    <row r="220" spans="1:18" s="1" customFormat="1" ht="24.9" customHeight="1" x14ac:dyDescent="0.3">
      <c r="A220" s="2" t="s">
        <v>257</v>
      </c>
      <c r="B220" s="2" t="s">
        <v>16</v>
      </c>
      <c r="C220" s="3" t="s">
        <v>255</v>
      </c>
      <c r="D220" s="3" t="s">
        <v>24</v>
      </c>
      <c r="E220" s="3" t="s">
        <v>258</v>
      </c>
      <c r="F220" s="3" t="s">
        <v>464</v>
      </c>
      <c r="G220" s="4" t="s">
        <v>462</v>
      </c>
      <c r="H220" s="28"/>
      <c r="I220" s="28"/>
      <c r="J220" s="29"/>
      <c r="K220" s="6"/>
      <c r="L220" s="4"/>
      <c r="M220" s="4"/>
      <c r="N220" s="4"/>
      <c r="O220" s="4"/>
      <c r="P220" s="7">
        <v>2025</v>
      </c>
      <c r="Q220" s="26">
        <v>47118</v>
      </c>
      <c r="R220" s="7" t="s">
        <v>462</v>
      </c>
    </row>
    <row r="221" spans="1:18" s="1" customFormat="1" ht="24.9" customHeight="1" x14ac:dyDescent="0.3">
      <c r="A221" s="2" t="s">
        <v>254</v>
      </c>
      <c r="B221" s="2" t="s">
        <v>16</v>
      </c>
      <c r="C221" s="3" t="s">
        <v>255</v>
      </c>
      <c r="D221" s="3" t="s">
        <v>21</v>
      </c>
      <c r="E221" s="3" t="s">
        <v>256</v>
      </c>
      <c r="F221" s="3" t="s">
        <v>464</v>
      </c>
      <c r="G221" s="4" t="s">
        <v>462</v>
      </c>
      <c r="H221" s="28"/>
      <c r="I221" s="28"/>
      <c r="J221" s="29"/>
      <c r="K221" s="6"/>
      <c r="L221" s="4"/>
      <c r="M221" s="4"/>
      <c r="N221" s="4"/>
      <c r="O221" s="4"/>
      <c r="P221" s="7">
        <v>2025</v>
      </c>
      <c r="Q221" s="26">
        <v>46387</v>
      </c>
      <c r="R221" s="7" t="s">
        <v>462</v>
      </c>
    </row>
    <row r="222" spans="1:18" s="1" customFormat="1" ht="24.9" customHeight="1" x14ac:dyDescent="0.3">
      <c r="A222" s="2" t="s">
        <v>264</v>
      </c>
      <c r="B222" s="2" t="s">
        <v>16</v>
      </c>
      <c r="C222" s="3" t="s">
        <v>491</v>
      </c>
      <c r="D222" s="3" t="s">
        <v>21</v>
      </c>
      <c r="E222" s="3" t="s">
        <v>265</v>
      </c>
      <c r="F222" s="3" t="s">
        <v>464</v>
      </c>
      <c r="G222" s="4">
        <v>2021</v>
      </c>
      <c r="H222" s="28" t="s">
        <v>29</v>
      </c>
      <c r="I222" s="28" t="s">
        <v>29</v>
      </c>
      <c r="J222" s="29" t="s">
        <v>29</v>
      </c>
      <c r="K222" s="6"/>
      <c r="L222" s="4"/>
      <c r="M222" s="4"/>
      <c r="N222" s="4"/>
      <c r="O222" s="4">
        <f>MIN(RIGHT(H222,1),RIGHT(I222,1),RIGHT(J222,1))</f>
        <v>2</v>
      </c>
      <c r="P222" s="7">
        <f>G222+5</f>
        <v>2026</v>
      </c>
      <c r="Q222" s="26">
        <v>47117</v>
      </c>
      <c r="R222" s="7" t="s">
        <v>462</v>
      </c>
    </row>
    <row r="223" spans="1:18" s="1" customFormat="1" ht="24.9" customHeight="1" x14ac:dyDescent="0.3">
      <c r="A223" s="2" t="s">
        <v>259</v>
      </c>
      <c r="B223" s="2" t="s">
        <v>16</v>
      </c>
      <c r="C223" s="3" t="s">
        <v>260</v>
      </c>
      <c r="D223" s="3" t="s">
        <v>11</v>
      </c>
      <c r="E223" s="3" t="s">
        <v>261</v>
      </c>
      <c r="F223" s="3" t="s">
        <v>464</v>
      </c>
      <c r="G223" s="4" t="s">
        <v>462</v>
      </c>
      <c r="H223" s="28"/>
      <c r="I223" s="28"/>
      <c r="J223" s="29"/>
      <c r="K223" s="6"/>
      <c r="L223" s="4"/>
      <c r="M223" s="4"/>
      <c r="N223" s="4"/>
      <c r="O223" s="4"/>
      <c r="P223" s="7">
        <v>2025</v>
      </c>
      <c r="Q223" s="26">
        <v>47118</v>
      </c>
      <c r="R223" s="7" t="s">
        <v>462</v>
      </c>
    </row>
    <row r="224" spans="1:18" s="1" customFormat="1" ht="24.9" customHeight="1" x14ac:dyDescent="0.3">
      <c r="A224" s="2" t="s">
        <v>266</v>
      </c>
      <c r="B224" s="2" t="s">
        <v>16</v>
      </c>
      <c r="C224" s="3" t="s">
        <v>267</v>
      </c>
      <c r="D224" s="3" t="s">
        <v>21</v>
      </c>
      <c r="E224" s="3" t="s">
        <v>268</v>
      </c>
      <c r="F224" s="3" t="s">
        <v>464</v>
      </c>
      <c r="G224" s="4" t="s">
        <v>462</v>
      </c>
      <c r="H224" s="28"/>
      <c r="I224" s="28"/>
      <c r="J224" s="29"/>
      <c r="K224" s="6"/>
      <c r="L224" s="4"/>
      <c r="M224" s="4"/>
      <c r="N224" s="4"/>
      <c r="O224" s="4"/>
      <c r="P224" s="7">
        <v>2025</v>
      </c>
      <c r="Q224" s="26">
        <v>47118</v>
      </c>
      <c r="R224" s="7" t="s">
        <v>462</v>
      </c>
    </row>
    <row r="225" spans="1:18" s="1" customFormat="1" ht="24.9" customHeight="1" x14ac:dyDescent="0.3">
      <c r="A225" s="2" t="s">
        <v>269</v>
      </c>
      <c r="B225" s="2" t="s">
        <v>16</v>
      </c>
      <c r="C225" s="3" t="s">
        <v>267</v>
      </c>
      <c r="D225" s="3" t="s">
        <v>24</v>
      </c>
      <c r="E225" s="3" t="s">
        <v>268</v>
      </c>
      <c r="F225" s="3" t="s">
        <v>464</v>
      </c>
      <c r="G225" s="4" t="s">
        <v>462</v>
      </c>
      <c r="H225" s="28"/>
      <c r="I225" s="28"/>
      <c r="J225" s="29"/>
      <c r="K225" s="6"/>
      <c r="L225" s="4"/>
      <c r="M225" s="4"/>
      <c r="N225" s="4"/>
      <c r="O225" s="4"/>
      <c r="P225" s="7">
        <v>2025</v>
      </c>
      <c r="Q225" s="26">
        <v>47118</v>
      </c>
      <c r="R225" s="7" t="s">
        <v>462</v>
      </c>
    </row>
    <row r="226" spans="1:18" s="1" customFormat="1" ht="24.9" customHeight="1" x14ac:dyDescent="0.3">
      <c r="A226" s="2" t="s">
        <v>270</v>
      </c>
      <c r="B226" s="2" t="s">
        <v>16</v>
      </c>
      <c r="C226" s="3" t="s">
        <v>271</v>
      </c>
      <c r="D226" s="3" t="s">
        <v>11</v>
      </c>
      <c r="E226" s="3" t="s">
        <v>272</v>
      </c>
      <c r="F226" s="3" t="s">
        <v>464</v>
      </c>
      <c r="G226" s="4" t="s">
        <v>462</v>
      </c>
      <c r="H226" s="28"/>
      <c r="I226" s="28"/>
      <c r="J226" s="29"/>
      <c r="K226" s="6"/>
      <c r="L226" s="4"/>
      <c r="M226" s="4"/>
      <c r="N226" s="4"/>
      <c r="O226" s="4"/>
      <c r="P226" s="7">
        <v>2025</v>
      </c>
      <c r="Q226" s="26">
        <v>47118</v>
      </c>
      <c r="R226" s="7" t="s">
        <v>462</v>
      </c>
    </row>
    <row r="227" spans="1:18" s="1" customFormat="1" ht="24.9" customHeight="1" x14ac:dyDescent="0.3">
      <c r="A227" s="2" t="s">
        <v>273</v>
      </c>
      <c r="B227" s="2" t="s">
        <v>16</v>
      </c>
      <c r="C227" s="3" t="s">
        <v>274</v>
      </c>
      <c r="D227" s="3" t="s">
        <v>21</v>
      </c>
      <c r="E227" s="3" t="s">
        <v>275</v>
      </c>
      <c r="F227" s="3" t="s">
        <v>464</v>
      </c>
      <c r="G227" s="4" t="s">
        <v>462</v>
      </c>
      <c r="H227" s="28"/>
      <c r="I227" s="28"/>
      <c r="J227" s="29"/>
      <c r="K227" s="6"/>
      <c r="L227" s="4"/>
      <c r="M227" s="4"/>
      <c r="N227" s="4"/>
      <c r="O227" s="4"/>
      <c r="P227" s="7">
        <v>2025</v>
      </c>
      <c r="Q227" s="26">
        <v>47118</v>
      </c>
      <c r="R227" s="7" t="s">
        <v>462</v>
      </c>
    </row>
    <row r="228" spans="1:18" s="1" customFormat="1" ht="24.9" customHeight="1" x14ac:dyDescent="0.3">
      <c r="A228" s="2" t="s">
        <v>276</v>
      </c>
      <c r="B228" s="2" t="s">
        <v>16</v>
      </c>
      <c r="C228" s="3" t="s">
        <v>274</v>
      </c>
      <c r="D228" s="3" t="s">
        <v>24</v>
      </c>
      <c r="E228" s="3" t="s">
        <v>277</v>
      </c>
      <c r="F228" s="3" t="s">
        <v>464</v>
      </c>
      <c r="G228" s="4" t="s">
        <v>462</v>
      </c>
      <c r="H228" s="28"/>
      <c r="I228" s="28"/>
      <c r="J228" s="29"/>
      <c r="K228" s="6"/>
      <c r="L228" s="4"/>
      <c r="M228" s="4"/>
      <c r="N228" s="4"/>
      <c r="O228" s="4"/>
      <c r="P228" s="7">
        <v>2025</v>
      </c>
      <c r="Q228" s="26">
        <v>47118</v>
      </c>
      <c r="R228" s="7" t="s">
        <v>462</v>
      </c>
    </row>
    <row r="229" spans="1:18" s="1" customFormat="1" ht="24.9" customHeight="1" x14ac:dyDescent="0.3">
      <c r="A229" s="2" t="s">
        <v>278</v>
      </c>
      <c r="B229" s="2" t="s">
        <v>16</v>
      </c>
      <c r="C229" s="3" t="s">
        <v>279</v>
      </c>
      <c r="D229" s="3" t="s">
        <v>11</v>
      </c>
      <c r="E229" s="3" t="s">
        <v>268</v>
      </c>
      <c r="F229" s="3" t="s">
        <v>464</v>
      </c>
      <c r="G229" s="4" t="s">
        <v>462</v>
      </c>
      <c r="H229" s="28"/>
      <c r="I229" s="28"/>
      <c r="J229" s="29"/>
      <c r="K229" s="6"/>
      <c r="L229" s="4"/>
      <c r="M229" s="4"/>
      <c r="N229" s="4"/>
      <c r="O229" s="4"/>
      <c r="P229" s="7">
        <v>2025</v>
      </c>
      <c r="Q229" s="26">
        <v>47118</v>
      </c>
      <c r="R229" s="7" t="s">
        <v>462</v>
      </c>
    </row>
    <row r="230" spans="1:18" s="1" customFormat="1" ht="24.9" customHeight="1" x14ac:dyDescent="0.3">
      <c r="A230" s="2" t="s">
        <v>495</v>
      </c>
      <c r="B230" s="2" t="s">
        <v>16</v>
      </c>
      <c r="C230" s="3" t="s">
        <v>496</v>
      </c>
      <c r="D230" s="3" t="s">
        <v>11</v>
      </c>
      <c r="E230" s="3" t="s">
        <v>193</v>
      </c>
      <c r="F230" s="3" t="s">
        <v>464</v>
      </c>
      <c r="G230" s="4" t="s">
        <v>462</v>
      </c>
      <c r="H230" s="28"/>
      <c r="I230" s="28"/>
      <c r="J230" s="29"/>
      <c r="K230" s="6"/>
      <c r="L230" s="4"/>
      <c r="M230" s="4"/>
      <c r="N230" s="4"/>
      <c r="O230" s="4"/>
      <c r="P230" s="7"/>
      <c r="Q230" s="26"/>
      <c r="R230" s="7" t="s">
        <v>462</v>
      </c>
    </row>
    <row r="231" spans="1:18" s="1" customFormat="1" ht="27" customHeight="1" x14ac:dyDescent="0.3">
      <c r="A231" s="2" t="s">
        <v>497</v>
      </c>
      <c r="B231" s="2" t="s">
        <v>16</v>
      </c>
      <c r="C231" s="3" t="s">
        <v>498</v>
      </c>
      <c r="D231" s="3" t="s">
        <v>11</v>
      </c>
      <c r="E231" s="3" t="s">
        <v>193</v>
      </c>
      <c r="F231" s="3" t="s">
        <v>464</v>
      </c>
      <c r="G231" s="4"/>
      <c r="H231" s="28"/>
      <c r="I231" s="28"/>
      <c r="J231" s="29"/>
      <c r="K231" s="6"/>
      <c r="L231" s="4"/>
      <c r="M231" s="4"/>
      <c r="N231" s="4"/>
      <c r="O231" s="4"/>
      <c r="P231" s="7"/>
      <c r="Q231" s="26"/>
      <c r="R231" s="7" t="s">
        <v>462</v>
      </c>
    </row>
    <row r="232" spans="1:18" s="1" customFormat="1" ht="24.9" customHeight="1" x14ac:dyDescent="0.3">
      <c r="A232" s="2" t="s">
        <v>282</v>
      </c>
      <c r="B232" s="2" t="s">
        <v>16</v>
      </c>
      <c r="C232" s="3" t="s">
        <v>281</v>
      </c>
      <c r="D232" s="3" t="s">
        <v>24</v>
      </c>
      <c r="E232" s="3" t="s">
        <v>163</v>
      </c>
      <c r="F232" s="3" t="s">
        <v>464</v>
      </c>
      <c r="G232" s="4">
        <v>2020</v>
      </c>
      <c r="H232" s="28" t="s">
        <v>492</v>
      </c>
      <c r="I232" s="28" t="s">
        <v>18</v>
      </c>
      <c r="J232" s="29" t="s">
        <v>492</v>
      </c>
      <c r="K232" s="6"/>
      <c r="L232" s="4"/>
      <c r="M232" s="4"/>
      <c r="N232" s="4"/>
      <c r="O232" s="20">
        <f>MIN(RIGHT(H232,1),RIGHT(I232,1),RIGHT(J232,1))</f>
        <v>0</v>
      </c>
      <c r="P232" s="7">
        <f>G232+5</f>
        <v>2025</v>
      </c>
      <c r="Q232" s="26">
        <v>46386</v>
      </c>
      <c r="R232" s="20" t="s">
        <v>486</v>
      </c>
    </row>
    <row r="233" spans="1:18" s="1" customFormat="1" ht="24.9" customHeight="1" x14ac:dyDescent="0.3">
      <c r="A233" s="2" t="s">
        <v>280</v>
      </c>
      <c r="B233" s="2" t="s">
        <v>16</v>
      </c>
      <c r="C233" s="3" t="s">
        <v>281</v>
      </c>
      <c r="D233" s="3" t="s">
        <v>21</v>
      </c>
      <c r="E233" s="3" t="s">
        <v>163</v>
      </c>
      <c r="F233" s="3" t="s">
        <v>464</v>
      </c>
      <c r="G233" s="4">
        <v>2020</v>
      </c>
      <c r="H233" s="28" t="s">
        <v>29</v>
      </c>
      <c r="I233" s="28" t="s">
        <v>37</v>
      </c>
      <c r="J233" s="29" t="s">
        <v>29</v>
      </c>
      <c r="K233" s="6"/>
      <c r="L233" s="4"/>
      <c r="M233" s="4"/>
      <c r="N233" s="4"/>
      <c r="O233" s="4">
        <f>MIN(RIGHT(H233,1),RIGHT(I233,1),RIGHT(J233,1))</f>
        <v>2</v>
      </c>
      <c r="P233" s="7">
        <f>G233+5</f>
        <v>2025</v>
      </c>
      <c r="Q233" s="25" t="s">
        <v>462</v>
      </c>
      <c r="R233" s="7" t="s">
        <v>462</v>
      </c>
    </row>
    <row r="234" spans="1:18" s="1" customFormat="1" ht="24.9" customHeight="1" x14ac:dyDescent="0.3">
      <c r="A234" s="2" t="s">
        <v>283</v>
      </c>
      <c r="B234" s="2" t="s">
        <v>16</v>
      </c>
      <c r="C234" s="3" t="s">
        <v>284</v>
      </c>
      <c r="D234" s="3" t="s">
        <v>285</v>
      </c>
      <c r="E234" s="3" t="s">
        <v>268</v>
      </c>
      <c r="F234" s="3" t="s">
        <v>464</v>
      </c>
      <c r="G234" s="4">
        <v>2023</v>
      </c>
      <c r="H234" s="30" t="s">
        <v>18</v>
      </c>
      <c r="I234" s="30" t="s">
        <v>37</v>
      </c>
      <c r="J234" s="31" t="s">
        <v>29</v>
      </c>
      <c r="K234" s="6"/>
      <c r="L234" s="4"/>
      <c r="M234" s="4"/>
      <c r="N234" s="4"/>
      <c r="O234" s="4">
        <f>MIN(RIGHT(H234,1),RIGHT(I234,1),RIGHT(J234,1))</f>
        <v>2</v>
      </c>
      <c r="P234" s="7">
        <f>G234+5</f>
        <v>2028</v>
      </c>
      <c r="Q234" s="27">
        <v>45873</v>
      </c>
      <c r="R234" s="7" t="s">
        <v>462</v>
      </c>
    </row>
    <row r="235" spans="1:18" s="1" customFormat="1" ht="24.9" customHeight="1" x14ac:dyDescent="0.3">
      <c r="A235" s="2" t="s">
        <v>291</v>
      </c>
      <c r="B235" s="2" t="s">
        <v>292</v>
      </c>
      <c r="C235" s="3" t="s">
        <v>293</v>
      </c>
      <c r="D235" s="3" t="s">
        <v>21</v>
      </c>
      <c r="E235" s="3" t="s">
        <v>28</v>
      </c>
      <c r="F235" s="3" t="s">
        <v>464</v>
      </c>
      <c r="G235" s="4">
        <v>2023</v>
      </c>
      <c r="H235" s="30" t="s">
        <v>29</v>
      </c>
      <c r="I235" s="30" t="s">
        <v>18</v>
      </c>
      <c r="J235" s="31" t="s">
        <v>29</v>
      </c>
      <c r="K235" s="6"/>
      <c r="L235" s="4"/>
      <c r="M235" s="4"/>
      <c r="N235" s="4"/>
      <c r="O235" s="4">
        <f>MIN(RIGHT(H235,1),RIGHT(I235,1),RIGHT(J235,1))</f>
        <v>2</v>
      </c>
      <c r="P235" s="7">
        <f>G235+5</f>
        <v>2028</v>
      </c>
      <c r="Q235" s="27">
        <v>45838</v>
      </c>
      <c r="R235" s="7" t="s">
        <v>462</v>
      </c>
    </row>
    <row r="236" spans="1:18" s="1" customFormat="1" ht="24.75" customHeight="1" x14ac:dyDescent="0.3">
      <c r="A236" s="2" t="s">
        <v>294</v>
      </c>
      <c r="B236" s="2" t="s">
        <v>292</v>
      </c>
      <c r="C236" s="3" t="s">
        <v>293</v>
      </c>
      <c r="D236" s="3" t="s">
        <v>24</v>
      </c>
      <c r="E236" s="3" t="s">
        <v>28</v>
      </c>
      <c r="F236" s="3" t="s">
        <v>464</v>
      </c>
      <c r="G236" s="4">
        <v>2023</v>
      </c>
      <c r="H236" s="30" t="s">
        <v>13</v>
      </c>
      <c r="I236" s="30" t="s">
        <v>18</v>
      </c>
      <c r="J236" s="31" t="s">
        <v>18</v>
      </c>
      <c r="K236" s="6"/>
      <c r="L236" s="4"/>
      <c r="M236" s="4"/>
      <c r="N236" s="4"/>
      <c r="O236" s="4">
        <f>MIN(RIGHT(H236,1),RIGHT(I236,1),RIGHT(J236,1))</f>
        <v>3</v>
      </c>
      <c r="P236" s="7">
        <f>G236+5</f>
        <v>2028</v>
      </c>
      <c r="Q236" s="27">
        <v>46081</v>
      </c>
      <c r="R236" s="7" t="s">
        <v>462</v>
      </c>
    </row>
    <row r="237" spans="1:18" s="1" customFormat="1" ht="24.9" customHeight="1" x14ac:dyDescent="0.3">
      <c r="A237" s="2" t="s">
        <v>287</v>
      </c>
      <c r="B237" s="2" t="s">
        <v>288</v>
      </c>
      <c r="C237" s="3" t="s">
        <v>289</v>
      </c>
      <c r="D237" s="3" t="s">
        <v>115</v>
      </c>
      <c r="E237" s="3" t="s">
        <v>28</v>
      </c>
      <c r="F237" s="3" t="s">
        <v>464</v>
      </c>
      <c r="G237" s="4" t="s">
        <v>462</v>
      </c>
      <c r="H237" s="28"/>
      <c r="I237" s="28"/>
      <c r="J237" s="29"/>
      <c r="K237" s="6"/>
      <c r="L237" s="4"/>
      <c r="M237" s="4"/>
      <c r="N237" s="4"/>
      <c r="O237" s="4"/>
      <c r="P237" s="7">
        <v>2025</v>
      </c>
      <c r="Q237" s="26">
        <v>47117</v>
      </c>
      <c r="R237" s="7" t="s">
        <v>462</v>
      </c>
    </row>
    <row r="238" spans="1:18" s="1" customFormat="1" ht="24.75" customHeight="1" x14ac:dyDescent="0.3">
      <c r="A238" s="2" t="s">
        <v>290</v>
      </c>
      <c r="B238" s="2" t="s">
        <v>288</v>
      </c>
      <c r="C238" s="3" t="s">
        <v>289</v>
      </c>
      <c r="D238" s="3" t="s">
        <v>119</v>
      </c>
      <c r="E238" s="3" t="s">
        <v>28</v>
      </c>
      <c r="F238" s="3" t="s">
        <v>464</v>
      </c>
      <c r="G238" s="4">
        <v>2021</v>
      </c>
      <c r="H238" s="28" t="s">
        <v>18</v>
      </c>
      <c r="I238" s="28" t="s">
        <v>18</v>
      </c>
      <c r="J238" s="29" t="s">
        <v>29</v>
      </c>
      <c r="K238" s="6"/>
      <c r="L238" s="4"/>
      <c r="M238" s="4"/>
      <c r="N238" s="4"/>
      <c r="O238" s="20">
        <f>MIN(RIGHT(H238,1),RIGHT(I238,1),RIGHT(J238,1))</f>
        <v>2</v>
      </c>
      <c r="P238" s="7">
        <f>G238+5</f>
        <v>2026</v>
      </c>
      <c r="Q238" s="26">
        <v>46143</v>
      </c>
      <c r="R238" s="20" t="s">
        <v>487</v>
      </c>
    </row>
    <row r="239" spans="1:18" s="1" customFormat="1" ht="24.9" customHeight="1" x14ac:dyDescent="0.3">
      <c r="A239" s="2"/>
      <c r="B239" s="2" t="s">
        <v>296</v>
      </c>
      <c r="C239" s="3" t="s">
        <v>461</v>
      </c>
      <c r="D239" s="3" t="s">
        <v>119</v>
      </c>
      <c r="E239" s="3" t="s">
        <v>28</v>
      </c>
      <c r="F239" s="3" t="s">
        <v>464</v>
      </c>
      <c r="G239" s="4">
        <v>2024</v>
      </c>
      <c r="H239" s="28" t="s">
        <v>29</v>
      </c>
      <c r="I239" s="28" t="s">
        <v>29</v>
      </c>
      <c r="J239" s="29" t="s">
        <v>29</v>
      </c>
      <c r="K239" s="6"/>
      <c r="L239" s="4"/>
      <c r="M239" s="4"/>
      <c r="N239" s="4"/>
      <c r="O239" s="4">
        <f>MIN(RIGHT(H239,1),RIGHT(I239,1),RIGHT(J239,1))</f>
        <v>2</v>
      </c>
      <c r="P239" s="7">
        <f>G239+5</f>
        <v>2029</v>
      </c>
      <c r="Q239" s="27">
        <v>45716</v>
      </c>
      <c r="R239" s="7" t="s">
        <v>462</v>
      </c>
    </row>
    <row r="240" spans="1:18" s="1" customFormat="1" ht="24.9" customHeight="1" x14ac:dyDescent="0.3">
      <c r="A240" s="2" t="s">
        <v>295</v>
      </c>
      <c r="B240" s="2" t="s">
        <v>296</v>
      </c>
      <c r="C240" s="3" t="s">
        <v>297</v>
      </c>
      <c r="D240" s="3" t="s">
        <v>115</v>
      </c>
      <c r="E240" s="3" t="s">
        <v>28</v>
      </c>
      <c r="F240" s="3" t="s">
        <v>464</v>
      </c>
      <c r="G240" s="4" t="s">
        <v>462</v>
      </c>
      <c r="H240" s="28"/>
      <c r="I240" s="28"/>
      <c r="J240" s="29"/>
      <c r="K240" s="6"/>
      <c r="L240" s="4"/>
      <c r="M240" s="4"/>
      <c r="N240" s="4"/>
      <c r="O240" s="4"/>
      <c r="P240" s="7">
        <v>2025</v>
      </c>
      <c r="Q240" s="26">
        <v>46997</v>
      </c>
      <c r="R240" s="7" t="s">
        <v>462</v>
      </c>
    </row>
    <row r="241" spans="1:18" s="1" customFormat="1" ht="18.75" customHeight="1" x14ac:dyDescent="0.3">
      <c r="A241" s="2" t="s">
        <v>298</v>
      </c>
      <c r="B241" s="2" t="s">
        <v>296</v>
      </c>
      <c r="C241" s="3" t="s">
        <v>297</v>
      </c>
      <c r="D241" s="3" t="s">
        <v>119</v>
      </c>
      <c r="E241" s="3" t="s">
        <v>28</v>
      </c>
      <c r="F241" s="3" t="s">
        <v>464</v>
      </c>
      <c r="G241" s="4">
        <v>2024</v>
      </c>
      <c r="H241" s="28" t="s">
        <v>13</v>
      </c>
      <c r="I241" s="33" t="s">
        <v>13</v>
      </c>
      <c r="J241" s="29" t="s">
        <v>18</v>
      </c>
      <c r="K241" s="6"/>
      <c r="L241" s="4"/>
      <c r="M241" s="4"/>
      <c r="N241" s="4"/>
      <c r="O241" s="4">
        <f>MIN(RIGHT(H241,1),RIGHT(I241,1),RIGHT(J241,1))</f>
        <v>3</v>
      </c>
      <c r="P241" s="7">
        <f>G241+5</f>
        <v>2029</v>
      </c>
      <c r="Q241" s="26">
        <v>46447</v>
      </c>
      <c r="R241" s="20" t="s">
        <v>481</v>
      </c>
    </row>
    <row r="242" spans="1:18" s="1" customFormat="1" ht="24.9" customHeight="1" x14ac:dyDescent="0.3">
      <c r="A242" s="15"/>
      <c r="B242" s="15"/>
      <c r="C242" s="15"/>
      <c r="D242" s="5"/>
      <c r="E242" s="15"/>
      <c r="F242" s="15"/>
      <c r="G242" s="16"/>
      <c r="H242" s="16"/>
      <c r="I242" s="16"/>
      <c r="J242" s="16"/>
      <c r="K242" s="15"/>
      <c r="L242" s="16"/>
      <c r="M242" s="16"/>
      <c r="N242" s="16"/>
      <c r="O242" s="16"/>
      <c r="P242" s="17"/>
      <c r="Q242" s="17"/>
      <c r="R242" s="17"/>
    </row>
    <row r="243" spans="1:18" x14ac:dyDescent="0.3">
      <c r="H243" s="24"/>
      <c r="I243" s="24"/>
    </row>
  </sheetData>
  <autoFilter ref="A1:R241" xr:uid="{9C5202B5-E82D-4198-8650-495CB31D713D}">
    <sortState ref="A2:R241">
      <sortCondition ref="B2:B241"/>
      <sortCondition ref="C2:C241"/>
    </sortState>
  </autoFilter>
  <sortState ref="A1:P232">
    <sortCondition ref="A1"/>
  </sortState>
  <conditionalFormatting sqref="H37:J51 H53:J61 H63:J111 H2:J35 H114:J241">
    <cfRule type="expression" dxfId="5" priority="7">
      <formula>$F2="IE"</formula>
    </cfRule>
  </conditionalFormatting>
  <conditionalFormatting sqref="H36:J36">
    <cfRule type="expression" dxfId="4" priority="6">
      <formula>$F36="IE"</formula>
    </cfRule>
  </conditionalFormatting>
  <conditionalFormatting sqref="H62:J62">
    <cfRule type="expression" dxfId="3" priority="5">
      <formula>$F62="IE"</formula>
    </cfRule>
  </conditionalFormatting>
  <conditionalFormatting sqref="H52:J52">
    <cfRule type="expression" dxfId="2" priority="4">
      <formula>$F52="IE"</formula>
    </cfRule>
  </conditionalFormatting>
  <conditionalFormatting sqref="H112:J112">
    <cfRule type="expression" dxfId="1" priority="3">
      <formula>$F112="IE"</formula>
    </cfRule>
  </conditionalFormatting>
  <conditionalFormatting sqref="H113:J113">
    <cfRule type="expression" dxfId="0" priority="2">
      <formula>$F113="IE"</formula>
    </cfRule>
  </conditionalFormatting>
  <printOptions horizontalCentered="1" verticalCentered="1"/>
  <pageMargins left="0.39370078740157483" right="0.31496062992125984" top="0.74803149606299213" bottom="0.39370078740157483" header="0.31496062992125984" footer="0.31496062992125984"/>
  <pageSetup paperSize="9" scale="48" fitToHeight="4" orientation="landscape" r:id="rId1"/>
  <rowBreaks count="1" manualBreakCount="1">
    <brk id="197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6A318809B1F444B9C3D0CA363F77C1" ma:contentTypeVersion="17" ma:contentTypeDescription="Criar um novo documento." ma:contentTypeScope="" ma:versionID="e132e19a1c01509f71115479aa1f2564">
  <xsd:schema xmlns:xsd="http://www.w3.org/2001/XMLSchema" xmlns:xs="http://www.w3.org/2001/XMLSchema" xmlns:p="http://schemas.microsoft.com/office/2006/metadata/properties" xmlns:ns2="c60766ef-4309-468b-ae64-635aa0068c9f" xmlns:ns3="12f0d6d5-7319-491f-996b-f9e9f980569b" targetNamespace="http://schemas.microsoft.com/office/2006/metadata/properties" ma:root="true" ma:fieldsID="64b8df22bc664a4bc1396d1505ea43cc" ns2:_="" ns3:_="">
    <xsd:import namespace="c60766ef-4309-468b-ae64-635aa0068c9f"/>
    <xsd:import namespace="12f0d6d5-7319-491f-996b-f9e9f98056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766ef-4309-468b-ae64-635aa0068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m" ma:readOnly="false" ma:fieldId="{5cf76f15-5ced-4ddc-b409-7134ff3c332f}" ma:taxonomyMulti="true" ma:sspId="f1dbf4f7-48f4-42b9-a8b0-023ae232a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0d6d5-7319-491f-996b-f9e9f98056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cfcd8ce-5e6f-49c3-aa8d-c4014edcbd9a}" ma:internalName="TaxCatchAll" ma:showField="CatchAllData" ma:web="12f0d6d5-7319-491f-996b-f9e9f98056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0766ef-4309-468b-ae64-635aa0068c9f">
      <Terms xmlns="http://schemas.microsoft.com/office/infopath/2007/PartnerControls"/>
    </lcf76f155ced4ddcb4097134ff3c332f>
    <_Flow_SignoffStatus xmlns="c60766ef-4309-468b-ae64-635aa0068c9f" xsi:nil="true"/>
    <TaxCatchAll xmlns="12f0d6d5-7319-491f-996b-f9e9f980569b" xsi:nil="true"/>
  </documentManagement>
</p:properties>
</file>

<file path=customXml/itemProps1.xml><?xml version="1.0" encoding="utf-8"?>
<ds:datastoreItem xmlns:ds="http://schemas.openxmlformats.org/officeDocument/2006/customXml" ds:itemID="{481F346D-03AE-4A13-99BA-BFF315FAC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766ef-4309-468b-ae64-635aa0068c9f"/>
    <ds:schemaRef ds:uri="12f0d6d5-7319-491f-996b-f9e9f98056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8022B0-3204-4A9D-A9F2-34DD8A2842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EFA60C-1ACA-4B45-8E4B-41E39682A51C}">
  <ds:schemaRefs>
    <ds:schemaRef ds:uri="http://purl.org/dc/dcmitype/"/>
    <ds:schemaRef ds:uri="http://schemas.openxmlformats.org/package/2006/metadata/core-properties"/>
    <ds:schemaRef ds:uri="c60766ef-4309-468b-ae64-635aa0068c9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2f0d6d5-7319-491f-996b-f9e9f980569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CLASSIFICAÇÃO</vt:lpstr>
      <vt:lpstr>CLASSIFICAÇÃO!Area_de_impressao</vt:lpstr>
      <vt:lpstr>CLASSIFICAÇÃO!Titulos_de_impressao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Leonardo Rodrigues Gomes</cp:lastModifiedBy>
  <cp:lastPrinted>2018-05-10T19:38:42Z</cp:lastPrinted>
  <dcterms:created xsi:type="dcterms:W3CDTF">2013-08-02T19:34:29Z</dcterms:created>
  <dcterms:modified xsi:type="dcterms:W3CDTF">2025-07-31T19:40:31Z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0x010100A66A318809B1F444B9C3D0CA363F77C1</vt:lpwstr>
  </property>
</Properties>
</file>