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5_modelo_risco_de_credito\"/>
    </mc:Choice>
  </mc:AlternateContent>
  <xr:revisionPtr revIDLastSave="0" documentId="13_ncr:1_{B3D1EBA1-FA15-44B4-A07F-73B57DCB040F}" xr6:coauthVersionLast="47" xr6:coauthVersionMax="47" xr10:uidLastSave="{00000000-0000-0000-0000-000000000000}"/>
  <bookViews>
    <workbookView xWindow="0" yWindow="0" windowWidth="16200" windowHeight="15600" activeTab="4" xr2:uid="{00000000-000D-0000-FFFF-FFFF00000000}"/>
  </bookViews>
  <sheets>
    <sheet name="CRISP-DM" sheetId="1" r:id="rId1"/>
    <sheet name="Rating x Risco Esperado" sheetId="2" r:id="rId2"/>
    <sheet name="Binary Encoder" sheetId="3" r:id="rId3"/>
    <sheet name="Min-Max Scaler" sheetId="4" r:id="rId4"/>
    <sheet name="Correlação de Pears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5" i="4"/>
  <c r="J2" i="4"/>
  <c r="I2" i="4"/>
  <c r="E6" i="4"/>
  <c r="E7" i="4"/>
  <c r="E8" i="4"/>
  <c r="E9" i="4"/>
  <c r="E10" i="4"/>
  <c r="E11" i="4"/>
  <c r="E12" i="4"/>
  <c r="E13" i="4"/>
  <c r="E5" i="4"/>
  <c r="J1" i="4"/>
  <c r="I1" i="4"/>
</calcChain>
</file>

<file path=xl/sharedStrings.xml><?xml version="1.0" encoding="utf-8"?>
<sst xmlns="http://schemas.openxmlformats.org/spreadsheetml/2006/main" count="77" uniqueCount="73">
  <si>
    <t>Compreensão dos dados</t>
  </si>
  <si>
    <t>Preparação dos Dados</t>
  </si>
  <si>
    <t>Modelagem</t>
  </si>
  <si>
    <t>Avaliação</t>
  </si>
  <si>
    <t>Produção</t>
  </si>
  <si>
    <t>Determinação dos Objetivos</t>
  </si>
  <si>
    <t>Entendimento do Negócio</t>
  </si>
  <si>
    <t>Definição do Problema</t>
  </si>
  <si>
    <t>Avaliação da Situação</t>
  </si>
  <si>
    <t>Confecção do Cronograma</t>
  </si>
  <si>
    <t>Coleta de Dados</t>
  </si>
  <si>
    <t>Descrição dos Dados</t>
  </si>
  <si>
    <t>Exploração dos Dados</t>
  </si>
  <si>
    <t>Data Quality</t>
  </si>
  <si>
    <t>Análise Estatística de Dados</t>
  </si>
  <si>
    <t>Limpeza de Dados</t>
  </si>
  <si>
    <t>Engenharia de Atributos</t>
  </si>
  <si>
    <t>Transformações Matemáticas de Dados</t>
  </si>
  <si>
    <t>Formatação de Dados</t>
  </si>
  <si>
    <t xml:space="preserve">Seleção da Técnica de Modelagem </t>
  </si>
  <si>
    <t>Modelagem em Dados de Treino</t>
  </si>
  <si>
    <t>Modelagem em Dados de Teste</t>
  </si>
  <si>
    <t>Definição da Melhor Métrica</t>
  </si>
  <si>
    <t>Avaliação de Métricas I</t>
  </si>
  <si>
    <t xml:space="preserve">Otimização </t>
  </si>
  <si>
    <t>Avaliação de Métricas II</t>
  </si>
  <si>
    <t>Ajustes</t>
  </si>
  <si>
    <t>Revisão dos Processos</t>
  </si>
  <si>
    <t>Desenho da Arquitetura de Implantação</t>
  </si>
  <si>
    <t>Plano de Monitoramento e Manutenção</t>
  </si>
  <si>
    <t>Implantação do Modelo</t>
  </si>
  <si>
    <t>Perda Esperada</t>
  </si>
  <si>
    <t>Rating</t>
  </si>
  <si>
    <t>Grau de Confiabilidade</t>
  </si>
  <si>
    <t>0.1 -- 0.2</t>
  </si>
  <si>
    <t>0.2 -- 0.3</t>
  </si>
  <si>
    <t>0.0 -- 0.1</t>
  </si>
  <si>
    <t>0.3 -- 0.4</t>
  </si>
  <si>
    <t>0.4 -- 0.5</t>
  </si>
  <si>
    <t>0.5 -- 0.6</t>
  </si>
  <si>
    <t>0.6 -- 0.7</t>
  </si>
  <si>
    <t>0.7 -- 0.8</t>
  </si>
  <si>
    <t>0.8 -- 0.9</t>
  </si>
  <si>
    <t>Inexistente</t>
  </si>
  <si>
    <t>Arriscado</t>
  </si>
  <si>
    <t>Extremamente Arriscado</t>
  </si>
  <si>
    <t>Muito Arriscado</t>
  </si>
  <si>
    <t>Relativamente Arriscado</t>
  </si>
  <si>
    <t>Praticamente Inexistente</t>
  </si>
  <si>
    <t>Diagrama de Confiabilidade - Rating vs Perda Esperada</t>
  </si>
  <si>
    <t>Pontos de Corte de Probabilidade</t>
  </si>
  <si>
    <t>Relativamente Confiável</t>
  </si>
  <si>
    <t>Muito Confiável</t>
  </si>
  <si>
    <t>Extremamente Confiável</t>
  </si>
  <si>
    <t>Faixa de Idade</t>
  </si>
  <si>
    <t>Menor de Idade</t>
  </si>
  <si>
    <t>Entre 18 e 25</t>
  </si>
  <si>
    <t>Entre 26 e 30</t>
  </si>
  <si>
    <t>Entre 31 e 40</t>
  </si>
  <si>
    <t>Faixa 1</t>
  </si>
  <si>
    <t>Faixa 2</t>
  </si>
  <si>
    <t>Faixa 3</t>
  </si>
  <si>
    <t>Binary Encoder</t>
  </si>
  <si>
    <t>Entre 51 e 60</t>
  </si>
  <si>
    <t>Entre 41 e 50</t>
  </si>
  <si>
    <t>Entre 61 a 70</t>
  </si>
  <si>
    <t>Entre 71 a 80</t>
  </si>
  <si>
    <t>Maior que 80</t>
  </si>
  <si>
    <t>Min-Max Scaler</t>
  </si>
  <si>
    <t>Idade</t>
  </si>
  <si>
    <t>Sem Escalonamento</t>
  </si>
  <si>
    <t>Salário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</si>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</sst>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9" fontId="1" fillId="6" borderId="8" xfId="0" applyNumberFormat="1" applyFont="1" applyFill="1" applyBorder="1" applyAlignment="1">
      <alignment horizontal="center" vertical="center" wrapText="1"/>
    </xf>
    <xf numFmtId="9" fontId="1" fillId="15" borderId="8" xfId="0" applyNumberFormat="1" applyFont="1" applyFill="1" applyBorder="1" applyAlignment="1">
      <alignment horizontal="center" vertical="center" wrapText="1"/>
    </xf>
    <xf numFmtId="9" fontId="1" fillId="17" borderId="8" xfId="0" applyNumberFormat="1" applyFont="1" applyFill="1" applyBorder="1" applyAlignment="1">
      <alignment horizontal="center" vertical="center" wrapText="1"/>
    </xf>
    <xf numFmtId="9" fontId="1" fillId="18" borderId="8" xfId="0" applyNumberFormat="1" applyFont="1" applyFill="1" applyBorder="1" applyAlignment="1">
      <alignment horizontal="center" vertical="center" wrapText="1"/>
    </xf>
    <xf numFmtId="9" fontId="1" fillId="5" borderId="9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16" borderId="12" xfId="0" applyNumberFormat="1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9" fontId="1" fillId="10" borderId="8" xfId="0" applyNumberFormat="1" applyFont="1" applyFill="1" applyBorder="1" applyAlignment="1">
      <alignment horizontal="center" vertical="center" wrapText="1"/>
    </xf>
    <xf numFmtId="9" fontId="1" fillId="16" borderId="13" xfId="0" applyNumberFormat="1" applyFont="1" applyFill="1" applyBorder="1" applyAlignment="1">
      <alignment horizontal="center" vertical="center" wrapText="1"/>
    </xf>
    <xf numFmtId="9" fontId="1" fillId="19" borderId="8" xfId="0" applyNumberFormat="1" applyFont="1" applyFill="1" applyBorder="1" applyAlignment="1">
      <alignment horizontal="center" vertical="center" wrapText="1"/>
    </xf>
    <xf numFmtId="9" fontId="1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20" borderId="5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1" xfId="0" applyBorder="1"/>
    <xf numFmtId="0" fontId="8" fillId="0" borderId="7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8" fillId="14" borderId="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indexed="64"/>
          <bgColor theme="9" tint="-0.249977111117893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66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9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6"/>
        <color auto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8EC26A"/>
      <color rgb="FFFF6600"/>
      <color rgb="FFFF5050"/>
      <color rgb="FFFF0000"/>
      <color rgb="FFB3F7A1"/>
      <color rgb="FFFFFF00"/>
      <color rgb="FFCC0000"/>
      <color rgb="FF990000"/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'Correlação de Pearson'!$E$6:$E$13</c:f>
              <c:numCache>
                <c:formatCode>General</c:formatCode>
                <c:ptCount val="8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numCache>
            </c:numRef>
          </c:xVal>
          <c:yVal>
            <c:numRef>
              <c:f>'Correlação de Pearson'!$F$6:$F$13</c:f>
              <c:numCache>
                <c:formatCode>General</c:formatCode>
                <c:ptCount val="8"/>
                <c:pt idx="0">
                  <c:v>2000</c:v>
                </c:pt>
                <c:pt idx="1">
                  <c:v>7000</c:v>
                </c:pt>
                <c:pt idx="2">
                  <c:v>11000</c:v>
                </c:pt>
                <c:pt idx="3">
                  <c:v>20000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B69-B863-5F458679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50576"/>
        <c:axId val="1147775136"/>
      </c:scatterChart>
      <c:valAx>
        <c:axId val="11549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775136"/>
        <c:crosses val="autoZero"/>
        <c:crossBetween val="midCat"/>
      </c:valAx>
      <c:valAx>
        <c:axId val="11477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9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100012</xdr:rowOff>
    </xdr:from>
    <xdr:to>
      <xdr:col>14</xdr:col>
      <xdr:colOff>295275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45FC5-6BBE-2336-B7D9-0D5263FA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F07C4-2E9B-4740-B342-F2F09C8B4698}" name="Tabela2" displayName="Tabela2" ref="C3:H8" totalsRowShown="0" headerRowDxfId="20" dataDxfId="19" tableBorderDxfId="18">
  <tableColumns count="6">
    <tableColumn id="1" xr3:uid="{ED3C8164-65AD-427A-AACC-37EA46643C06}" name="Entendimento do Negócio" dataDxfId="17"/>
    <tableColumn id="2" xr3:uid="{9FC1BCF9-A0E6-4417-B589-A525AC08FC88}" name="Compreensão dos dados" dataDxfId="16"/>
    <tableColumn id="3" xr3:uid="{17D2714C-B85F-43C8-BC0E-9A9FDD80CF39}" name="Preparação dos Dados" dataDxfId="15"/>
    <tableColumn id="4" xr3:uid="{ACEB4EA0-D262-4B90-8D31-6FFFFEDDC2BA}" name="Modelagem" dataDxfId="14"/>
    <tableColumn id="5" xr3:uid="{46C9D5A7-41D0-4ADE-9EE0-C7F8147D9BB8}" name="Avaliação" dataDxfId="13"/>
    <tableColumn id="6" xr3:uid="{3DA85410-6C91-47A5-AA15-DF6EC48AF9B3}" name="Produção" dataDxfId="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332E75-F14F-40B4-A72D-E0BFD7D0881E}" name="Tabela7" displayName="Tabela7" ref="C4:L7" totalsRowShown="0" headerRowDxfId="11" dataDxfId="10">
  <tableColumns count="10">
    <tableColumn id="1" xr3:uid="{0F1E46D4-89AA-4158-B5B4-715BDEC83071}" name="Grau de Confiabilidade" dataDxfId="9"/>
    <tableColumn id="2" xr3:uid="{CC45E947-1803-469E-A056-5228B349EEB5}" name="Inexistente" dataDxfId="8"/>
    <tableColumn id="3" xr3:uid="{D4369F57-A6BD-4DA6-B065-B8056767EB06}" name="Praticamente Inexistente" dataDxfId="7"/>
    <tableColumn id="4" xr3:uid="{AA3AFC07-25C4-4499-9510-B45E7433CF59}" name="Extremamente Arriscado" dataDxfId="6"/>
    <tableColumn id="5" xr3:uid="{7C23EA9B-FD36-470C-85E5-2B864573D2D0}" name="Muito Arriscado" dataDxfId="5"/>
    <tableColumn id="6" xr3:uid="{FFD11B2C-9542-4488-BB6B-F53BCC33487E}" name="Arriscado" dataDxfId="4"/>
    <tableColumn id="7" xr3:uid="{D5F9A27C-1398-4543-9C88-294421339FAE}" name="Relativamente Arriscado" dataDxfId="3"/>
    <tableColumn id="8" xr3:uid="{9CB78D5E-415B-4BC5-B98E-540FE9D49F78}" name="Relativamente Confiável" dataDxfId="2"/>
    <tableColumn id="9" xr3:uid="{7DC9E443-8C09-42F7-A677-180621323BD1}" name="Muito Confiável" dataDxfId="1"/>
    <tableColumn id="10" xr3:uid="{C9409526-21B6-4F79-8F01-054E34C0A6EC}" name="Extremamente Confiável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6"/>
  <sheetViews>
    <sheetView zoomScale="110" zoomScaleNormal="110" workbookViewId="0">
      <selection activeCell="K7" sqref="K7"/>
    </sheetView>
  </sheetViews>
  <sheetFormatPr defaultRowHeight="15" x14ac:dyDescent="0.25"/>
  <cols>
    <col min="3" max="3" width="33.140625" style="2" customWidth="1"/>
    <col min="4" max="4" width="31.5703125" style="2" customWidth="1"/>
    <col min="5" max="5" width="29.7109375" style="2" customWidth="1"/>
    <col min="6" max="8" width="20.7109375" style="2" customWidth="1"/>
  </cols>
  <sheetData>
    <row r="3" spans="3:8" ht="57" customHeight="1" x14ac:dyDescent="0.25">
      <c r="C3" s="17" t="s">
        <v>6</v>
      </c>
      <c r="D3" s="18" t="s">
        <v>0</v>
      </c>
      <c r="E3" s="19" t="s">
        <v>1</v>
      </c>
      <c r="F3" s="20" t="s">
        <v>2</v>
      </c>
      <c r="G3" s="21" t="s">
        <v>3</v>
      </c>
      <c r="H3" s="22" t="s">
        <v>4</v>
      </c>
    </row>
    <row r="4" spans="3:8" ht="57" customHeight="1" x14ac:dyDescent="0.25">
      <c r="C4" s="23" t="s">
        <v>7</v>
      </c>
      <c r="D4" s="24" t="s">
        <v>10</v>
      </c>
      <c r="E4" s="25" t="s">
        <v>16</v>
      </c>
      <c r="F4" s="26" t="s">
        <v>19</v>
      </c>
      <c r="G4" s="27" t="s">
        <v>23</v>
      </c>
      <c r="H4" s="28" t="s">
        <v>28</v>
      </c>
    </row>
    <row r="5" spans="3:8" ht="57" customHeight="1" x14ac:dyDescent="0.25">
      <c r="C5" s="23" t="s">
        <v>5</v>
      </c>
      <c r="D5" s="24" t="s">
        <v>11</v>
      </c>
      <c r="E5" s="25" t="s">
        <v>15</v>
      </c>
      <c r="F5" s="26" t="s">
        <v>20</v>
      </c>
      <c r="G5" s="27" t="s">
        <v>24</v>
      </c>
      <c r="H5" s="28" t="s">
        <v>30</v>
      </c>
    </row>
    <row r="6" spans="3:8" ht="57" customHeight="1" x14ac:dyDescent="0.25">
      <c r="C6" s="23" t="s">
        <v>8</v>
      </c>
      <c r="D6" s="24" t="s">
        <v>12</v>
      </c>
      <c r="E6" s="25" t="s">
        <v>17</v>
      </c>
      <c r="F6" s="26" t="s">
        <v>21</v>
      </c>
      <c r="G6" s="27" t="s">
        <v>25</v>
      </c>
      <c r="H6" s="28" t="s">
        <v>29</v>
      </c>
    </row>
    <row r="7" spans="3:8" ht="57" customHeight="1" x14ac:dyDescent="0.25">
      <c r="C7" s="23" t="s">
        <v>9</v>
      </c>
      <c r="D7" s="24" t="s">
        <v>13</v>
      </c>
      <c r="E7" s="25" t="s">
        <v>18</v>
      </c>
      <c r="F7" s="26" t="s">
        <v>22</v>
      </c>
      <c r="G7" s="27" t="s">
        <v>26</v>
      </c>
      <c r="H7" s="28"/>
    </row>
    <row r="8" spans="3:8" ht="57" customHeight="1" x14ac:dyDescent="0.25">
      <c r="C8" s="23"/>
      <c r="D8" s="24" t="s">
        <v>14</v>
      </c>
      <c r="E8" s="25"/>
      <c r="F8" s="26"/>
      <c r="G8" s="27" t="s">
        <v>27</v>
      </c>
      <c r="H8" s="28"/>
    </row>
    <row r="9" spans="3:8" ht="15.75" x14ac:dyDescent="0.25">
      <c r="C9" s="1"/>
      <c r="D9" s="1"/>
      <c r="E9" s="1"/>
      <c r="F9" s="1"/>
      <c r="G9" s="1"/>
      <c r="H9" s="1"/>
    </row>
    <row r="10" spans="3:8" ht="15.75" x14ac:dyDescent="0.25">
      <c r="C10" s="1"/>
      <c r="D10" s="1"/>
      <c r="E10" s="1"/>
      <c r="F10" s="1"/>
      <c r="G10" s="1"/>
      <c r="H10" s="1"/>
    </row>
    <row r="11" spans="3:8" ht="15.75" x14ac:dyDescent="0.25">
      <c r="C11" s="1"/>
      <c r="D11" s="1"/>
      <c r="E11" s="1"/>
      <c r="F11" s="1"/>
      <c r="G11" s="1"/>
      <c r="H11" s="1"/>
    </row>
    <row r="12" spans="3:8" ht="15.75" x14ac:dyDescent="0.25">
      <c r="C12" s="1"/>
      <c r="D12" s="1"/>
      <c r="E12" s="1"/>
      <c r="F12" s="1"/>
      <c r="G12" s="1"/>
      <c r="H12" s="1"/>
    </row>
    <row r="13" spans="3:8" ht="15.75" x14ac:dyDescent="0.25">
      <c r="C13" s="1"/>
      <c r="D13" s="1"/>
      <c r="E13" s="1"/>
      <c r="F13" s="1"/>
      <c r="G13" s="1"/>
      <c r="H13" s="1"/>
    </row>
    <row r="14" spans="3:8" ht="15.75" x14ac:dyDescent="0.25">
      <c r="C14" s="1"/>
      <c r="D14" s="1"/>
      <c r="E14" s="1"/>
      <c r="F14" s="1"/>
      <c r="G14" s="1"/>
      <c r="H14" s="1"/>
    </row>
    <row r="15" spans="3:8" ht="15.75" x14ac:dyDescent="0.25">
      <c r="C15" s="1"/>
      <c r="D15" s="1"/>
      <c r="E15" s="1"/>
      <c r="F15" s="1"/>
      <c r="G15" s="1"/>
      <c r="H15" s="1"/>
    </row>
    <row r="16" spans="3:8" ht="15.75" x14ac:dyDescent="0.25">
      <c r="C16" s="1"/>
      <c r="D16" s="1"/>
      <c r="E16" s="1"/>
      <c r="F16" s="1"/>
      <c r="G16" s="1"/>
      <c r="H16" s="1"/>
    </row>
    <row r="17" spans="3:8" ht="15.75" x14ac:dyDescent="0.25">
      <c r="C17" s="1"/>
      <c r="D17" s="1"/>
      <c r="E17" s="1"/>
      <c r="F17" s="1"/>
      <c r="G17" s="1"/>
      <c r="H17" s="1"/>
    </row>
    <row r="18" spans="3:8" ht="15.75" x14ac:dyDescent="0.25">
      <c r="C18" s="1"/>
      <c r="D18" s="1"/>
      <c r="E18" s="1"/>
      <c r="F18" s="1"/>
      <c r="G18" s="1"/>
      <c r="H18" s="1"/>
    </row>
    <row r="19" spans="3:8" ht="15.75" x14ac:dyDescent="0.25">
      <c r="C19" s="1"/>
      <c r="D19" s="1"/>
      <c r="E19" s="1"/>
      <c r="F19" s="1"/>
      <c r="G19" s="1"/>
      <c r="H19" s="1"/>
    </row>
    <row r="20" spans="3:8" ht="15.75" x14ac:dyDescent="0.25">
      <c r="C20" s="1"/>
      <c r="D20" s="1"/>
      <c r="E20" s="1"/>
      <c r="F20" s="1"/>
      <c r="G20" s="1"/>
      <c r="H20" s="1"/>
    </row>
    <row r="21" spans="3:8" ht="15.75" x14ac:dyDescent="0.25">
      <c r="C21" s="1"/>
      <c r="D21" s="1"/>
      <c r="E21" s="1"/>
      <c r="F21" s="1"/>
      <c r="G21" s="1"/>
      <c r="H21" s="1"/>
    </row>
    <row r="22" spans="3:8" ht="15.75" x14ac:dyDescent="0.25">
      <c r="C22" s="1"/>
      <c r="D22" s="1"/>
      <c r="E22" s="1"/>
      <c r="F22" s="1"/>
      <c r="G22" s="1"/>
      <c r="H22" s="1"/>
    </row>
    <row r="23" spans="3:8" ht="15.75" x14ac:dyDescent="0.25">
      <c r="C23" s="1"/>
      <c r="D23" s="1"/>
      <c r="E23" s="1"/>
      <c r="F23" s="1"/>
      <c r="G23" s="1"/>
      <c r="H23" s="1"/>
    </row>
    <row r="24" spans="3:8" ht="15.75" x14ac:dyDescent="0.25">
      <c r="C24" s="1"/>
      <c r="D24" s="1"/>
      <c r="E24" s="1"/>
      <c r="F24" s="1"/>
      <c r="G24" s="1"/>
      <c r="H24" s="1"/>
    </row>
    <row r="25" spans="3:8" ht="15.75" x14ac:dyDescent="0.25">
      <c r="C25" s="1"/>
      <c r="D25" s="1"/>
      <c r="E25" s="1"/>
      <c r="F25" s="1"/>
      <c r="G25" s="1"/>
      <c r="H25" s="1"/>
    </row>
    <row r="26" spans="3:8" ht="15.75" x14ac:dyDescent="0.25">
      <c r="C26" s="1"/>
      <c r="D26" s="1"/>
      <c r="E26" s="1"/>
      <c r="F26" s="1"/>
      <c r="G26" s="1"/>
      <c r="H26" s="1"/>
    </row>
    <row r="27" spans="3:8" ht="15.75" x14ac:dyDescent="0.25">
      <c r="C27" s="1"/>
      <c r="D27" s="1"/>
      <c r="E27" s="1"/>
      <c r="F27" s="1"/>
      <c r="G27" s="1"/>
      <c r="H27" s="1"/>
    </row>
    <row r="28" spans="3:8" ht="15.75" x14ac:dyDescent="0.25">
      <c r="C28" s="1"/>
      <c r="D28" s="1"/>
      <c r="E28" s="1"/>
      <c r="F28" s="1"/>
      <c r="G28" s="1"/>
      <c r="H28" s="1"/>
    </row>
    <row r="29" spans="3:8" ht="15.75" x14ac:dyDescent="0.25">
      <c r="C29" s="1"/>
      <c r="D29" s="1"/>
      <c r="E29" s="1"/>
      <c r="F29" s="1"/>
      <c r="G29" s="1"/>
      <c r="H29" s="1"/>
    </row>
    <row r="30" spans="3:8" ht="15.75" x14ac:dyDescent="0.25">
      <c r="C30" s="1"/>
      <c r="D30" s="1"/>
      <c r="E30" s="1"/>
      <c r="F30" s="1"/>
      <c r="G30" s="1"/>
      <c r="H30" s="1"/>
    </row>
    <row r="31" spans="3:8" ht="15.75" x14ac:dyDescent="0.25">
      <c r="C31" s="1"/>
      <c r="D31" s="1"/>
      <c r="E31" s="1"/>
      <c r="F31" s="1"/>
      <c r="G31" s="1"/>
      <c r="H31" s="1"/>
    </row>
    <row r="32" spans="3:8" ht="15.75" x14ac:dyDescent="0.25">
      <c r="C32" s="1"/>
      <c r="D32" s="1"/>
      <c r="E32" s="1"/>
      <c r="F32" s="1"/>
      <c r="G32" s="1"/>
      <c r="H32" s="1"/>
    </row>
    <row r="33" spans="3:8" ht="15.75" x14ac:dyDescent="0.25">
      <c r="C33" s="1"/>
      <c r="D33" s="1"/>
      <c r="E33" s="1"/>
      <c r="F33" s="1"/>
      <c r="G33" s="1"/>
      <c r="H33" s="1"/>
    </row>
    <row r="34" spans="3:8" ht="15.75" x14ac:dyDescent="0.25">
      <c r="C34" s="1"/>
      <c r="D34" s="1"/>
      <c r="E34" s="1"/>
      <c r="F34" s="1"/>
      <c r="G34" s="1"/>
      <c r="H34" s="1"/>
    </row>
    <row r="35" spans="3:8" ht="15.75" x14ac:dyDescent="0.25">
      <c r="C35" s="1"/>
      <c r="D35" s="1"/>
      <c r="E35" s="1"/>
      <c r="F35" s="1"/>
      <c r="G35" s="1"/>
      <c r="H35" s="1"/>
    </row>
    <row r="36" spans="3:8" ht="15.75" x14ac:dyDescent="0.25">
      <c r="C36" s="1"/>
      <c r="D36" s="1"/>
      <c r="E36" s="1"/>
      <c r="F36" s="1"/>
      <c r="G36" s="1"/>
      <c r="H3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3FE-0D8B-4831-ADBF-9B19DAB1FDEE}">
  <dimension ref="A1:N9"/>
  <sheetViews>
    <sheetView workbookViewId="0">
      <selection activeCell="H15" sqref="H15"/>
    </sheetView>
  </sheetViews>
  <sheetFormatPr defaultRowHeight="15" x14ac:dyDescent="0.25"/>
  <cols>
    <col min="3" max="7" width="19.42578125" style="2" customWidth="1"/>
    <col min="8" max="12" width="19.42578125" style="3" customWidth="1"/>
  </cols>
  <sheetData>
    <row r="1" spans="1:14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5.75" thickBo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ht="67.5" customHeight="1" thickTop="1" x14ac:dyDescent="0.25">
      <c r="A3" s="58"/>
      <c r="B3" s="62"/>
      <c r="C3" s="59" t="s">
        <v>49</v>
      </c>
      <c r="D3" s="60"/>
      <c r="E3" s="60"/>
      <c r="F3" s="60"/>
      <c r="G3" s="60"/>
      <c r="H3" s="60"/>
      <c r="I3" s="60"/>
      <c r="J3" s="60"/>
      <c r="K3" s="60"/>
      <c r="L3" s="61"/>
      <c r="M3" s="63"/>
      <c r="N3" s="58"/>
    </row>
    <row r="4" spans="1:14" ht="67.5" customHeight="1" x14ac:dyDescent="0.25">
      <c r="A4" s="58"/>
      <c r="B4" s="62"/>
      <c r="C4" s="9" t="s">
        <v>33</v>
      </c>
      <c r="D4" s="4" t="s">
        <v>43</v>
      </c>
      <c r="E4" s="29" t="s">
        <v>48</v>
      </c>
      <c r="F4" s="5" t="s">
        <v>45</v>
      </c>
      <c r="G4" s="6" t="s">
        <v>46</v>
      </c>
      <c r="H4" s="30" t="s">
        <v>44</v>
      </c>
      <c r="I4" s="7" t="s">
        <v>47</v>
      </c>
      <c r="J4" s="8" t="s">
        <v>51</v>
      </c>
      <c r="K4" s="32" t="s">
        <v>52</v>
      </c>
      <c r="L4" s="10" t="s">
        <v>53</v>
      </c>
      <c r="M4" s="63"/>
      <c r="N4" s="58"/>
    </row>
    <row r="5" spans="1:14" ht="67.5" customHeight="1" x14ac:dyDescent="0.25">
      <c r="A5" s="58"/>
      <c r="B5" s="62"/>
      <c r="C5" s="9" t="s">
        <v>32</v>
      </c>
      <c r="D5" s="4">
        <v>1</v>
      </c>
      <c r="E5" s="29">
        <v>2</v>
      </c>
      <c r="F5" s="5">
        <v>3</v>
      </c>
      <c r="G5" s="6">
        <v>4</v>
      </c>
      <c r="H5" s="30">
        <v>5</v>
      </c>
      <c r="I5" s="7">
        <v>6</v>
      </c>
      <c r="J5" s="8">
        <v>7</v>
      </c>
      <c r="K5" s="32">
        <v>8</v>
      </c>
      <c r="L5" s="10">
        <v>9</v>
      </c>
      <c r="M5" s="63"/>
      <c r="N5" s="58"/>
    </row>
    <row r="6" spans="1:14" ht="67.5" customHeight="1" x14ac:dyDescent="0.25">
      <c r="A6" s="58"/>
      <c r="B6" s="62"/>
      <c r="C6" s="9" t="s">
        <v>50</v>
      </c>
      <c r="D6" s="4" t="s">
        <v>36</v>
      </c>
      <c r="E6" s="29" t="s">
        <v>34</v>
      </c>
      <c r="F6" s="5" t="s">
        <v>35</v>
      </c>
      <c r="G6" s="31" t="s">
        <v>37</v>
      </c>
      <c r="H6" s="30" t="s">
        <v>38</v>
      </c>
      <c r="I6" s="7" t="s">
        <v>39</v>
      </c>
      <c r="J6" s="8" t="s">
        <v>40</v>
      </c>
      <c r="K6" s="32" t="s">
        <v>41</v>
      </c>
      <c r="L6" s="10" t="s">
        <v>42</v>
      </c>
      <c r="M6" s="63"/>
      <c r="N6" s="58"/>
    </row>
    <row r="7" spans="1:14" ht="67.5" customHeight="1" thickBot="1" x14ac:dyDescent="0.3">
      <c r="A7" s="58"/>
      <c r="B7" s="62"/>
      <c r="C7" s="11" t="s">
        <v>31</v>
      </c>
      <c r="D7" s="12">
        <v>0.9</v>
      </c>
      <c r="E7" s="33">
        <v>0.6</v>
      </c>
      <c r="F7" s="13">
        <v>0.5</v>
      </c>
      <c r="G7" s="34">
        <v>0.35</v>
      </c>
      <c r="H7" s="36">
        <v>0.25</v>
      </c>
      <c r="I7" s="14">
        <v>0.15</v>
      </c>
      <c r="J7" s="15">
        <v>0.09</v>
      </c>
      <c r="K7" s="35">
        <v>0.05</v>
      </c>
      <c r="L7" s="16">
        <v>0.01</v>
      </c>
      <c r="M7" s="63"/>
      <c r="N7" s="58"/>
    </row>
    <row r="8" spans="1:14" ht="15.75" thickTop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4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</sheetData>
  <mergeCells count="5">
    <mergeCell ref="A1:N2"/>
    <mergeCell ref="A8:N9"/>
    <mergeCell ref="C3:L3"/>
    <mergeCell ref="A3:B7"/>
    <mergeCell ref="M3:N7"/>
  </mergeCells>
  <phoneticPr fontId="7" type="noConversion"/>
  <conditionalFormatting sqref="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6 H6 J6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141A-CFEE-4C4B-A2B5-DDC62A55BC54}">
  <dimension ref="D2:M16"/>
  <sheetViews>
    <sheetView workbookViewId="0">
      <selection activeCell="D4" sqref="D4:G14"/>
    </sheetView>
  </sheetViews>
  <sheetFormatPr defaultRowHeight="15.75" x14ac:dyDescent="0.25"/>
  <cols>
    <col min="4" max="4" width="16.42578125" style="37" bestFit="1" customWidth="1"/>
    <col min="5" max="7" width="17.85546875" bestFit="1" customWidth="1"/>
    <col min="10" max="13" width="21.140625" style="42" customWidth="1"/>
  </cols>
  <sheetData>
    <row r="2" spans="4:7" x14ac:dyDescent="0.25">
      <c r="D2"/>
    </row>
    <row r="3" spans="4:7" ht="16.5" thickBot="1" x14ac:dyDescent="0.3">
      <c r="D3" s="42"/>
      <c r="E3" s="42"/>
      <c r="F3" s="42"/>
      <c r="G3" s="42"/>
    </row>
    <row r="4" spans="4:7" ht="16.5" thickTop="1" x14ac:dyDescent="0.25">
      <c r="D4" s="64" t="s">
        <v>62</v>
      </c>
      <c r="E4" s="65"/>
      <c r="F4" s="65"/>
      <c r="G4" s="66"/>
    </row>
    <row r="5" spans="4:7" x14ac:dyDescent="0.25">
      <c r="D5" s="40" t="s">
        <v>54</v>
      </c>
      <c r="E5" s="38" t="s">
        <v>59</v>
      </c>
      <c r="F5" s="39" t="s">
        <v>60</v>
      </c>
      <c r="G5" s="41" t="s">
        <v>61</v>
      </c>
    </row>
    <row r="6" spans="4:7" ht="29.25" customHeight="1" x14ac:dyDescent="0.25">
      <c r="D6" s="44" t="s">
        <v>55</v>
      </c>
      <c r="E6" s="43">
        <v>0</v>
      </c>
      <c r="F6" s="43">
        <v>0</v>
      </c>
      <c r="G6" s="45">
        <v>0</v>
      </c>
    </row>
    <row r="7" spans="4:7" ht="29.25" customHeight="1" x14ac:dyDescent="0.25">
      <c r="D7" s="44" t="s">
        <v>56</v>
      </c>
      <c r="E7" s="43">
        <v>0</v>
      </c>
      <c r="F7" s="43">
        <v>0</v>
      </c>
      <c r="G7" s="45">
        <v>1</v>
      </c>
    </row>
    <row r="8" spans="4:7" ht="29.25" customHeight="1" x14ac:dyDescent="0.25">
      <c r="D8" s="44" t="s">
        <v>57</v>
      </c>
      <c r="E8" s="43">
        <v>0</v>
      </c>
      <c r="F8" s="43">
        <v>1</v>
      </c>
      <c r="G8" s="45">
        <v>0</v>
      </c>
    </row>
    <row r="9" spans="4:7" ht="29.25" customHeight="1" x14ac:dyDescent="0.25">
      <c r="D9" s="44" t="s">
        <v>58</v>
      </c>
      <c r="E9" s="43">
        <v>1</v>
      </c>
      <c r="F9" s="43">
        <v>0</v>
      </c>
      <c r="G9" s="45">
        <v>0</v>
      </c>
    </row>
    <row r="10" spans="4:7" ht="29.25" customHeight="1" x14ac:dyDescent="0.25">
      <c r="D10" s="44" t="s">
        <v>64</v>
      </c>
      <c r="E10" s="43">
        <v>1</v>
      </c>
      <c r="F10" s="43">
        <v>0</v>
      </c>
      <c r="G10" s="45">
        <v>1</v>
      </c>
    </row>
    <row r="11" spans="4:7" ht="29.25" customHeight="1" x14ac:dyDescent="0.25">
      <c r="D11" s="44" t="s">
        <v>63</v>
      </c>
      <c r="E11" s="43">
        <v>1</v>
      </c>
      <c r="F11" s="43">
        <v>1</v>
      </c>
      <c r="G11" s="45">
        <v>0</v>
      </c>
    </row>
    <row r="12" spans="4:7" ht="30" customHeight="1" x14ac:dyDescent="0.25">
      <c r="D12" s="44" t="s">
        <v>65</v>
      </c>
      <c r="E12" s="43">
        <v>0</v>
      </c>
      <c r="F12" s="43">
        <v>1</v>
      </c>
      <c r="G12" s="45">
        <v>1</v>
      </c>
    </row>
    <row r="13" spans="4:7" ht="29.25" customHeight="1" x14ac:dyDescent="0.25">
      <c r="D13" s="44" t="s">
        <v>66</v>
      </c>
      <c r="E13" s="43">
        <v>1</v>
      </c>
      <c r="F13" s="43">
        <v>0</v>
      </c>
      <c r="G13" s="45">
        <v>1</v>
      </c>
    </row>
    <row r="14" spans="4:7" ht="29.25" customHeight="1" thickBot="1" x14ac:dyDescent="0.3">
      <c r="D14" s="46" t="s">
        <v>67</v>
      </c>
      <c r="E14" s="47">
        <v>1</v>
      </c>
      <c r="F14" s="47">
        <v>1</v>
      </c>
      <c r="G14" s="48">
        <v>1</v>
      </c>
    </row>
    <row r="15" spans="4:7" ht="16.5" thickTop="1" x14ac:dyDescent="0.25">
      <c r="D15" s="42"/>
      <c r="E15" s="42"/>
      <c r="F15" s="42"/>
      <c r="G15" s="42"/>
    </row>
    <row r="16" spans="4:7" x14ac:dyDescent="0.25">
      <c r="D16" s="42"/>
      <c r="E16" s="42"/>
      <c r="F16" s="42"/>
      <c r="G16" s="42"/>
    </row>
  </sheetData>
  <mergeCells count="1">
    <mergeCell ref="D4:G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FC28-01EA-40E5-8413-A4534F1CF3F7}">
  <dimension ref="B1:J14"/>
  <sheetViews>
    <sheetView workbookViewId="0">
      <selection activeCell="H7" sqref="H7"/>
    </sheetView>
  </sheetViews>
  <sheetFormatPr defaultRowHeight="15" x14ac:dyDescent="0.25"/>
  <cols>
    <col min="3" max="6" width="13" customWidth="1"/>
  </cols>
  <sheetData>
    <row r="1" spans="2:10" x14ac:dyDescent="0.25">
      <c r="I1">
        <f>MIN($C$5:$C$13)</f>
        <v>17</v>
      </c>
      <c r="J1">
        <f>MAX($C$5:$C$13)</f>
        <v>94</v>
      </c>
    </row>
    <row r="2" spans="2:10" ht="15.75" thickBot="1" x14ac:dyDescent="0.3">
      <c r="I2">
        <f>MIN($D$5:$D$13)</f>
        <v>0</v>
      </c>
      <c r="J2">
        <f>MAX($D$5:$D$13)</f>
        <v>40000</v>
      </c>
    </row>
    <row r="3" spans="2:10" ht="16.5" thickTop="1" x14ac:dyDescent="0.25">
      <c r="C3" s="67" t="s">
        <v>70</v>
      </c>
      <c r="D3" s="68"/>
      <c r="E3" s="67" t="s">
        <v>68</v>
      </c>
      <c r="F3" s="68"/>
    </row>
    <row r="4" spans="2:10" ht="15.75" x14ac:dyDescent="0.25">
      <c r="C4" s="49" t="s">
        <v>69</v>
      </c>
      <c r="D4" s="39" t="s">
        <v>71</v>
      </c>
      <c r="E4" s="38" t="s">
        <v>69</v>
      </c>
      <c r="F4" s="50" t="s">
        <v>71</v>
      </c>
    </row>
    <row r="5" spans="2:10" ht="15.75" x14ac:dyDescent="0.25">
      <c r="B5" s="52"/>
      <c r="C5" s="51">
        <v>17</v>
      </c>
      <c r="D5" s="43">
        <v>1000</v>
      </c>
      <c r="E5" s="54">
        <f>(C5-$I$1)/($J$1-$I$1)</f>
        <v>0</v>
      </c>
      <c r="F5" s="55">
        <f>(D5-$I$2)/($J$2-$I$2)</f>
        <v>2.5000000000000001E-2</v>
      </c>
    </row>
    <row r="6" spans="2:10" ht="15.75" x14ac:dyDescent="0.25">
      <c r="B6" s="52"/>
      <c r="C6" s="51">
        <v>23</v>
      </c>
      <c r="D6" s="43">
        <v>7000</v>
      </c>
      <c r="E6" s="54">
        <f t="shared" ref="E6:E13" si="0">(C6-$I$1)/($J$1-$I$1)</f>
        <v>7.792207792207792E-2</v>
      </c>
      <c r="F6" s="55">
        <f t="shared" ref="F6:F13" si="1">(D6-$I$2)/($J$2-$I$2)</f>
        <v>0.17499999999999999</v>
      </c>
    </row>
    <row r="7" spans="2:10" ht="15.75" x14ac:dyDescent="0.25">
      <c r="B7" s="52"/>
      <c r="C7" s="51">
        <v>25</v>
      </c>
      <c r="D7" s="43">
        <v>9000</v>
      </c>
      <c r="E7" s="54">
        <f t="shared" si="0"/>
        <v>0.1038961038961039</v>
      </c>
      <c r="F7" s="55">
        <f t="shared" si="1"/>
        <v>0.22500000000000001</v>
      </c>
    </row>
    <row r="8" spans="2:10" ht="15.75" x14ac:dyDescent="0.25">
      <c r="B8" s="52"/>
      <c r="C8" s="51">
        <v>28</v>
      </c>
      <c r="D8" s="43">
        <v>12000</v>
      </c>
      <c r="E8" s="54">
        <f t="shared" si="0"/>
        <v>0.14285714285714285</v>
      </c>
      <c r="F8" s="55">
        <f t="shared" si="1"/>
        <v>0.3</v>
      </c>
    </row>
    <row r="9" spans="2:10" ht="15.75" x14ac:dyDescent="0.25">
      <c r="B9" s="52"/>
      <c r="C9" s="51">
        <v>40</v>
      </c>
      <c r="D9" s="43">
        <v>40000</v>
      </c>
      <c r="E9" s="54">
        <f t="shared" si="0"/>
        <v>0.29870129870129869</v>
      </c>
      <c r="F9" s="55">
        <f t="shared" si="1"/>
        <v>1</v>
      </c>
    </row>
    <row r="10" spans="2:10" ht="15.75" x14ac:dyDescent="0.25">
      <c r="B10" s="52"/>
      <c r="C10" s="51">
        <v>39</v>
      </c>
      <c r="D10" s="43">
        <v>17000</v>
      </c>
      <c r="E10" s="54">
        <f t="shared" si="0"/>
        <v>0.2857142857142857</v>
      </c>
      <c r="F10" s="55">
        <f t="shared" si="1"/>
        <v>0.42499999999999999</v>
      </c>
    </row>
    <row r="11" spans="2:10" ht="15.75" x14ac:dyDescent="0.25">
      <c r="B11" s="52"/>
      <c r="C11" s="51">
        <v>61</v>
      </c>
      <c r="D11" s="43">
        <v>5000</v>
      </c>
      <c r="E11" s="54">
        <f t="shared" si="0"/>
        <v>0.5714285714285714</v>
      </c>
      <c r="F11" s="55">
        <f t="shared" si="1"/>
        <v>0.125</v>
      </c>
    </row>
    <row r="12" spans="2:10" ht="15.75" x14ac:dyDescent="0.25">
      <c r="B12" s="52"/>
      <c r="C12" s="51">
        <v>68</v>
      </c>
      <c r="D12" s="43">
        <v>2700</v>
      </c>
      <c r="E12" s="54">
        <f t="shared" si="0"/>
        <v>0.66233766233766234</v>
      </c>
      <c r="F12" s="55">
        <f t="shared" si="1"/>
        <v>6.7500000000000004E-2</v>
      </c>
    </row>
    <row r="13" spans="2:10" ht="16.5" thickBot="1" x14ac:dyDescent="0.3">
      <c r="B13" s="52"/>
      <c r="C13" s="53">
        <v>94</v>
      </c>
      <c r="D13" s="47">
        <v>0</v>
      </c>
      <c r="E13" s="56">
        <f t="shared" si="0"/>
        <v>1</v>
      </c>
      <c r="F13" s="57">
        <f t="shared" si="1"/>
        <v>0</v>
      </c>
    </row>
    <row r="14" spans="2:10" ht="15.75" thickTop="1" x14ac:dyDescent="0.25"/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0581-6B17-44AC-9BD6-3B4FB45286E5}">
  <dimension ref="A1:F13"/>
  <sheetViews>
    <sheetView tabSelected="1" workbookViewId="0">
      <selection activeCell="F6" activeCellId="1" sqref="E6:E13 F6:F13"/>
    </sheetView>
  </sheetViews>
  <sheetFormatPr defaultRowHeight="15" x14ac:dyDescent="0.25"/>
  <sheetData>
    <row r="1" spans="1:6" x14ac:dyDescent="0.25">
      <c r="A1" t="s">
        <v>72</v>
      </c>
    </row>
    <row r="5" spans="1:6" x14ac:dyDescent="0.25">
      <c r="E5" t="s">
        <v>69</v>
      </c>
      <c r="F5" t="s">
        <v>71</v>
      </c>
    </row>
    <row r="6" spans="1:6" x14ac:dyDescent="0.25">
      <c r="E6">
        <v>18</v>
      </c>
      <c r="F6">
        <v>2000</v>
      </c>
    </row>
    <row r="7" spans="1:6" x14ac:dyDescent="0.25">
      <c r="E7">
        <v>23</v>
      </c>
      <c r="F7">
        <v>7000</v>
      </c>
    </row>
    <row r="8" spans="1:6" x14ac:dyDescent="0.25">
      <c r="E8">
        <v>28</v>
      </c>
      <c r="F8">
        <v>11000</v>
      </c>
    </row>
    <row r="9" spans="1:6" x14ac:dyDescent="0.25">
      <c r="E9">
        <v>35</v>
      </c>
      <c r="F9">
        <v>20000</v>
      </c>
    </row>
    <row r="10" spans="1:6" x14ac:dyDescent="0.25">
      <c r="E10">
        <v>40</v>
      </c>
      <c r="F10">
        <v>40000</v>
      </c>
    </row>
    <row r="11" spans="1:6" x14ac:dyDescent="0.25">
      <c r="E11">
        <v>45</v>
      </c>
      <c r="F11">
        <v>50000</v>
      </c>
    </row>
    <row r="12" spans="1:6" x14ac:dyDescent="0.25">
      <c r="E12">
        <v>50</v>
      </c>
      <c r="F12">
        <v>60000</v>
      </c>
    </row>
    <row r="13" spans="1:6" x14ac:dyDescent="0.25">
      <c r="E13">
        <v>55</v>
      </c>
      <c r="F13">
        <v>70000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CRISP-DM</vt:lpstr>
      <vt:lpstr>Rating x Risco Esperado</vt:lpstr>
      <vt:lpstr>Binary Encoder</vt:lpstr>
      <vt:lpstr>Min-Max Scaler</vt:lpstr>
      <vt:lpstr>Correlação de Pearson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Vargas</dc:creator>
  <cp:lastModifiedBy>Leonardo Vargas</cp:lastModifiedBy>
  <dcterms:created xsi:type="dcterms:W3CDTF">2015-06-05T18:19:34Z</dcterms:created>
  <dcterms:modified xsi:type="dcterms:W3CDTF">2023-09-18T21:00:45Z</dcterms:modified>
</cp:coreProperties>
</file>