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®ix\Desktop\"/>
    </mc:Choice>
  </mc:AlternateContent>
  <xr:revisionPtr revIDLastSave="0" documentId="8_{E768DE96-DE0D-489B-B499-698D303C021A}" xr6:coauthVersionLast="47" xr6:coauthVersionMax="47" xr10:uidLastSave="{00000000-0000-0000-0000-000000000000}"/>
  <bookViews>
    <workbookView xWindow="5715" yWindow="630" windowWidth="16320" windowHeight="14490" activeTab="5" xr2:uid="{A6D91FCB-BE73-49A5-8FAB-00964981F9CF}"/>
  </bookViews>
  <sheets>
    <sheet name="ej1" sheetId="1" r:id="rId1"/>
    <sheet name="octave ej1" sheetId="2" r:id="rId2"/>
    <sheet name="ej2" sheetId="3" r:id="rId3"/>
    <sheet name="matriz identidad" sheetId="5" r:id="rId4"/>
    <sheet name="Gráfico1" sheetId="6" r:id="rId5"/>
    <sheet name="TAREA" sheetId="4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19" i="4" l="1" a="1"/>
  <c r="D19" i="4" s="1"/>
  <c r="C12" i="5" a="1"/>
  <c r="C12" i="5" s="1"/>
  <c r="C7" i="5" a="1"/>
  <c r="C7" i="5" s="1"/>
  <c r="G17" i="3" a="1"/>
  <c r="G18" i="3" s="1"/>
  <c r="C17" i="3" a="1"/>
  <c r="E17" i="3" s="1"/>
  <c r="G14" i="1" a="1"/>
  <c r="G14" i="1" s="1"/>
  <c r="C14" i="1" a="1"/>
  <c r="C14" i="1" s="1"/>
  <c r="F20" i="4" l="1"/>
  <c r="D20" i="4"/>
  <c r="F19" i="4"/>
  <c r="E21" i="4"/>
  <c r="E19" i="4"/>
  <c r="F21" i="4"/>
  <c r="D21" i="4"/>
  <c r="E20" i="4"/>
  <c r="D14" i="5"/>
  <c r="C14" i="5"/>
  <c r="E13" i="5"/>
  <c r="D13" i="5"/>
  <c r="C13" i="5"/>
  <c r="E12" i="5"/>
  <c r="D12" i="5"/>
  <c r="E14" i="5"/>
  <c r="C9" i="5"/>
  <c r="E8" i="5"/>
  <c r="D9" i="5"/>
  <c r="C8" i="5"/>
  <c r="E7" i="5"/>
  <c r="E9" i="5"/>
  <c r="D8" i="5"/>
  <c r="D7" i="5"/>
  <c r="G17" i="3"/>
  <c r="G19" i="3"/>
  <c r="C19" i="3"/>
  <c r="E18" i="3"/>
  <c r="C18" i="3"/>
  <c r="D17" i="3"/>
  <c r="E19" i="3"/>
  <c r="C17" i="3"/>
  <c r="D19" i="3"/>
  <c r="D18" i="3"/>
  <c r="G16" i="1"/>
  <c r="G15" i="1"/>
  <c r="E15" i="1"/>
  <c r="D16" i="1"/>
  <c r="D15" i="1"/>
  <c r="E16" i="1"/>
  <c r="C16" i="1"/>
  <c r="C15" i="1"/>
  <c r="E14" i="1"/>
  <c r="D14" i="1"/>
  <c r="H19" i="4" l="1" a="1"/>
  <c r="H19" i="4" s="1"/>
  <c r="H20" i="4" l="1"/>
  <c r="H21" i="4"/>
</calcChain>
</file>

<file path=xl/sharedStrings.xml><?xml version="1.0" encoding="utf-8"?>
<sst xmlns="http://schemas.openxmlformats.org/spreadsheetml/2006/main" count="41" uniqueCount="33">
  <si>
    <t>a</t>
  </si>
  <si>
    <t>b</t>
  </si>
  <si>
    <t xml:space="preserve">   0  -2  -6</t>
  </si>
  <si>
    <t xml:space="preserve">   1   0  -1</t>
  </si>
  <si>
    <t xml:space="preserve">   8   5   0</t>
  </si>
  <si>
    <t>b =</t>
  </si>
  <si>
    <t>a =</t>
  </si>
  <si>
    <t>%resolver sistema de ecuaciones</t>
  </si>
  <si>
    <t>% crear matriz</t>
  </si>
  <si>
    <t>a=[0 ,-2,-6;1 0 -1;8 5 0]</t>
  </si>
  <si>
    <t>% vector b</t>
  </si>
  <si>
    <t>b=[-8;-2;13]</t>
  </si>
  <si>
    <t>% encontrar la solución</t>
  </si>
  <si>
    <t>x=inv(a)*b</t>
  </si>
  <si>
    <t>x1=a\b</t>
  </si>
  <si>
    <t>inv(a)</t>
  </si>
  <si>
    <t>x</t>
  </si>
  <si>
    <t>cantera 1</t>
  </si>
  <si>
    <t>cantera 2</t>
  </si>
  <si>
    <t>cantera 3</t>
  </si>
  <si>
    <t>arena</t>
  </si>
  <si>
    <t>grano fino</t>
  </si>
  <si>
    <t>grano grueso</t>
  </si>
  <si>
    <t>un ingeniero civil requiere 4800, 5810,5690 de arena, grano fino y grano grueso</t>
  </si>
  <si>
    <t>respectivamente</t>
  </si>
  <si>
    <t>desde cada cantera ,para cumplir con sus requerimientos</t>
  </si>
  <si>
    <t>%</t>
  </si>
  <si>
    <t>determinar la cantidad de metros cubicos que se debe transportar de naterial</t>
  </si>
  <si>
    <t>a*inv(a)</t>
  </si>
  <si>
    <t>B</t>
  </si>
  <si>
    <t>A</t>
  </si>
  <si>
    <t>INVERSA A</t>
  </si>
  <si>
    <t>SOLUCION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</si>
</sst>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3" fontId="0" fillId="0" borderId="0" xfId="0" applyNumberFormat="1"/>
    <xf numFmtId="0" fontId="1" fillId="3" borderId="0" xfId="0" applyFont="1" applyFill="1"/>
    <xf numFmtId="164" fontId="0" fillId="0" borderId="0" xfId="0" applyNumberFormat="1"/>
    <xf numFmtId="0" fontId="0" fillId="0" borderId="1" xfId="0" applyBorder="1"/>
    <xf numFmtId="0" fontId="0" fillId="4" borderId="0" xfId="0" applyFill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5.xml"/><Relationship Id="rId5" Type="http://schemas.openxmlformats.org/officeDocument/2006/relationships/chartsheet" Target="chartsheets/sheet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TAREA!#REF!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3AA-4BE1-8C0B-0A6C603BD0D2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val>
            <c:numRef>
              <c:f>TAREA!#REF!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3AA-4BE1-8C0B-0A6C603BD0D2}"/>
            </c:ext>
          </c:extLst>
        </c:ser>
        <c:ser>
          <c:idx val="2"/>
          <c:order val="2"/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val>
            <c:numRef>
              <c:f>TAREA!#REF!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3AA-4BE1-8C0B-0A6C603BD0D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017889695"/>
        <c:axId val="1017881055"/>
      </c:barChart>
      <c:catAx>
        <c:axId val="101788969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017881055"/>
        <c:crosses val="autoZero"/>
        <c:auto val="1"/>
        <c:lblAlgn val="ctr"/>
        <c:lblOffset val="100"/>
        <c:noMultiLvlLbl val="0"/>
      </c:catAx>
      <c:valAx>
        <c:axId val="101788105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BO"/>
          </a:p>
        </c:txPr>
        <c:crossAx val="101788969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BO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B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1596890-AD7C-429B-AB87-0D2867D8F6B8}">
  <sheetPr/>
  <sheetViews>
    <sheetView zoomScale="10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364191</xdr:colOff>
      <xdr:row>0</xdr:row>
      <xdr:rowOff>158547</xdr:rowOff>
    </xdr:from>
    <xdr:to>
      <xdr:col>5</xdr:col>
      <xdr:colOff>260710</xdr:colOff>
      <xdr:row>6</xdr:row>
      <xdr:rowOff>116759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7FA0DB89-7D19-29DF-06B7-5D28B513C4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64191" y="158547"/>
          <a:ext cx="3706519" cy="110121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14</xdr:row>
      <xdr:rowOff>0</xdr:rowOff>
    </xdr:from>
    <xdr:to>
      <xdr:col>5</xdr:col>
      <xdr:colOff>181319</xdr:colOff>
      <xdr:row>29</xdr:row>
      <xdr:rowOff>114715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4ECA642E-5EF5-73D5-C13B-E27996AD17F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24000" y="2667000"/>
          <a:ext cx="2467319" cy="29722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123422</xdr:rowOff>
    </xdr:from>
    <xdr:to>
      <xdr:col>4</xdr:col>
      <xdr:colOff>925669</xdr:colOff>
      <xdr:row>8</xdr:row>
      <xdr:rowOff>52771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3C530E4B-BBED-49D9-D715-F94EA5AD531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4683" y="123422"/>
          <a:ext cx="3219718" cy="1431884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13333" cy="6085417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BECC2A0-DC44-9F4A-32F0-ADF64290341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F6F98A-A1AF-4449-A24E-34F6187CDF11}">
  <dimension ref="B8:G16"/>
  <sheetViews>
    <sheetView zoomScale="170" zoomScaleNormal="170" workbookViewId="0">
      <selection activeCell="G14" sqref="G14"/>
    </sheetView>
  </sheetViews>
  <sheetFormatPr baseColWidth="10" defaultRowHeight="15" x14ac:dyDescent="0.25"/>
  <sheetData>
    <row r="8" spans="2:7" x14ac:dyDescent="0.25">
      <c r="D8" t="s">
        <v>0</v>
      </c>
      <c r="G8" t="s">
        <v>1</v>
      </c>
    </row>
    <row r="9" spans="2:7" x14ac:dyDescent="0.25">
      <c r="C9" s="1">
        <v>0</v>
      </c>
      <c r="D9" s="1">
        <v>-2</v>
      </c>
      <c r="E9" s="1">
        <v>-6</v>
      </c>
      <c r="G9" s="1">
        <v>-8</v>
      </c>
    </row>
    <row r="10" spans="2:7" x14ac:dyDescent="0.25">
      <c r="C10" s="1">
        <v>1</v>
      </c>
      <c r="D10" s="1">
        <v>0</v>
      </c>
      <c r="E10" s="1">
        <v>-1</v>
      </c>
      <c r="G10" s="1">
        <v>-2</v>
      </c>
    </row>
    <row r="11" spans="2:7" x14ac:dyDescent="0.25">
      <c r="C11" s="1">
        <v>8</v>
      </c>
      <c r="D11" s="1">
        <v>5</v>
      </c>
      <c r="E11" s="1">
        <v>0</v>
      </c>
      <c r="G11" s="1">
        <v>13</v>
      </c>
    </row>
    <row r="13" spans="2:7" x14ac:dyDescent="0.25">
      <c r="G13" t="s">
        <v>16</v>
      </c>
    </row>
    <row r="14" spans="2:7" x14ac:dyDescent="0.25">
      <c r="B14" t="s">
        <v>15</v>
      </c>
      <c r="C14">
        <f t="array" ref="C14:E16">+MINVERSE(C9:E11)</f>
        <v>-0.3571428571428571</v>
      </c>
      <c r="D14">
        <v>2.1428571428571428</v>
      </c>
      <c r="E14">
        <v>-0.14285714285714285</v>
      </c>
      <c r="G14">
        <f t="array" ref="G14:G16">+MMULT(C14:E16,G9:G11)</f>
        <v>-3.2857142857142856</v>
      </c>
    </row>
    <row r="15" spans="2:7" x14ac:dyDescent="0.25">
      <c r="C15">
        <v>0.5714285714285714</v>
      </c>
      <c r="D15">
        <v>-3.4285714285714284</v>
      </c>
      <c r="E15">
        <v>0.42857142857142855</v>
      </c>
      <c r="G15">
        <v>7.8571428571428568</v>
      </c>
    </row>
    <row r="16" spans="2:7" x14ac:dyDescent="0.25">
      <c r="C16">
        <v>-0.35714285714285715</v>
      </c>
      <c r="D16">
        <v>1.1428571428571428</v>
      </c>
      <c r="E16">
        <v>-0.14285714285714285</v>
      </c>
      <c r="G16">
        <v>-1.2857142857142854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28FC0-D719-4B52-BB20-0C2095B91289}">
  <dimension ref="C3:F25"/>
  <sheetViews>
    <sheetView topLeftCell="A16" workbookViewId="0">
      <selection activeCell="I20" sqref="I20"/>
    </sheetView>
  </sheetViews>
  <sheetFormatPr baseColWidth="10" defaultRowHeight="15" x14ac:dyDescent="0.25"/>
  <sheetData>
    <row r="3" spans="3:6" x14ac:dyDescent="0.25">
      <c r="C3" t="s">
        <v>6</v>
      </c>
    </row>
    <row r="4" spans="3:6" x14ac:dyDescent="0.25">
      <c r="F4" t="s">
        <v>7</v>
      </c>
    </row>
    <row r="5" spans="3:6" x14ac:dyDescent="0.25">
      <c r="C5" t="s">
        <v>2</v>
      </c>
      <c r="F5" t="s">
        <v>8</v>
      </c>
    </row>
    <row r="6" spans="3:6" x14ac:dyDescent="0.25">
      <c r="C6" t="s">
        <v>3</v>
      </c>
      <c r="F6" t="s">
        <v>9</v>
      </c>
    </row>
    <row r="7" spans="3:6" x14ac:dyDescent="0.25">
      <c r="C7" t="s">
        <v>4</v>
      </c>
      <c r="F7" t="s">
        <v>10</v>
      </c>
    </row>
    <row r="8" spans="3:6" x14ac:dyDescent="0.25">
      <c r="F8" t="s">
        <v>11</v>
      </c>
    </row>
    <row r="9" spans="3:6" x14ac:dyDescent="0.25">
      <c r="C9" t="s">
        <v>5</v>
      </c>
      <c r="F9" t="s">
        <v>12</v>
      </c>
    </row>
    <row r="10" spans="3:6" x14ac:dyDescent="0.25">
      <c r="F10" t="s">
        <v>13</v>
      </c>
    </row>
    <row r="11" spans="3:6" x14ac:dyDescent="0.25">
      <c r="C11">
        <v>-8</v>
      </c>
      <c r="F11" t="s">
        <v>14</v>
      </c>
    </row>
    <row r="12" spans="3:6" x14ac:dyDescent="0.25">
      <c r="C12">
        <v>-2</v>
      </c>
    </row>
    <row r="13" spans="3:6" x14ac:dyDescent="0.25">
      <c r="C13">
        <v>13</v>
      </c>
    </row>
    <row r="17" spans="3:3" x14ac:dyDescent="0.25">
      <c r="C17" s="2"/>
    </row>
    <row r="18" spans="3:3" x14ac:dyDescent="0.25">
      <c r="C18" s="2"/>
    </row>
    <row r="19" spans="3:3" x14ac:dyDescent="0.25">
      <c r="C19" s="2"/>
    </row>
    <row r="23" spans="3:3" x14ac:dyDescent="0.25">
      <c r="C23" s="2"/>
    </row>
    <row r="24" spans="3:3" x14ac:dyDescent="0.25">
      <c r="C24" s="2"/>
    </row>
    <row r="25" spans="3:3" x14ac:dyDescent="0.25">
      <c r="C25" s="2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E565B-5E42-4E24-8E5F-E91003F297A8}">
  <dimension ref="C11:G19"/>
  <sheetViews>
    <sheetView topLeftCell="A7" zoomScale="142" zoomScaleNormal="142" workbookViewId="0">
      <selection activeCell="C24" sqref="C24"/>
    </sheetView>
  </sheetViews>
  <sheetFormatPr baseColWidth="10" defaultRowHeight="15" x14ac:dyDescent="0.25"/>
  <cols>
    <col min="5" max="5" width="21.140625" customWidth="1"/>
  </cols>
  <sheetData>
    <row r="11" spans="3:7" x14ac:dyDescent="0.25">
      <c r="D11" t="s">
        <v>0</v>
      </c>
      <c r="G11" t="s">
        <v>1</v>
      </c>
    </row>
    <row r="12" spans="3:7" x14ac:dyDescent="0.25">
      <c r="C12" s="1">
        <v>2</v>
      </c>
      <c r="D12" s="1">
        <v>-6</v>
      </c>
      <c r="E12" s="1">
        <v>-1</v>
      </c>
      <c r="G12" s="1">
        <v>-38</v>
      </c>
    </row>
    <row r="13" spans="3:7" x14ac:dyDescent="0.25">
      <c r="C13" s="1">
        <v>-3</v>
      </c>
      <c r="D13" s="1">
        <v>-1</v>
      </c>
      <c r="E13" s="1">
        <v>7</v>
      </c>
      <c r="G13" s="1">
        <v>-34</v>
      </c>
    </row>
    <row r="14" spans="3:7" x14ac:dyDescent="0.25">
      <c r="C14" s="1">
        <v>-8</v>
      </c>
      <c r="D14" s="1">
        <v>1</v>
      </c>
      <c r="E14" s="1">
        <v>-2</v>
      </c>
      <c r="G14" s="1">
        <v>-20</v>
      </c>
    </row>
    <row r="16" spans="3:7" x14ac:dyDescent="0.25">
      <c r="D16" t="s">
        <v>15</v>
      </c>
      <c r="G16" t="s">
        <v>16</v>
      </c>
    </row>
    <row r="17" spans="3:7" x14ac:dyDescent="0.25">
      <c r="C17" s="4">
        <f t="array" ref="C17:E19">+MINVERSE(C12:E14)</f>
        <v>-1.3404825737265416E-2</v>
      </c>
      <c r="D17" s="4">
        <v>-3.4852546916890076E-2</v>
      </c>
      <c r="E17" s="4">
        <v>-0.11528150134048258</v>
      </c>
      <c r="G17" s="3">
        <f t="array" ref="G17:G19">+MMULT(C17:E19,G12:G14)</f>
        <v>4</v>
      </c>
    </row>
    <row r="18" spans="3:7" x14ac:dyDescent="0.25">
      <c r="C18" s="4">
        <v>-0.16621983914209115</v>
      </c>
      <c r="D18" s="4">
        <v>-3.2171581769436998E-2</v>
      </c>
      <c r="E18" s="4">
        <v>-2.9490616621983913E-2</v>
      </c>
      <c r="G18" s="3">
        <v>8</v>
      </c>
    </row>
    <row r="19" spans="3:7" x14ac:dyDescent="0.25">
      <c r="C19" s="4">
        <v>-2.9490616621983913E-2</v>
      </c>
      <c r="D19" s="4">
        <v>0.12332439678284181</v>
      </c>
      <c r="E19" s="4">
        <v>-5.3619302949061656E-2</v>
      </c>
      <c r="G19" s="3">
        <v>-1.9999999999999996</v>
      </c>
    </row>
  </sheetData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D7E4BD-C444-4B06-BE32-7855235AF2FD}">
  <dimension ref="C2:E14"/>
  <sheetViews>
    <sheetView zoomScale="120" zoomScaleNormal="120" workbookViewId="0">
      <selection activeCell="F13" sqref="F13"/>
    </sheetView>
  </sheetViews>
  <sheetFormatPr baseColWidth="10" defaultRowHeight="15" x14ac:dyDescent="0.25"/>
  <cols>
    <col min="3" max="4" width="13.5703125" bestFit="1" customWidth="1"/>
    <col min="5" max="5" width="11.5703125" bestFit="1" customWidth="1"/>
  </cols>
  <sheetData>
    <row r="2" spans="3:5" x14ac:dyDescent="0.25">
      <c r="D2" t="s">
        <v>0</v>
      </c>
    </row>
    <row r="3" spans="3:5" x14ac:dyDescent="0.25">
      <c r="C3" s="6">
        <v>23</v>
      </c>
      <c r="D3" s="6">
        <v>45</v>
      </c>
      <c r="E3" s="6">
        <v>78</v>
      </c>
    </row>
    <row r="4" spans="3:5" x14ac:dyDescent="0.25">
      <c r="C4" s="6">
        <v>1</v>
      </c>
      <c r="D4" s="6">
        <v>56</v>
      </c>
      <c r="E4" s="6">
        <v>34</v>
      </c>
    </row>
    <row r="5" spans="3:5" x14ac:dyDescent="0.25">
      <c r="C5" s="6">
        <v>6</v>
      </c>
      <c r="D5" s="6">
        <v>3</v>
      </c>
      <c r="E5" s="6">
        <v>8</v>
      </c>
    </row>
    <row r="6" spans="3:5" x14ac:dyDescent="0.25">
      <c r="D6" t="s">
        <v>15</v>
      </c>
    </row>
    <row r="7" spans="3:5" x14ac:dyDescent="0.25">
      <c r="C7" s="6">
        <f t="array" ref="C7:E9">+MINVERSE(C3:E5)</f>
        <v>-3.7625054371465863E-2</v>
      </c>
      <c r="D7" s="6">
        <v>1.3701609395389292E-2</v>
      </c>
      <c r="E7" s="6">
        <v>0.30861244019138756</v>
      </c>
    </row>
    <row r="8" spans="3:5" x14ac:dyDescent="0.25">
      <c r="C8" s="6">
        <v>-2.1313614615050019E-2</v>
      </c>
      <c r="D8" s="6">
        <v>3.0882992605480646E-2</v>
      </c>
      <c r="E8" s="6">
        <v>7.6555023923445001E-2</v>
      </c>
    </row>
    <row r="9" spans="3:5" x14ac:dyDescent="0.25">
      <c r="C9" s="6">
        <v>3.6211396259243148E-2</v>
      </c>
      <c r="D9" s="6">
        <v>-2.1857329273597216E-2</v>
      </c>
      <c r="E9" s="6">
        <v>-0.13516746411483255</v>
      </c>
    </row>
    <row r="11" spans="3:5" x14ac:dyDescent="0.25">
      <c r="D11" t="s">
        <v>28</v>
      </c>
    </row>
    <row r="12" spans="3:5" x14ac:dyDescent="0.25">
      <c r="C12" s="6">
        <f t="array" ref="C12:E14">+MMULT(C3:E5,C7:E9)</f>
        <v>1</v>
      </c>
      <c r="D12" s="6">
        <v>0</v>
      </c>
      <c r="E12" s="6">
        <v>0</v>
      </c>
    </row>
    <row r="13" spans="3:5" x14ac:dyDescent="0.25">
      <c r="C13" s="6">
        <v>2.2204460492503131E-16</v>
      </c>
      <c r="D13" s="6">
        <v>1</v>
      </c>
      <c r="E13" s="6">
        <v>8.8817841970012523E-16</v>
      </c>
    </row>
    <row r="14" spans="3:5" x14ac:dyDescent="0.25">
      <c r="C14" s="6">
        <v>-5.5511151231257827E-17</v>
      </c>
      <c r="D14" s="6">
        <v>-5.5511151231257827E-17</v>
      </c>
      <c r="E14" s="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059D6-B0D3-4DFB-866B-6B40E1766443}">
  <dimension ref="C2:H21"/>
  <sheetViews>
    <sheetView tabSelected="1" workbookViewId="0"/>
  </sheetViews>
  <sheetFormatPr baseColWidth="10" defaultRowHeight="15" x14ac:dyDescent="0.25"/>
  <cols>
    <col min="4" max="5" width="12.7109375" bestFit="1" customWidth="1"/>
    <col min="6" max="6" width="11.5703125" bestFit="1" customWidth="1"/>
  </cols>
  <sheetData>
    <row r="2" spans="3:8" x14ac:dyDescent="0.25">
      <c r="D2" t="s">
        <v>26</v>
      </c>
      <c r="E2" t="s">
        <v>26</v>
      </c>
      <c r="F2" t="s">
        <v>26</v>
      </c>
    </row>
    <row r="3" spans="3:8" x14ac:dyDescent="0.25">
      <c r="D3" t="s">
        <v>20</v>
      </c>
      <c r="E3" t="s">
        <v>21</v>
      </c>
      <c r="F3" t="s">
        <v>22</v>
      </c>
    </row>
    <row r="4" spans="3:8" x14ac:dyDescent="0.25">
      <c r="C4" t="s">
        <v>17</v>
      </c>
      <c r="D4" s="7">
        <v>52</v>
      </c>
      <c r="E4" s="7">
        <v>30</v>
      </c>
      <c r="F4" s="7">
        <v>18</v>
      </c>
      <c r="H4" s="6">
        <v>4800</v>
      </c>
    </row>
    <row r="5" spans="3:8" x14ac:dyDescent="0.25">
      <c r="C5" t="s">
        <v>18</v>
      </c>
      <c r="D5" s="7">
        <v>20</v>
      </c>
      <c r="E5" s="7">
        <v>50</v>
      </c>
      <c r="F5" s="7">
        <v>30</v>
      </c>
      <c r="H5" s="6">
        <v>5810</v>
      </c>
    </row>
    <row r="6" spans="3:8" x14ac:dyDescent="0.25">
      <c r="C6" t="s">
        <v>19</v>
      </c>
      <c r="D6" s="7">
        <v>25</v>
      </c>
      <c r="E6" s="7">
        <v>20</v>
      </c>
      <c r="F6" s="7">
        <v>55</v>
      </c>
      <c r="H6" s="6">
        <v>5690</v>
      </c>
    </row>
    <row r="8" spans="3:8" x14ac:dyDescent="0.25">
      <c r="C8" t="s">
        <v>23</v>
      </c>
    </row>
    <row r="9" spans="3:8" x14ac:dyDescent="0.25">
      <c r="C9" t="s">
        <v>24</v>
      </c>
    </row>
    <row r="11" spans="3:8" x14ac:dyDescent="0.25">
      <c r="C11" t="s">
        <v>27</v>
      </c>
    </row>
    <row r="12" spans="3:8" x14ac:dyDescent="0.25">
      <c r="C12" t="s">
        <v>25</v>
      </c>
    </row>
    <row r="14" spans="3:8" x14ac:dyDescent="0.25">
      <c r="D14" s="5"/>
      <c r="E14" s="8" t="s">
        <v>30</v>
      </c>
      <c r="F14" s="5"/>
      <c r="G14" s="5"/>
      <c r="H14" s="8" t="s">
        <v>29</v>
      </c>
    </row>
    <row r="15" spans="3:8" x14ac:dyDescent="0.25">
      <c r="D15" s="7">
        <v>0.52</v>
      </c>
      <c r="E15" s="7">
        <v>0.2</v>
      </c>
      <c r="F15" s="7">
        <v>0.25</v>
      </c>
      <c r="G15" s="5"/>
      <c r="H15" s="5">
        <v>4800</v>
      </c>
    </row>
    <row r="16" spans="3:8" x14ac:dyDescent="0.25">
      <c r="D16" s="7">
        <v>0.3</v>
      </c>
      <c r="E16" s="7">
        <v>0.5</v>
      </c>
      <c r="F16" s="7">
        <v>0.2</v>
      </c>
      <c r="G16" s="5"/>
      <c r="H16" s="5">
        <v>5810</v>
      </c>
    </row>
    <row r="17" spans="4:8" x14ac:dyDescent="0.25">
      <c r="D17" s="7">
        <v>0.18</v>
      </c>
      <c r="E17" s="7">
        <v>0.3</v>
      </c>
      <c r="F17" s="7">
        <v>0.55000000000000004</v>
      </c>
      <c r="G17" s="5"/>
      <c r="H17" s="5">
        <v>5690</v>
      </c>
    </row>
    <row r="18" spans="4:8" x14ac:dyDescent="0.25">
      <c r="D18" s="5"/>
      <c r="E18" s="9" t="s">
        <v>31</v>
      </c>
      <c r="F18" s="5"/>
      <c r="G18" s="5"/>
      <c r="H18" s="9" t="s">
        <v>32</v>
      </c>
    </row>
    <row r="19" spans="4:8" x14ac:dyDescent="0.25">
      <c r="D19" s="5">
        <f t="array" ref="D19:F21">MINVERSE(D15:F17)</f>
        <v>2.5</v>
      </c>
      <c r="E19" s="5">
        <v>-0.40697674418604657</v>
      </c>
      <c r="F19" s="5">
        <v>-0.98837209302325568</v>
      </c>
      <c r="G19" s="5"/>
      <c r="H19" s="5">
        <f t="array" ref="H19:H21">MMULT(D19:F21,H15:H17)</f>
        <v>4011.6279069767443</v>
      </c>
    </row>
    <row r="20" spans="4:8" x14ac:dyDescent="0.25">
      <c r="D20" s="5">
        <v>-1.4999999999999998</v>
      </c>
      <c r="E20" s="5">
        <v>2.8023255813953489</v>
      </c>
      <c r="F20" s="5">
        <v>-0.33720930232558155</v>
      </c>
      <c r="G20" s="5"/>
      <c r="H20" s="5">
        <v>7162.790697674418</v>
      </c>
    </row>
    <row r="21" spans="4:8" x14ac:dyDescent="0.25">
      <c r="D21" s="5">
        <v>-1.2909570053780891E-16</v>
      </c>
      <c r="E21" s="5">
        <v>-1.3953488372093024</v>
      </c>
      <c r="F21" s="5">
        <v>2.3255813953488373</v>
      </c>
      <c r="G21" s="5"/>
      <c r="H21" s="5">
        <v>5125.5813953488359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5</vt:i4>
      </vt:variant>
      <vt:variant>
        <vt:lpstr>Gráficos</vt:lpstr>
      </vt:variant>
      <vt:variant>
        <vt:i4>1</vt:i4>
      </vt:variant>
    </vt:vector>
  </HeadingPairs>
  <TitlesOfParts>
    <vt:vector size="6" baseType="lpstr">
      <vt:lpstr>ej1</vt:lpstr>
      <vt:lpstr>octave ej1</vt:lpstr>
      <vt:lpstr>ej2</vt:lpstr>
      <vt:lpstr>matriz identidad</vt:lpstr>
      <vt:lpstr>TAREA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brigida carvajal</dc:creator>
  <cp:lastModifiedBy>leonardo paye</cp:lastModifiedBy>
  <dcterms:created xsi:type="dcterms:W3CDTF">2024-09-10T14:05:14Z</dcterms:created>
  <dcterms:modified xsi:type="dcterms:W3CDTF">2024-09-11T03:44:52Z</dcterms:modified>
</cp:coreProperties>
</file>