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  <xf numFmtId="164" fontId="21" fillId="0" borderId="0"/>
  </cellStyleXfs>
  <cellXfs count="263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4"/>
    <xf numFmtId="49" fontId="5" fillId="0" borderId="0" applyAlignment="1" pivotButton="0" quotePrefix="0" xfId="14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4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4">
      <alignment horizontal="right"/>
    </xf>
    <xf numFmtId="49" fontId="5" fillId="2" borderId="0" applyAlignment="1" pivotButton="0" quotePrefix="0" xfId="14">
      <alignment horizontal="center"/>
    </xf>
    <xf numFmtId="4" fontId="5" fillId="3" borderId="2" pivotButton="0" quotePrefix="0" xfId="14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5"/>
    <xf numFmtId="4" fontId="5" fillId="0" borderId="3" pivotButton="0" quotePrefix="0" xfId="14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4">
      <alignment horizontal="right"/>
    </xf>
    <xf numFmtId="49" fontId="5" fillId="0" borderId="6" applyAlignment="1" pivotButton="0" quotePrefix="0" xfId="14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7" borderId="0" pivotButton="0" quotePrefix="0" xfId="0"/>
    <xf numFmtId="49" fontId="11" fillId="7" borderId="0" applyAlignment="1" pivotButton="0" quotePrefix="0" xfId="0">
      <alignment horizontal="center"/>
    </xf>
    <xf numFmtId="4" fontId="11" fillId="7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7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7" borderId="0" applyAlignment="1" pivotButton="0" quotePrefix="0" xfId="0">
      <alignment horizontal="right"/>
    </xf>
    <xf numFmtId="49" fontId="11" fillId="7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8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6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4"/>
    <xf numFmtId="49" fontId="11" fillId="0" borderId="0" applyAlignment="1" pivotButton="0" quotePrefix="0" xfId="14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4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4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4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6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8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8"/>
    <xf numFmtId="0" fontId="5" fillId="0" borderId="4" pivotButton="0" quotePrefix="0" xfId="8"/>
    <xf numFmtId="4" fontId="5" fillId="0" borderId="0" pivotButton="0" quotePrefix="0" xfId="8"/>
    <xf numFmtId="4" fontId="11" fillId="0" borderId="12" applyAlignment="1" pivotButton="0" quotePrefix="0" xfId="8">
      <alignment horizontal="center"/>
    </xf>
    <xf numFmtId="4" fontId="7" fillId="0" borderId="12" applyAlignment="1" pivotButton="0" quotePrefix="0" xfId="8">
      <alignment horizontal="center"/>
    </xf>
    <xf numFmtId="0" fontId="9" fillId="8" borderId="3" applyAlignment="1" pivotButton="0" quotePrefix="0" xfId="8">
      <alignment horizontal="center" vertical="center" wrapText="1"/>
    </xf>
    <xf numFmtId="0" fontId="5" fillId="0" borderId="23" applyAlignment="1" pivotButton="0" quotePrefix="0" xfId="8">
      <alignment horizontal="center"/>
    </xf>
    <xf numFmtId="4" fontId="5" fillId="0" borderId="3" pivotButton="0" quotePrefix="0" xfId="8"/>
    <xf numFmtId="3" fontId="5" fillId="0" borderId="3" pivotButton="0" quotePrefix="0" xfId="8"/>
    <xf numFmtId="165" fontId="5" fillId="0" borderId="3" pivotButton="0" quotePrefix="0" xfId="8"/>
    <xf numFmtId="164" fontId="5" fillId="0" borderId="3" pivotButton="0" quotePrefix="0" xfId="17"/>
    <xf numFmtId="4" fontId="11" fillId="0" borderId="0" pivotButton="0" quotePrefix="0" xfId="8"/>
    <xf numFmtId="0" fontId="11" fillId="0" borderId="4" pivotButton="0" quotePrefix="0" xfId="8"/>
    <xf numFmtId="0" fontId="11" fillId="0" borderId="4" applyAlignment="1" pivotButton="0" quotePrefix="0" xfId="8">
      <alignment horizontal="center"/>
    </xf>
    <xf numFmtId="0" fontId="12" fillId="0" borderId="0" applyAlignment="1" applyProtection="1" pivotButton="0" quotePrefix="0" xfId="13">
      <alignment horizontal="right"/>
      <protection locked="0" hidden="0"/>
    </xf>
    <xf numFmtId="0" fontId="12" fillId="0" borderId="0" applyAlignment="1" applyProtection="1" pivotButton="0" quotePrefix="0" xfId="13">
      <alignment horizontal="center"/>
      <protection locked="0" hidden="0"/>
    </xf>
    <xf numFmtId="4" fontId="12" fillId="0" borderId="0" applyAlignment="1" pivotButton="0" quotePrefix="0" xfId="8">
      <alignment vertical="center"/>
    </xf>
    <xf numFmtId="3" fontId="7" fillId="0" borderId="0" applyAlignment="1" pivotButton="0" quotePrefix="0" xfId="7">
      <alignment horizontal="center"/>
    </xf>
    <xf numFmtId="0" fontId="5" fillId="0" borderId="7" pivotButton="0" quotePrefix="0" xfId="8"/>
    <xf numFmtId="4" fontId="5" fillId="0" borderId="7" pivotButton="0" quotePrefix="0" xfId="8"/>
    <xf numFmtId="0" fontId="7" fillId="0" borderId="7" applyAlignment="1" pivotButton="0" quotePrefix="0" xfId="8">
      <alignment horizontal="center"/>
    </xf>
    <xf numFmtId="0" fontId="11" fillId="0" borderId="0" pivotButton="0" quotePrefix="0" xfId="8"/>
    <xf numFmtId="4" fontId="7" fillId="0" borderId="0" applyAlignment="1" pivotButton="0" quotePrefix="0" xfId="8">
      <alignment horizontal="center"/>
    </xf>
    <xf numFmtId="0" fontId="1" fillId="0" borderId="0" pivotButton="0" quotePrefix="0" xfId="8"/>
    <xf numFmtId="0" fontId="5" fillId="0" borderId="0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11" fillId="0" borderId="7" pivotButton="0" quotePrefix="0" xfId="8"/>
    <xf numFmtId="166" fontId="11" fillId="0" borderId="7" pivotButton="0" quotePrefix="0" xfId="17"/>
    <xf numFmtId="4" fontId="11" fillId="0" borderId="0" applyAlignment="1" pivotButton="0" quotePrefix="0" xfId="8">
      <alignment horizontal="center"/>
    </xf>
    <xf numFmtId="0" fontId="20" fillId="5" borderId="3" applyAlignment="1" pivotButton="0" quotePrefix="0" xfId="8">
      <alignment horizontal="center"/>
    </xf>
    <xf numFmtId="4" fontId="5" fillId="0" borderId="6" pivotButton="0" quotePrefix="0" xfId="8"/>
    <xf numFmtId="0" fontId="5" fillId="0" borderId="6" pivotButton="0" quotePrefix="0" xfId="8"/>
    <xf numFmtId="0" fontId="7" fillId="0" borderId="0" pivotButton="0" quotePrefix="0" xfId="8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8" borderId="0" applyAlignment="1" pivotButton="0" quotePrefix="0" xfId="14">
      <alignment horizontal="center" vertical="center" wrapText="1"/>
    </xf>
    <xf numFmtId="4" fontId="13" fillId="8" borderId="0" applyAlignment="1" pivotButton="0" quotePrefix="0" xfId="14">
      <alignment horizontal="center" vertical="center" wrapText="1"/>
    </xf>
    <xf numFmtId="4" fontId="13" fillId="8" borderId="4" applyAlignment="1" pivotButton="0" quotePrefix="0" xfId="14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164" fontId="5" fillId="0" borderId="0" pivotButton="0" quotePrefix="0" xfId="16"/>
    <xf numFmtId="165" fontId="5" fillId="0" borderId="2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166" fontId="5" fillId="0" borderId="0" pivotButton="0" quotePrefix="0" xfId="16"/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165" fontId="5" fillId="0" borderId="3" pivotButton="0" quotePrefix="0" xfId="8"/>
    <xf numFmtId="164" fontId="5" fillId="0" borderId="3" pivotButton="0" quotePrefix="0" xfId="17"/>
    <xf numFmtId="166" fontId="11" fillId="0" borderId="7" pivotButton="0" quotePrefix="0" xfId="17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</cellXfs>
  <cellStyles count="18">
    <cellStyle name="Normal" xfId="0" builtinId="0"/>
    <cellStyle name="Millares 6" xfId="1"/>
    <cellStyle name="Normal 10" xfId="2"/>
    <cellStyle name="Normal 11" xfId="3"/>
    <cellStyle name="Normal 12" xfId="4"/>
    <cellStyle name="Normal 13" xfId="5"/>
    <cellStyle name="Normal 14" xfId="6"/>
    <cellStyle name="Normal 2" xfId="7"/>
    <cellStyle name="Normal 3" xfId="8"/>
    <cellStyle name="Normal 6" xfId="9"/>
    <cellStyle name="Normal 7" xfId="10"/>
    <cellStyle name="Normal 8" xfId="11"/>
    <cellStyle name="Normal 9" xfId="12"/>
    <cellStyle name="Normal 95" xfId="13"/>
    <cellStyle name="Normal_B200" xfId="14"/>
    <cellStyle name="Normal_S200" xfId="15"/>
    <cellStyle name="Porcentaje" xfId="16" builtinId="5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4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7274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zoomScaleNormal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 activeCell="H63" sqref="H63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664062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/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>
        <v>857426.33</v>
      </c>
      <c r="O9" s="27" t="n">
        <v>1045038.81</v>
      </c>
      <c r="P9" s="26" t="n">
        <v>848650</v>
      </c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>
        <v>31464.04</v>
      </c>
      <c r="O10" s="27" t="n">
        <v>44041.96</v>
      </c>
      <c r="P10" s="27" t="n">
        <v>48135.87</v>
      </c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>
        <v>15</v>
      </c>
      <c r="O12" s="33" t="n">
        <v>15</v>
      </c>
      <c r="P12" s="33" t="n">
        <v>15</v>
      </c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>
        <v>180059.7</v>
      </c>
      <c r="O21" s="27" t="n">
        <v>219458.31</v>
      </c>
      <c r="P21" s="27" t="n">
        <v>178216.58</v>
      </c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>
        <v>6607.46</v>
      </c>
      <c r="O22" s="27" t="n">
        <v>9248.799999999999</v>
      </c>
      <c r="P22" s="27" t="n">
        <v>10108.53</v>
      </c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n"/>
      <c r="L24" s="33" t="n"/>
      <c r="M24" s="33" t="n"/>
      <c r="N24" s="33" t="n">
        <v>-1739.86</v>
      </c>
      <c r="O24" s="33" t="n">
        <v>-2931.56</v>
      </c>
      <c r="P24" s="33" t="n">
        <v>-16359.94</v>
      </c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>
        <v>659578.34</v>
      </c>
      <c r="O31" s="27" t="n">
        <v>650803.54</v>
      </c>
      <c r="P31" s="27" t="n">
        <v>682592.72</v>
      </c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>
        <v>31</v>
      </c>
      <c r="O32" s="27" t="n">
        <v>31</v>
      </c>
      <c r="P32" s="27" t="n">
        <v>31</v>
      </c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>
        <v>31464.04</v>
      </c>
      <c r="O35" s="27" t="n">
        <v>44041.96</v>
      </c>
      <c r="P35" s="27" t="n">
        <v>48135.87</v>
      </c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>
        <v>137685.98</v>
      </c>
      <c r="O41" s="27" t="n">
        <v>135806.65</v>
      </c>
      <c r="P41" s="27" t="n">
        <v>142651.73</v>
      </c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>
        <v>31</v>
      </c>
      <c r="O42" s="27" t="n">
        <v>31</v>
      </c>
      <c r="P42" s="27" t="n">
        <v>31</v>
      </c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>
        <v>6607.46</v>
      </c>
      <c r="O45" s="27" t="n">
        <v>9248.799999999999</v>
      </c>
      <c r="P45" s="27" t="n">
        <v>10108.53</v>
      </c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>
        <v>46238.37</v>
      </c>
      <c r="O57" s="27" t="n">
        <v>65596.46000000001</v>
      </c>
      <c r="P57" s="27" t="n">
        <v>15508</v>
      </c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>
        <v>1062.08</v>
      </c>
      <c r="O61" s="27" t="n">
        <v>60</v>
      </c>
      <c r="P61" s="27" t="n">
        <v>60</v>
      </c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244">
        <f>+F86/F75</f>
        <v/>
      </c>
      <c r="P87" s="244">
        <f>+P86/P75</f>
        <v/>
      </c>
      <c r="Q87" s="244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218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218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245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246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247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332031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8" t="n"/>
      <c r="F5" s="248" t="n"/>
      <c r="G5" s="248" t="n"/>
      <c r="H5" s="248" t="n"/>
      <c r="I5" s="248" t="n"/>
      <c r="J5" s="248" t="n"/>
      <c r="K5" s="248" t="n"/>
      <c r="L5" s="248" t="n"/>
      <c r="M5" s="248" t="n"/>
      <c r="N5" s="248" t="n"/>
      <c r="O5" s="248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245">
        <f>+'N.2 MEMORANDUM'!C8</f>
        <v/>
      </c>
      <c r="C22" s="245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77734375" customWidth="1" style="181" min="5" max="5"/>
    <col width="15.21875" customWidth="1" style="181" min="6" max="6"/>
    <col width="15.77734375" customWidth="1" style="181" min="7" max="14"/>
    <col width="18.21875" customWidth="1" style="181" min="15" max="15"/>
    <col width="17.218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9" t="n"/>
      <c r="J4" s="237" t="inlineStr">
        <is>
          <t>Percepciones NO derivadas incapacidad</t>
        </is>
      </c>
      <c r="K4" s="14" t="n"/>
      <c r="L4" s="14" t="n"/>
      <c r="M4" s="14" t="n"/>
      <c r="N4" s="249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9" t="n"/>
      <c r="G5" s="238" t="inlineStr">
        <is>
          <t>Especie</t>
        </is>
      </c>
      <c r="H5" s="14" t="n"/>
      <c r="I5" s="249" t="n"/>
      <c r="J5" s="238" t="inlineStr">
        <is>
          <t>Dinerarias</t>
        </is>
      </c>
      <c r="K5" s="249" t="n"/>
      <c r="L5" s="238" t="inlineStr">
        <is>
          <t>Especie</t>
        </is>
      </c>
      <c r="M5" s="14" t="n"/>
      <c r="N5" s="249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2187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7773437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50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251" t="n"/>
      <c r="H7" s="252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251" t="n"/>
      <c r="H8" s="252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251" t="n"/>
      <c r="H9" s="252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251" t="n"/>
      <c r="H10" s="252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251" t="n"/>
      <c r="H11" s="252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251" t="n"/>
      <c r="H12" s="252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251" t="n"/>
      <c r="H13" s="252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251" t="n"/>
      <c r="H14" s="252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251" t="n"/>
      <c r="H15" s="252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251" t="n"/>
      <c r="H16" s="252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251" t="n"/>
      <c r="H17" s="252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251" t="n"/>
      <c r="H18" s="252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53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R14:T14"/>
    <mergeCell ref="B28:D28"/>
    <mergeCell ref="F28:H28"/>
    <mergeCell ref="J28:L28"/>
    <mergeCell ref="N28:P28"/>
    <mergeCell ref="R28:T28"/>
    <mergeCell ref="B41:D41"/>
    <mergeCell ref="F41:H41"/>
    <mergeCell ref="B14:D14"/>
    <mergeCell ref="F14:H14"/>
    <mergeCell ref="J14:L14"/>
    <mergeCell ref="N14:P14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5.88671875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54" t="n"/>
      <c r="L2" s="255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56" t="n"/>
      <c r="L3" s="257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8" t="n"/>
      <c r="K4" s="259" t="n"/>
      <c r="L4" s="260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61" t="n"/>
    </row>
    <row r="8">
      <c r="B8" s="225" t="inlineStr">
        <is>
          <t>AUDITORIA</t>
        </is>
      </c>
      <c r="C8" s="262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Agustín Soler</dc:creator>
  <dcterms:created xsi:type="dcterms:W3CDTF">2022-05-27T13:44:18Z</dcterms:created>
  <dcterms:modified xsi:type="dcterms:W3CDTF">2022-05-27T13:44:19Z</dcterms:modified>
  <cp:lastModifiedBy>Agustín Soler</cp:lastModifiedBy>
</cp:coreProperties>
</file>