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  <xf numFmtId="164" fontId="21" fillId="0" borderId="0"/>
  </cellStyleXfs>
  <cellXfs count="263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4"/>
    <xf numFmtId="49" fontId="5" fillId="0" borderId="0" applyAlignment="1" pivotButton="0" quotePrefix="0" xfId="14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4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4">
      <alignment horizontal="right"/>
    </xf>
    <xf numFmtId="49" fontId="5" fillId="2" borderId="0" applyAlignment="1" pivotButton="0" quotePrefix="0" xfId="14">
      <alignment horizontal="center"/>
    </xf>
    <xf numFmtId="4" fontId="5" fillId="3" borderId="2" pivotButton="0" quotePrefix="0" xfId="14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5"/>
    <xf numFmtId="4" fontId="5" fillId="0" borderId="3" pivotButton="0" quotePrefix="0" xfId="14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4">
      <alignment horizontal="right"/>
    </xf>
    <xf numFmtId="49" fontId="5" fillId="0" borderId="6" applyAlignment="1" pivotButton="0" quotePrefix="0" xfId="14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7" borderId="0" pivotButton="0" quotePrefix="0" xfId="0"/>
    <xf numFmtId="49" fontId="11" fillId="7" borderId="0" applyAlignment="1" pivotButton="0" quotePrefix="0" xfId="0">
      <alignment horizontal="center"/>
    </xf>
    <xf numFmtId="4" fontId="11" fillId="7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7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7" borderId="0" applyAlignment="1" pivotButton="0" quotePrefix="0" xfId="0">
      <alignment horizontal="right"/>
    </xf>
    <xf numFmtId="49" fontId="11" fillId="7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8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6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4"/>
    <xf numFmtId="49" fontId="11" fillId="0" borderId="0" applyAlignment="1" pivotButton="0" quotePrefix="0" xfId="14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4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4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4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6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8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8"/>
    <xf numFmtId="0" fontId="5" fillId="0" borderId="4" pivotButton="0" quotePrefix="0" xfId="8"/>
    <xf numFmtId="4" fontId="5" fillId="0" borderId="0" pivotButton="0" quotePrefix="0" xfId="8"/>
    <xf numFmtId="4" fontId="11" fillId="0" borderId="12" applyAlignment="1" pivotButton="0" quotePrefix="0" xfId="8">
      <alignment horizontal="center"/>
    </xf>
    <xf numFmtId="4" fontId="7" fillId="0" borderId="12" applyAlignment="1" pivotButton="0" quotePrefix="0" xfId="8">
      <alignment horizontal="center"/>
    </xf>
    <xf numFmtId="0" fontId="9" fillId="8" borderId="3" applyAlignment="1" pivotButton="0" quotePrefix="0" xfId="8">
      <alignment horizontal="center" vertical="center" wrapText="1"/>
    </xf>
    <xf numFmtId="0" fontId="5" fillId="0" borderId="23" applyAlignment="1" pivotButton="0" quotePrefix="0" xfId="8">
      <alignment horizontal="center"/>
    </xf>
    <xf numFmtId="4" fontId="5" fillId="0" borderId="3" pivotButton="0" quotePrefix="0" xfId="8"/>
    <xf numFmtId="3" fontId="5" fillId="0" borderId="3" pivotButton="0" quotePrefix="0" xfId="8"/>
    <xf numFmtId="165" fontId="5" fillId="0" borderId="3" pivotButton="0" quotePrefix="0" xfId="8"/>
    <xf numFmtId="164" fontId="5" fillId="0" borderId="3" pivotButton="0" quotePrefix="0" xfId="17"/>
    <xf numFmtId="4" fontId="11" fillId="0" borderId="0" pivotButton="0" quotePrefix="0" xfId="8"/>
    <xf numFmtId="0" fontId="11" fillId="0" borderId="4" pivotButton="0" quotePrefix="0" xfId="8"/>
    <xf numFmtId="0" fontId="11" fillId="0" borderId="4" applyAlignment="1" pivotButton="0" quotePrefix="0" xfId="8">
      <alignment horizontal="center"/>
    </xf>
    <xf numFmtId="0" fontId="12" fillId="0" borderId="0" applyAlignment="1" applyProtection="1" pivotButton="0" quotePrefix="0" xfId="13">
      <alignment horizontal="right"/>
      <protection locked="0" hidden="0"/>
    </xf>
    <xf numFmtId="0" fontId="12" fillId="0" borderId="0" applyAlignment="1" applyProtection="1" pivotButton="0" quotePrefix="0" xfId="13">
      <alignment horizontal="center"/>
      <protection locked="0" hidden="0"/>
    </xf>
    <xf numFmtId="4" fontId="12" fillId="0" borderId="0" applyAlignment="1" pivotButton="0" quotePrefix="0" xfId="8">
      <alignment vertical="center"/>
    </xf>
    <xf numFmtId="3" fontId="7" fillId="0" borderId="0" applyAlignment="1" pivotButton="0" quotePrefix="0" xfId="7">
      <alignment horizontal="center"/>
    </xf>
    <xf numFmtId="0" fontId="5" fillId="0" borderId="7" pivotButton="0" quotePrefix="0" xfId="8"/>
    <xf numFmtId="4" fontId="5" fillId="0" borderId="7" pivotButton="0" quotePrefix="0" xfId="8"/>
    <xf numFmtId="0" fontId="7" fillId="0" borderId="7" applyAlignment="1" pivotButton="0" quotePrefix="0" xfId="8">
      <alignment horizontal="center"/>
    </xf>
    <xf numFmtId="0" fontId="11" fillId="0" borderId="0" pivotButton="0" quotePrefix="0" xfId="8"/>
    <xf numFmtId="4" fontId="7" fillId="0" borderId="0" applyAlignment="1" pivotButton="0" quotePrefix="0" xfId="8">
      <alignment horizontal="center"/>
    </xf>
    <xf numFmtId="0" fontId="1" fillId="0" borderId="0" pivotButton="0" quotePrefix="0" xfId="8"/>
    <xf numFmtId="0" fontId="5" fillId="0" borderId="0" applyAlignment="1" pivotButton="0" quotePrefix="0" xfId="8">
      <alignment horizontal="center"/>
    </xf>
    <xf numFmtId="0" fontId="7" fillId="0" borderId="0" applyAlignment="1" pivotButton="0" quotePrefix="0" xfId="8">
      <alignment horizontal="center"/>
    </xf>
    <xf numFmtId="0" fontId="11" fillId="0" borderId="7" pivotButton="0" quotePrefix="0" xfId="8"/>
    <xf numFmtId="166" fontId="11" fillId="0" borderId="7" pivotButton="0" quotePrefix="0" xfId="17"/>
    <xf numFmtId="4" fontId="11" fillId="0" borderId="0" applyAlignment="1" pivotButton="0" quotePrefix="0" xfId="8">
      <alignment horizontal="center"/>
    </xf>
    <xf numFmtId="0" fontId="20" fillId="5" borderId="3" applyAlignment="1" pivotButton="0" quotePrefix="0" xfId="8">
      <alignment horizontal="center"/>
    </xf>
    <xf numFmtId="4" fontId="5" fillId="0" borderId="6" pivotButton="0" quotePrefix="0" xfId="8"/>
    <xf numFmtId="0" fontId="5" fillId="0" borderId="6" pivotButton="0" quotePrefix="0" xfId="8"/>
    <xf numFmtId="0" fontId="7" fillId="0" borderId="0" pivotButton="0" quotePrefix="0" xfId="8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8" borderId="0" applyAlignment="1" pivotButton="0" quotePrefix="0" xfId="14">
      <alignment horizontal="center" vertical="center" wrapText="1"/>
    </xf>
    <xf numFmtId="4" fontId="13" fillId="8" borderId="0" applyAlignment="1" pivotButton="0" quotePrefix="0" xfId="14">
      <alignment horizontal="center" vertical="center" wrapText="1"/>
    </xf>
    <xf numFmtId="4" fontId="13" fillId="8" borderId="4" applyAlignment="1" pivotButton="0" quotePrefix="0" xfId="14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8">
      <alignment horizontal="center"/>
    </xf>
    <xf numFmtId="0" fontId="7" fillId="0" borderId="0" applyAlignment="1" pivotButton="0" quotePrefix="0" xfId="8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164" fontId="5" fillId="0" borderId="0" pivotButton="0" quotePrefix="0" xfId="16"/>
    <xf numFmtId="165" fontId="5" fillId="0" borderId="2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166" fontId="5" fillId="0" borderId="0" pivotButton="0" quotePrefix="0" xfId="16"/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165" fontId="5" fillId="0" borderId="3" pivotButton="0" quotePrefix="0" xfId="8"/>
    <xf numFmtId="164" fontId="5" fillId="0" borderId="3" pivotButton="0" quotePrefix="0" xfId="17"/>
    <xf numFmtId="166" fontId="11" fillId="0" borderId="7" pivotButton="0" quotePrefix="0" xfId="17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</cellXfs>
  <cellStyles count="18">
    <cellStyle name="Normal" xfId="0" builtinId="0"/>
    <cellStyle name="Millares 6" xfId="1"/>
    <cellStyle name="Normal 10" xfId="2"/>
    <cellStyle name="Normal 11" xfId="3"/>
    <cellStyle name="Normal 12" xfId="4"/>
    <cellStyle name="Normal 13" xfId="5"/>
    <cellStyle name="Normal 14" xfId="6"/>
    <cellStyle name="Normal 2" xfId="7"/>
    <cellStyle name="Normal 3" xfId="8"/>
    <cellStyle name="Normal 6" xfId="9"/>
    <cellStyle name="Normal 7" xfId="10"/>
    <cellStyle name="Normal 8" xfId="11"/>
    <cellStyle name="Normal 9" xfId="12"/>
    <cellStyle name="Normal 95" xfId="13"/>
    <cellStyle name="Normal_B200" xfId="14"/>
    <cellStyle name="Normal_S200" xfId="15"/>
    <cellStyle name="Porcentaje" xfId="16" builtinId="5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4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7274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zoomScaleNormal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 activeCell="H63" sqref="H63"/>
    </sheetView>
  </sheetViews>
  <sheetFormatPr baseColWidth="10" defaultColWidth="12.5546875" defaultRowHeight="15.75" customHeight="1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664062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/>
      <c r="L8" s="27" t="n"/>
      <c r="M8" s="27" t="n"/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>
        <v>888020.71</v>
      </c>
      <c r="G9" s="27" t="n">
        <v>863062.86</v>
      </c>
      <c r="H9" s="27" t="n"/>
      <c r="I9" s="27" t="n">
        <v>744326.63</v>
      </c>
      <c r="J9" s="27" t="n"/>
      <c r="K9" s="27" t="n">
        <v>891652.3199999999</v>
      </c>
      <c r="L9" s="27" t="n">
        <v>635831.0600000001</v>
      </c>
      <c r="M9" s="27" t="n"/>
      <c r="N9" s="27" t="n"/>
      <c r="O9" s="27" t="n">
        <v>1045038.81</v>
      </c>
      <c r="P9" s="26" t="n">
        <v>848650</v>
      </c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>
        <v>19670.59</v>
      </c>
      <c r="G10" s="27" t="n">
        <v>41190.69</v>
      </c>
      <c r="H10" s="27" t="n"/>
      <c r="I10" s="27" t="n">
        <v>50730.54</v>
      </c>
      <c r="J10" s="27" t="n"/>
      <c r="K10" s="27" t="n">
        <v>68563.77</v>
      </c>
      <c r="L10" s="27" t="n">
        <v>25814.09</v>
      </c>
      <c r="M10" s="27" t="n"/>
      <c r="N10" s="27" t="n"/>
      <c r="O10" s="27" t="n">
        <v>44041.96</v>
      </c>
      <c r="P10" s="27" t="n">
        <v>48135.87</v>
      </c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>
        <v>-44871.68</v>
      </c>
      <c r="G12" s="33" t="n">
        <v>-178313.48</v>
      </c>
      <c r="H12" s="33" t="n"/>
      <c r="I12" s="33" t="n">
        <v>-141182.35</v>
      </c>
      <c r="J12" s="33" t="n"/>
      <c r="K12" s="33" t="n">
        <v>15</v>
      </c>
      <c r="L12" s="33" t="n">
        <v>15</v>
      </c>
      <c r="M12" s="33" t="n"/>
      <c r="N12" s="33" t="n"/>
      <c r="O12" s="33" t="n">
        <v>15</v>
      </c>
      <c r="P12" s="33" t="n">
        <v>15</v>
      </c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>
        <v>186484.49</v>
      </c>
      <c r="G21" s="27" t="n">
        <v>181243.36</v>
      </c>
      <c r="H21" s="27" t="n"/>
      <c r="I21" s="27" t="n">
        <v>156308.72</v>
      </c>
      <c r="J21" s="27" t="n"/>
      <c r="K21" s="27" t="n">
        <v>187247.07</v>
      </c>
      <c r="L21" s="27" t="n">
        <v>133524.58</v>
      </c>
      <c r="M21" s="27" t="n"/>
      <c r="N21" s="27" t="n"/>
      <c r="O21" s="27" t="n">
        <v>219458.31</v>
      </c>
      <c r="P21" s="27" t="n">
        <v>178216.58</v>
      </c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>
        <v>4130.82</v>
      </c>
      <c r="G22" s="27" t="n">
        <v>8650.059999999999</v>
      </c>
      <c r="H22" s="27" t="n"/>
      <c r="I22" s="27" t="n">
        <v>10653.42</v>
      </c>
      <c r="J22" s="27" t="n"/>
      <c r="K22" s="27" t="n">
        <v>14398.4</v>
      </c>
      <c r="L22" s="27" t="n">
        <v>5420.95</v>
      </c>
      <c r="M22" s="27" t="n"/>
      <c r="N22" s="27" t="n"/>
      <c r="O22" s="27" t="n">
        <v>9248.799999999999</v>
      </c>
      <c r="P22" s="27" t="n">
        <v>10108.53</v>
      </c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>
        <v>-9423.059999999999</v>
      </c>
      <c r="G24" s="33" t="n">
        <v>-37445.82</v>
      </c>
      <c r="H24" s="33" t="n"/>
      <c r="I24" s="33" t="n">
        <v>-29648.31</v>
      </c>
      <c r="J24" s="33" t="n"/>
      <c r="K24" s="33" t="n">
        <v>-1548.84</v>
      </c>
      <c r="L24" s="33" t="n">
        <v>-360.15</v>
      </c>
      <c r="M24" s="33" t="n"/>
      <c r="N24" s="33" t="n"/>
      <c r="O24" s="33" t="n">
        <v>-2931.56</v>
      </c>
      <c r="P24" s="33" t="n">
        <v>-16359.94</v>
      </c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>
        <v>536654</v>
      </c>
      <c r="G31" s="27" t="n">
        <v>579361.91</v>
      </c>
      <c r="H31" s="27" t="n"/>
      <c r="I31" s="27" t="n">
        <v>538443.98</v>
      </c>
      <c r="J31" s="27" t="n"/>
      <c r="K31" s="27" t="n">
        <v>617734.97</v>
      </c>
      <c r="L31" s="27" t="n">
        <v>435958.46</v>
      </c>
      <c r="M31" s="27" t="n"/>
      <c r="N31" s="27" t="n"/>
      <c r="O31" s="27" t="n">
        <v>650803.54</v>
      </c>
      <c r="P31" s="27" t="n">
        <v>682592.72</v>
      </c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>
        <v>31</v>
      </c>
      <c r="G32" s="27" t="n">
        <v>31</v>
      </c>
      <c r="H32" s="27" t="n"/>
      <c r="I32" s="27" t="n">
        <v>31</v>
      </c>
      <c r="J32" s="27" t="n"/>
      <c r="K32" s="27" t="n">
        <v>31</v>
      </c>
      <c r="L32" s="27" t="n">
        <v>31</v>
      </c>
      <c r="M32" s="27" t="n"/>
      <c r="N32" s="27" t="n"/>
      <c r="O32" s="27" t="n">
        <v>31</v>
      </c>
      <c r="P32" s="27" t="n">
        <v>31</v>
      </c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>
        <v>19670.59</v>
      </c>
      <c r="G35" s="27" t="n">
        <v>41190.69</v>
      </c>
      <c r="H35" s="27" t="n"/>
      <c r="I35" s="27" t="n">
        <v>50730.54</v>
      </c>
      <c r="J35" s="27" t="n"/>
      <c r="K35" s="27" t="n">
        <v>68563.77</v>
      </c>
      <c r="L35" s="27" t="n">
        <v>25814.09</v>
      </c>
      <c r="M35" s="27" t="n"/>
      <c r="N35" s="27" t="n"/>
      <c r="O35" s="27" t="n">
        <v>44041.96</v>
      </c>
      <c r="P35" s="27" t="n">
        <v>48135.87</v>
      </c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>
        <v>112565.26</v>
      </c>
      <c r="G41" s="27" t="n">
        <v>121623.62</v>
      </c>
      <c r="H41" s="27" t="n"/>
      <c r="I41" s="27" t="n">
        <v>112981.47</v>
      </c>
      <c r="J41" s="27" t="n"/>
      <c r="K41" s="27" t="n">
        <v>128606.09</v>
      </c>
      <c r="L41" s="27" t="n">
        <v>91484.60000000001</v>
      </c>
      <c r="M41" s="27" t="n"/>
      <c r="N41" s="27" t="n"/>
      <c r="O41" s="27" t="n">
        <v>135806.65</v>
      </c>
      <c r="P41" s="27" t="n">
        <v>142651.73</v>
      </c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>
        <v>31</v>
      </c>
      <c r="G42" s="27" t="n">
        <v>31</v>
      </c>
      <c r="H42" s="27" t="n"/>
      <c r="I42" s="27" t="n">
        <v>31</v>
      </c>
      <c r="J42" s="27" t="n"/>
      <c r="K42" s="27" t="n">
        <v>31</v>
      </c>
      <c r="L42" s="27" t="n">
        <v>31</v>
      </c>
      <c r="M42" s="27" t="n"/>
      <c r="N42" s="27" t="n"/>
      <c r="O42" s="27" t="n">
        <v>31</v>
      </c>
      <c r="P42" s="27" t="n">
        <v>31</v>
      </c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>
        <v>4130.82</v>
      </c>
      <c r="G45" s="27" t="n">
        <v>8650.059999999999</v>
      </c>
      <c r="H45" s="27" t="n"/>
      <c r="I45" s="27" t="n">
        <v>10653.42</v>
      </c>
      <c r="J45" s="27" t="n"/>
      <c r="K45" s="27" t="n">
        <v>14398.4</v>
      </c>
      <c r="L45" s="27" t="n">
        <v>5420.95</v>
      </c>
      <c r="M45" s="27" t="n"/>
      <c r="N45" s="27" t="n"/>
      <c r="O45" s="27" t="n">
        <v>9248.799999999999</v>
      </c>
      <c r="P45" s="27" t="n">
        <v>10108.53</v>
      </c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>
        <v>70706.89</v>
      </c>
      <c r="G57" s="27" t="n">
        <v>16530.46</v>
      </c>
      <c r="H57" s="27" t="n"/>
      <c r="I57" s="27" t="n">
        <v>21341.12</v>
      </c>
      <c r="J57" s="27" t="n"/>
      <c r="K57" s="27" t="n">
        <v>59463.7</v>
      </c>
      <c r="L57" s="27" t="n">
        <v>44895.03</v>
      </c>
      <c r="M57" s="27" t="n"/>
      <c r="N57" s="27" t="n"/>
      <c r="O57" s="27" t="n">
        <v>65596.46000000001</v>
      </c>
      <c r="P57" s="27" t="n">
        <v>15508</v>
      </c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>
        <v>60</v>
      </c>
      <c r="G61" s="27" t="n">
        <v>856.14</v>
      </c>
      <c r="H61" s="27" t="n"/>
      <c r="I61" s="27" t="n">
        <v>60</v>
      </c>
      <c r="J61" s="27" t="n"/>
      <c r="K61" s="27" t="n">
        <v>268.2</v>
      </c>
      <c r="L61" s="27" t="n">
        <v>60</v>
      </c>
      <c r="M61" s="27" t="n"/>
      <c r="N61" s="27" t="n"/>
      <c r="O61" s="27" t="n">
        <v>60</v>
      </c>
      <c r="P61" s="27" t="n">
        <v>60</v>
      </c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>
        <v>61</v>
      </c>
      <c r="G62" s="27" t="n">
        <v>61</v>
      </c>
      <c r="H62" s="27" t="n"/>
      <c r="I62" s="27" t="n">
        <v>61</v>
      </c>
      <c r="J62" s="27" t="n"/>
      <c r="K62" s="27" t="n"/>
      <c r="L62" s="27" t="n"/>
      <c r="M62" s="27" t="n"/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244">
        <f>+F86/F75</f>
        <v/>
      </c>
      <c r="P87" s="244">
        <f>+P86/P75</f>
        <v/>
      </c>
      <c r="Q87" s="244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218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218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>
        <v>46</v>
      </c>
      <c r="E8" s="135" t="n">
        <v>47</v>
      </c>
      <c r="F8" s="136" t="n">
        <v>10</v>
      </c>
      <c r="G8" s="135" t="n">
        <v>47</v>
      </c>
      <c r="H8" s="135" t="n">
        <v>49</v>
      </c>
      <c r="I8" s="135" t="n">
        <v>50</v>
      </c>
      <c r="J8" s="135" t="n">
        <v>10</v>
      </c>
      <c r="K8" s="135" t="n">
        <v>50</v>
      </c>
      <c r="L8" s="135" t="n">
        <v>49</v>
      </c>
      <c r="M8" s="135" t="n">
        <v>48</v>
      </c>
      <c r="N8" s="135" t="n">
        <v>11</v>
      </c>
      <c r="O8" s="135" t="n">
        <v>49</v>
      </c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>
        <v>99305.81</v>
      </c>
      <c r="E9" s="27" t="n">
        <v>100682.15</v>
      </c>
      <c r="F9" s="27" t="n">
        <v>21708.71</v>
      </c>
      <c r="G9" s="27" t="n">
        <v>103488.39</v>
      </c>
      <c r="H9" s="27" t="n">
        <v>106239.04</v>
      </c>
      <c r="I9" s="27" t="n">
        <v>106346.21</v>
      </c>
      <c r="J9" s="27" t="n">
        <v>22011.16</v>
      </c>
      <c r="K9" s="27" t="n">
        <v>107731.1</v>
      </c>
      <c r="L9" s="27" t="n">
        <v>106251.85</v>
      </c>
      <c r="M9" s="27" t="n">
        <v>106372.33</v>
      </c>
      <c r="N9" s="27" t="n">
        <v>30634.01</v>
      </c>
      <c r="O9" s="27" t="n">
        <v>111714.65</v>
      </c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>
        <v>15773.44</v>
      </c>
      <c r="E10" s="52" t="n">
        <v>15773.1</v>
      </c>
      <c r="F10" s="52" t="n">
        <v>1731.01</v>
      </c>
      <c r="G10" s="52" t="n">
        <v>15878.67</v>
      </c>
      <c r="H10" s="52" t="n">
        <v>15990.74</v>
      </c>
      <c r="I10" s="52" t="n">
        <v>16666.36</v>
      </c>
      <c r="J10" s="52" t="n">
        <v>1956.39</v>
      </c>
      <c r="K10" s="52" t="n">
        <v>16762.51</v>
      </c>
      <c r="L10" s="52" t="n">
        <v>16336.86</v>
      </c>
      <c r="M10" s="52" t="n">
        <v>16456.6</v>
      </c>
      <c r="N10" s="52" t="n">
        <v>2793.48</v>
      </c>
      <c r="O10" s="52" t="n">
        <v>19265.17</v>
      </c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>
        <v>8</v>
      </c>
      <c r="E20" s="135" t="n">
        <v>8</v>
      </c>
      <c r="F20" s="136" t="n"/>
      <c r="G20" s="135" t="n">
        <v>8</v>
      </c>
      <c r="H20" s="135" t="n">
        <v>10</v>
      </c>
      <c r="I20" s="135" t="n">
        <v>10</v>
      </c>
      <c r="J20" s="135" t="n"/>
      <c r="K20" s="135" t="n">
        <v>11</v>
      </c>
      <c r="L20" s="135" t="n">
        <v>13</v>
      </c>
      <c r="M20" s="135" t="n">
        <v>10</v>
      </c>
      <c r="N20" s="135" t="n"/>
      <c r="O20" s="135" t="n">
        <v>10</v>
      </c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>
        <v>21370</v>
      </c>
      <c r="E21" s="27" t="n">
        <v>21579.13</v>
      </c>
      <c r="F21" s="27" t="n"/>
      <c r="G21" s="27" t="n">
        <v>20711.34</v>
      </c>
      <c r="H21" s="27" t="n">
        <v>20972.33</v>
      </c>
      <c r="I21" s="27" t="n">
        <v>23092.07</v>
      </c>
      <c r="J21" s="27" t="n"/>
      <c r="K21" s="27" t="n">
        <v>23224.4</v>
      </c>
      <c r="L21" s="27" t="n">
        <v>28721.37</v>
      </c>
      <c r="M21" s="27" t="n">
        <v>21179.75</v>
      </c>
      <c r="N21" s="27" t="n"/>
      <c r="O21" s="27" t="n">
        <v>26682.77</v>
      </c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>
        <v>1718.7</v>
      </c>
      <c r="E22" s="52" t="n">
        <v>1660.34</v>
      </c>
      <c r="F22" s="52" t="n"/>
      <c r="G22" s="52" t="n">
        <v>1703.2</v>
      </c>
      <c r="H22" s="52" t="n">
        <v>1812.15</v>
      </c>
      <c r="I22" s="52" t="n">
        <v>1973.9</v>
      </c>
      <c r="J22" s="52" t="n"/>
      <c r="K22" s="52" t="n">
        <v>2437.03</v>
      </c>
      <c r="L22" s="52" t="n">
        <v>2319.4</v>
      </c>
      <c r="M22" s="52" t="n">
        <v>1416.37</v>
      </c>
      <c r="N22" s="52" t="n"/>
      <c r="O22" s="52" t="n">
        <v>2209.92</v>
      </c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245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246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247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/>
  <cols>
    <col width="3.77734375" customWidth="1" style="70" min="1" max="1"/>
    <col width="36.5546875" customWidth="1" style="70" min="2" max="2"/>
    <col width="8.332031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8" t="n"/>
      <c r="F5" s="248" t="n"/>
      <c r="G5" s="248" t="n"/>
      <c r="H5" s="248" t="n"/>
      <c r="I5" s="248" t="n"/>
      <c r="J5" s="248" t="n"/>
      <c r="K5" s="248" t="n"/>
      <c r="L5" s="248" t="n"/>
      <c r="M5" s="248" t="n"/>
      <c r="N5" s="248" t="n"/>
      <c r="O5" s="248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245">
        <f>+'N.2 MEMORANDUM'!C8</f>
        <v/>
      </c>
      <c r="C22" s="245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77734375" customWidth="1" style="181" min="5" max="5"/>
    <col width="15.21875" customWidth="1" style="181" min="6" max="6"/>
    <col width="15.77734375" customWidth="1" style="181" min="7" max="14"/>
    <col width="18.21875" customWidth="1" style="181" min="15" max="15"/>
    <col width="17.218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9" t="n"/>
      <c r="J4" s="237" t="inlineStr">
        <is>
          <t>Percepciones NO derivadas incapacidad</t>
        </is>
      </c>
      <c r="K4" s="14" t="n"/>
      <c r="L4" s="14" t="n"/>
      <c r="M4" s="14" t="n"/>
      <c r="N4" s="249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9" t="n"/>
      <c r="G5" s="238" t="inlineStr">
        <is>
          <t>Especie</t>
        </is>
      </c>
      <c r="H5" s="14" t="n"/>
      <c r="I5" s="249" t="n"/>
      <c r="J5" s="238" t="inlineStr">
        <is>
          <t>Dinerarias</t>
        </is>
      </c>
      <c r="K5" s="249" t="n"/>
      <c r="L5" s="238" t="inlineStr">
        <is>
          <t>Especie</t>
        </is>
      </c>
      <c r="M5" s="14" t="n"/>
      <c r="N5" s="249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/>
  <cols>
    <col width="3.77734375" customWidth="1" style="190" min="1" max="1"/>
    <col width="22.2187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7773437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50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251" t="n"/>
      <c r="H7" s="252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251" t="n"/>
      <c r="H8" s="252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251" t="n"/>
      <c r="H9" s="252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251" t="n"/>
      <c r="H10" s="252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251" t="n"/>
      <c r="H11" s="252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251" t="n"/>
      <c r="H12" s="252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251" t="n"/>
      <c r="H13" s="252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251" t="n"/>
      <c r="H14" s="252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251" t="n"/>
      <c r="H15" s="252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251" t="n"/>
      <c r="H16" s="252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251" t="n"/>
      <c r="H17" s="252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251" t="n"/>
      <c r="H18" s="252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53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R14:T14"/>
    <mergeCell ref="B28:D28"/>
    <mergeCell ref="F28:H28"/>
    <mergeCell ref="J28:L28"/>
    <mergeCell ref="N28:P28"/>
    <mergeCell ref="R28:T28"/>
    <mergeCell ref="B41:D41"/>
    <mergeCell ref="F41:H41"/>
    <mergeCell ref="B14:D14"/>
    <mergeCell ref="F14:H14"/>
    <mergeCell ref="J14:L14"/>
    <mergeCell ref="N14:P14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223" min="1" max="1"/>
    <col width="15.88671875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54" t="n"/>
      <c r="L2" s="255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56" t="n"/>
      <c r="L3" s="257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8" t="n"/>
      <c r="K4" s="259" t="n"/>
      <c r="L4" s="260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61" t="n"/>
    </row>
    <row r="8">
      <c r="B8" s="225" t="inlineStr">
        <is>
          <t>AUDITORIA</t>
        </is>
      </c>
      <c r="C8" s="262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Agustín Soler</dc:creator>
  <dcterms:created xsi:type="dcterms:W3CDTF">2022-05-27T13:44:18Z</dcterms:created>
  <dcterms:modified xsi:type="dcterms:W3CDTF">2022-05-27T13:44:19Z</dcterms:modified>
  <cp:lastModifiedBy>Agustín Soler</cp:lastModifiedBy>
</cp:coreProperties>
</file>