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backtest results\"/>
    </mc:Choice>
  </mc:AlternateContent>
  <xr:revisionPtr revIDLastSave="0" documentId="13_ncr:1_{6633D01B-7CF4-492B-A190-BD9AD7E0FE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scriptive" sheetId="2" r:id="rId1"/>
    <sheet name="rfklci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I2" i="1" l="1"/>
  <c r="H2" i="1" l="1"/>
  <c r="I31" i="1"/>
  <c r="I3" i="1"/>
  <c r="I4" i="1"/>
  <c r="I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3" i="1"/>
  <c r="I18" i="1"/>
  <c r="I19" i="1"/>
  <c r="I20" i="1"/>
  <c r="I21" i="1"/>
  <c r="I34" i="1"/>
  <c r="I22" i="1"/>
  <c r="I23" i="1"/>
  <c r="I24" i="1"/>
  <c r="I25" i="1"/>
  <c r="I26" i="1"/>
  <c r="I27" i="1"/>
  <c r="H31" i="1"/>
  <c r="H3" i="1"/>
  <c r="H4" i="1"/>
  <c r="H3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3" i="1"/>
  <c r="H18" i="1"/>
  <c r="H19" i="1"/>
  <c r="H20" i="1"/>
  <c r="H21" i="1"/>
  <c r="H34" i="1"/>
  <c r="H22" i="1"/>
  <c r="H23" i="1"/>
  <c r="H24" i="1"/>
  <c r="H25" i="1"/>
  <c r="H26" i="1"/>
  <c r="H27" i="1"/>
  <c r="I28" i="1" l="1"/>
  <c r="H28" i="1"/>
</calcChain>
</file>

<file path=xl/sharedStrings.xml><?xml version="1.0" encoding="utf-8"?>
<sst xmlns="http://schemas.openxmlformats.org/spreadsheetml/2006/main" count="129" uniqueCount="64">
  <si>
    <t>companyname</t>
  </si>
  <si>
    <t>Accuracy</t>
  </si>
  <si>
    <t>SignalReturn</t>
  </si>
  <si>
    <t>SignalReturn/MA</t>
  </si>
  <si>
    <t>IndexReturn</t>
  </si>
  <si>
    <t>MBBM</t>
  </si>
  <si>
    <t>TPGC</t>
  </si>
  <si>
    <t>PUBM</t>
  </si>
  <si>
    <t>TENA</t>
  </si>
  <si>
    <t>HTHB</t>
  </si>
  <si>
    <t>PCGB</t>
  </si>
  <si>
    <t>IHHH</t>
  </si>
  <si>
    <t>MXSC</t>
  </si>
  <si>
    <t>SIPL</t>
  </si>
  <si>
    <t>PGAS</t>
  </si>
  <si>
    <t>NESM</t>
  </si>
  <si>
    <t>DSOM</t>
  </si>
  <si>
    <t>HLBB</t>
  </si>
  <si>
    <t>MISC</t>
  </si>
  <si>
    <t>CIMB</t>
  </si>
  <si>
    <t>IOIB</t>
  </si>
  <si>
    <t>PEPT</t>
  </si>
  <si>
    <t>AXIA</t>
  </si>
  <si>
    <t>SUPM</t>
  </si>
  <si>
    <t>KLKK</t>
  </si>
  <si>
    <t>DIAL</t>
  </si>
  <si>
    <t>PMET</t>
  </si>
  <si>
    <t>PETR</t>
  </si>
  <si>
    <t>KRIB</t>
  </si>
  <si>
    <t>RHBC</t>
  </si>
  <si>
    <t>HAPS</t>
  </si>
  <si>
    <t>HLCB</t>
  </si>
  <si>
    <t>SIME</t>
  </si>
  <si>
    <t>QRES</t>
  </si>
  <si>
    <t>TLMM</t>
  </si>
  <si>
    <t>signal &gt; index</t>
  </si>
  <si>
    <t>signal&gt;ma60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</si>
  <si>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</si>
  <si>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</si>
  <si>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</si>
  <si>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</si>
  <si>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</si>
  <si>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</si>
  <si>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</si>
  <si>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</si>
  <si>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</si>
  <si>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</si>
  <si>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</si>
  <si>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</si>
  <si>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</si>
  <si>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signal return</t>
  </si>
  <si>
    <t>signal return with ma60</t>
  </si>
  <si>
    <t>index return</t>
  </si>
  <si>
    <t>signal return modify</t>
  </si>
  <si>
    <t>signal return with ma60 modify</t>
  </si>
  <si>
    <t>index return modify</t>
  </si>
  <si>
    <t>Conclusion</t>
  </si>
  <si>
    <t xml:space="preserve">mean </t>
  </si>
  <si>
    <t>1.33 &gt; 0.76 &gt; -0.72</t>
  </si>
  <si>
    <t>median</t>
  </si>
  <si>
    <t>1.27 &gt; 0.67 &gt; -0.74</t>
  </si>
  <si>
    <t>min</t>
  </si>
  <si>
    <t>0.42 &gt; 0.21 &gt; -0.40</t>
  </si>
  <si>
    <t xml:space="preserve">avarage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</si>
</sst>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Continuous"/>
    </xf>
    <xf numFmtId="0" fontId="0" fillId="0" borderId="5" xfId="0" applyBorder="1" applyAlignment="1">
      <alignment horizontal="left" vertical="center" indent="6"/>
    </xf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4060-F918-4222-9F94-3D55571D9906}">
  <dimension ref="A1:H36"/>
  <sheetViews>
    <sheetView tabSelected="1" topLeftCell="A16" workbookViewId="0">
      <selection activeCell="B19" sqref="B19"/>
    </sheetView>
  </sheetViews>
  <sheetFormatPr defaultRowHeight="15" x14ac:dyDescent="0.25"/>
  <cols>
    <col min="1" max="1" width="18.42578125" customWidth="1"/>
    <col min="2" max="2" width="18.140625" customWidth="1"/>
    <col min="4" max="4" width="18.5703125" customWidth="1"/>
    <col min="5" max="5" width="18.42578125" customWidth="1"/>
    <col min="7" max="7" width="18.42578125" customWidth="1"/>
    <col min="8" max="8" width="18.28515625" customWidth="1"/>
  </cols>
  <sheetData>
    <row r="1" spans="1:8" x14ac:dyDescent="0.25">
      <c r="A1" s="6" t="s">
        <v>50</v>
      </c>
      <c r="B1" s="6"/>
      <c r="D1" s="7" t="s">
        <v>51</v>
      </c>
      <c r="E1" s="6"/>
      <c r="G1" s="6" t="s">
        <v>52</v>
      </c>
      <c r="H1" s="6"/>
    </row>
    <row r="2" spans="1:8" x14ac:dyDescent="0.25">
      <c r="A2" s="4"/>
      <c r="B2" s="4"/>
      <c r="D2" s="4"/>
      <c r="E2" s="4"/>
      <c r="G2" s="4"/>
      <c r="H2" s="4"/>
    </row>
    <row r="3" spans="1:8" x14ac:dyDescent="0.25">
      <c r="A3" s="4" t="s">
        <v>37</v>
      </c>
      <c r="B3" s="4">
        <v>3.4906508510858045</v>
      </c>
      <c r="D3" s="4" t="s">
        <v>37</v>
      </c>
      <c r="E3" s="4">
        <v>2.4210100414805056</v>
      </c>
      <c r="G3" s="4" t="s">
        <v>37</v>
      </c>
      <c r="H3" s="4">
        <v>0.59447042543428763</v>
      </c>
    </row>
    <row r="4" spans="1:8" x14ac:dyDescent="0.25">
      <c r="A4" s="4" t="s">
        <v>38</v>
      </c>
      <c r="B4" s="4">
        <v>1.495101293606234</v>
      </c>
      <c r="D4" s="4" t="s">
        <v>38</v>
      </c>
      <c r="E4" s="4">
        <v>1.0279249796359688</v>
      </c>
      <c r="G4" s="4" t="s">
        <v>38</v>
      </c>
      <c r="H4" s="4">
        <v>0.38960217487141835</v>
      </c>
    </row>
    <row r="5" spans="1:8" x14ac:dyDescent="0.25">
      <c r="A5" s="4" t="s">
        <v>39</v>
      </c>
      <c r="B5" s="4">
        <v>1.3577378645180089</v>
      </c>
      <c r="D5" s="4" t="s">
        <v>39</v>
      </c>
      <c r="E5" s="4">
        <v>0.75046082186900709</v>
      </c>
      <c r="G5" s="4" t="s">
        <v>39</v>
      </c>
      <c r="H5" s="4">
        <v>-6.1347135716556311E-2</v>
      </c>
    </row>
    <row r="6" spans="1:8" x14ac:dyDescent="0.25">
      <c r="A6" s="4" t="s">
        <v>40</v>
      </c>
      <c r="B6" s="4">
        <v>8.1890070426328876</v>
      </c>
      <c r="D6" s="4" t="s">
        <v>40</v>
      </c>
      <c r="E6" s="4">
        <v>5.6301769876965864</v>
      </c>
      <c r="G6" s="4" t="s">
        <v>40</v>
      </c>
      <c r="H6" s="4">
        <v>2.1339389963014823</v>
      </c>
    </row>
    <row r="7" spans="1:8" x14ac:dyDescent="0.25">
      <c r="A7" s="4" t="s">
        <v>41</v>
      </c>
      <c r="B7" s="4">
        <v>67.059836344291028</v>
      </c>
      <c r="D7" s="4" t="s">
        <v>41</v>
      </c>
      <c r="E7" s="4">
        <v>31.698892912788207</v>
      </c>
      <c r="G7" s="4" t="s">
        <v>41</v>
      </c>
      <c r="H7" s="4">
        <v>4.5536956399361772</v>
      </c>
    </row>
    <row r="8" spans="1:8" x14ac:dyDescent="0.25">
      <c r="A8" s="4" t="s">
        <v>42</v>
      </c>
      <c r="B8" s="4">
        <v>24.284369930542677</v>
      </c>
      <c r="D8" s="4" t="s">
        <v>42</v>
      </c>
      <c r="E8" s="4">
        <v>18.77574474599971</v>
      </c>
      <c r="G8" s="4" t="s">
        <v>42</v>
      </c>
      <c r="H8" s="4">
        <v>17.172330751663566</v>
      </c>
    </row>
    <row r="9" spans="1:8" x14ac:dyDescent="0.25">
      <c r="A9" s="4" t="s">
        <v>43</v>
      </c>
      <c r="B9" s="4">
        <v>4.7873151249689254</v>
      </c>
      <c r="D9" s="4" t="s">
        <v>43</v>
      </c>
      <c r="E9" s="4">
        <v>4.1805930427274411</v>
      </c>
      <c r="G9" s="4" t="s">
        <v>43</v>
      </c>
      <c r="H9" s="4">
        <v>3.9430907354254474</v>
      </c>
    </row>
    <row r="10" spans="1:8" x14ac:dyDescent="0.25">
      <c r="A10" s="4" t="s">
        <v>44</v>
      </c>
      <c r="B10" s="4">
        <v>44.406294752205397</v>
      </c>
      <c r="D10" s="4" t="s">
        <v>44</v>
      </c>
      <c r="E10" s="4">
        <v>28.953158984824373</v>
      </c>
      <c r="G10" s="4" t="s">
        <v>44</v>
      </c>
      <c r="H10" s="4">
        <v>10.957760894797948</v>
      </c>
    </row>
    <row r="11" spans="1:8" x14ac:dyDescent="0.25">
      <c r="A11" s="4" t="s">
        <v>45</v>
      </c>
      <c r="B11" s="4">
        <v>0.42142956018640598</v>
      </c>
      <c r="D11" s="4" t="s">
        <v>45</v>
      </c>
      <c r="E11" s="4">
        <v>0.20514990378720599</v>
      </c>
      <c r="G11" s="4" t="s">
        <v>45</v>
      </c>
      <c r="H11" s="4">
        <v>-0.40769230769230758</v>
      </c>
    </row>
    <row r="12" spans="1:8" x14ac:dyDescent="0.25">
      <c r="A12" s="4" t="s">
        <v>46</v>
      </c>
      <c r="B12" s="4">
        <v>44.827724312391801</v>
      </c>
      <c r="D12" s="4" t="s">
        <v>46</v>
      </c>
      <c r="E12" s="4">
        <v>29.158308888611579</v>
      </c>
      <c r="G12" s="4" t="s">
        <v>46</v>
      </c>
      <c r="H12" s="4">
        <v>10.55006858710564</v>
      </c>
    </row>
    <row r="13" spans="1:8" x14ac:dyDescent="0.25">
      <c r="A13" s="4" t="s">
        <v>47</v>
      </c>
      <c r="B13" s="4">
        <v>104.71952553257414</v>
      </c>
      <c r="D13" s="4" t="s">
        <v>47</v>
      </c>
      <c r="E13" s="4">
        <v>72.630301244415165</v>
      </c>
      <c r="G13" s="4" t="s">
        <v>47</v>
      </c>
      <c r="H13" s="4">
        <v>17.834112763028628</v>
      </c>
    </row>
    <row r="14" spans="1:8" x14ac:dyDescent="0.25">
      <c r="A14" s="4" t="s">
        <v>48</v>
      </c>
      <c r="B14" s="4">
        <v>30</v>
      </c>
      <c r="D14" s="4" t="s">
        <v>48</v>
      </c>
      <c r="E14" s="4">
        <v>30</v>
      </c>
      <c r="G14" s="4" t="s">
        <v>48</v>
      </c>
      <c r="H14" s="4">
        <v>30</v>
      </c>
    </row>
    <row r="15" spans="1:8" ht="15.75" thickBot="1" x14ac:dyDescent="0.3">
      <c r="A15" s="5" t="s">
        <v>49</v>
      </c>
      <c r="B15" s="5">
        <v>3.0578254836744199</v>
      </c>
      <c r="D15" s="5" t="s">
        <v>49</v>
      </c>
      <c r="E15" s="5">
        <v>2.1023426382401391</v>
      </c>
      <c r="G15" s="5" t="s">
        <v>49</v>
      </c>
      <c r="H15" s="5">
        <v>0.79682591668639391</v>
      </c>
    </row>
    <row r="16" spans="1:8" ht="15.75" thickBot="1" x14ac:dyDescent="0.3"/>
    <row r="17" spans="1:8" x14ac:dyDescent="0.25">
      <c r="A17" s="6" t="s">
        <v>53</v>
      </c>
      <c r="B17" s="6"/>
      <c r="D17" s="6" t="s">
        <v>54</v>
      </c>
      <c r="E17" s="6"/>
      <c r="G17" s="6" t="s">
        <v>55</v>
      </c>
      <c r="H17" s="6"/>
    </row>
    <row r="18" spans="1:8" x14ac:dyDescent="0.25">
      <c r="A18" s="4"/>
      <c r="B18" s="4"/>
      <c r="D18" s="4"/>
      <c r="E18" s="4"/>
      <c r="G18" s="4"/>
      <c r="H18" s="4"/>
    </row>
    <row r="19" spans="1:8" x14ac:dyDescent="0.25">
      <c r="A19" s="8" t="s">
        <v>37</v>
      </c>
      <c r="B19" s="8">
        <v>1.3292092844742021</v>
      </c>
      <c r="D19" s="8" t="s">
        <v>37</v>
      </c>
      <c r="E19" s="8">
        <v>0.76533154700024331</v>
      </c>
      <c r="G19" s="8" t="s">
        <v>37</v>
      </c>
      <c r="H19" s="8">
        <v>-7.1684036363096781E-2</v>
      </c>
    </row>
    <row r="20" spans="1:8" x14ac:dyDescent="0.25">
      <c r="A20" s="4" t="s">
        <v>38</v>
      </c>
      <c r="B20" s="4">
        <v>0.13803534708417328</v>
      </c>
      <c r="D20" s="4" t="s">
        <v>38</v>
      </c>
      <c r="E20" s="4">
        <v>9.0461815111904084E-2</v>
      </c>
      <c r="G20" s="4" t="s">
        <v>38</v>
      </c>
      <c r="H20" s="4">
        <v>4.4387975939630439E-2</v>
      </c>
    </row>
    <row r="21" spans="1:8" x14ac:dyDescent="0.25">
      <c r="A21" s="8" t="s">
        <v>39</v>
      </c>
      <c r="B21" s="8">
        <v>1.2725562787664575</v>
      </c>
      <c r="D21" s="8" t="s">
        <v>39</v>
      </c>
      <c r="E21" s="8">
        <v>0.67047635703985531</v>
      </c>
      <c r="G21" s="8" t="s">
        <v>39</v>
      </c>
      <c r="H21" s="8">
        <v>-7.4110532977078258E-2</v>
      </c>
    </row>
    <row r="22" spans="1:8" x14ac:dyDescent="0.25">
      <c r="A22" s="4" t="s">
        <v>40</v>
      </c>
      <c r="B22" s="4">
        <v>0.70384492834775236</v>
      </c>
      <c r="D22" s="4" t="s">
        <v>40</v>
      </c>
      <c r="E22" s="4">
        <v>0.46126656049062154</v>
      </c>
      <c r="G22" s="4" t="s">
        <v>40</v>
      </c>
      <c r="H22" s="4">
        <v>0.22633515548506261</v>
      </c>
    </row>
    <row r="23" spans="1:8" x14ac:dyDescent="0.25">
      <c r="A23" s="4" t="s">
        <v>41</v>
      </c>
      <c r="B23" s="4">
        <v>0.49539768316085259</v>
      </c>
      <c r="D23" s="4" t="s">
        <v>41</v>
      </c>
      <c r="E23" s="4">
        <v>0.21276683982684821</v>
      </c>
      <c r="G23" s="4" t="s">
        <v>41</v>
      </c>
      <c r="H23" s="4">
        <v>5.122760260844747E-2</v>
      </c>
    </row>
    <row r="24" spans="1:8" x14ac:dyDescent="0.25">
      <c r="A24" s="4" t="s">
        <v>42</v>
      </c>
      <c r="B24" s="4">
        <v>6.4258336159814959</v>
      </c>
      <c r="D24" s="4" t="s">
        <v>42</v>
      </c>
      <c r="E24" s="4">
        <v>7.6252823659483404</v>
      </c>
      <c r="G24" s="4" t="s">
        <v>42</v>
      </c>
      <c r="H24" s="4">
        <v>0.65235769285649203</v>
      </c>
    </row>
    <row r="25" spans="1:8" x14ac:dyDescent="0.25">
      <c r="A25" s="4" t="s">
        <v>43</v>
      </c>
      <c r="B25" s="4">
        <v>2.0268522517169676</v>
      </c>
      <c r="D25" s="4" t="s">
        <v>43</v>
      </c>
      <c r="E25" s="4">
        <v>2.3107641510084993</v>
      </c>
      <c r="G25" s="4" t="s">
        <v>43</v>
      </c>
      <c r="H25" s="4">
        <v>0.82118204582150944</v>
      </c>
    </row>
    <row r="26" spans="1:8" x14ac:dyDescent="0.25">
      <c r="A26" s="4" t="s">
        <v>44</v>
      </c>
      <c r="B26" s="4">
        <v>3.4951231050581431</v>
      </c>
      <c r="D26" s="4" t="s">
        <v>44</v>
      </c>
      <c r="E26" s="4">
        <v>2.3085232455120841</v>
      </c>
      <c r="G26" s="4" t="s">
        <v>44</v>
      </c>
      <c r="H26" s="4">
        <v>0.88269230769230878</v>
      </c>
    </row>
    <row r="27" spans="1:8" x14ac:dyDescent="0.25">
      <c r="A27" s="8" t="s">
        <v>45</v>
      </c>
      <c r="B27" s="8">
        <v>0.42142956018640598</v>
      </c>
      <c r="D27" s="8" t="s">
        <v>45</v>
      </c>
      <c r="E27" s="8">
        <v>0.20514990378720599</v>
      </c>
      <c r="G27" s="8" t="s">
        <v>45</v>
      </c>
      <c r="H27" s="8">
        <v>-0.40769230769230758</v>
      </c>
    </row>
    <row r="28" spans="1:8" x14ac:dyDescent="0.25">
      <c r="A28" s="4" t="s">
        <v>46</v>
      </c>
      <c r="B28" s="4">
        <v>3.916552665244549</v>
      </c>
      <c r="D28" s="4" t="s">
        <v>46</v>
      </c>
      <c r="E28" s="4">
        <v>2.5136731492992901</v>
      </c>
      <c r="G28" s="4" t="s">
        <v>46</v>
      </c>
      <c r="H28" s="4">
        <v>0.4750000000000012</v>
      </c>
    </row>
    <row r="29" spans="1:8" x14ac:dyDescent="0.25">
      <c r="A29" s="4" t="s">
        <v>47</v>
      </c>
      <c r="B29" s="4">
        <v>34.559441396329255</v>
      </c>
      <c r="D29" s="4" t="s">
        <v>47</v>
      </c>
      <c r="E29" s="4">
        <v>19.898620222006326</v>
      </c>
      <c r="G29" s="4" t="s">
        <v>47</v>
      </c>
      <c r="H29" s="4">
        <v>-1.8637849454405162</v>
      </c>
    </row>
    <row r="30" spans="1:8" x14ac:dyDescent="0.25">
      <c r="A30" s="4" t="s">
        <v>48</v>
      </c>
      <c r="B30" s="4">
        <v>26</v>
      </c>
      <c r="D30" s="4" t="s">
        <v>48</v>
      </c>
      <c r="E30" s="4">
        <v>26</v>
      </c>
      <c r="G30" s="4" t="s">
        <v>48</v>
      </c>
      <c r="H30" s="4">
        <v>26</v>
      </c>
    </row>
    <row r="31" spans="1:8" ht="15.75" thickBot="1" x14ac:dyDescent="0.3">
      <c r="A31" s="5" t="s">
        <v>49</v>
      </c>
      <c r="B31" s="5">
        <v>0.28428911896253739</v>
      </c>
      <c r="D31" s="5" t="s">
        <v>49</v>
      </c>
      <c r="E31" s="5">
        <v>0.18630959577500733</v>
      </c>
      <c r="G31" s="5" t="s">
        <v>49</v>
      </c>
      <c r="H31" s="5">
        <v>9.1418747726354679E-2</v>
      </c>
    </row>
    <row r="33" spans="1:2" x14ac:dyDescent="0.25">
      <c r="A33" t="s">
        <v>56</v>
      </c>
    </row>
    <row r="34" spans="1:2" x14ac:dyDescent="0.25">
      <c r="A34" t="s">
        <v>57</v>
      </c>
      <c r="B34" t="s">
        <v>58</v>
      </c>
    </row>
    <row r="35" spans="1:2" x14ac:dyDescent="0.25">
      <c r="A35" t="s">
        <v>59</v>
      </c>
      <c r="B35" t="s">
        <v>60</v>
      </c>
    </row>
    <row r="36" spans="1:2" x14ac:dyDescent="0.25">
      <c r="A36" t="s">
        <v>61</v>
      </c>
      <c r="B3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16" workbookViewId="0">
      <selection activeCell="C36" sqref="C36"/>
    </sheetView>
  </sheetViews>
  <sheetFormatPr defaultRowHeight="15" x14ac:dyDescent="0.25"/>
  <cols>
    <col min="2" max="2" width="16.42578125" customWidth="1"/>
    <col min="3" max="3" width="13.5703125" customWidth="1"/>
    <col min="4" max="4" width="18" customWidth="1"/>
    <col min="5" max="5" width="19" customWidth="1"/>
    <col min="6" max="6" width="12.71093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35</v>
      </c>
      <c r="I1" s="2" t="s">
        <v>36</v>
      </c>
    </row>
    <row r="2" spans="1:9" x14ac:dyDescent="0.25">
      <c r="A2" s="1">
        <v>0</v>
      </c>
      <c r="B2" t="s">
        <v>5</v>
      </c>
      <c r="C2">
        <v>0.68604651162790697</v>
      </c>
      <c r="D2">
        <v>0.67692581877059577</v>
      </c>
      <c r="E2">
        <v>0.20514990378720599</v>
      </c>
      <c r="F2">
        <v>-0.1968854282536158</v>
      </c>
      <c r="H2" s="3">
        <f>IF(D2&gt;F2,1,0)</f>
        <v>1</v>
      </c>
      <c r="I2">
        <f>IF(D2&gt;E2,1,0)</f>
        <v>1</v>
      </c>
    </row>
    <row r="3" spans="1:9" x14ac:dyDescent="0.25">
      <c r="A3" s="1">
        <v>2</v>
      </c>
      <c r="B3" t="s">
        <v>7</v>
      </c>
      <c r="C3">
        <v>0.67732558139534882</v>
      </c>
      <c r="D3">
        <v>1.4463602029222391</v>
      </c>
      <c r="E3">
        <v>0.56914082256415188</v>
      </c>
      <c r="F3">
        <v>-0.30407801418439778</v>
      </c>
      <c r="H3" s="3">
        <f t="shared" ref="H3:H27" si="0">IF(D3&gt;F3,1,0)</f>
        <v>1</v>
      </c>
      <c r="I3">
        <f t="shared" ref="I3:I27" si="1">IF(D3&gt;E3,1,0)</f>
        <v>1</v>
      </c>
    </row>
    <row r="4" spans="1:9" x14ac:dyDescent="0.25">
      <c r="A4" s="1">
        <v>3</v>
      </c>
      <c r="B4" t="s">
        <v>8</v>
      </c>
      <c r="C4">
        <v>0.67638483965014573</v>
      </c>
      <c r="D4">
        <v>1.223054776203806</v>
      </c>
      <c r="E4">
        <v>0.45616651942585129</v>
      </c>
      <c r="F4">
        <v>-0.13509060955518951</v>
      </c>
      <c r="H4" s="3">
        <f t="shared" si="0"/>
        <v>1</v>
      </c>
      <c r="I4">
        <f t="shared" si="1"/>
        <v>1</v>
      </c>
    </row>
    <row r="5" spans="1:9" x14ac:dyDescent="0.25">
      <c r="A5" s="1">
        <v>5</v>
      </c>
      <c r="B5" t="s">
        <v>10</v>
      </c>
      <c r="C5">
        <v>0.63953488372093026</v>
      </c>
      <c r="D5">
        <v>2.0593538548800412</v>
      </c>
      <c r="E5">
        <v>0.86348987049402037</v>
      </c>
      <c r="F5">
        <v>-0.38011049723756962</v>
      </c>
      <c r="H5" s="3">
        <f t="shared" si="0"/>
        <v>1</v>
      </c>
      <c r="I5">
        <f t="shared" si="1"/>
        <v>1</v>
      </c>
    </row>
    <row r="6" spans="1:9" x14ac:dyDescent="0.25">
      <c r="A6" s="1">
        <v>6</v>
      </c>
      <c r="B6" t="s">
        <v>11</v>
      </c>
      <c r="C6">
        <v>0.68604651162790697</v>
      </c>
      <c r="D6">
        <v>1.322057781329109</v>
      </c>
      <c r="E6">
        <v>0.75477945604897378</v>
      </c>
      <c r="F6">
        <v>-6.4748201438849073E-2</v>
      </c>
      <c r="H6" s="3">
        <f t="shared" si="0"/>
        <v>1</v>
      </c>
      <c r="I6">
        <f t="shared" si="1"/>
        <v>1</v>
      </c>
    </row>
    <row r="7" spans="1:9" x14ac:dyDescent="0.25">
      <c r="A7" s="1">
        <v>7</v>
      </c>
      <c r="B7" t="s">
        <v>12</v>
      </c>
      <c r="C7">
        <v>0.71220930232558144</v>
      </c>
      <c r="D7">
        <v>1.994764470110725</v>
      </c>
      <c r="E7">
        <v>1.042551554806187</v>
      </c>
      <c r="F7">
        <v>-7.1297989031079201E-2</v>
      </c>
      <c r="H7" s="3">
        <f t="shared" si="0"/>
        <v>1</v>
      </c>
      <c r="I7">
        <f t="shared" si="1"/>
        <v>1</v>
      </c>
    </row>
    <row r="8" spans="1:9" x14ac:dyDescent="0.25">
      <c r="A8" s="1">
        <v>8</v>
      </c>
      <c r="B8" t="s">
        <v>13</v>
      </c>
      <c r="C8">
        <v>0.6</v>
      </c>
      <c r="D8">
        <v>0.76201073029192568</v>
      </c>
      <c r="E8">
        <v>0.45101489611196421</v>
      </c>
      <c r="F8">
        <v>1.2024048096191059E-2</v>
      </c>
      <c r="H8" s="3">
        <f t="shared" si="0"/>
        <v>1</v>
      </c>
      <c r="I8">
        <f t="shared" si="1"/>
        <v>1</v>
      </c>
    </row>
    <row r="9" spans="1:9" x14ac:dyDescent="0.25">
      <c r="A9" s="1">
        <v>9</v>
      </c>
      <c r="B9" t="s">
        <v>14</v>
      </c>
      <c r="C9">
        <v>0.69186046511627908</v>
      </c>
      <c r="D9">
        <v>1.604097817147077</v>
      </c>
      <c r="E9">
        <v>0.93309084387830898</v>
      </c>
      <c r="F9">
        <v>-5.7946069994263549E-2</v>
      </c>
      <c r="H9" s="3">
        <f t="shared" si="0"/>
        <v>1</v>
      </c>
      <c r="I9">
        <f t="shared" si="1"/>
        <v>1</v>
      </c>
    </row>
    <row r="10" spans="1:9" x14ac:dyDescent="0.25">
      <c r="A10" s="1">
        <v>10</v>
      </c>
      <c r="B10" t="s">
        <v>15</v>
      </c>
      <c r="C10">
        <v>0.63823529411764701</v>
      </c>
      <c r="D10">
        <v>0.42142956018640598</v>
      </c>
      <c r="E10">
        <v>0.44622660733133918</v>
      </c>
      <c r="F10">
        <v>-2.482758620689807E-2</v>
      </c>
      <c r="H10" s="3">
        <f t="shared" si="0"/>
        <v>1</v>
      </c>
      <c r="I10">
        <f t="shared" si="1"/>
        <v>0</v>
      </c>
    </row>
    <row r="11" spans="1:9" x14ac:dyDescent="0.25">
      <c r="A11" s="1">
        <v>11</v>
      </c>
      <c r="B11" t="s">
        <v>16</v>
      </c>
      <c r="C11">
        <v>0.65014577259475215</v>
      </c>
      <c r="D11">
        <v>0.78182034140148726</v>
      </c>
      <c r="E11">
        <v>0.29400590343725769</v>
      </c>
      <c r="F11">
        <v>-0.16041666666666629</v>
      </c>
      <c r="H11" s="3">
        <f t="shared" si="0"/>
        <v>1</v>
      </c>
      <c r="I11">
        <f t="shared" si="1"/>
        <v>1</v>
      </c>
    </row>
    <row r="12" spans="1:9" x14ac:dyDescent="0.25">
      <c r="A12" s="1">
        <v>12</v>
      </c>
      <c r="B12" t="s">
        <v>17</v>
      </c>
      <c r="C12">
        <v>0.63372093023255816</v>
      </c>
      <c r="D12">
        <v>0.74254477534641028</v>
      </c>
      <c r="E12">
        <v>0.41142745734725672</v>
      </c>
      <c r="F12">
        <v>-0.23654822335025219</v>
      </c>
      <c r="H12" s="3">
        <f t="shared" si="0"/>
        <v>1</v>
      </c>
      <c r="I12">
        <f t="shared" si="1"/>
        <v>1</v>
      </c>
    </row>
    <row r="13" spans="1:9" x14ac:dyDescent="0.25">
      <c r="A13" s="1">
        <v>13</v>
      </c>
      <c r="B13" t="s">
        <v>18</v>
      </c>
      <c r="C13">
        <v>0.63953488372093026</v>
      </c>
      <c r="D13">
        <v>1.1001983728835849</v>
      </c>
      <c r="E13">
        <v>0.6184905732348065</v>
      </c>
      <c r="F13">
        <v>9.1703056768559943E-2</v>
      </c>
      <c r="H13" s="3">
        <f t="shared" si="0"/>
        <v>1</v>
      </c>
      <c r="I13">
        <f t="shared" si="1"/>
        <v>1</v>
      </c>
    </row>
    <row r="14" spans="1:9" x14ac:dyDescent="0.25">
      <c r="A14" s="1">
        <v>14</v>
      </c>
      <c r="B14" t="s">
        <v>19</v>
      </c>
      <c r="C14">
        <v>0.69767441860465118</v>
      </c>
      <c r="D14">
        <v>1.407926058635846</v>
      </c>
      <c r="E14">
        <v>0.43694449727253798</v>
      </c>
      <c r="F14">
        <v>-0.40769230769230758</v>
      </c>
      <c r="H14" s="3">
        <f t="shared" si="0"/>
        <v>1</v>
      </c>
      <c r="I14">
        <f t="shared" si="1"/>
        <v>1</v>
      </c>
    </row>
    <row r="15" spans="1:9" x14ac:dyDescent="0.25">
      <c r="A15" s="1">
        <v>15</v>
      </c>
      <c r="B15" t="s">
        <v>20</v>
      </c>
      <c r="C15">
        <v>0.64825581395348841</v>
      </c>
      <c r="D15">
        <v>0.83259155435072363</v>
      </c>
      <c r="E15">
        <v>0.74614218768904039</v>
      </c>
      <c r="F15">
        <v>2.2471910112331632E-3</v>
      </c>
      <c r="H15" s="3">
        <f t="shared" si="0"/>
        <v>1</v>
      </c>
      <c r="I15">
        <f t="shared" si="1"/>
        <v>1</v>
      </c>
    </row>
    <row r="16" spans="1:9" x14ac:dyDescent="0.25">
      <c r="A16" s="1">
        <v>16</v>
      </c>
      <c r="B16" t="s">
        <v>21</v>
      </c>
      <c r="C16">
        <v>0.6308139534883721</v>
      </c>
      <c r="D16">
        <v>0.60189614956874249</v>
      </c>
      <c r="E16">
        <v>0.72246214084490412</v>
      </c>
      <c r="F16">
        <v>1.387406616862541E-2</v>
      </c>
      <c r="H16" s="3">
        <f t="shared" si="0"/>
        <v>1</v>
      </c>
      <c r="I16">
        <f t="shared" si="1"/>
        <v>0</v>
      </c>
    </row>
    <row r="17" spans="1:9" x14ac:dyDescent="0.25">
      <c r="A17" s="1">
        <v>17</v>
      </c>
      <c r="B17" t="s">
        <v>22</v>
      </c>
      <c r="C17">
        <v>0.61807580174927113</v>
      </c>
      <c r="D17">
        <v>0.8522081186598387</v>
      </c>
      <c r="E17">
        <v>0.39834857489477898</v>
      </c>
      <c r="F17">
        <v>-0.36422413793103448</v>
      </c>
      <c r="H17" s="3">
        <f t="shared" si="0"/>
        <v>1</v>
      </c>
      <c r="I17">
        <f t="shared" si="1"/>
        <v>1</v>
      </c>
    </row>
    <row r="18" spans="1:9" x14ac:dyDescent="0.25">
      <c r="A18" s="1">
        <v>19</v>
      </c>
      <c r="B18" t="s">
        <v>24</v>
      </c>
      <c r="C18">
        <v>0.64534883720930236</v>
      </c>
      <c r="D18">
        <v>1.193772081900293</v>
      </c>
      <c r="E18">
        <v>0.53859907831858345</v>
      </c>
      <c r="F18">
        <v>-7.6923076923077316E-2</v>
      </c>
      <c r="H18" s="3">
        <f t="shared" si="0"/>
        <v>1</v>
      </c>
      <c r="I18">
        <f t="shared" si="1"/>
        <v>1</v>
      </c>
    </row>
    <row r="19" spans="1:9" x14ac:dyDescent="0.25">
      <c r="A19" s="1">
        <v>20</v>
      </c>
      <c r="B19" t="s">
        <v>25</v>
      </c>
      <c r="C19">
        <v>0.66860465116279066</v>
      </c>
      <c r="D19">
        <v>1.355038916535672</v>
      </c>
      <c r="E19">
        <v>0.83446699088852672</v>
      </c>
      <c r="F19">
        <v>0.20189274447949579</v>
      </c>
      <c r="H19" s="3">
        <f t="shared" si="0"/>
        <v>1</v>
      </c>
      <c r="I19">
        <f t="shared" si="1"/>
        <v>1</v>
      </c>
    </row>
    <row r="20" spans="1:9" x14ac:dyDescent="0.25">
      <c r="A20" s="1">
        <v>21</v>
      </c>
      <c r="B20" t="s">
        <v>26</v>
      </c>
      <c r="C20">
        <v>0.65294117647058825</v>
      </c>
      <c r="D20">
        <v>2.1259247722438812</v>
      </c>
      <c r="E20">
        <v>0.95436916497152513</v>
      </c>
      <c r="F20">
        <v>0.15765765765765921</v>
      </c>
      <c r="H20" s="3">
        <f t="shared" si="0"/>
        <v>1</v>
      </c>
      <c r="I20">
        <f t="shared" si="1"/>
        <v>1</v>
      </c>
    </row>
    <row r="21" spans="1:9" x14ac:dyDescent="0.25">
      <c r="A21" s="1">
        <v>22</v>
      </c>
      <c r="B21" t="s">
        <v>27</v>
      </c>
      <c r="C21">
        <v>0.65116279069767447</v>
      </c>
      <c r="D21">
        <v>1.591568301312811</v>
      </c>
      <c r="E21">
        <v>1.1467341091393011</v>
      </c>
      <c r="F21">
        <v>-0.17163239613932041</v>
      </c>
      <c r="H21" s="3">
        <f t="shared" si="0"/>
        <v>1</v>
      </c>
      <c r="I21">
        <f t="shared" si="1"/>
        <v>1</v>
      </c>
    </row>
    <row r="22" spans="1:9" x14ac:dyDescent="0.25">
      <c r="A22" s="1">
        <v>24</v>
      </c>
      <c r="B22" t="s">
        <v>29</v>
      </c>
      <c r="C22">
        <v>0.65384615384615385</v>
      </c>
      <c r="D22">
        <v>0.974901604185477</v>
      </c>
      <c r="E22">
        <v>0.5966331999077783</v>
      </c>
      <c r="F22">
        <v>-0.2065972222222239</v>
      </c>
      <c r="H22" s="3">
        <f t="shared" si="0"/>
        <v>1</v>
      </c>
      <c r="I22">
        <f t="shared" si="1"/>
        <v>1</v>
      </c>
    </row>
    <row r="23" spans="1:9" x14ac:dyDescent="0.25">
      <c r="A23" s="1">
        <v>25</v>
      </c>
      <c r="B23" t="s">
        <v>30</v>
      </c>
      <c r="C23">
        <v>0.66279069767441856</v>
      </c>
      <c r="D23">
        <v>0.85961510238779848</v>
      </c>
      <c r="E23">
        <v>0.56486366309489111</v>
      </c>
      <c r="F23">
        <v>-0.26993865030674691</v>
      </c>
      <c r="H23" s="3">
        <f t="shared" si="0"/>
        <v>1</v>
      </c>
      <c r="I23">
        <f t="shared" si="1"/>
        <v>1</v>
      </c>
    </row>
    <row r="24" spans="1:9" x14ac:dyDescent="0.25">
      <c r="A24" s="1">
        <v>26</v>
      </c>
      <c r="B24" t="s">
        <v>31</v>
      </c>
      <c r="C24">
        <v>0.65116279069767447</v>
      </c>
      <c r="D24">
        <v>1.3604368125003461</v>
      </c>
      <c r="E24">
        <v>0.83334022395272322</v>
      </c>
      <c r="F24">
        <v>-0.24921135646687709</v>
      </c>
      <c r="H24" s="3">
        <f t="shared" si="0"/>
        <v>1</v>
      </c>
      <c r="I24">
        <f t="shared" si="1"/>
        <v>1</v>
      </c>
    </row>
    <row r="25" spans="1:9" x14ac:dyDescent="0.25">
      <c r="A25" s="1">
        <v>27</v>
      </c>
      <c r="B25" t="s">
        <v>32</v>
      </c>
      <c r="C25">
        <v>0.67638483965014573</v>
      </c>
      <c r="D25">
        <v>1.7916097944827689</v>
      </c>
      <c r="E25">
        <v>1.144685372623776</v>
      </c>
      <c r="F25">
        <v>0.11160714285714229</v>
      </c>
      <c r="H25" s="3">
        <f t="shared" si="0"/>
        <v>1</v>
      </c>
      <c r="I25">
        <f t="shared" si="1"/>
        <v>1</v>
      </c>
    </row>
    <row r="26" spans="1:9" x14ac:dyDescent="0.25">
      <c r="A26" s="1">
        <v>28</v>
      </c>
      <c r="B26" t="s">
        <v>33</v>
      </c>
      <c r="C26">
        <v>0.6559766763848397</v>
      </c>
      <c r="D26">
        <v>1.5607809628470981</v>
      </c>
      <c r="E26">
        <v>1.421823460641348</v>
      </c>
      <c r="F26">
        <v>0.44837758112094428</v>
      </c>
      <c r="H26" s="3">
        <f t="shared" si="0"/>
        <v>1</v>
      </c>
      <c r="I26">
        <f t="shared" si="1"/>
        <v>1</v>
      </c>
    </row>
    <row r="27" spans="1:9" x14ac:dyDescent="0.25">
      <c r="A27" s="1">
        <v>29</v>
      </c>
      <c r="B27" t="s">
        <v>34</v>
      </c>
      <c r="C27">
        <v>0.68604651162790697</v>
      </c>
      <c r="D27">
        <v>3.916552665244549</v>
      </c>
      <c r="E27">
        <v>2.5136731492992901</v>
      </c>
      <c r="F27">
        <v>0.4750000000000012</v>
      </c>
      <c r="H27" s="3">
        <f t="shared" si="0"/>
        <v>1</v>
      </c>
      <c r="I27">
        <f t="shared" si="1"/>
        <v>1</v>
      </c>
    </row>
    <row r="28" spans="1:9" x14ac:dyDescent="0.25">
      <c r="H28">
        <f>SUM(H2:H27)</f>
        <v>26</v>
      </c>
      <c r="I28">
        <f>SUM(I2:I27)</f>
        <v>24</v>
      </c>
    </row>
    <row r="31" spans="1:9" x14ac:dyDescent="0.25">
      <c r="A31" s="1">
        <v>1</v>
      </c>
      <c r="B31" t="s">
        <v>6</v>
      </c>
      <c r="C31">
        <v>0.68604651162790697</v>
      </c>
      <c r="D31">
        <v>12.793048678952349</v>
      </c>
      <c r="E31">
        <v>12.96396592987862</v>
      </c>
      <c r="F31">
        <v>4.1875</v>
      </c>
      <c r="H31" s="3">
        <f>IF(D31&gt;F31,1,0)</f>
        <v>1</v>
      </c>
      <c r="I31">
        <f>IF(D31&gt;E31,1,0)</f>
        <v>0</v>
      </c>
    </row>
    <row r="32" spans="1:9" x14ac:dyDescent="0.25">
      <c r="A32" s="1">
        <v>4</v>
      </c>
      <c r="B32" t="s">
        <v>9</v>
      </c>
      <c r="C32">
        <v>0.64825581395348841</v>
      </c>
      <c r="D32">
        <v>5.9969295775458509</v>
      </c>
      <c r="E32">
        <v>5.3648297656747284</v>
      </c>
      <c r="F32">
        <v>2.253012048192772</v>
      </c>
      <c r="H32" s="3">
        <f>IF(D32&gt;F32,1,0)</f>
        <v>1</v>
      </c>
      <c r="I32">
        <f>IF(D32&gt;E32,1,0)</f>
        <v>1</v>
      </c>
    </row>
    <row r="33" spans="1:9" x14ac:dyDescent="0.25">
      <c r="A33" s="1">
        <v>18</v>
      </c>
      <c r="B33" t="s">
        <v>23</v>
      </c>
      <c r="C33">
        <v>0.66860465116279066</v>
      </c>
      <c r="D33">
        <v>44.827724312391801</v>
      </c>
      <c r="E33">
        <v>29.158308888611579</v>
      </c>
      <c r="F33">
        <v>10.55006858710564</v>
      </c>
      <c r="H33" s="3">
        <f>IF(D33&gt;F33,1,0)</f>
        <v>1</v>
      </c>
      <c r="I33">
        <f>IF(D33&gt;E33,1,0)</f>
        <v>1</v>
      </c>
    </row>
    <row r="34" spans="1:9" x14ac:dyDescent="0.25">
      <c r="A34" s="1">
        <v>23</v>
      </c>
      <c r="B34" t="s">
        <v>28</v>
      </c>
      <c r="C34">
        <v>0.63662790697674421</v>
      </c>
      <c r="D34">
        <v>6.5423815673548837</v>
      </c>
      <c r="E34">
        <v>5.2445764382438931</v>
      </c>
      <c r="F34">
        <v>2.707317073170735</v>
      </c>
      <c r="H34" s="3">
        <f>IF(D34&gt;F34,1,0)</f>
        <v>1</v>
      </c>
      <c r="I34">
        <f>IF(D34&gt;E34,1,0)</f>
        <v>1</v>
      </c>
    </row>
    <row r="36" spans="1:9" x14ac:dyDescent="0.25">
      <c r="B36" t="s">
        <v>63</v>
      </c>
      <c r="C36">
        <f>AVERAGE(C2:C34)</f>
        <v>0.65898883243560646</v>
      </c>
    </row>
  </sheetData>
  <conditionalFormatting sqref="I2:I27 I31:I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7 H31:H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</vt:lpstr>
      <vt:lpstr>rfklci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2020-10-09T21:20:31Z</dcterms:created>
  <dcterms:modified xsi:type="dcterms:W3CDTF">2020-10-11T18:15:14Z</dcterms:modified>
</cp:coreProperties>
</file>