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16" windowHeight="10152" tabRatio="682"/>
  </bookViews>
  <sheets>
    <sheet name="Sheet1" sheetId="10" r:id="rId1"/>
  </sheets>
  <calcPr calcId="125725"/>
</workbook>
</file>

<file path=xl/calcChain.xml><?xml version="1.0" encoding="utf-8"?>
<calcChain xmlns="http://schemas.openxmlformats.org/spreadsheetml/2006/main">
  <c r="J15" i="10"/>
  <c r="J14"/>
  <c r="J13"/>
  <c r="J12"/>
  <c r="J11"/>
  <c r="J10"/>
  <c r="J9"/>
  <c r="J8"/>
  <c r="J7"/>
  <c r="J6"/>
  <c r="J5"/>
  <c r="A5"/>
  <c r="A6" s="1"/>
  <c r="A7" s="1"/>
  <c r="A8" s="1"/>
  <c r="A9" s="1"/>
  <c r="A10" s="1"/>
  <c r="A11" s="1"/>
  <c r="A12" s="1"/>
  <c r="A13" s="1"/>
  <c r="A14" s="1"/>
  <c r="A15" s="1"/>
  <c r="J4"/>
  <c r="J16" s="1"/>
</calcChain>
</file>

<file path=xl/sharedStrings.xml><?xml version="1.0" encoding="utf-8"?>
<sst xmlns="http://schemas.openxmlformats.org/spreadsheetml/2006/main" count="115" uniqueCount="97">
  <si>
    <t>MK51222A02B-1  COLOR  10pcs</t>
  </si>
  <si>
    <t>Seq.</t>
  </si>
  <si>
    <t>Supplier</t>
  </si>
  <si>
    <t>Supplier Part Number</t>
  </si>
  <si>
    <t>UOM</t>
  </si>
  <si>
    <t>Qty</t>
  </si>
  <si>
    <t>unit Price</t>
  </si>
  <si>
    <t>Total</t>
  </si>
  <si>
    <t>0805-10KOHM-J-0.125</t>
  </si>
  <si>
    <t>R2 R3 R4 R5</t>
  </si>
  <si>
    <t>SMD RESITOR 0805, 10KOHM, 5%, 1/8W</t>
  </si>
  <si>
    <t>SAMSUNG</t>
  </si>
  <si>
    <t>RC2012J103CS</t>
  </si>
  <si>
    <t>EA</t>
  </si>
  <si>
    <t>0805-10OHM-J-0.125</t>
  </si>
  <si>
    <t>R1</t>
  </si>
  <si>
    <t>SMD RESITOR 0805, 10OHM, 5%, 1/8W</t>
  </si>
  <si>
    <t>RC2012J100CS</t>
  </si>
  <si>
    <t>0805-150OHM-J-0.125</t>
  </si>
  <si>
    <t>R6</t>
  </si>
  <si>
    <t>SMD RESITOR 0805, 150OHM, 5%, 1/8W</t>
  </si>
  <si>
    <t>RC2012J151CS</t>
  </si>
  <si>
    <t>0805-10uF-K-X5R-10V</t>
  </si>
  <si>
    <t>C1</t>
  </si>
  <si>
    <t>SMD CAPACITOR 0805, 10uF, 10%, T_Coeff X5R, 10V</t>
  </si>
  <si>
    <t>Murata</t>
  </si>
  <si>
    <t>GRM21BR61A106KE19L</t>
  </si>
  <si>
    <t>0805-1uF-K-X7R-25V</t>
  </si>
  <si>
    <t>C2 C3</t>
  </si>
  <si>
    <t>SMD CAPACITOR 0805, 1uF, 10%, T_Coeff X7R, 25V</t>
  </si>
  <si>
    <t>CL21B105KAFNNNE</t>
  </si>
  <si>
    <t>0805-0.1uF-K-X7R-25V</t>
  </si>
  <si>
    <t>C4 C5</t>
  </si>
  <si>
    <t>SMD CAPACITOR 0805, 0.1uF,10%, T_Coeff X7R, 25V</t>
  </si>
  <si>
    <t>CL21B104KACNNNC</t>
  </si>
  <si>
    <t>MMSZ5227</t>
  </si>
  <si>
    <t>ZD1</t>
  </si>
  <si>
    <t>ZENER DIODE, 3.6V, 5%, 0.5W, SOD-123</t>
  </si>
  <si>
    <t>Fairchild</t>
  </si>
  <si>
    <t>MMSZ5227B</t>
  </si>
  <si>
    <t>3014-W LED-80CRI-0.1A</t>
  </si>
  <si>
    <t>LD1</t>
  </si>
  <si>
    <t>LED NEU WHITE 3014 80CRI 4000K</t>
  </si>
  <si>
    <t>PHILIPS</t>
  </si>
  <si>
    <t>L130-4080001400001</t>
  </si>
  <si>
    <t>BSS138</t>
  </si>
  <si>
    <t>Q1</t>
  </si>
  <si>
    <t>MOSFET N-CH, 200mA, 50V, SOT-23-3</t>
  </si>
  <si>
    <t>AAT3220IGY-3.3</t>
  </si>
  <si>
    <t>U1</t>
  </si>
  <si>
    <t>IC REG LDO 3.3V 0.15A SC59-3</t>
  </si>
  <si>
    <t>Skyworks</t>
  </si>
  <si>
    <t>TCS37725</t>
  </si>
  <si>
    <t>U2</t>
  </si>
  <si>
    <t>IC COLOR CONV LIGHT-DGTL 6-DFN</t>
  </si>
  <si>
    <t>AMS TAOS</t>
  </si>
  <si>
    <t>TCS37725FN</t>
  </si>
  <si>
    <t>ATtiny85-20</t>
  </si>
  <si>
    <t>U3</t>
  </si>
  <si>
    <t>IC MCU 8BIT 8KB FLASH 8SOIC</t>
  </si>
  <si>
    <t>ATMEL</t>
  </si>
  <si>
    <t>ATtiny85-20SHR</t>
  </si>
  <si>
    <r>
      <rPr>
        <sz val="9"/>
        <rFont val="宋体"/>
        <family val="3"/>
        <charset val="134"/>
      </rPr>
      <t>物料代码</t>
    </r>
    <phoneticPr fontId="3" type="noConversion"/>
  </si>
  <si>
    <r>
      <rPr>
        <sz val="9"/>
        <rFont val="宋体"/>
        <family val="3"/>
        <charset val="134"/>
      </rPr>
      <t>规格型号</t>
    </r>
    <phoneticPr fontId="3" type="noConversion"/>
  </si>
  <si>
    <t>A.3.R.0196-0805</t>
  </si>
  <si>
    <t>A.2.C.0028-0805</t>
  </si>
  <si>
    <t>A.2.C.0055-0805</t>
  </si>
  <si>
    <t>A.2.C.0541-0805</t>
  </si>
  <si>
    <r>
      <t>ORDER:MK51222A02B-1   BOM:COLOR   QTY:5PCS+5PCS</t>
    </r>
    <r>
      <rPr>
        <b/>
        <sz val="9"/>
        <rFont val="宋体"/>
        <family val="3"/>
        <charset val="134"/>
      </rPr>
      <t>备品</t>
    </r>
    <r>
      <rPr>
        <b/>
        <sz val="9"/>
        <rFont val="Calibri"/>
        <family val="2"/>
      </rPr>
      <t xml:space="preserve">   DATE:2015-12-24</t>
    </r>
    <phoneticPr fontId="2" type="noConversion"/>
  </si>
  <si>
    <t>A.3.R.0119-0805</t>
  </si>
  <si>
    <t>A.3.R.0127-0805</t>
  </si>
  <si>
    <t>A.D.0550-SOD123</t>
  </si>
  <si>
    <t>A.LE.01.0155-3014</t>
  </si>
  <si>
    <t>A.Q.0099-SOT23</t>
  </si>
  <si>
    <t>A.U.1948-SC59-3</t>
  </si>
  <si>
    <t>IC AAT3220IGY-3.3-T1 SC59-3 SMD Skyworks</t>
  </si>
  <si>
    <t>A.U.1949-DFN6</t>
  </si>
  <si>
    <t>IC TCS37725FN DFN6 SMD AMS TAOS</t>
  </si>
  <si>
    <t>A.PCBA.0385-00</t>
  </si>
  <si>
    <t>MOKO COLOR PCBA</t>
  </si>
  <si>
    <t>A.U.0623-SOIC8</t>
  </si>
  <si>
    <t>IC ATTINY85-20SUR SOIC8 SMD Atmel</t>
  </si>
  <si>
    <r>
      <rPr>
        <sz val="9"/>
        <rFont val="宋体"/>
        <family val="3"/>
        <charset val="134"/>
      </rPr>
      <t>电阻</t>
    </r>
    <r>
      <rPr>
        <sz val="9"/>
        <rFont val="Calibri"/>
        <family val="2"/>
      </rPr>
      <t xml:space="preserve"> 10K ±1% 0805 ROYALOHM</t>
    </r>
  </si>
  <si>
    <r>
      <rPr>
        <sz val="9"/>
        <rFont val="宋体"/>
        <family val="3"/>
        <charset val="134"/>
      </rPr>
      <t>电阻</t>
    </r>
    <r>
      <rPr>
        <sz val="9"/>
        <rFont val="Calibri"/>
        <family val="2"/>
      </rPr>
      <t xml:space="preserve"> 10R ±1% 0805 ROYALOHM</t>
    </r>
  </si>
  <si>
    <r>
      <rPr>
        <sz val="9"/>
        <rFont val="宋体"/>
        <family val="3"/>
        <charset val="134"/>
      </rPr>
      <t>电阻</t>
    </r>
    <r>
      <rPr>
        <sz val="9"/>
        <rFont val="Calibri"/>
        <family val="2"/>
      </rPr>
      <t xml:space="preserve"> 150R ±1% 0805 ROYALOHM</t>
    </r>
  </si>
  <si>
    <r>
      <rPr>
        <sz val="9"/>
        <rFont val="宋体"/>
        <family val="3"/>
        <charset val="134"/>
      </rPr>
      <t>电容</t>
    </r>
    <r>
      <rPr>
        <sz val="9"/>
        <rFont val="Calibri"/>
        <family val="2"/>
      </rPr>
      <t xml:space="preserve"> 10uF 10V ±10% 0805 SAMSUNG</t>
    </r>
  </si>
  <si>
    <r>
      <rPr>
        <sz val="9"/>
        <rFont val="宋体"/>
        <family val="3"/>
        <charset val="134"/>
      </rPr>
      <t>电容</t>
    </r>
    <r>
      <rPr>
        <sz val="9"/>
        <rFont val="Calibri"/>
        <family val="2"/>
      </rPr>
      <t xml:space="preserve"> 1uF 25V ±10% 0805 SAMSUNG</t>
    </r>
  </si>
  <si>
    <r>
      <rPr>
        <sz val="9"/>
        <rFont val="宋体"/>
        <family val="3"/>
        <charset val="134"/>
      </rPr>
      <t>电容</t>
    </r>
    <r>
      <rPr>
        <sz val="9"/>
        <rFont val="Calibri"/>
        <family val="2"/>
      </rPr>
      <t xml:space="preserve"> 100nF 50V ±10% 0805 SAMSUNG/</t>
    </r>
    <r>
      <rPr>
        <sz val="9"/>
        <rFont val="宋体"/>
        <family val="3"/>
        <charset val="134"/>
      </rPr>
      <t>国巨</t>
    </r>
  </si>
  <si>
    <r>
      <rPr>
        <sz val="9"/>
        <rFont val="宋体"/>
        <family val="3"/>
        <charset val="134"/>
      </rPr>
      <t>二极管</t>
    </r>
    <r>
      <rPr>
        <sz val="9"/>
        <rFont val="Calibri"/>
        <family val="2"/>
      </rPr>
      <t xml:space="preserve"> MMSZ5227B SOD123 SMD LRC</t>
    </r>
  </si>
  <si>
    <r>
      <rPr>
        <sz val="9"/>
        <rFont val="宋体"/>
        <family val="3"/>
        <charset val="134"/>
      </rPr>
      <t>白灯</t>
    </r>
    <r>
      <rPr>
        <sz val="9"/>
        <rFont val="Calibri"/>
        <family val="2"/>
      </rPr>
      <t xml:space="preserve"> 3014 SMD (L130-4080001400001)</t>
    </r>
  </si>
  <si>
    <r>
      <rPr>
        <sz val="9"/>
        <rFont val="宋体"/>
        <family val="3"/>
        <charset val="134"/>
      </rPr>
      <t>三极管</t>
    </r>
    <r>
      <rPr>
        <sz val="9"/>
        <rFont val="Calibri"/>
        <family val="2"/>
      </rPr>
      <t xml:space="preserve"> LBSS138LT1G SOT23 SMD LRC</t>
    </r>
  </si>
  <si>
    <t>AAT3220IGY-3.3-T1</t>
    <phoneticPr fontId="3" type="noConversion"/>
  </si>
  <si>
    <t>A.XLB.0975-00</t>
  </si>
  <si>
    <r>
      <t>Color</t>
    </r>
    <r>
      <rPr>
        <sz val="9"/>
        <rFont val="宋体"/>
        <family val="3"/>
        <charset val="134"/>
      </rPr>
      <t>新</t>
    </r>
    <r>
      <rPr>
        <sz val="9"/>
        <rFont val="Calibri"/>
        <family val="2"/>
      </rPr>
      <t xml:space="preserve"> PCB FR4 1.6mm </t>
    </r>
    <r>
      <rPr>
        <sz val="9"/>
        <rFont val="宋体"/>
        <family val="3"/>
        <charset val="134"/>
      </rPr>
      <t>白油蓝字</t>
    </r>
    <r>
      <rPr>
        <sz val="9"/>
        <rFont val="Calibri"/>
        <family val="2"/>
      </rPr>
      <t xml:space="preserve"> </t>
    </r>
    <r>
      <rPr>
        <sz val="9"/>
        <rFont val="宋体"/>
        <family val="3"/>
        <charset val="134"/>
      </rPr>
      <t>无铅喷锡</t>
    </r>
  </si>
  <si>
    <t>Mpn</t>
    <phoneticPr fontId="3" type="noConversion"/>
  </si>
  <si>
    <t>Ref</t>
    <phoneticPr fontId="3" type="noConversion"/>
  </si>
  <si>
    <t>Des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</si>
</sst>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b/>
      <sz val="9"/>
      <name val="宋体"/>
      <family val="3"/>
      <charset val="134"/>
    </font>
    <font>
      <sz val="9"/>
      <name val="Calibri"/>
      <family val="2"/>
    </font>
    <font>
      <b/>
      <u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1" fontId="8" fillId="2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vertical="center"/>
    </xf>
    <xf numFmtId="0" fontId="8" fillId="2" borderId="0" xfId="0" quotePrefix="1" applyFont="1" applyFill="1" applyBorder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2" borderId="1" xfId="0" quotePrefix="1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topLeftCell="A2" workbookViewId="0">
      <selection activeCell="K7" sqref="K7"/>
    </sheetView>
  </sheetViews>
  <sheetFormatPr defaultColWidth="9" defaultRowHeight="13.8"/>
  <cols>
    <col min="1" max="1" width="5.109375" style="10" bestFit="1" customWidth="1"/>
    <col min="2" max="2" width="18.77734375" style="2" customWidth="1"/>
    <col min="3" max="3" width="10" style="2" customWidth="1"/>
    <col min="4" max="4" width="33.21875" style="2" customWidth="1"/>
    <col min="5" max="5" width="9.88671875" style="2" bestFit="1" customWidth="1"/>
    <col min="6" max="6" width="16.6640625" style="2" customWidth="1"/>
    <col min="7" max="7" width="5" style="2" bestFit="1" customWidth="1"/>
    <col min="8" max="8" width="4.77734375" style="2" customWidth="1"/>
    <col min="9" max="10" width="0" style="2" hidden="1" customWidth="1"/>
    <col min="11" max="11" width="13.88671875" style="2" customWidth="1"/>
    <col min="12" max="12" width="33.5546875" style="2" customWidth="1"/>
    <col min="13" max="30" width="9" style="2"/>
    <col min="31" max="16384" width="9" style="1"/>
  </cols>
  <sheetData>
    <row r="1" spans="1:30" ht="45.75" customHeight="1">
      <c r="A1" s="21" t="s">
        <v>68</v>
      </c>
      <c r="B1" s="22"/>
      <c r="C1" s="22"/>
      <c r="D1" s="22"/>
      <c r="E1" s="22"/>
      <c r="F1" s="22"/>
      <c r="G1" s="22"/>
      <c r="H1" s="23"/>
    </row>
    <row r="2" spans="1:30" ht="21" customHeight="1">
      <c r="A2" s="24" t="s">
        <v>0</v>
      </c>
      <c r="B2" s="25"/>
      <c r="C2" s="25"/>
      <c r="D2" s="25"/>
      <c r="E2" s="25"/>
      <c r="F2" s="25"/>
      <c r="G2" s="25"/>
      <c r="H2" s="25"/>
    </row>
    <row r="3" spans="1:30" s="13" customFormat="1">
      <c r="A3" s="3" t="s">
        <v>1</v>
      </c>
      <c r="B3" s="3" t="s">
        <v>94</v>
      </c>
      <c r="C3" s="3" t="s">
        <v>95</v>
      </c>
      <c r="D3" s="3" t="s">
        <v>96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4" t="s">
        <v>7</v>
      </c>
      <c r="K3" s="12" t="s">
        <v>62</v>
      </c>
      <c r="L3" s="11" t="s">
        <v>63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>
      <c r="A4" s="5">
        <v>1</v>
      </c>
      <c r="B4" s="6" t="s">
        <v>8</v>
      </c>
      <c r="C4" s="7" t="s">
        <v>9</v>
      </c>
      <c r="D4" s="8" t="s">
        <v>10</v>
      </c>
      <c r="E4" s="7" t="s">
        <v>11</v>
      </c>
      <c r="F4" s="7" t="s">
        <v>12</v>
      </c>
      <c r="G4" s="9" t="s">
        <v>13</v>
      </c>
      <c r="H4" s="9">
        <v>4</v>
      </c>
      <c r="I4" s="15">
        <v>3.0000000000000001E-3</v>
      </c>
      <c r="J4" s="5">
        <f>I4*H4</f>
        <v>1.2E-2</v>
      </c>
      <c r="K4" s="2" t="s">
        <v>69</v>
      </c>
      <c r="L4" s="2" t="s">
        <v>82</v>
      </c>
    </row>
    <row r="5" spans="1:30">
      <c r="A5" s="5">
        <f>A4+1</f>
        <v>2</v>
      </c>
      <c r="B5" s="6" t="s">
        <v>14</v>
      </c>
      <c r="C5" s="7" t="s">
        <v>15</v>
      </c>
      <c r="D5" s="8" t="s">
        <v>16</v>
      </c>
      <c r="E5" s="7" t="s">
        <v>11</v>
      </c>
      <c r="F5" s="16" t="s">
        <v>17</v>
      </c>
      <c r="G5" s="9" t="s">
        <v>13</v>
      </c>
      <c r="H5" s="9">
        <v>1</v>
      </c>
      <c r="I5" s="15">
        <v>3.0000000000000001E-3</v>
      </c>
      <c r="J5" s="5">
        <f t="shared" ref="J5:J15" si="0">I5*H5</f>
        <v>3.0000000000000001E-3</v>
      </c>
      <c r="K5" s="2" t="s">
        <v>70</v>
      </c>
      <c r="L5" s="2" t="s">
        <v>83</v>
      </c>
    </row>
    <row r="6" spans="1:30">
      <c r="A6" s="5">
        <f t="shared" ref="A6:A15" si="1">A5+1</f>
        <v>3</v>
      </c>
      <c r="B6" s="6" t="s">
        <v>18</v>
      </c>
      <c r="C6" s="7" t="s">
        <v>19</v>
      </c>
      <c r="D6" s="8" t="s">
        <v>20</v>
      </c>
      <c r="E6" s="7" t="s">
        <v>11</v>
      </c>
      <c r="F6" s="7" t="s">
        <v>21</v>
      </c>
      <c r="G6" s="9" t="s">
        <v>13</v>
      </c>
      <c r="H6" s="9">
        <v>1</v>
      </c>
      <c r="I6" s="15">
        <v>3.0000000000000001E-3</v>
      </c>
      <c r="J6" s="5">
        <f t="shared" si="0"/>
        <v>3.0000000000000001E-3</v>
      </c>
      <c r="K6" s="2" t="s">
        <v>64</v>
      </c>
      <c r="L6" s="2" t="s">
        <v>84</v>
      </c>
    </row>
    <row r="7" spans="1:30" ht="24">
      <c r="A7" s="5">
        <f t="shared" si="1"/>
        <v>4</v>
      </c>
      <c r="B7" s="6" t="s">
        <v>22</v>
      </c>
      <c r="C7" s="7" t="s">
        <v>23</v>
      </c>
      <c r="D7" s="8" t="s">
        <v>24</v>
      </c>
      <c r="E7" s="7" t="s">
        <v>25</v>
      </c>
      <c r="F7" s="7" t="s">
        <v>26</v>
      </c>
      <c r="G7" s="9" t="s">
        <v>13</v>
      </c>
      <c r="H7" s="9">
        <v>1</v>
      </c>
      <c r="I7" s="15">
        <v>8.0000000000000002E-3</v>
      </c>
      <c r="J7" s="5">
        <f t="shared" si="0"/>
        <v>8.0000000000000002E-3</v>
      </c>
      <c r="K7" s="2" t="s">
        <v>66</v>
      </c>
      <c r="L7" s="2" t="s">
        <v>85</v>
      </c>
    </row>
    <row r="8" spans="1:30" ht="24">
      <c r="A8" s="5">
        <f t="shared" si="1"/>
        <v>5</v>
      </c>
      <c r="B8" s="6" t="s">
        <v>27</v>
      </c>
      <c r="C8" s="7" t="s">
        <v>28</v>
      </c>
      <c r="D8" s="8" t="s">
        <v>29</v>
      </c>
      <c r="E8" s="7" t="s">
        <v>11</v>
      </c>
      <c r="F8" s="7" t="s">
        <v>30</v>
      </c>
      <c r="G8" s="9" t="s">
        <v>13</v>
      </c>
      <c r="H8" s="9">
        <v>2</v>
      </c>
      <c r="I8" s="15">
        <v>8.0000000000000002E-3</v>
      </c>
      <c r="J8" s="5">
        <f t="shared" si="0"/>
        <v>1.6E-2</v>
      </c>
      <c r="K8" s="2" t="s">
        <v>67</v>
      </c>
      <c r="L8" s="2" t="s">
        <v>86</v>
      </c>
    </row>
    <row r="9" spans="1:30" ht="24">
      <c r="A9" s="5">
        <f t="shared" si="1"/>
        <v>6</v>
      </c>
      <c r="B9" s="6" t="s">
        <v>31</v>
      </c>
      <c r="C9" s="5" t="s">
        <v>32</v>
      </c>
      <c r="D9" s="8" t="s">
        <v>33</v>
      </c>
      <c r="E9" s="5" t="s">
        <v>11</v>
      </c>
      <c r="F9" s="5" t="s">
        <v>34</v>
      </c>
      <c r="G9" s="9" t="s">
        <v>13</v>
      </c>
      <c r="H9" s="17">
        <v>2</v>
      </c>
      <c r="I9" s="15">
        <v>8.0000000000000002E-3</v>
      </c>
      <c r="J9" s="5">
        <f t="shared" si="0"/>
        <v>1.6E-2</v>
      </c>
      <c r="K9" s="2" t="s">
        <v>65</v>
      </c>
      <c r="L9" s="2" t="s">
        <v>87</v>
      </c>
    </row>
    <row r="10" spans="1:30">
      <c r="A10" s="5">
        <f t="shared" si="1"/>
        <v>7</v>
      </c>
      <c r="B10" s="6" t="s">
        <v>35</v>
      </c>
      <c r="C10" s="5" t="s">
        <v>36</v>
      </c>
      <c r="D10" s="8" t="s">
        <v>37</v>
      </c>
      <c r="E10" s="5" t="s">
        <v>38</v>
      </c>
      <c r="F10" s="5" t="s">
        <v>39</v>
      </c>
      <c r="G10" s="9" t="s">
        <v>13</v>
      </c>
      <c r="H10" s="17">
        <v>1</v>
      </c>
      <c r="I10" s="15">
        <v>0.02</v>
      </c>
      <c r="J10" s="5">
        <f t="shared" si="0"/>
        <v>0.02</v>
      </c>
      <c r="K10" s="2" t="s">
        <v>71</v>
      </c>
      <c r="L10" s="2" t="s">
        <v>88</v>
      </c>
    </row>
    <row r="11" spans="1:30">
      <c r="A11" s="5">
        <f t="shared" si="1"/>
        <v>8</v>
      </c>
      <c r="B11" s="6" t="s">
        <v>40</v>
      </c>
      <c r="C11" s="7" t="s">
        <v>41</v>
      </c>
      <c r="D11" s="8" t="s">
        <v>42</v>
      </c>
      <c r="E11" s="7" t="s">
        <v>43</v>
      </c>
      <c r="F11" s="7" t="s">
        <v>44</v>
      </c>
      <c r="G11" s="9" t="s">
        <v>13</v>
      </c>
      <c r="H11" s="9">
        <v>1</v>
      </c>
      <c r="I11" s="15">
        <v>0.06</v>
      </c>
      <c r="J11" s="5">
        <f t="shared" si="0"/>
        <v>0.06</v>
      </c>
      <c r="K11" s="2" t="s">
        <v>72</v>
      </c>
      <c r="L11" s="2" t="s">
        <v>89</v>
      </c>
    </row>
    <row r="12" spans="1:30">
      <c r="A12" s="5">
        <f t="shared" si="1"/>
        <v>9</v>
      </c>
      <c r="B12" s="6" t="s">
        <v>45</v>
      </c>
      <c r="C12" s="7" t="s">
        <v>46</v>
      </c>
      <c r="D12" s="8" t="s">
        <v>47</v>
      </c>
      <c r="E12" s="7" t="s">
        <v>38</v>
      </c>
      <c r="F12" s="7" t="s">
        <v>45</v>
      </c>
      <c r="G12" s="9" t="s">
        <v>13</v>
      </c>
      <c r="H12" s="9">
        <v>1</v>
      </c>
      <c r="I12" s="15">
        <v>0.02</v>
      </c>
      <c r="J12" s="5">
        <f t="shared" si="0"/>
        <v>0.02</v>
      </c>
      <c r="K12" s="2" t="s">
        <v>73</v>
      </c>
      <c r="L12" s="2" t="s">
        <v>90</v>
      </c>
    </row>
    <row r="13" spans="1:30">
      <c r="A13" s="5">
        <f t="shared" si="1"/>
        <v>10</v>
      </c>
      <c r="B13" s="6" t="s">
        <v>48</v>
      </c>
      <c r="C13" s="7" t="s">
        <v>49</v>
      </c>
      <c r="D13" s="8" t="s">
        <v>50</v>
      </c>
      <c r="E13" s="7" t="s">
        <v>51</v>
      </c>
      <c r="F13" s="7" t="s">
        <v>91</v>
      </c>
      <c r="G13" s="9" t="s">
        <v>13</v>
      </c>
      <c r="H13" s="17">
        <v>1</v>
      </c>
      <c r="I13" s="15">
        <v>0.15</v>
      </c>
      <c r="J13" s="5">
        <f t="shared" si="0"/>
        <v>0.15</v>
      </c>
      <c r="K13" s="2" t="s">
        <v>74</v>
      </c>
      <c r="L13" s="2" t="s">
        <v>75</v>
      </c>
    </row>
    <row r="14" spans="1:30">
      <c r="A14" s="5">
        <f t="shared" si="1"/>
        <v>11</v>
      </c>
      <c r="B14" s="6" t="s">
        <v>52</v>
      </c>
      <c r="C14" s="7" t="s">
        <v>53</v>
      </c>
      <c r="D14" s="8" t="s">
        <v>54</v>
      </c>
      <c r="E14" s="7" t="s">
        <v>55</v>
      </c>
      <c r="F14" s="7" t="s">
        <v>56</v>
      </c>
      <c r="G14" s="9" t="s">
        <v>13</v>
      </c>
      <c r="H14" s="17">
        <v>1</v>
      </c>
      <c r="I14" s="15">
        <v>1.66</v>
      </c>
      <c r="J14" s="5">
        <f t="shared" si="0"/>
        <v>1.66</v>
      </c>
      <c r="K14" s="2" t="s">
        <v>76</v>
      </c>
      <c r="L14" s="2" t="s">
        <v>77</v>
      </c>
    </row>
    <row r="15" spans="1:30">
      <c r="A15" s="5">
        <f t="shared" si="1"/>
        <v>12</v>
      </c>
      <c r="B15" s="6" t="s">
        <v>57</v>
      </c>
      <c r="C15" s="7" t="s">
        <v>58</v>
      </c>
      <c r="D15" s="8" t="s">
        <v>59</v>
      </c>
      <c r="E15" s="7" t="s">
        <v>60</v>
      </c>
      <c r="F15" s="7" t="s">
        <v>61</v>
      </c>
      <c r="G15" s="9" t="s">
        <v>13</v>
      </c>
      <c r="H15" s="17">
        <v>1</v>
      </c>
      <c r="I15" s="15">
        <v>0.88500000000000001</v>
      </c>
      <c r="J15" s="5">
        <f t="shared" si="0"/>
        <v>0.88500000000000001</v>
      </c>
      <c r="K15" s="2" t="s">
        <v>80</v>
      </c>
      <c r="L15" s="2" t="s">
        <v>81</v>
      </c>
    </row>
    <row r="16" spans="1:30" s="20" customFormat="1">
      <c r="A16" s="15"/>
      <c r="B16" s="15"/>
      <c r="C16" s="15"/>
      <c r="D16" s="15"/>
      <c r="E16" s="15"/>
      <c r="F16" s="15"/>
      <c r="G16" s="15"/>
      <c r="H16" s="17">
        <v>1</v>
      </c>
      <c r="I16" s="15" t="s">
        <v>7</v>
      </c>
      <c r="J16" s="15">
        <f>SUM(J4:J15)</f>
        <v>2.8529999999999998</v>
      </c>
      <c r="K16" s="19" t="s">
        <v>92</v>
      </c>
      <c r="L16" s="19" t="s">
        <v>93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2:12">
      <c r="H17" s="17">
        <v>1</v>
      </c>
      <c r="K17" s="2" t="s">
        <v>78</v>
      </c>
      <c r="L17" s="2" t="s">
        <v>79</v>
      </c>
    </row>
    <row r="18" spans="2:12">
      <c r="B18" s="18"/>
    </row>
    <row r="19" spans="2:12">
      <c r="B19" s="18"/>
    </row>
    <row r="20" spans="2:12">
      <c r="B20" s="18"/>
    </row>
    <row r="21" spans="2:12">
      <c r="B21" s="18"/>
    </row>
    <row r="22" spans="2:12">
      <c r="B22" s="18"/>
    </row>
    <row r="23" spans="2:12">
      <c r="B23" s="18"/>
    </row>
    <row r="24" spans="2:12">
      <c r="B24" s="18"/>
    </row>
    <row r="25" spans="2:12">
      <c r="B25" s="18"/>
    </row>
    <row r="26" spans="2:12">
      <c r="B26" s="18"/>
    </row>
    <row r="27" spans="2:12">
      <c r="B27" s="18"/>
    </row>
    <row r="28" spans="2:12">
      <c r="B28" s="18"/>
    </row>
    <row r="29" spans="2:12">
      <c r="B29" s="18"/>
    </row>
    <row r="30" spans="2:12">
      <c r="B30" s="18"/>
    </row>
  </sheetData>
  <mergeCells count="2">
    <mergeCell ref="A1:H1"/>
    <mergeCell ref="A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Mohamed</dc:creator>
  <cp:lastModifiedBy>Windows 用户</cp:lastModifiedBy>
  <cp:revision>1</cp:revision>
  <cp:lastPrinted>2011-05-03T13:14:34Z</cp:lastPrinted>
  <dcterms:created xsi:type="dcterms:W3CDTF">2010-12-05T14:49:24Z</dcterms:created>
  <dcterms:modified xsi:type="dcterms:W3CDTF">2015-12-28T10:19:51Z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