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688" yWindow="5592" windowWidth="14196" windowHeight="3816" firstSheet="16" activeTab="31"/>
  </bookViews>
  <sheets>
    <sheet name="1ил" sheetId="34" r:id="rId1"/>
    <sheet name="2ил" sheetId="35" r:id="rId2"/>
    <sheet name="3 ил" sheetId="36" r:id="rId3"/>
    <sheet name="4ил" sheetId="37" r:id="rId4"/>
    <sheet name="5ил" sheetId="38" r:id="rId5"/>
    <sheet name="6ил" sheetId="39" r:id="rId6"/>
    <sheet name="7ил" sheetId="40" r:id="rId7"/>
    <sheet name="8ил" sheetId="41" r:id="rId8"/>
    <sheet name="9ил" sheetId="42" r:id="rId9"/>
    <sheet name="10ил" sheetId="44" r:id="rId10"/>
    <sheet name="11ил" sheetId="47" r:id="rId11"/>
    <sheet name="12ил" sheetId="48" r:id="rId12"/>
    <sheet name="13ил" sheetId="50" r:id="rId13"/>
    <sheet name="14ил" sheetId="51" r:id="rId14"/>
    <sheet name="15ил" sheetId="49" r:id="rId15"/>
    <sheet name="16ил" sheetId="52" r:id="rId16"/>
    <sheet name="17ил" sheetId="53" r:id="rId17"/>
    <sheet name="18ил" sheetId="54" r:id="rId18"/>
    <sheet name="19ил" sheetId="55" r:id="rId19"/>
    <sheet name="20ил" sheetId="56" r:id="rId20"/>
    <sheet name="21ил" sheetId="57" r:id="rId21"/>
    <sheet name="22ил" sheetId="58" r:id="rId22"/>
    <sheet name="23ил" sheetId="59" r:id="rId23"/>
    <sheet name="24ил" sheetId="60" r:id="rId24"/>
    <sheet name="25ил" sheetId="61" r:id="rId25"/>
    <sheet name="26ил" sheetId="62" r:id="rId26"/>
    <sheet name="27ил" sheetId="63" r:id="rId27"/>
    <sheet name="28ил" sheetId="64" r:id="rId28"/>
    <sheet name="29ил" sheetId="65" r:id="rId29"/>
    <sheet name="30ил" sheetId="66" r:id="rId30"/>
    <sheet name="31ил" sheetId="67" r:id="rId31"/>
    <sheet name="ЗА МЕСЯЦ" sheetId="43" r:id="rId32"/>
    <sheet name="Лист1" sheetId="46" r:id="rId33"/>
  </sheets>
  <calcPr calcId="145621"/>
</workbook>
</file>

<file path=xl/calcChain.xml><?xml version="1.0" encoding="utf-8"?>
<calcChain xmlns="http://schemas.openxmlformats.org/spreadsheetml/2006/main">
  <c r="D17" i="51" l="1"/>
  <c r="F10" i="43" l="1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D11" i="43"/>
  <c r="D14" i="43"/>
  <c r="D15" i="43"/>
  <c r="D16" i="43"/>
  <c r="D18" i="43"/>
  <c r="D19" i="43"/>
  <c r="D21" i="43"/>
  <c r="D22" i="43"/>
  <c r="D24" i="43"/>
  <c r="D25" i="43"/>
  <c r="D26" i="43"/>
  <c r="D28" i="43"/>
  <c r="D29" i="43"/>
  <c r="D30" i="43"/>
  <c r="D31" i="43"/>
  <c r="D32" i="43"/>
  <c r="F9" i="43"/>
  <c r="E9" i="43"/>
  <c r="C31" i="43"/>
  <c r="C32" i="43"/>
  <c r="C11" i="43"/>
  <c r="C12" i="43"/>
  <c r="C14" i="43"/>
  <c r="C15" i="43"/>
  <c r="C16" i="43"/>
  <c r="C18" i="43"/>
  <c r="C19" i="43"/>
  <c r="C20" i="43"/>
  <c r="C21" i="43"/>
  <c r="C22" i="43"/>
  <c r="C23" i="43"/>
  <c r="C24" i="43"/>
  <c r="C25" i="43"/>
  <c r="C26" i="43"/>
  <c r="C28" i="43"/>
  <c r="C29" i="43"/>
  <c r="C30" i="43"/>
  <c r="C27" i="66"/>
  <c r="D27" i="66"/>
  <c r="D28" i="66"/>
  <c r="D28" i="67"/>
  <c r="C27" i="67"/>
  <c r="D27" i="67" s="1"/>
  <c r="D15" i="67"/>
  <c r="D15" i="66"/>
  <c r="D13" i="67"/>
  <c r="D13" i="66"/>
  <c r="F32" i="67"/>
  <c r="E32" i="67"/>
  <c r="C31" i="67"/>
  <c r="D31" i="67" s="1"/>
  <c r="C30" i="67"/>
  <c r="D30" i="67" s="1"/>
  <c r="C29" i="67"/>
  <c r="D29" i="67" s="1"/>
  <c r="C26" i="67"/>
  <c r="D26" i="67" s="1"/>
  <c r="D27" i="43" s="1"/>
  <c r="C25" i="67"/>
  <c r="D25" i="67" s="1"/>
  <c r="C23" i="67"/>
  <c r="D23" i="67" s="1"/>
  <c r="D22" i="67"/>
  <c r="D21" i="67"/>
  <c r="D19" i="67"/>
  <c r="D18" i="67"/>
  <c r="D17" i="67"/>
  <c r="C16" i="67"/>
  <c r="D16" i="67" s="1"/>
  <c r="D14" i="67"/>
  <c r="C12" i="67"/>
  <c r="D12" i="67" s="1"/>
  <c r="D13" i="43" s="1"/>
  <c r="D11" i="67"/>
  <c r="D10" i="67"/>
  <c r="C9" i="67"/>
  <c r="D9" i="67" s="1"/>
  <c r="C8" i="67"/>
  <c r="D8" i="67" s="1"/>
  <c r="D9" i="43" s="1"/>
  <c r="F32" i="66"/>
  <c r="E32" i="66"/>
  <c r="C31" i="66"/>
  <c r="D31" i="66" s="1"/>
  <c r="D30" i="66"/>
  <c r="C30" i="66"/>
  <c r="C29" i="66"/>
  <c r="D29" i="66" s="1"/>
  <c r="C26" i="66"/>
  <c r="D26" i="66" s="1"/>
  <c r="C25" i="66"/>
  <c r="D25" i="66" s="1"/>
  <c r="C23" i="66"/>
  <c r="D23" i="66" s="1"/>
  <c r="D22" i="66"/>
  <c r="C21" i="66"/>
  <c r="D21" i="66" s="1"/>
  <c r="D19" i="66"/>
  <c r="D18" i="66"/>
  <c r="D17" i="66"/>
  <c r="C16" i="66"/>
  <c r="D16" i="66" s="1"/>
  <c r="D14" i="66"/>
  <c r="C12" i="66"/>
  <c r="D12" i="66" s="1"/>
  <c r="D11" i="66"/>
  <c r="D12" i="43" s="1"/>
  <c r="D10" i="66"/>
  <c r="C9" i="66"/>
  <c r="D9" i="66" s="1"/>
  <c r="C8" i="66"/>
  <c r="D8" i="66" s="1"/>
  <c r="D10" i="43" l="1"/>
  <c r="C27" i="43"/>
  <c r="D17" i="43"/>
  <c r="C9" i="43"/>
  <c r="C13" i="43"/>
  <c r="C17" i="43"/>
  <c r="C10" i="43"/>
  <c r="D32" i="67"/>
  <c r="C32" i="67"/>
  <c r="D32" i="66"/>
  <c r="C32" i="66"/>
  <c r="F32" i="65"/>
  <c r="E32" i="65"/>
  <c r="C31" i="65"/>
  <c r="D31" i="65" s="1"/>
  <c r="C30" i="65"/>
  <c r="D30" i="65" s="1"/>
  <c r="C29" i="65"/>
  <c r="D29" i="65" s="1"/>
  <c r="D28" i="65"/>
  <c r="C27" i="65"/>
  <c r="D27" i="65" s="1"/>
  <c r="D26" i="65"/>
  <c r="C26" i="65"/>
  <c r="C25" i="65"/>
  <c r="D25" i="65" s="1"/>
  <c r="D24" i="65"/>
  <c r="C24" i="65"/>
  <c r="C23" i="65"/>
  <c r="D23" i="65" s="1"/>
  <c r="D22" i="65"/>
  <c r="C21" i="65"/>
  <c r="D21" i="65" s="1"/>
  <c r="D19" i="65"/>
  <c r="D18" i="65"/>
  <c r="D17" i="65"/>
  <c r="C16" i="65"/>
  <c r="D16" i="65" s="1"/>
  <c r="D15" i="65"/>
  <c r="D14" i="65"/>
  <c r="D13" i="65"/>
  <c r="C12" i="65"/>
  <c r="D12" i="65" s="1"/>
  <c r="D11" i="65"/>
  <c r="D10" i="65"/>
  <c r="C9" i="65"/>
  <c r="D9" i="65" s="1"/>
  <c r="C8" i="65"/>
  <c r="D8" i="65" s="1"/>
  <c r="D32" i="65" l="1"/>
  <c r="C32" i="65"/>
  <c r="C21" i="56"/>
  <c r="F32" i="41" l="1"/>
  <c r="E32" i="41"/>
  <c r="C31" i="41"/>
  <c r="D31" i="41" s="1"/>
  <c r="C30" i="41"/>
  <c r="D30" i="41" s="1"/>
  <c r="C29" i="41"/>
  <c r="D29" i="41" s="1"/>
  <c r="D28" i="41"/>
  <c r="C27" i="41"/>
  <c r="D27" i="41" s="1"/>
  <c r="D26" i="41"/>
  <c r="C26" i="41"/>
  <c r="C25" i="41"/>
  <c r="D25" i="41" s="1"/>
  <c r="D24" i="41"/>
  <c r="C24" i="41"/>
  <c r="C23" i="41"/>
  <c r="D23" i="41" s="1"/>
  <c r="D22" i="41"/>
  <c r="C21" i="41"/>
  <c r="D21" i="41" s="1"/>
  <c r="D19" i="41"/>
  <c r="D18" i="41"/>
  <c r="D17" i="41"/>
  <c r="C16" i="41"/>
  <c r="D16" i="41" s="1"/>
  <c r="D15" i="41"/>
  <c r="D14" i="41"/>
  <c r="D13" i="41"/>
  <c r="C12" i="41"/>
  <c r="D12" i="41" s="1"/>
  <c r="D11" i="41"/>
  <c r="D10" i="41"/>
  <c r="C9" i="41"/>
  <c r="D9" i="41" s="1"/>
  <c r="C8" i="41"/>
  <c r="D8" i="41" s="1"/>
  <c r="D32" i="41" l="1"/>
  <c r="C32" i="41"/>
  <c r="F32" i="64"/>
  <c r="E32" i="64"/>
  <c r="C31" i="64"/>
  <c r="D31" i="64" s="1"/>
  <c r="D30" i="64"/>
  <c r="C30" i="64"/>
  <c r="C29" i="64"/>
  <c r="D29" i="64" s="1"/>
  <c r="D28" i="64"/>
  <c r="C27" i="64"/>
  <c r="D27" i="64" s="1"/>
  <c r="C26" i="64"/>
  <c r="D26" i="64" s="1"/>
  <c r="C25" i="64"/>
  <c r="D25" i="64" s="1"/>
  <c r="C24" i="64"/>
  <c r="D24" i="64" s="1"/>
  <c r="C23" i="64"/>
  <c r="D23" i="64" s="1"/>
  <c r="D22" i="64"/>
  <c r="C21" i="64"/>
  <c r="D21" i="64" s="1"/>
  <c r="D19" i="64"/>
  <c r="D18" i="64"/>
  <c r="D17" i="64"/>
  <c r="C16" i="64"/>
  <c r="D16" i="64" s="1"/>
  <c r="D15" i="64"/>
  <c r="D14" i="64"/>
  <c r="D13" i="64"/>
  <c r="C12" i="64"/>
  <c r="D12" i="64" s="1"/>
  <c r="D11" i="64"/>
  <c r="D10" i="64"/>
  <c r="C9" i="64"/>
  <c r="D9" i="64" s="1"/>
  <c r="C8" i="64"/>
  <c r="F32" i="63"/>
  <c r="E32" i="63"/>
  <c r="D31" i="63"/>
  <c r="C31" i="63"/>
  <c r="C30" i="63"/>
  <c r="D30" i="63" s="1"/>
  <c r="D29" i="63"/>
  <c r="C29" i="63"/>
  <c r="D28" i="63"/>
  <c r="D27" i="63"/>
  <c r="D26" i="63"/>
  <c r="C26" i="63"/>
  <c r="C25" i="63"/>
  <c r="D25" i="63" s="1"/>
  <c r="C23" i="63"/>
  <c r="D22" i="63"/>
  <c r="C21" i="63"/>
  <c r="D21" i="63" s="1"/>
  <c r="D19" i="63"/>
  <c r="D18" i="63"/>
  <c r="D17" i="63"/>
  <c r="C16" i="63"/>
  <c r="D16" i="63" s="1"/>
  <c r="D15" i="63"/>
  <c r="D14" i="63"/>
  <c r="D13" i="63"/>
  <c r="C12" i="63"/>
  <c r="D12" i="63" s="1"/>
  <c r="D11" i="63"/>
  <c r="D10" i="63"/>
  <c r="C9" i="63"/>
  <c r="D9" i="63" s="1"/>
  <c r="C8" i="63"/>
  <c r="C32" i="64" l="1"/>
  <c r="D8" i="64"/>
  <c r="D32" i="64" s="1"/>
  <c r="D23" i="63"/>
  <c r="C32" i="63"/>
  <c r="D8" i="63"/>
  <c r="F32" i="61"/>
  <c r="E32" i="61"/>
  <c r="C31" i="61"/>
  <c r="D31" i="61" s="1"/>
  <c r="C30" i="61"/>
  <c r="D30" i="61" s="1"/>
  <c r="C29" i="61"/>
  <c r="D29" i="61" s="1"/>
  <c r="D28" i="61"/>
  <c r="D27" i="61"/>
  <c r="C27" i="61"/>
  <c r="C26" i="61"/>
  <c r="D26" i="61" s="1"/>
  <c r="D25" i="61"/>
  <c r="C25" i="61"/>
  <c r="C23" i="61"/>
  <c r="D23" i="61" s="1"/>
  <c r="D22" i="61"/>
  <c r="C21" i="61"/>
  <c r="D21" i="61" s="1"/>
  <c r="C20" i="61"/>
  <c r="D20" i="61" s="1"/>
  <c r="D19" i="61"/>
  <c r="D18" i="61"/>
  <c r="D17" i="61"/>
  <c r="C16" i="61"/>
  <c r="D16" i="61" s="1"/>
  <c r="D15" i="61"/>
  <c r="C14" i="61"/>
  <c r="D14" i="61" s="1"/>
  <c r="D13" i="61"/>
  <c r="C12" i="61"/>
  <c r="D12" i="61" s="1"/>
  <c r="D11" i="61"/>
  <c r="D10" i="61"/>
  <c r="C9" i="61"/>
  <c r="D9" i="61" s="1"/>
  <c r="C8" i="61"/>
  <c r="D8" i="61" s="1"/>
  <c r="D32" i="63" l="1"/>
  <c r="D32" i="61"/>
  <c r="C32" i="61"/>
  <c r="C12" i="54"/>
  <c r="D17" i="53"/>
  <c r="D11" i="52" l="1"/>
  <c r="D19" i="39" l="1"/>
  <c r="F32" i="39"/>
  <c r="E32" i="39"/>
  <c r="C31" i="39"/>
  <c r="D31" i="39" s="1"/>
  <c r="C30" i="39"/>
  <c r="D30" i="39" s="1"/>
  <c r="C29" i="39"/>
  <c r="D29" i="39" s="1"/>
  <c r="D28" i="39"/>
  <c r="C27" i="39"/>
  <c r="D27" i="39" s="1"/>
  <c r="D26" i="39"/>
  <c r="C26" i="39"/>
  <c r="D25" i="39"/>
  <c r="C25" i="39"/>
  <c r="C23" i="39"/>
  <c r="D22" i="39"/>
  <c r="C21" i="39"/>
  <c r="D21" i="39" s="1"/>
  <c r="D18" i="39"/>
  <c r="D17" i="39"/>
  <c r="C16" i="39"/>
  <c r="D16" i="39" s="1"/>
  <c r="D15" i="39"/>
  <c r="D14" i="39"/>
  <c r="D13" i="39"/>
  <c r="C12" i="39"/>
  <c r="D12" i="39" s="1"/>
  <c r="D11" i="39"/>
  <c r="D10" i="39"/>
  <c r="C9" i="39"/>
  <c r="D9" i="39" s="1"/>
  <c r="C8" i="39"/>
  <c r="D8" i="39" s="1"/>
  <c r="D23" i="39" l="1"/>
  <c r="D32" i="39"/>
  <c r="C32" i="39"/>
  <c r="F32" i="37"/>
  <c r="E32" i="37"/>
  <c r="C31" i="37"/>
  <c r="D31" i="37" s="1"/>
  <c r="C30" i="37"/>
  <c r="D30" i="37" s="1"/>
  <c r="C29" i="37"/>
  <c r="D29" i="37" s="1"/>
  <c r="D28" i="37"/>
  <c r="C27" i="37"/>
  <c r="D27" i="37" s="1"/>
  <c r="D26" i="37"/>
  <c r="C26" i="37"/>
  <c r="C25" i="37"/>
  <c r="D25" i="37" s="1"/>
  <c r="D23" i="37"/>
  <c r="C23" i="37"/>
  <c r="D22" i="37"/>
  <c r="C21" i="37"/>
  <c r="D21" i="37" s="1"/>
  <c r="C20" i="37"/>
  <c r="D20" i="37" s="1"/>
  <c r="D19" i="37"/>
  <c r="D18" i="37"/>
  <c r="D17" i="37"/>
  <c r="C16" i="37"/>
  <c r="D16" i="37" s="1"/>
  <c r="D15" i="37"/>
  <c r="C14" i="37"/>
  <c r="D13" i="37"/>
  <c r="C12" i="37"/>
  <c r="D12" i="37" s="1"/>
  <c r="D11" i="37"/>
  <c r="D10" i="37"/>
  <c r="C9" i="37"/>
  <c r="D9" i="37" s="1"/>
  <c r="C8" i="37"/>
  <c r="C24" i="36"/>
  <c r="D14" i="37" l="1"/>
  <c r="D24" i="36"/>
  <c r="C32" i="37"/>
  <c r="D8" i="37"/>
  <c r="D28" i="35"/>
  <c r="D11" i="35"/>
  <c r="D32" i="37" l="1"/>
  <c r="F32" i="62"/>
  <c r="E32" i="62"/>
  <c r="D31" i="62"/>
  <c r="C31" i="62"/>
  <c r="C30" i="62"/>
  <c r="D30" i="62" s="1"/>
  <c r="D29" i="62"/>
  <c r="C29" i="62"/>
  <c r="D28" i="62"/>
  <c r="C27" i="62"/>
  <c r="D27" i="62" s="1"/>
  <c r="C26" i="62"/>
  <c r="D26" i="62" s="1"/>
  <c r="C25" i="62"/>
  <c r="D25" i="62" s="1"/>
  <c r="C23" i="62"/>
  <c r="D23" i="62" s="1"/>
  <c r="D22" i="62"/>
  <c r="D21" i="62"/>
  <c r="C21" i="62"/>
  <c r="C20" i="62"/>
  <c r="D20" i="62" s="1"/>
  <c r="D18" i="62"/>
  <c r="D17" i="62"/>
  <c r="C16" i="62"/>
  <c r="D16" i="62" s="1"/>
  <c r="D15" i="62"/>
  <c r="C14" i="62"/>
  <c r="D14" i="62" s="1"/>
  <c r="D13" i="62"/>
  <c r="C12" i="62"/>
  <c r="D12" i="62" s="1"/>
  <c r="D11" i="62"/>
  <c r="D10" i="62"/>
  <c r="C9" i="62"/>
  <c r="D9" i="62" s="1"/>
  <c r="C8" i="62"/>
  <c r="D8" i="62" s="1"/>
  <c r="D19" i="62" l="1"/>
  <c r="D32" i="62" s="1"/>
  <c r="C32" i="62"/>
  <c r="C31" i="49"/>
  <c r="D31" i="49" s="1"/>
  <c r="F32" i="60" l="1"/>
  <c r="E32" i="60"/>
  <c r="C31" i="60"/>
  <c r="D31" i="60" s="1"/>
  <c r="C30" i="60"/>
  <c r="D30" i="60" s="1"/>
  <c r="C29" i="60"/>
  <c r="D29" i="60" s="1"/>
  <c r="D28" i="60"/>
  <c r="D27" i="60"/>
  <c r="C26" i="60"/>
  <c r="D25" i="60"/>
  <c r="C25" i="60"/>
  <c r="C23" i="60"/>
  <c r="D23" i="60" s="1"/>
  <c r="D22" i="60"/>
  <c r="D19" i="60"/>
  <c r="D18" i="60"/>
  <c r="D17" i="60"/>
  <c r="C16" i="60"/>
  <c r="D15" i="60"/>
  <c r="D14" i="60"/>
  <c r="D13" i="60"/>
  <c r="C12" i="60"/>
  <c r="D11" i="60"/>
  <c r="D10" i="60"/>
  <c r="C9" i="60"/>
  <c r="C8" i="60"/>
  <c r="F32" i="59"/>
  <c r="E32" i="59"/>
  <c r="C31" i="59"/>
  <c r="D31" i="59" s="1"/>
  <c r="D30" i="59"/>
  <c r="C30" i="59"/>
  <c r="C29" i="59"/>
  <c r="D29" i="59" s="1"/>
  <c r="D28" i="59"/>
  <c r="C27" i="59"/>
  <c r="D27" i="59" s="1"/>
  <c r="C26" i="59"/>
  <c r="D26" i="59" s="1"/>
  <c r="C25" i="59"/>
  <c r="D25" i="59" s="1"/>
  <c r="C23" i="59"/>
  <c r="D23" i="59" s="1"/>
  <c r="D22" i="59"/>
  <c r="C21" i="59"/>
  <c r="D21" i="59" s="1"/>
  <c r="D19" i="59"/>
  <c r="D18" i="59"/>
  <c r="D17" i="59"/>
  <c r="C16" i="59"/>
  <c r="D16" i="59" s="1"/>
  <c r="D15" i="59"/>
  <c r="D14" i="59"/>
  <c r="D13" i="59"/>
  <c r="C12" i="59"/>
  <c r="D12" i="59" s="1"/>
  <c r="D11" i="59"/>
  <c r="D10" i="59"/>
  <c r="C9" i="59"/>
  <c r="D9" i="59" s="1"/>
  <c r="C8" i="59"/>
  <c r="D8" i="59" s="1"/>
  <c r="F32" i="58"/>
  <c r="E32" i="58"/>
  <c r="C31" i="58"/>
  <c r="D31" i="58" s="1"/>
  <c r="D30" i="58"/>
  <c r="C30" i="58"/>
  <c r="C29" i="58"/>
  <c r="D29" i="58" s="1"/>
  <c r="D28" i="58"/>
  <c r="D27" i="58"/>
  <c r="C27" i="58"/>
  <c r="C26" i="58"/>
  <c r="D26" i="58" s="1"/>
  <c r="D25" i="58"/>
  <c r="C25" i="58"/>
  <c r="C24" i="58"/>
  <c r="D24" i="58" s="1"/>
  <c r="D23" i="58"/>
  <c r="C23" i="58"/>
  <c r="D22" i="58"/>
  <c r="C21" i="58"/>
  <c r="D21" i="58" s="1"/>
  <c r="D19" i="58"/>
  <c r="D18" i="58"/>
  <c r="D17" i="58"/>
  <c r="C16" i="58"/>
  <c r="D16" i="58" s="1"/>
  <c r="D15" i="58"/>
  <c r="D14" i="58"/>
  <c r="D13" i="58"/>
  <c r="C12" i="58"/>
  <c r="D12" i="58" s="1"/>
  <c r="D11" i="58"/>
  <c r="D10" i="58"/>
  <c r="C9" i="58"/>
  <c r="D9" i="58" s="1"/>
  <c r="C8" i="58"/>
  <c r="D8" i="58" s="1"/>
  <c r="F32" i="57"/>
  <c r="E32" i="57"/>
  <c r="C31" i="57"/>
  <c r="D31" i="57" s="1"/>
  <c r="D30" i="57"/>
  <c r="C30" i="57"/>
  <c r="C29" i="57"/>
  <c r="D29" i="57" s="1"/>
  <c r="D28" i="57"/>
  <c r="C27" i="57"/>
  <c r="D27" i="57" s="1"/>
  <c r="C26" i="57"/>
  <c r="D26" i="57" s="1"/>
  <c r="C25" i="57"/>
  <c r="D25" i="57" s="1"/>
  <c r="C24" i="57"/>
  <c r="D24" i="57" s="1"/>
  <c r="C23" i="57"/>
  <c r="D23" i="57" s="1"/>
  <c r="D22" i="57"/>
  <c r="C21" i="57"/>
  <c r="D21" i="57" s="1"/>
  <c r="D19" i="57"/>
  <c r="D18" i="57"/>
  <c r="D17" i="57"/>
  <c r="C16" i="57"/>
  <c r="D16" i="57" s="1"/>
  <c r="D15" i="57"/>
  <c r="D14" i="57"/>
  <c r="D13" i="57"/>
  <c r="C12" i="57"/>
  <c r="D12" i="57" s="1"/>
  <c r="D11" i="57"/>
  <c r="D10" i="57"/>
  <c r="C9" i="57"/>
  <c r="D9" i="57" s="1"/>
  <c r="C8" i="57"/>
  <c r="F32" i="56"/>
  <c r="E32" i="56"/>
  <c r="C31" i="56"/>
  <c r="D31" i="56" s="1"/>
  <c r="C30" i="56"/>
  <c r="D30" i="56" s="1"/>
  <c r="C29" i="56"/>
  <c r="D29" i="56" s="1"/>
  <c r="D28" i="56"/>
  <c r="D27" i="56"/>
  <c r="D26" i="56"/>
  <c r="C26" i="56"/>
  <c r="C25" i="56"/>
  <c r="D25" i="56" s="1"/>
  <c r="D23" i="56"/>
  <c r="C23" i="56"/>
  <c r="D22" i="56"/>
  <c r="D21" i="56"/>
  <c r="D19" i="56"/>
  <c r="D18" i="56"/>
  <c r="D17" i="56"/>
  <c r="C16" i="56"/>
  <c r="D16" i="56" s="1"/>
  <c r="D15" i="56"/>
  <c r="D14" i="56"/>
  <c r="D13" i="56"/>
  <c r="C12" i="56"/>
  <c r="D12" i="56" s="1"/>
  <c r="D11" i="56"/>
  <c r="D10" i="56"/>
  <c r="C9" i="56"/>
  <c r="D9" i="56" s="1"/>
  <c r="C8" i="56"/>
  <c r="F32" i="54"/>
  <c r="E32" i="54"/>
  <c r="C31" i="54"/>
  <c r="D31" i="54" s="1"/>
  <c r="C30" i="54"/>
  <c r="D30" i="54" s="1"/>
  <c r="C29" i="54"/>
  <c r="D29" i="54" s="1"/>
  <c r="D28" i="54"/>
  <c r="C27" i="54"/>
  <c r="D27" i="54" s="1"/>
  <c r="D26" i="54"/>
  <c r="C26" i="54"/>
  <c r="C25" i="54"/>
  <c r="D25" i="54" s="1"/>
  <c r="D23" i="54"/>
  <c r="C23" i="54"/>
  <c r="D22" i="54"/>
  <c r="C21" i="54"/>
  <c r="D21" i="54" s="1"/>
  <c r="C20" i="54"/>
  <c r="D20" i="54" s="1"/>
  <c r="D19" i="54"/>
  <c r="D18" i="54"/>
  <c r="D17" i="54"/>
  <c r="C16" i="54"/>
  <c r="D16" i="54" s="1"/>
  <c r="D15" i="54"/>
  <c r="C14" i="54"/>
  <c r="D14" i="54" s="1"/>
  <c r="D13" i="54"/>
  <c r="D12" i="54"/>
  <c r="D11" i="54"/>
  <c r="D10" i="54"/>
  <c r="C9" i="54"/>
  <c r="D9" i="54" s="1"/>
  <c r="C8" i="54"/>
  <c r="F32" i="53"/>
  <c r="E32" i="53"/>
  <c r="C31" i="53"/>
  <c r="D31" i="53" s="1"/>
  <c r="C30" i="53"/>
  <c r="D30" i="53" s="1"/>
  <c r="C29" i="53"/>
  <c r="D29" i="53" s="1"/>
  <c r="D28" i="53"/>
  <c r="C27" i="53"/>
  <c r="D27" i="53" s="1"/>
  <c r="C26" i="53"/>
  <c r="D26" i="53" s="1"/>
  <c r="C25" i="53"/>
  <c r="D25" i="53" s="1"/>
  <c r="D23" i="53"/>
  <c r="C23" i="53"/>
  <c r="D22" i="53"/>
  <c r="C21" i="53"/>
  <c r="D21" i="53" s="1"/>
  <c r="D19" i="53"/>
  <c r="D18" i="53"/>
  <c r="C16" i="53"/>
  <c r="D16" i="53" s="1"/>
  <c r="D15" i="53"/>
  <c r="D14" i="53"/>
  <c r="D13" i="53"/>
  <c r="C12" i="53"/>
  <c r="D12" i="53" s="1"/>
  <c r="D11" i="53"/>
  <c r="D10" i="53"/>
  <c r="C9" i="53"/>
  <c r="D9" i="53" s="1"/>
  <c r="C8" i="53"/>
  <c r="F32" i="52"/>
  <c r="E32" i="52"/>
  <c r="C31" i="52"/>
  <c r="D31" i="52" s="1"/>
  <c r="D30" i="52"/>
  <c r="C30" i="52"/>
  <c r="C29" i="52"/>
  <c r="D29" i="52" s="1"/>
  <c r="D28" i="52"/>
  <c r="C27" i="52"/>
  <c r="D27" i="52" s="1"/>
  <c r="C26" i="52"/>
  <c r="D26" i="52" s="1"/>
  <c r="C25" i="52"/>
  <c r="D25" i="52" s="1"/>
  <c r="C23" i="52"/>
  <c r="D23" i="52" s="1"/>
  <c r="D22" i="52"/>
  <c r="C21" i="52"/>
  <c r="D21" i="52" s="1"/>
  <c r="D19" i="52"/>
  <c r="D18" i="52"/>
  <c r="D17" i="52"/>
  <c r="C16" i="52"/>
  <c r="D16" i="52" s="1"/>
  <c r="D15" i="52"/>
  <c r="D14" i="52"/>
  <c r="D13" i="52"/>
  <c r="C12" i="52"/>
  <c r="D12" i="52" s="1"/>
  <c r="D10" i="52"/>
  <c r="C9" i="52"/>
  <c r="D9" i="52" s="1"/>
  <c r="C8" i="52"/>
  <c r="F32" i="49"/>
  <c r="E32" i="49"/>
  <c r="D30" i="49"/>
  <c r="C30" i="49"/>
  <c r="C29" i="49"/>
  <c r="D29" i="49" s="1"/>
  <c r="D28" i="49"/>
  <c r="C27" i="49"/>
  <c r="C26" i="49"/>
  <c r="D26" i="49" s="1"/>
  <c r="C25" i="49"/>
  <c r="D25" i="49" s="1"/>
  <c r="C24" i="49"/>
  <c r="D24" i="49" s="1"/>
  <c r="C23" i="49"/>
  <c r="D23" i="49" s="1"/>
  <c r="D22" i="49"/>
  <c r="D21" i="49"/>
  <c r="D19" i="49"/>
  <c r="D18" i="49"/>
  <c r="D17" i="49"/>
  <c r="C16" i="49"/>
  <c r="D16" i="49" s="1"/>
  <c r="D15" i="49"/>
  <c r="D14" i="49"/>
  <c r="D13" i="49"/>
  <c r="C12" i="49"/>
  <c r="D12" i="49" s="1"/>
  <c r="D11" i="49"/>
  <c r="D10" i="49"/>
  <c r="C9" i="49"/>
  <c r="D9" i="49" s="1"/>
  <c r="C8" i="49"/>
  <c r="F32" i="51"/>
  <c r="E32" i="51"/>
  <c r="C31" i="51"/>
  <c r="D31" i="51" s="1"/>
  <c r="D30" i="51"/>
  <c r="C30" i="51"/>
  <c r="C29" i="51"/>
  <c r="D29" i="51" s="1"/>
  <c r="D28" i="51"/>
  <c r="C27" i="51"/>
  <c r="D27" i="51" s="1"/>
  <c r="C26" i="51"/>
  <c r="D26" i="51" s="1"/>
  <c r="C25" i="51"/>
  <c r="D25" i="51" s="1"/>
  <c r="C24" i="51"/>
  <c r="D24" i="51" s="1"/>
  <c r="C23" i="51"/>
  <c r="D23" i="51" s="1"/>
  <c r="D22" i="51"/>
  <c r="C21" i="51"/>
  <c r="D21" i="51" s="1"/>
  <c r="D19" i="51"/>
  <c r="D18" i="51"/>
  <c r="C16" i="51"/>
  <c r="D16" i="51" s="1"/>
  <c r="D15" i="51"/>
  <c r="D14" i="51"/>
  <c r="D13" i="51"/>
  <c r="C12" i="51"/>
  <c r="D12" i="51" s="1"/>
  <c r="D11" i="51"/>
  <c r="D10" i="51"/>
  <c r="C9" i="51"/>
  <c r="D9" i="51" s="1"/>
  <c r="C8" i="51"/>
  <c r="D8" i="51" s="1"/>
  <c r="D29" i="50"/>
  <c r="C29" i="50"/>
  <c r="D28" i="50"/>
  <c r="D27" i="50"/>
  <c r="C27" i="50"/>
  <c r="C26" i="50"/>
  <c r="D26" i="50" s="1"/>
  <c r="D25" i="50"/>
  <c r="C25" i="50"/>
  <c r="C23" i="50"/>
  <c r="D22" i="50"/>
  <c r="D19" i="50"/>
  <c r="D18" i="50"/>
  <c r="D17" i="50"/>
  <c r="C16" i="50"/>
  <c r="D16" i="50" s="1"/>
  <c r="D15" i="50"/>
  <c r="D14" i="50"/>
  <c r="D13" i="50"/>
  <c r="F32" i="50"/>
  <c r="E32" i="50"/>
  <c r="C31" i="50"/>
  <c r="D31" i="50" s="1"/>
  <c r="D30" i="50"/>
  <c r="C30" i="50"/>
  <c r="C12" i="50"/>
  <c r="D12" i="50" s="1"/>
  <c r="D11" i="50"/>
  <c r="D10" i="50"/>
  <c r="C9" i="50"/>
  <c r="D9" i="50" s="1"/>
  <c r="C8" i="50"/>
  <c r="F32" i="48"/>
  <c r="E32" i="48"/>
  <c r="C31" i="48"/>
  <c r="D31" i="48" s="1"/>
  <c r="C30" i="48"/>
  <c r="D30" i="48" s="1"/>
  <c r="C29" i="48"/>
  <c r="D29" i="48" s="1"/>
  <c r="D28" i="48"/>
  <c r="C27" i="48"/>
  <c r="D27" i="48" s="1"/>
  <c r="D26" i="48"/>
  <c r="C26" i="48"/>
  <c r="C25" i="48"/>
  <c r="D25" i="48" s="1"/>
  <c r="D23" i="48"/>
  <c r="C23" i="48"/>
  <c r="D22" i="48"/>
  <c r="C21" i="48"/>
  <c r="D21" i="48" s="1"/>
  <c r="C20" i="48"/>
  <c r="D20" i="48" s="1"/>
  <c r="D19" i="48"/>
  <c r="D18" i="48"/>
  <c r="D17" i="48"/>
  <c r="C16" i="48"/>
  <c r="D16" i="48" s="1"/>
  <c r="D15" i="48"/>
  <c r="C14" i="48"/>
  <c r="D14" i="48" s="1"/>
  <c r="D13" i="48"/>
  <c r="C12" i="48"/>
  <c r="D12" i="48" s="1"/>
  <c r="D11" i="48"/>
  <c r="D10" i="48"/>
  <c r="C9" i="48"/>
  <c r="D9" i="48" s="1"/>
  <c r="C8" i="48"/>
  <c r="F32" i="47"/>
  <c r="E32" i="47"/>
  <c r="C31" i="47"/>
  <c r="D31" i="47" s="1"/>
  <c r="C30" i="47"/>
  <c r="C29" i="47"/>
  <c r="D29" i="47" s="1"/>
  <c r="D28" i="47"/>
  <c r="C27" i="47"/>
  <c r="D27" i="47" s="1"/>
  <c r="C26" i="47"/>
  <c r="D26" i="47" s="1"/>
  <c r="C25" i="47"/>
  <c r="D25" i="47" s="1"/>
  <c r="C23" i="47"/>
  <c r="D23" i="47" s="1"/>
  <c r="D22" i="47"/>
  <c r="C21" i="47"/>
  <c r="D21" i="47" s="1"/>
  <c r="C20" i="47"/>
  <c r="D19" i="47"/>
  <c r="D18" i="47"/>
  <c r="D17" i="47"/>
  <c r="C16" i="47"/>
  <c r="D16" i="47" s="1"/>
  <c r="D15" i="47"/>
  <c r="C14" i="47"/>
  <c r="D14" i="47" s="1"/>
  <c r="D13" i="47"/>
  <c r="C12" i="47"/>
  <c r="D12" i="47" s="1"/>
  <c r="D11" i="47"/>
  <c r="D10" i="47"/>
  <c r="C9" i="47"/>
  <c r="D9" i="47" s="1"/>
  <c r="C8" i="47"/>
  <c r="F32" i="44"/>
  <c r="E32" i="44"/>
  <c r="D31" i="44"/>
  <c r="C31" i="44"/>
  <c r="C30" i="44"/>
  <c r="D30" i="44" s="1"/>
  <c r="D29" i="44"/>
  <c r="C29" i="44"/>
  <c r="D28" i="44"/>
  <c r="C27" i="44"/>
  <c r="D27" i="44" s="1"/>
  <c r="C26" i="44"/>
  <c r="D26" i="44" s="1"/>
  <c r="C25" i="44"/>
  <c r="D25" i="44" s="1"/>
  <c r="C23" i="44"/>
  <c r="D23" i="44" s="1"/>
  <c r="D22" i="44"/>
  <c r="C21" i="44"/>
  <c r="D21" i="44" s="1"/>
  <c r="D19" i="44"/>
  <c r="D18" i="44"/>
  <c r="D17" i="44"/>
  <c r="C16" i="44"/>
  <c r="D16" i="44" s="1"/>
  <c r="D15" i="44"/>
  <c r="D14" i="44"/>
  <c r="D13" i="44"/>
  <c r="C12" i="44"/>
  <c r="D12" i="44" s="1"/>
  <c r="D11" i="44"/>
  <c r="D10" i="44"/>
  <c r="C9" i="44"/>
  <c r="D9" i="44" s="1"/>
  <c r="C8" i="44"/>
  <c r="D8" i="44" s="1"/>
  <c r="F32" i="42"/>
  <c r="E32" i="42"/>
  <c r="C31" i="42"/>
  <c r="D31" i="42" s="1"/>
  <c r="D30" i="42"/>
  <c r="C30" i="42"/>
  <c r="C29" i="42"/>
  <c r="D29" i="42" s="1"/>
  <c r="D28" i="42"/>
  <c r="C27" i="42"/>
  <c r="D27" i="42" s="1"/>
  <c r="C26" i="42"/>
  <c r="D26" i="42" s="1"/>
  <c r="C25" i="42"/>
  <c r="D25" i="42" s="1"/>
  <c r="C23" i="42"/>
  <c r="D23" i="42" s="1"/>
  <c r="D22" i="42"/>
  <c r="C21" i="42"/>
  <c r="D21" i="42" s="1"/>
  <c r="D19" i="42"/>
  <c r="D18" i="42"/>
  <c r="D17" i="42"/>
  <c r="C16" i="42"/>
  <c r="D16" i="42" s="1"/>
  <c r="D15" i="42"/>
  <c r="D14" i="42"/>
  <c r="D13" i="42"/>
  <c r="C12" i="42"/>
  <c r="D12" i="42" s="1"/>
  <c r="D11" i="42"/>
  <c r="D10" i="42"/>
  <c r="C9" i="42"/>
  <c r="D9" i="42" s="1"/>
  <c r="C8" i="42"/>
  <c r="D20" i="43" l="1"/>
  <c r="D23" i="43"/>
  <c r="D21" i="50"/>
  <c r="D20" i="47"/>
  <c r="C32" i="53"/>
  <c r="D27" i="49"/>
  <c r="D23" i="50"/>
  <c r="D30" i="47"/>
  <c r="D21" i="60"/>
  <c r="D26" i="60"/>
  <c r="D12" i="60"/>
  <c r="D16" i="60"/>
  <c r="D9" i="60"/>
  <c r="D8" i="60"/>
  <c r="C32" i="57"/>
  <c r="D8" i="57"/>
  <c r="D32" i="57" s="1"/>
  <c r="C32" i="56"/>
  <c r="C32" i="54"/>
  <c r="C32" i="52"/>
  <c r="C32" i="50"/>
  <c r="C32" i="60"/>
  <c r="D32" i="59"/>
  <c r="C32" i="59"/>
  <c r="D32" i="58"/>
  <c r="C32" i="58"/>
  <c r="D8" i="56"/>
  <c r="D32" i="56" s="1"/>
  <c r="D8" i="54"/>
  <c r="D32" i="54" s="1"/>
  <c r="D8" i="53"/>
  <c r="D32" i="53" s="1"/>
  <c r="D8" i="52"/>
  <c r="D32" i="52" s="1"/>
  <c r="C32" i="49"/>
  <c r="D8" i="49"/>
  <c r="D32" i="49" s="1"/>
  <c r="D32" i="51"/>
  <c r="C32" i="51"/>
  <c r="D8" i="50"/>
  <c r="C32" i="48"/>
  <c r="D8" i="48"/>
  <c r="D32" i="48" s="1"/>
  <c r="C32" i="47"/>
  <c r="D8" i="47"/>
  <c r="D32" i="47" s="1"/>
  <c r="D32" i="44"/>
  <c r="C32" i="44"/>
  <c r="C32" i="42"/>
  <c r="D8" i="42"/>
  <c r="D32" i="42" s="1"/>
  <c r="D32" i="50" l="1"/>
  <c r="D32" i="60"/>
  <c r="F32" i="55"/>
  <c r="E32" i="55"/>
  <c r="D31" i="55"/>
  <c r="C31" i="55"/>
  <c r="C30" i="55"/>
  <c r="D29" i="55"/>
  <c r="C29" i="55"/>
  <c r="D28" i="55"/>
  <c r="C27" i="55"/>
  <c r="D27" i="55" s="1"/>
  <c r="C26" i="55"/>
  <c r="D26" i="55" s="1"/>
  <c r="C25" i="55"/>
  <c r="D25" i="55" s="1"/>
  <c r="C23" i="55"/>
  <c r="D23" i="55" s="1"/>
  <c r="D22" i="55"/>
  <c r="D21" i="55"/>
  <c r="C21" i="55"/>
  <c r="C20" i="55"/>
  <c r="D20" i="55" s="1"/>
  <c r="D19" i="55"/>
  <c r="D18" i="55"/>
  <c r="D17" i="55"/>
  <c r="C16" i="55"/>
  <c r="D16" i="55" s="1"/>
  <c r="D15" i="55"/>
  <c r="C14" i="55"/>
  <c r="D14" i="55" s="1"/>
  <c r="D13" i="55"/>
  <c r="C12" i="55"/>
  <c r="D12" i="55" s="1"/>
  <c r="D11" i="55"/>
  <c r="D10" i="55"/>
  <c r="C9" i="55"/>
  <c r="D9" i="55" s="1"/>
  <c r="C8" i="55"/>
  <c r="D8" i="55" s="1"/>
  <c r="D30" i="55" l="1"/>
  <c r="D32" i="55"/>
  <c r="C32" i="55"/>
  <c r="F32" i="40" l="1"/>
  <c r="E32" i="40"/>
  <c r="C31" i="40"/>
  <c r="D31" i="40" s="1"/>
  <c r="C30" i="40"/>
  <c r="D30" i="40" s="1"/>
  <c r="C29" i="40"/>
  <c r="D29" i="40" s="1"/>
  <c r="D28" i="40"/>
  <c r="C27" i="40"/>
  <c r="D27" i="40" s="1"/>
  <c r="C26" i="40"/>
  <c r="D26" i="40" s="1"/>
  <c r="D25" i="40"/>
  <c r="C25" i="40"/>
  <c r="C24" i="40"/>
  <c r="D23" i="40"/>
  <c r="C23" i="40"/>
  <c r="D22" i="40"/>
  <c r="C21" i="40"/>
  <c r="D21" i="40" s="1"/>
  <c r="D19" i="40"/>
  <c r="D18" i="40"/>
  <c r="D17" i="40"/>
  <c r="C16" i="40"/>
  <c r="D16" i="40" s="1"/>
  <c r="D15" i="40"/>
  <c r="D14" i="40"/>
  <c r="D13" i="40"/>
  <c r="C12" i="40"/>
  <c r="D12" i="40" s="1"/>
  <c r="D11" i="40"/>
  <c r="D10" i="40"/>
  <c r="C9" i="40"/>
  <c r="D9" i="40" s="1"/>
  <c r="C8" i="40"/>
  <c r="D8" i="40" s="1"/>
  <c r="D24" i="40" l="1"/>
  <c r="D32" i="40"/>
  <c r="C32" i="40"/>
  <c r="F32" i="38" l="1"/>
  <c r="E32" i="38"/>
  <c r="D31" i="38"/>
  <c r="C31" i="38"/>
  <c r="C30" i="38"/>
  <c r="D30" i="38" s="1"/>
  <c r="D29" i="38"/>
  <c r="C29" i="38"/>
  <c r="D28" i="38"/>
  <c r="C27" i="38"/>
  <c r="D27" i="38" s="1"/>
  <c r="C26" i="38"/>
  <c r="D26" i="38" s="1"/>
  <c r="C25" i="38"/>
  <c r="D25" i="38" s="1"/>
  <c r="C23" i="38"/>
  <c r="D23" i="38" s="1"/>
  <c r="D22" i="38"/>
  <c r="D21" i="38"/>
  <c r="C21" i="38"/>
  <c r="C20" i="38"/>
  <c r="D19" i="38"/>
  <c r="D18" i="38"/>
  <c r="D17" i="38"/>
  <c r="C16" i="38"/>
  <c r="D16" i="38" s="1"/>
  <c r="D15" i="38"/>
  <c r="C14" i="38"/>
  <c r="D13" i="38"/>
  <c r="C12" i="38"/>
  <c r="D12" i="38" s="1"/>
  <c r="D11" i="38"/>
  <c r="D10" i="38"/>
  <c r="C9" i="38"/>
  <c r="D9" i="38" s="1"/>
  <c r="C8" i="38"/>
  <c r="D8" i="38" s="1"/>
  <c r="F32" i="36"/>
  <c r="E32" i="36"/>
  <c r="D31" i="36"/>
  <c r="C31" i="36"/>
  <c r="D30" i="36"/>
  <c r="C30" i="36"/>
  <c r="D29" i="36"/>
  <c r="C29" i="36"/>
  <c r="D28" i="36"/>
  <c r="C27" i="36"/>
  <c r="D27" i="36" s="1"/>
  <c r="C26" i="36"/>
  <c r="C25" i="36"/>
  <c r="D25" i="36" s="1"/>
  <c r="C23" i="36"/>
  <c r="D23" i="36" s="1"/>
  <c r="D22" i="36"/>
  <c r="D21" i="36"/>
  <c r="C21" i="36"/>
  <c r="D19" i="36"/>
  <c r="D18" i="36"/>
  <c r="D17" i="36"/>
  <c r="C16" i="36"/>
  <c r="D16" i="36" s="1"/>
  <c r="D15" i="36"/>
  <c r="D14" i="36"/>
  <c r="D13" i="36"/>
  <c r="C12" i="36"/>
  <c r="D12" i="36" s="1"/>
  <c r="D11" i="36"/>
  <c r="D10" i="36"/>
  <c r="C9" i="36"/>
  <c r="D9" i="36" s="1"/>
  <c r="C8" i="36"/>
  <c r="D8" i="36" s="1"/>
  <c r="D14" i="38" l="1"/>
  <c r="D20" i="38"/>
  <c r="D26" i="36"/>
  <c r="C32" i="38"/>
  <c r="C32" i="36"/>
  <c r="F32" i="35"/>
  <c r="E32" i="35"/>
  <c r="C31" i="35"/>
  <c r="D31" i="35" s="1"/>
  <c r="D30" i="35"/>
  <c r="C30" i="35"/>
  <c r="C29" i="35"/>
  <c r="D29" i="35" s="1"/>
  <c r="C27" i="35"/>
  <c r="D27" i="35" s="1"/>
  <c r="C26" i="35"/>
  <c r="D26" i="35" s="1"/>
  <c r="C25" i="35"/>
  <c r="C23" i="35"/>
  <c r="D23" i="35" s="1"/>
  <c r="D22" i="35"/>
  <c r="C21" i="35"/>
  <c r="D21" i="35" s="1"/>
  <c r="D19" i="35"/>
  <c r="D18" i="35"/>
  <c r="D17" i="35"/>
  <c r="C16" i="35"/>
  <c r="D16" i="35" s="1"/>
  <c r="D15" i="35"/>
  <c r="D14" i="35"/>
  <c r="D13" i="35"/>
  <c r="C12" i="35"/>
  <c r="D12" i="35" s="1"/>
  <c r="D10" i="35"/>
  <c r="C9" i="35"/>
  <c r="D9" i="35" s="1"/>
  <c r="C8" i="35"/>
  <c r="D32" i="38" l="1"/>
  <c r="D32" i="36"/>
  <c r="D25" i="35"/>
  <c r="C32" i="35"/>
  <c r="D8" i="35"/>
  <c r="C12" i="34"/>
  <c r="D32" i="35" l="1"/>
  <c r="F32" i="34" l="1"/>
  <c r="E32" i="34"/>
  <c r="C31" i="34"/>
  <c r="D31" i="34" s="1"/>
  <c r="C30" i="34"/>
  <c r="D30" i="34" s="1"/>
  <c r="C29" i="34"/>
  <c r="D28" i="34"/>
  <c r="C27" i="34"/>
  <c r="C26" i="34"/>
  <c r="D26" i="34" s="1"/>
  <c r="C25" i="34"/>
  <c r="D25" i="34" s="1"/>
  <c r="C24" i="34"/>
  <c r="D24" i="34" s="1"/>
  <c r="C23" i="34"/>
  <c r="D23" i="34" s="1"/>
  <c r="D22" i="34"/>
  <c r="C21" i="34"/>
  <c r="D21" i="34" s="1"/>
  <c r="D19" i="34"/>
  <c r="D18" i="34"/>
  <c r="D17" i="34"/>
  <c r="C16" i="34"/>
  <c r="D15" i="34"/>
  <c r="D14" i="34"/>
  <c r="D13" i="34"/>
  <c r="D12" i="34"/>
  <c r="D11" i="34"/>
  <c r="D10" i="34"/>
  <c r="C9" i="34"/>
  <c r="C8" i="34"/>
  <c r="D27" i="34" l="1"/>
  <c r="D29" i="34"/>
  <c r="D16" i="34"/>
  <c r="D9" i="34"/>
  <c r="C32" i="34"/>
  <c r="D8" i="34"/>
  <c r="D32" i="34" l="1"/>
  <c r="F35" i="43"/>
  <c r="E35" i="43" l="1"/>
  <c r="C35" i="43" l="1"/>
  <c r="D35" i="43" l="1"/>
</calcChain>
</file>

<file path=xl/sharedStrings.xml><?xml version="1.0" encoding="utf-8"?>
<sst xmlns="http://schemas.openxmlformats.org/spreadsheetml/2006/main" count="1064" uniqueCount="74">
  <si>
    <t>Кол-во</t>
  </si>
  <si>
    <t>Всего:</t>
  </si>
  <si>
    <t>Приложение №18</t>
  </si>
  <si>
    <t>Наименование программ</t>
  </si>
  <si>
    <t>Повтор</t>
  </si>
  <si>
    <t>Первый выход</t>
  </si>
  <si>
    <t>1.Сведения о фактическом объеме вещания  в разрезе  незаказных программ</t>
  </si>
  <si>
    <t>Хронометраж  час.мин.сек.</t>
  </si>
  <si>
    <t>Яңалыклар</t>
  </si>
  <si>
    <t>Һава торышы</t>
  </si>
  <si>
    <t>Йолдызлар кайтавазы</t>
  </si>
  <si>
    <t>Үткәннәр сагындыра</t>
  </si>
  <si>
    <t>Казан юлларында</t>
  </si>
  <si>
    <t>Бишле уен</t>
  </si>
  <si>
    <t>Туган көннән дә яхшы</t>
  </si>
  <si>
    <t>Җырлы сәлам</t>
  </si>
  <si>
    <t>Уңыш формуласы</t>
  </si>
  <si>
    <t>Матбугат мәйданы</t>
  </si>
  <si>
    <t>Сөенче</t>
  </si>
  <si>
    <t>Саумы халкым</t>
  </si>
  <si>
    <t>Хак дин</t>
  </si>
  <si>
    <t>Яшәү яме</t>
  </si>
  <si>
    <t>Всего объем незаказного вещания:</t>
  </si>
  <si>
    <t>Согласовано</t>
  </si>
  <si>
    <t>________________(подпись)</t>
  </si>
  <si>
    <t>радиоканала ОАО "ТРК" Новый Век"</t>
  </si>
  <si>
    <t xml:space="preserve">            Приложение №19</t>
  </si>
  <si>
    <t xml:space="preserve">Программный директор РВ-начальник отдела           </t>
  </si>
  <si>
    <t>Ведение</t>
  </si>
  <si>
    <t>Анонсы программ</t>
  </si>
  <si>
    <t>Социаль челтәр яңалыклары</t>
  </si>
  <si>
    <t>Чәк-чәк әлифбатл</t>
  </si>
  <si>
    <t>Нокта</t>
  </si>
  <si>
    <t>Спорт яңалыклары</t>
  </si>
  <si>
    <t>Трансляция сессии</t>
  </si>
  <si>
    <t>Бәхетле минута</t>
  </si>
  <si>
    <t>Трансляция сессии Госсовета РТ</t>
  </si>
  <si>
    <t>Батырлар жыры</t>
  </si>
  <si>
    <t xml:space="preserve">Музыкаль  дистә </t>
  </si>
  <si>
    <t>Җырлы сәлам-элемтәдә тыңлаучы</t>
  </si>
  <si>
    <t>Әдәби мәйдан</t>
  </si>
  <si>
    <t xml:space="preserve">  22 июня  2015 г.</t>
  </si>
  <si>
    <t xml:space="preserve">  1  июля  2015 г.</t>
  </si>
  <si>
    <t>2 июля  2015 г.</t>
  </si>
  <si>
    <t>3 июля  2015 г.</t>
  </si>
  <si>
    <t xml:space="preserve"> 4  июля 2015 г.</t>
  </si>
  <si>
    <t xml:space="preserve">  5  июля  2015 г.</t>
  </si>
  <si>
    <t xml:space="preserve">  6  июля  2015 г.</t>
  </si>
  <si>
    <t xml:space="preserve"> 7 июля  2015 г.</t>
  </si>
  <si>
    <t xml:space="preserve">  8  июля  2015 г.</t>
  </si>
  <si>
    <t xml:space="preserve"> 9 июля  2015 г.</t>
  </si>
  <si>
    <t>10 июля 2015 г.</t>
  </si>
  <si>
    <t xml:space="preserve">  11  июля  2015 г.</t>
  </si>
  <si>
    <t xml:space="preserve">  12  июля  2015 г.</t>
  </si>
  <si>
    <t xml:space="preserve">  13 июля  2015 г.</t>
  </si>
  <si>
    <t xml:space="preserve"> 14  июля  2015 г.</t>
  </si>
  <si>
    <t>\</t>
  </si>
  <si>
    <t xml:space="preserve">  15 июля  2015 г.</t>
  </si>
  <si>
    <t xml:space="preserve"> 16 июля  2015 г.</t>
  </si>
  <si>
    <t>17 июля  2015 г.</t>
  </si>
  <si>
    <t xml:space="preserve">  18  июля  2015 г.</t>
  </si>
  <si>
    <t xml:space="preserve">  19 июля  2015 г.</t>
  </si>
  <si>
    <t xml:space="preserve"> 21 июля  2015 г.</t>
  </si>
  <si>
    <t xml:space="preserve">  22 июля  2015 г.</t>
  </si>
  <si>
    <t xml:space="preserve"> 23 июля  2015 г.</t>
  </si>
  <si>
    <t>24 июля  2015 г.</t>
  </si>
  <si>
    <t xml:space="preserve">  25  июля  2015 г.</t>
  </si>
  <si>
    <t xml:space="preserve">  26 июля 2015 г.</t>
  </si>
  <si>
    <t xml:space="preserve">  27 июля  2015 г.</t>
  </si>
  <si>
    <t xml:space="preserve"> 28 июля  2015 г.</t>
  </si>
  <si>
    <t xml:space="preserve">  29 июля  2015 г.</t>
  </si>
  <si>
    <t xml:space="preserve"> 30 июля  2015 г.</t>
  </si>
  <si>
    <t>Отчет  о фактическом объеме   вещания   за  июль  2015 г.</t>
  </si>
  <si>
    <t>31 июля  2015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</si>
</sst>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h:mm:ss;@"/>
    <numFmt numFmtId="165" formatCode="[h]:mm:ss;@"/>
  </numFmts>
  <fonts count="1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21" fontId="4" fillId="2" borderId="1" xfId="0" applyNumberFormat="1" applyFont="1" applyFill="1" applyBorder="1" applyAlignment="1">
      <alignment horizontal="center" vertical="center" wrapText="1"/>
    </xf>
    <xf numFmtId="21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21" fontId="4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2" fillId="0" borderId="0" xfId="0" applyFont="1" applyBorder="1" applyAlignment="1"/>
    <xf numFmtId="0" fontId="3" fillId="0" borderId="0" xfId="0" applyFont="1" applyBorder="1"/>
    <xf numFmtId="21" fontId="2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21" fontId="4" fillId="0" borderId="2" xfId="0" applyNumberFormat="1" applyFont="1" applyFill="1" applyBorder="1" applyAlignment="1">
      <alignment horizontal="center" vertical="center" wrapText="1"/>
    </xf>
    <xf numFmtId="21" fontId="4" fillId="0" borderId="3" xfId="0" applyNumberFormat="1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Fill="1"/>
    <xf numFmtId="21" fontId="8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/>
    <xf numFmtId="21" fontId="4" fillId="3" borderId="1" xfId="0" applyNumberFormat="1" applyFont="1" applyFill="1" applyBorder="1" applyAlignment="1">
      <alignment horizontal="center"/>
    </xf>
    <xf numFmtId="21" fontId="4" fillId="4" borderId="1" xfId="0" applyNumberFormat="1" applyFont="1" applyFill="1" applyBorder="1" applyAlignment="1">
      <alignment horizontal="center" vertical="center" wrapText="1"/>
    </xf>
    <xf numFmtId="21" fontId="11" fillId="0" borderId="2" xfId="0" applyNumberFormat="1" applyFont="1" applyFill="1" applyBorder="1" applyAlignment="1">
      <alignment horizontal="center" vertical="center" wrapText="1"/>
    </xf>
    <xf numFmtId="21" fontId="11" fillId="0" borderId="3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6" fontId="2" fillId="0" borderId="0" xfId="0" applyNumberFormat="1" applyFont="1"/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1" fontId="11" fillId="0" borderId="0" xfId="0" applyNumberFormat="1" applyFont="1" applyFill="1" applyBorder="1" applyAlignment="1">
      <alignment horizontal="center" vertical="center" wrapText="1"/>
    </xf>
    <xf numFmtId="21" fontId="4" fillId="2" borderId="2" xfId="0" applyNumberFormat="1" applyFont="1" applyFill="1" applyBorder="1" applyAlignment="1">
      <alignment horizontal="center" vertical="center" wrapText="1"/>
    </xf>
    <xf numFmtId="21" fontId="4" fillId="2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4" fillId="0" borderId="0" xfId="0" applyFont="1" applyAlignment="1">
      <alignment horizontal="left" vertical="center" wrapText="1"/>
    </xf>
    <xf numFmtId="0" fontId="14" fillId="0" borderId="0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21" fontId="4" fillId="4" borderId="2" xfId="0" applyNumberFormat="1" applyFont="1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65" fontId="11" fillId="0" borderId="1" xfId="0" applyNumberFormat="1" applyFont="1" applyFill="1" applyBorder="1" applyAlignment="1">
      <alignment horizontal="center"/>
    </xf>
  </cellXfs>
  <cellStyles count="4">
    <cellStyle name="Excel Built-in Normal" xfId="3"/>
    <cellStyle name="Обычный" xfId="0" builtinId="0"/>
    <cellStyle name="Обычный 2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zoomScaleNormal="100" workbookViewId="0">
      <selection activeCell="A7" sqref="A1:XFD1048576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42</v>
      </c>
      <c r="B5" s="78"/>
      <c r="C5" s="78"/>
      <c r="D5" s="78"/>
      <c r="E5" s="78"/>
      <c r="F5" s="46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4.0706018518518523E-2</v>
      </c>
      <c r="D8" s="32">
        <f t="shared" ref="D8:D31" si="0">E8-C8</f>
        <v>0</v>
      </c>
      <c r="E8" s="32">
        <v>4.0706018518518523E-2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1.9166666666666669E-2</v>
      </c>
      <c r="D9" s="32">
        <f t="shared" si="0"/>
        <v>0</v>
      </c>
      <c r="E9" s="21">
        <v>1.9166666666666669E-2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2.1412037037037038E-3</v>
      </c>
      <c r="D11" s="32">
        <f t="shared" si="0"/>
        <v>1.2141203703703704E-2</v>
      </c>
      <c r="E11" s="21">
        <v>1.4282407407407409E-2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1.9907407407407408E-2</v>
      </c>
      <c r="D12" s="32">
        <f t="shared" si="0"/>
        <v>0</v>
      </c>
      <c r="E12" s="21">
        <v>1.9907407407407408E-2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1.1030092592592591E-2</v>
      </c>
      <c r="D16" s="32">
        <f t="shared" si="0"/>
        <v>0</v>
      </c>
      <c r="E16" s="21">
        <v>1.1030092592592591E-2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4.6377314814814809E-2</v>
      </c>
      <c r="E19" s="21">
        <v>4.6377314814814809E-2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>
        <v>4.1666666666666666E-3</v>
      </c>
      <c r="D22" s="32">
        <f t="shared" si="0"/>
        <v>0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0</v>
      </c>
      <c r="D24" s="32">
        <f t="shared" si="0"/>
        <v>0</v>
      </c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3.1215277777777783E-2</v>
      </c>
      <c r="D29" s="32">
        <f t="shared" si="0"/>
        <v>0</v>
      </c>
      <c r="E29" s="21">
        <v>3.1215277777777783E-2</v>
      </c>
      <c r="F29" s="33">
        <v>1</v>
      </c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3.95" customHeight="1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3.95" customHeight="1" x14ac:dyDescent="0.3">
      <c r="A32" s="81" t="s">
        <v>1</v>
      </c>
      <c r="B32" s="81"/>
      <c r="C32" s="35">
        <f>SUM(C8:C31)</f>
        <v>0.13319444444444448</v>
      </c>
      <c r="D32" s="35">
        <f>SUM(D8:D31)</f>
        <v>6.2685185185185177E-2</v>
      </c>
      <c r="E32" s="35">
        <f>SUM(E8:E31)</f>
        <v>0.19587962962962963</v>
      </c>
      <c r="F32" s="34">
        <f>SUM(F8:F31)</f>
        <v>109</v>
      </c>
      <c r="G32" s="10"/>
      <c r="H32" s="10"/>
    </row>
    <row r="33" spans="1:6" s="4" customFormat="1" x14ac:dyDescent="0.25">
      <c r="A33" s="8"/>
      <c r="B33" s="8"/>
      <c r="C33" s="11"/>
      <c r="D33" s="12"/>
      <c r="E33" s="13"/>
      <c r="F33" s="8"/>
    </row>
    <row r="34" spans="1:6" s="4" customFormat="1" x14ac:dyDescent="0.25">
      <c r="A34" s="1"/>
      <c r="B34" s="2"/>
      <c r="C34" s="2"/>
      <c r="D34" s="43"/>
      <c r="E34" s="1"/>
      <c r="F34" s="1"/>
    </row>
    <row r="35" spans="1:6" s="4" customFormat="1" ht="13.95" customHeight="1" x14ac:dyDescent="0.25">
      <c r="A35" s="1"/>
      <c r="B35" s="2"/>
      <c r="C35" s="2"/>
      <c r="D35" s="43"/>
      <c r="E35" s="1"/>
      <c r="F35" s="1"/>
    </row>
    <row r="36" spans="1:6" s="4" customFormat="1" ht="13.95" customHeight="1" x14ac:dyDescent="0.25">
      <c r="A36" s="1"/>
      <c r="B36" s="2"/>
      <c r="C36" s="74"/>
      <c r="D36" s="2"/>
      <c r="E36" s="1"/>
      <c r="F36" s="1"/>
    </row>
    <row r="37" spans="1:6" s="4" customFormat="1" ht="13.95" customHeight="1" x14ac:dyDescent="0.25">
      <c r="A37" s="1"/>
      <c r="B37" s="2"/>
      <c r="C37" s="75"/>
      <c r="D37" s="43"/>
      <c r="E37" s="44"/>
      <c r="F37" s="1"/>
    </row>
    <row r="38" spans="1:6" s="4" customFormat="1" ht="14.4" x14ac:dyDescent="0.3">
      <c r="A38" s="1"/>
      <c r="B38" s="2"/>
      <c r="C38" s="45"/>
      <c r="D38" s="43"/>
      <c r="E38" s="44"/>
      <c r="F38" s="1"/>
    </row>
    <row r="39" spans="1:6" s="4" customFormat="1" x14ac:dyDescent="0.25">
      <c r="A39" s="1"/>
      <c r="B39" s="2"/>
      <c r="C39" s="1"/>
      <c r="D39" s="43"/>
      <c r="E39" s="44"/>
      <c r="F39" s="1"/>
    </row>
    <row r="40" spans="1:6" s="4" customFormat="1" x14ac:dyDescent="0.25">
      <c r="A40" s="1"/>
      <c r="B40" s="2"/>
      <c r="C40" s="1"/>
      <c r="D40" s="2"/>
      <c r="E40" s="1"/>
      <c r="F40" s="1"/>
    </row>
    <row r="41" spans="1:6" s="4" customFormat="1" x14ac:dyDescent="0.25">
      <c r="A41" s="1"/>
      <c r="B41" s="2"/>
      <c r="C41" s="1"/>
      <c r="D41" s="2"/>
      <c r="E41" s="1"/>
      <c r="F41" s="1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41" sqref="D4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51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4.148148148148148E-2</v>
      </c>
      <c r="D8" s="32">
        <f t="shared" ref="D8:D31" si="0">E8-C8</f>
        <v>0</v>
      </c>
      <c r="E8" s="32">
        <v>4.148148148148148E-2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1.7569444444444447E-2</v>
      </c>
      <c r="D9" s="32">
        <f t="shared" si="0"/>
        <v>0</v>
      </c>
      <c r="E9" s="21">
        <v>1.7569444444444447E-2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1.7939814814814815E-3</v>
      </c>
      <c r="D11" s="32">
        <f t="shared" si="0"/>
        <v>1.5185185185185185E-2</v>
      </c>
      <c r="E11" s="21">
        <v>1.6979166666666667E-2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1.7372685185185185E-2</v>
      </c>
      <c r="D12" s="32">
        <f t="shared" si="0"/>
        <v>0</v>
      </c>
      <c r="E12" s="21">
        <v>1.7372685185185185E-2</v>
      </c>
      <c r="F12" s="33">
        <v>16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9.3287037037037036E-3</v>
      </c>
      <c r="D16" s="32">
        <f t="shared" si="0"/>
        <v>0</v>
      </c>
      <c r="E16" s="21">
        <v>9.3287037037037036E-3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4.6435185185185184E-2</v>
      </c>
      <c r="E19" s="21">
        <v>4.6435185185185184E-2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2.2731481481481481E-2</v>
      </c>
      <c r="D26" s="32">
        <f t="shared" si="0"/>
        <v>0</v>
      </c>
      <c r="E26" s="21">
        <v>2.2731481481481481E-2</v>
      </c>
      <c r="F26" s="33">
        <v>1</v>
      </c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0.11236111111111109</v>
      </c>
      <c r="D32" s="35">
        <f>SUM(D8:D31)</f>
        <v>7.273148148148148E-2</v>
      </c>
      <c r="E32" s="35">
        <f>SUM(E8:E31)</f>
        <v>0.18509259259259261</v>
      </c>
      <c r="F32" s="34">
        <f>SUM(F8:F31)</f>
        <v>107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J23" sqref="J23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14.4" customHeight="1" x14ac:dyDescent="0.4">
      <c r="D1" s="14"/>
      <c r="E1" s="15"/>
      <c r="F1" s="76" t="s">
        <v>2</v>
      </c>
      <c r="G1" s="76"/>
      <c r="H1" s="3"/>
    </row>
    <row r="4" spans="1:8" s="5" customFormat="1" ht="14.4" customHeight="1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52</v>
      </c>
      <c r="B5" s="78"/>
      <c r="C5" s="78"/>
      <c r="D5" s="78"/>
      <c r="E5" s="78"/>
      <c r="F5" s="57"/>
    </row>
    <row r="6" spans="1:8" ht="13.95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2.5335648148148149E-2</v>
      </c>
      <c r="D8" s="32">
        <f t="shared" ref="D8:D31" si="0">E8-C8</f>
        <v>0</v>
      </c>
      <c r="E8" s="32">
        <v>2.5335648148148149E-2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2.0636574074074075E-2</v>
      </c>
      <c r="D9" s="32">
        <f t="shared" si="0"/>
        <v>0</v>
      </c>
      <c r="E9" s="21">
        <v>2.0636574074074075E-2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2.0173611111111111E-2</v>
      </c>
      <c r="E11" s="21">
        <v>2.0173611111111111E-2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2.0879629629629626E-2</v>
      </c>
      <c r="D12" s="32">
        <f t="shared" si="0"/>
        <v>0</v>
      </c>
      <c r="E12" s="21">
        <v>2.0879629629629626E-2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3.0092592592592588E-3</v>
      </c>
      <c r="D14" s="32">
        <f t="shared" si="0"/>
        <v>0</v>
      </c>
      <c r="E14" s="21">
        <v>3.0092592592592588E-3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5.4282407407407404E-3</v>
      </c>
      <c r="D16" s="32">
        <f t="shared" si="0"/>
        <v>0</v>
      </c>
      <c r="E16" s="21">
        <v>5.4282407407407404E-3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4.5023148148148145E-2</v>
      </c>
      <c r="E19" s="21">
        <v>4.5023148148148145E-2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2.1504629629629627E-2</v>
      </c>
      <c r="D20" s="32">
        <f t="shared" si="0"/>
        <v>0</v>
      </c>
      <c r="E20" s="21">
        <v>2.1504629629629627E-2</v>
      </c>
      <c r="F20" s="33">
        <v>1</v>
      </c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4.4" customHeight="1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4.4" customHeight="1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9.8877314814814793E-2</v>
      </c>
      <c r="D32" s="35">
        <f>SUM(D8:D31)</f>
        <v>7.3530092592592591E-2</v>
      </c>
      <c r="E32" s="35">
        <f>SUM(E8:E31)</f>
        <v>0.1724074074074074</v>
      </c>
      <c r="F32" s="34">
        <f>SUM(F8:F31)</f>
        <v>105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24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K27" sqref="K27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53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2.5937500000000002E-2</v>
      </c>
      <c r="D8" s="32">
        <f t="shared" ref="D8:D31" si="0">E8-C8</f>
        <v>0</v>
      </c>
      <c r="E8" s="32">
        <v>2.5937500000000002E-2</v>
      </c>
      <c r="F8" s="33">
        <v>9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1.4305555555555557E-2</v>
      </c>
      <c r="D9" s="32">
        <f t="shared" si="0"/>
        <v>0</v>
      </c>
      <c r="E9" s="21">
        <v>1.4305555555555557E-2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1.4826388888888889E-2</v>
      </c>
      <c r="E11" s="21">
        <v>1.4826388888888889E-2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1.7175925925925924E-2</v>
      </c>
      <c r="D12" s="32">
        <f t="shared" si="0"/>
        <v>0</v>
      </c>
      <c r="E12" s="21">
        <v>1.7175925925925924E-2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2.8935185185185188E-3</v>
      </c>
      <c r="D14" s="32">
        <f t="shared" si="0"/>
        <v>0</v>
      </c>
      <c r="E14" s="21">
        <v>2.8935185185185188E-3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7.4884259259259262E-3</v>
      </c>
      <c r="D16" s="32">
        <f t="shared" si="0"/>
        <v>0</v>
      </c>
      <c r="E16" s="21">
        <v>7.4884259259259262E-3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4.5671296296296293E-2</v>
      </c>
      <c r="E19" s="21">
        <v>4.5671296296296293E-2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1.1446759259259261E-2</v>
      </c>
      <c r="D20" s="32">
        <f t="shared" si="0"/>
        <v>0</v>
      </c>
      <c r="E20" s="21">
        <v>1.1446759259259261E-2</v>
      </c>
      <c r="F20" s="33">
        <v>1</v>
      </c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0</v>
      </c>
      <c r="E22" s="21"/>
      <c r="F22" s="33"/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2.0833333333333333E-3</v>
      </c>
      <c r="D30" s="32">
        <f t="shared" si="0"/>
        <v>0</v>
      </c>
      <c r="E30" s="21">
        <v>2.0833333333333333E-3</v>
      </c>
      <c r="F30" s="33">
        <v>1</v>
      </c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8.3414351851851851E-2</v>
      </c>
      <c r="D32" s="35">
        <f>SUM(D8:D31)</f>
        <v>6.4664351851851848E-2</v>
      </c>
      <c r="E32" s="35">
        <f>SUM(E8:E31)</f>
        <v>0.14807870370370368</v>
      </c>
      <c r="F32" s="34">
        <f>SUM(F8:F31)</f>
        <v>104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ht="13.95" customHeight="1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C19" sqref="C19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54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49">
        <f>E8</f>
        <v>4.3287037037037041E-2</v>
      </c>
      <c r="D8" s="49">
        <f t="shared" ref="D8:D31" si="0">E8-C8</f>
        <v>0</v>
      </c>
      <c r="E8" s="49">
        <v>4.3287037037037041E-2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49">
        <f>E9</f>
        <v>1.8124999999999999E-2</v>
      </c>
      <c r="D9" s="49">
        <f t="shared" si="0"/>
        <v>0</v>
      </c>
      <c r="E9" s="21">
        <v>1.8124999999999999E-2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21">
        <v>1.0416666666666667E-3</v>
      </c>
      <c r="D10" s="49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49"/>
      <c r="D11" s="49">
        <f t="shared" si="0"/>
        <v>1.1342592592592592E-2</v>
      </c>
      <c r="E11" s="21">
        <v>1.1342592592592592E-2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49">
        <f>E12</f>
        <v>1.6157407407407409E-2</v>
      </c>
      <c r="D12" s="49">
        <f t="shared" si="0"/>
        <v>0</v>
      </c>
      <c r="E12" s="21">
        <v>1.6157407407407409E-2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6.875E-3</v>
      </c>
      <c r="D16" s="32">
        <f t="shared" si="0"/>
        <v>0</v>
      </c>
      <c r="E16" s="21">
        <v>6.875E-3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4.6655092592592595E-2</v>
      </c>
      <c r="E19" s="21">
        <v>4.6655092592592595E-2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/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>
        <v>4.1666666666666666E-3</v>
      </c>
      <c r="D22" s="32">
        <f t="shared" si="0"/>
        <v>0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29" si="1">E23</f>
        <v>2.3101851851851849E-2</v>
      </c>
      <c r="D23" s="32">
        <f t="shared" si="0"/>
        <v>0</v>
      </c>
      <c r="E23" s="21">
        <v>2.3101851851851849E-2</v>
      </c>
      <c r="F23" s="33">
        <v>1</v>
      </c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ref="C30:C31" si="2">E30</f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2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0.11657407407407408</v>
      </c>
      <c r="D32" s="35">
        <f>SUM(D8:D31)</f>
        <v>6.2164351851851853E-2</v>
      </c>
      <c r="E32" s="35">
        <f>SUM(E8:E31)</f>
        <v>0.17873842592592593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ht="13.95" customHeight="1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C22" sqref="C22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55</v>
      </c>
      <c r="B5" s="78"/>
      <c r="C5" s="78"/>
      <c r="D5" s="78"/>
      <c r="E5" s="78"/>
      <c r="F5" s="57"/>
    </row>
    <row r="6" spans="1:8" ht="14.4" customHeight="1" x14ac:dyDescent="0.25">
      <c r="A6" s="7" t="s">
        <v>56</v>
      </c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4.1863425925925929E-2</v>
      </c>
      <c r="D8" s="32">
        <f t="shared" ref="D8:D31" si="0">E8-C8</f>
        <v>0</v>
      </c>
      <c r="E8" s="32">
        <v>4.1863425925925929E-2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1.923611111111111E-2</v>
      </c>
      <c r="D9" s="32">
        <f t="shared" si="0"/>
        <v>0</v>
      </c>
      <c r="E9" s="21">
        <v>1.923611111111111E-2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1.8506944444444444E-2</v>
      </c>
      <c r="E11" s="21">
        <v>1.8506944444444444E-2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2.0104166666666666E-2</v>
      </c>
      <c r="D12" s="32">
        <f t="shared" si="0"/>
        <v>0</v>
      </c>
      <c r="E12" s="21">
        <v>2.0104166666666666E-2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8.8541666666666664E-3</v>
      </c>
      <c r="D16" s="32">
        <f t="shared" si="0"/>
        <v>0</v>
      </c>
      <c r="E16" s="21">
        <v>8.8541666666666664E-3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4.5590277777777778E-2</v>
      </c>
      <c r="E19" s="21">
        <v>4.5590277777777778E-2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3.2442129629629633E-2</v>
      </c>
      <c r="D24" s="32">
        <f t="shared" si="0"/>
        <v>0</v>
      </c>
      <c r="E24" s="21">
        <v>3.2442129629629633E-2</v>
      </c>
      <c r="F24" s="33">
        <v>1</v>
      </c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0.12736111111111112</v>
      </c>
      <c r="D32" s="35">
        <f>SUM(D8:D31)</f>
        <v>7.2430555555555554E-2</v>
      </c>
      <c r="E32" s="35">
        <f>SUM(E8:E31)</f>
        <v>0.1997916666666667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C22" sqref="C22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57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4.3020833333333335E-2</v>
      </c>
      <c r="D8" s="32">
        <f t="shared" ref="D8:D30" si="0">E8-C8</f>
        <v>0</v>
      </c>
      <c r="E8" s="32">
        <v>4.3020833333333335E-2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1.7037037037037038E-2</v>
      </c>
      <c r="D9" s="32">
        <f t="shared" si="0"/>
        <v>0</v>
      </c>
      <c r="E9" s="21">
        <v>1.7037037037037038E-2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1.7592592592592594E-2</v>
      </c>
      <c r="E11" s="21">
        <v>1.7592592592592594E-2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1.7939814814814815E-2</v>
      </c>
      <c r="D12" s="32">
        <f t="shared" si="0"/>
        <v>0</v>
      </c>
      <c r="E12" s="21">
        <v>1.7939814814814815E-2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1.2233796296296296E-2</v>
      </c>
      <c r="D16" s="32">
        <f t="shared" si="0"/>
        <v>0</v>
      </c>
      <c r="E16" s="21">
        <v>1.2233796296296296E-2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>
        <v>0</v>
      </c>
      <c r="D19" s="32">
        <f t="shared" si="0"/>
        <v>4.7175925925925927E-2</v>
      </c>
      <c r="E19" s="21">
        <v>4.7175925925925927E-2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/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0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0</v>
      </c>
      <c r="D24" s="32">
        <f t="shared" si="0"/>
        <v>0</v>
      </c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3.0289351851851855E-2</v>
      </c>
      <c r="D29" s="32">
        <f t="shared" si="0"/>
        <v>0</v>
      </c>
      <c r="E29" s="21">
        <v>3.0289351851851855E-2</v>
      </c>
      <c r="F29" s="33">
        <v>1</v>
      </c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ref="C31" si="2">E31</f>
        <v>0</v>
      </c>
      <c r="D31" s="32">
        <f t="shared" ref="D31" si="3">E31-C31</f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0.12538194444444445</v>
      </c>
      <c r="D32" s="35">
        <f>SUM(D8:D31)</f>
        <v>7.3101851851851848E-2</v>
      </c>
      <c r="E32" s="35">
        <f>SUM(E8:E31)</f>
        <v>0.19848379629629631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E11" sqref="E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58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4.0983796296296296E-2</v>
      </c>
      <c r="D8" s="32">
        <f t="shared" ref="D8:D31" si="0">E8-C8</f>
        <v>0</v>
      </c>
      <c r="E8" s="32">
        <v>4.0983796296296296E-2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1.894675925925926E-2</v>
      </c>
      <c r="D9" s="32">
        <f t="shared" si="0"/>
        <v>0</v>
      </c>
      <c r="E9" s="21">
        <v>1.894675925925926E-2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1.9027777777777779E-2</v>
      </c>
      <c r="E11" s="21">
        <v>1.9027777777777779E-2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1.8645833333333334E-2</v>
      </c>
      <c r="D12" s="32">
        <f t="shared" si="0"/>
        <v>0</v>
      </c>
      <c r="E12" s="21">
        <v>1.8645833333333334E-2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9.6296296296296303E-3</v>
      </c>
      <c r="D16" s="32">
        <f t="shared" si="0"/>
        <v>0</v>
      </c>
      <c r="E16" s="21">
        <v>9.6296296296296303E-3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4.5636574074074072E-2</v>
      </c>
      <c r="E19" s="21">
        <v>4.5636574074074072E-2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2.4467592592592593E-2</v>
      </c>
      <c r="D25" s="32">
        <f t="shared" si="0"/>
        <v>0</v>
      </c>
      <c r="E25" s="21">
        <v>2.4467592592592593E-2</v>
      </c>
      <c r="F25" s="33">
        <v>1</v>
      </c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0.11753472222222223</v>
      </c>
      <c r="D32" s="35">
        <f>SUM(D8:D31)</f>
        <v>7.2997685185185179E-2</v>
      </c>
      <c r="E32" s="35">
        <f>SUM(E8:E31)</f>
        <v>0.19053240740740743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D11" sqref="D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59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4.2002314814814812E-2</v>
      </c>
      <c r="D8" s="32">
        <f t="shared" ref="D8:D31" si="0">E8-C8</f>
        <v>0</v>
      </c>
      <c r="E8" s="32">
        <v>4.2002314814814812E-2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1.8171296296296297E-2</v>
      </c>
      <c r="D9" s="32">
        <f t="shared" si="0"/>
        <v>0</v>
      </c>
      <c r="E9" s="21">
        <v>1.8171296296296297E-2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2.0185185185185184E-2</v>
      </c>
      <c r="E11" s="21">
        <v>2.0185185185185184E-2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1.480324074074074E-2</v>
      </c>
      <c r="D12" s="32">
        <f t="shared" si="0"/>
        <v>0</v>
      </c>
      <c r="E12" s="21">
        <v>1.480324074074074E-2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1.1898148148148149E-2</v>
      </c>
      <c r="D16" s="32">
        <f t="shared" si="0"/>
        <v>0</v>
      </c>
      <c r="E16" s="21">
        <v>1.1898148148148149E-2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4.4050925925925931E-2</v>
      </c>
      <c r="E19" s="21">
        <v>4.4050925925925931E-2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2.2627314814814819E-2</v>
      </c>
      <c r="D26" s="32">
        <f t="shared" si="0"/>
        <v>0</v>
      </c>
      <c r="E26" s="21">
        <v>2.2627314814814819E-2</v>
      </c>
      <c r="F26" s="33">
        <v>1</v>
      </c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0.11158564814814814</v>
      </c>
      <c r="D32" s="35">
        <f>SUM(D8:D31)</f>
        <v>7.5347222222222218E-2</v>
      </c>
      <c r="E32" s="35">
        <f>SUM(E8:E31)</f>
        <v>0.18693287037037037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C22" sqref="C22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14.4" customHeight="1" x14ac:dyDescent="0.4">
      <c r="D1" s="14"/>
      <c r="E1" s="15"/>
      <c r="F1" s="76" t="s">
        <v>2</v>
      </c>
      <c r="G1" s="76"/>
      <c r="H1" s="3"/>
    </row>
    <row r="4" spans="1:8" s="5" customFormat="1" ht="14.4" customHeight="1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60</v>
      </c>
      <c r="B5" s="78"/>
      <c r="C5" s="78"/>
      <c r="D5" s="78"/>
      <c r="E5" s="78"/>
      <c r="F5" s="57"/>
    </row>
    <row r="6" spans="1:8" ht="13.95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2.9305555555555557E-2</v>
      </c>
      <c r="D8" s="32">
        <f t="shared" ref="D8:D31" si="0">E8-C8</f>
        <v>0</v>
      </c>
      <c r="E8" s="32">
        <v>2.9305555555555557E-2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1.8171296296296297E-2</v>
      </c>
      <c r="D9" s="32">
        <f t="shared" si="0"/>
        <v>0</v>
      </c>
      <c r="E9" s="21">
        <v>1.8171296296296297E-2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1.7326388888888888E-2</v>
      </c>
      <c r="E11" s="21">
        <v>1.7326388888888888E-2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1.7175925925925924E-2</v>
      </c>
      <c r="D12" s="32">
        <f t="shared" si="0"/>
        <v>0</v>
      </c>
      <c r="E12" s="21">
        <v>1.7175925925925924E-2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1.8402777777777777E-3</v>
      </c>
      <c r="D14" s="32">
        <f t="shared" si="0"/>
        <v>0</v>
      </c>
      <c r="E14" s="21">
        <v>1.8402777777777777E-3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6.1342592592592594E-3</v>
      </c>
      <c r="D16" s="32">
        <f t="shared" si="0"/>
        <v>0</v>
      </c>
      <c r="E16" s="21">
        <v>6.1342592592592594E-3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4.4155092592592593E-2</v>
      </c>
      <c r="E19" s="21">
        <v>4.4155092592592593E-2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0</v>
      </c>
      <c r="D20" s="32">
        <f t="shared" si="0"/>
        <v>0</v>
      </c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4.4" customHeight="1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4.4" customHeight="1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7.4710648148148137E-2</v>
      </c>
      <c r="D32" s="35">
        <f>SUM(D8:D31)</f>
        <v>6.9814814814814816E-2</v>
      </c>
      <c r="E32" s="35">
        <f>SUM(E8:E31)</f>
        <v>0.14452546296296295</v>
      </c>
      <c r="F32" s="34">
        <f>SUM(F8:F31)</f>
        <v>104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24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I25" sqref="I25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61</v>
      </c>
      <c r="B5" s="78"/>
      <c r="C5" s="78"/>
      <c r="D5" s="78"/>
      <c r="E5" s="78"/>
      <c r="F5" s="55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2.6979166666666669E-2</v>
      </c>
      <c r="D8" s="32">
        <f t="shared" ref="D8:D31" si="0">E8-C8</f>
        <v>0</v>
      </c>
      <c r="E8" s="32">
        <v>2.6979166666666669E-2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1.636574074074074E-2</v>
      </c>
      <c r="D9" s="32">
        <f t="shared" si="0"/>
        <v>0</v>
      </c>
      <c r="E9" s="21">
        <v>1.636574074074074E-2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1.7291666666666667E-2</v>
      </c>
      <c r="E11" s="21">
        <v>1.7291666666666667E-2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1.3252314814814814E-2</v>
      </c>
      <c r="D12" s="32">
        <f t="shared" si="0"/>
        <v>0</v>
      </c>
      <c r="E12" s="21">
        <v>1.3252314814814814E-2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2.7662037037037034E-3</v>
      </c>
      <c r="D14" s="32">
        <f t="shared" si="0"/>
        <v>0</v>
      </c>
      <c r="E14" s="21">
        <v>2.7662037037037034E-3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5.9027777777777776E-3</v>
      </c>
      <c r="D16" s="32">
        <f t="shared" si="0"/>
        <v>0</v>
      </c>
      <c r="E16" s="21">
        <v>5.9027777777777776E-3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4.5370370370370366E-2</v>
      </c>
      <c r="E19" s="21">
        <v>4.5370370370370366E-2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0</v>
      </c>
      <c r="D20" s="32">
        <f t="shared" si="0"/>
        <v>0</v>
      </c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0</v>
      </c>
      <c r="E22" s="21"/>
      <c r="F22" s="33"/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2.0833333333333333E-3</v>
      </c>
      <c r="D30" s="32">
        <f t="shared" si="0"/>
        <v>0</v>
      </c>
      <c r="E30" s="21">
        <v>2.0833333333333333E-3</v>
      </c>
      <c r="F30" s="33">
        <v>1</v>
      </c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6.9432870370370367E-2</v>
      </c>
      <c r="D32" s="35">
        <f>SUM(D8:D31)</f>
        <v>6.6828703703703696E-2</v>
      </c>
      <c r="E32" s="35">
        <f>SUM(E8:E31)</f>
        <v>0.13626157407407405</v>
      </c>
      <c r="F32" s="34">
        <f>SUM(F8:F31)</f>
        <v>104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4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D11" sqref="D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43</v>
      </c>
      <c r="B5" s="78"/>
      <c r="C5" s="78"/>
      <c r="D5" s="78"/>
      <c r="E5" s="78"/>
      <c r="F5" s="48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4.1342592592592591E-2</v>
      </c>
      <c r="D8" s="32">
        <f t="shared" ref="D8:D31" si="0">E8-C8</f>
        <v>0</v>
      </c>
      <c r="E8" s="32">
        <v>4.1342592592592591E-2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1.9375E-2</v>
      </c>
      <c r="D9" s="32">
        <f t="shared" si="0"/>
        <v>0</v>
      </c>
      <c r="E9" s="21">
        <v>1.9375E-2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1.6782407407407406E-3</v>
      </c>
      <c r="D11" s="32">
        <f t="shared" si="0"/>
        <v>1.1458333333333336E-2</v>
      </c>
      <c r="E11" s="21">
        <v>1.3136574074074077E-2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2.1574074074074075E-2</v>
      </c>
      <c r="D12" s="32">
        <f t="shared" si="0"/>
        <v>0</v>
      </c>
      <c r="E12" s="21">
        <v>2.1574074074074075E-2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1.0636574074074074E-2</v>
      </c>
      <c r="D16" s="32">
        <f t="shared" si="0"/>
        <v>0</v>
      </c>
      <c r="E16" s="21">
        <v>1.0636574074074074E-2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4.6817129629629632E-2</v>
      </c>
      <c r="E19" s="21">
        <v>4.6817129629629632E-2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2.4224537037037034E-2</v>
      </c>
      <c r="D25" s="32">
        <f t="shared" si="0"/>
        <v>0</v>
      </c>
      <c r="E25" s="21">
        <v>2.4224537037037034E-2</v>
      </c>
      <c r="F25" s="33">
        <v>1</v>
      </c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>E28-C28</f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0.12369212962962962</v>
      </c>
      <c r="D32" s="35">
        <f>SUM(D8:D31)</f>
        <v>6.6608796296296305E-2</v>
      </c>
      <c r="E32" s="35">
        <f>SUM(E8:E31)</f>
        <v>0.19030092592592593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47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8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C19" sqref="C19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41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49">
        <f>E8</f>
        <v>4.3587962962962967E-2</v>
      </c>
      <c r="D8" s="49">
        <f t="shared" ref="D8:D31" si="0">E8-C8</f>
        <v>0</v>
      </c>
      <c r="E8" s="49">
        <v>4.3587962962962967E-2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49">
        <f>E9</f>
        <v>1.6875000000000001E-2</v>
      </c>
      <c r="D9" s="49">
        <f t="shared" si="0"/>
        <v>0</v>
      </c>
      <c r="E9" s="21">
        <v>1.6875000000000001E-2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21">
        <v>1.0416666666666667E-3</v>
      </c>
      <c r="D10" s="49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49"/>
      <c r="D11" s="49">
        <f t="shared" si="0"/>
        <v>1.8020833333333333E-2</v>
      </c>
      <c r="E11" s="21">
        <v>1.8020833333333333E-2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49">
        <f>E12</f>
        <v>1.300925925925926E-2</v>
      </c>
      <c r="D12" s="49">
        <f t="shared" si="0"/>
        <v>0</v>
      </c>
      <c r="E12" s="21">
        <v>1.300925925925926E-2</v>
      </c>
      <c r="F12" s="33">
        <v>15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1.8217592592592594E-2</v>
      </c>
      <c r="D16" s="32">
        <f t="shared" si="0"/>
        <v>0</v>
      </c>
      <c r="E16" s="21">
        <v>1.8217592592592594E-2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4.4166666666666667E-2</v>
      </c>
      <c r="E19" s="21">
        <v>4.4166666666666667E-2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/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9.3773148148148147E-2</v>
      </c>
      <c r="D32" s="35">
        <f>SUM(D8:D31)</f>
        <v>7.3298611111111106E-2</v>
      </c>
      <c r="E32" s="35">
        <f>SUM(E8:E31)</f>
        <v>0.16707175925925927</v>
      </c>
      <c r="F32" s="34">
        <f>SUM(F8:F31)</f>
        <v>105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ht="13.95" customHeight="1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D11" sqref="D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62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4.1076388888888891E-2</v>
      </c>
      <c r="D8" s="32">
        <f t="shared" ref="D8:D31" si="0">E8-C8</f>
        <v>0</v>
      </c>
      <c r="E8" s="32">
        <v>4.1076388888888891E-2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1.8645833333333334E-2</v>
      </c>
      <c r="D9" s="32">
        <f t="shared" si="0"/>
        <v>0</v>
      </c>
      <c r="E9" s="21">
        <v>1.8645833333333334E-2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1.7256944444444446E-2</v>
      </c>
      <c r="E11" s="21">
        <v>1.7256944444444446E-2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1.4351851851851852E-2</v>
      </c>
      <c r="D12" s="32">
        <f t="shared" si="0"/>
        <v>0</v>
      </c>
      <c r="E12" s="21">
        <v>1.4351851851851852E-2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7.2453703703703708E-3</v>
      </c>
      <c r="D16" s="32">
        <f t="shared" si="0"/>
        <v>0</v>
      </c>
      <c r="E16" s="21">
        <v>7.2453703703703708E-3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4.4988425925925925E-2</v>
      </c>
      <c r="E19" s="21">
        <v>4.4988425925925925E-2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3.3287037037037039E-2</v>
      </c>
      <c r="D24" s="32">
        <f t="shared" si="0"/>
        <v>0</v>
      </c>
      <c r="E24" s="21">
        <v>3.3287037037037039E-2</v>
      </c>
      <c r="F24" s="33">
        <v>1</v>
      </c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0.11668981481481483</v>
      </c>
      <c r="D32" s="35">
        <f>SUM(D8:D31)</f>
        <v>7.3356481481481481E-2</v>
      </c>
      <c r="E32" s="35">
        <f>SUM(E8:E31)</f>
        <v>0.19004629629629632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zoomScaleNormal="100" workbookViewId="0">
      <selection activeCell="D30" sqref="D30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63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4.0613425925925928E-2</v>
      </c>
      <c r="D8" s="32">
        <f t="shared" ref="D8:D31" si="0">E8-C8</f>
        <v>0</v>
      </c>
      <c r="E8" s="32">
        <v>4.0613425925925928E-2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1.7546296296296296E-2</v>
      </c>
      <c r="D9" s="32">
        <f t="shared" si="0"/>
        <v>0</v>
      </c>
      <c r="E9" s="21">
        <v>1.7546296296296296E-2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2.0902777777777781E-2</v>
      </c>
      <c r="E11" s="21">
        <v>2.0902777777777781E-2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1.9814814814814816E-2</v>
      </c>
      <c r="D12" s="32">
        <f t="shared" si="0"/>
        <v>0</v>
      </c>
      <c r="E12" s="21">
        <v>1.9814814814814816E-2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7.7662037037037031E-3</v>
      </c>
      <c r="D16" s="32">
        <f t="shared" si="0"/>
        <v>0</v>
      </c>
      <c r="E16" s="21">
        <v>7.7662037037037031E-3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4.4618055555555557E-2</v>
      </c>
      <c r="E19" s="21">
        <v>4.4618055555555557E-2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0</v>
      </c>
      <c r="D24" s="32">
        <f t="shared" si="0"/>
        <v>0</v>
      </c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3.1759259259259258E-2</v>
      </c>
      <c r="D29" s="32">
        <f t="shared" si="0"/>
        <v>0</v>
      </c>
      <c r="E29" s="21">
        <v>3.1759259259259258E-2</v>
      </c>
      <c r="F29" s="33">
        <v>1</v>
      </c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0.11958333333333335</v>
      </c>
      <c r="D32" s="35">
        <f>SUM(D8:D31)</f>
        <v>7.6631944444444447E-2</v>
      </c>
      <c r="E32" s="35">
        <f>SUM(E8:E31)</f>
        <v>0.19621527777777781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C36" sqref="C36:C37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64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4.0231481481481479E-2</v>
      </c>
      <c r="D8" s="32">
        <f t="shared" ref="D8:D31" si="0">E8-C8</f>
        <v>0</v>
      </c>
      <c r="E8" s="32">
        <v>4.0231481481481479E-2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2.0856481481481479E-2</v>
      </c>
      <c r="D9" s="32">
        <f t="shared" si="0"/>
        <v>0</v>
      </c>
      <c r="E9" s="21">
        <v>2.0856481481481479E-2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2.0462962962962964E-2</v>
      </c>
      <c r="E11" s="21">
        <v>2.0462962962962964E-2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2.1203703703703707E-2</v>
      </c>
      <c r="D12" s="32">
        <f t="shared" si="0"/>
        <v>0</v>
      </c>
      <c r="E12" s="21">
        <v>2.1203703703703707E-2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1.2083333333333333E-2</v>
      </c>
      <c r="D16" s="32">
        <f t="shared" si="0"/>
        <v>0</v>
      </c>
      <c r="E16" s="21">
        <v>1.2083333333333333E-2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4.4687499999999998E-2</v>
      </c>
      <c r="E19" s="21">
        <v>4.4687499999999998E-2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2.991898148148148E-2</v>
      </c>
      <c r="D25" s="32">
        <f t="shared" si="0"/>
        <v>0</v>
      </c>
      <c r="E25" s="21">
        <v>2.991898148148148E-2</v>
      </c>
      <c r="F25" s="33">
        <v>1</v>
      </c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0.12637731481481482</v>
      </c>
      <c r="D32" s="35">
        <f>SUM(D8:D31)</f>
        <v>7.6261574074074065E-2</v>
      </c>
      <c r="E32" s="35">
        <f>SUM(E8:E31)</f>
        <v>0.2026388888888889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8" sqref="E8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65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4.1493055555555554E-2</v>
      </c>
      <c r="D8" s="32">
        <f t="shared" ref="D8:D31" si="0">E8-C8</f>
        <v>0</v>
      </c>
      <c r="E8" s="32">
        <v>4.1493055555555554E-2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1.7488425925925925E-2</v>
      </c>
      <c r="D9" s="32">
        <f t="shared" si="0"/>
        <v>0</v>
      </c>
      <c r="E9" s="21">
        <v>1.7488425925925925E-2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2.1828703703703701E-2</v>
      </c>
      <c r="E11" s="21">
        <v>2.1828703703703701E-2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1.8993055555555558E-2</v>
      </c>
      <c r="D12" s="32">
        <f t="shared" si="0"/>
        <v>0</v>
      </c>
      <c r="E12" s="21">
        <v>1.8993055555555558E-2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5.2199074074074066E-3</v>
      </c>
      <c r="D16" s="32">
        <f t="shared" si="0"/>
        <v>0</v>
      </c>
      <c r="E16" s="21">
        <v>5.2199074074074066E-3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4.6030092592592588E-2</v>
      </c>
      <c r="E19" s="21">
        <v>4.6030092592592588E-2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/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2.3043981481481481E-2</v>
      </c>
      <c r="D26" s="32">
        <f t="shared" si="0"/>
        <v>0</v>
      </c>
      <c r="E26" s="21">
        <v>2.3043981481481481E-2</v>
      </c>
      <c r="F26" s="33">
        <v>1</v>
      </c>
      <c r="G26" s="19"/>
      <c r="H26" s="19"/>
    </row>
    <row r="27" spans="1:8" s="20" customFormat="1" ht="15.6" x14ac:dyDescent="0.25">
      <c r="A27" s="16" t="s">
        <v>30</v>
      </c>
      <c r="B27" s="17"/>
      <c r="C27" s="32"/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0.10832175925925927</v>
      </c>
      <c r="D32" s="35">
        <f>SUM(D8:D31)</f>
        <v>7.8969907407407405E-2</v>
      </c>
      <c r="E32" s="35">
        <f>SUM(E8:E31)</f>
        <v>0.18729166666666666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E20" sqref="E20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14.4" customHeight="1" x14ac:dyDescent="0.4">
      <c r="D1" s="14"/>
      <c r="E1" s="15"/>
      <c r="F1" s="76" t="s">
        <v>2</v>
      </c>
      <c r="G1" s="76"/>
      <c r="H1" s="3"/>
    </row>
    <row r="4" spans="1:8" s="5" customFormat="1" ht="14.4" customHeight="1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66</v>
      </c>
      <c r="B5" s="78"/>
      <c r="C5" s="78"/>
      <c r="D5" s="78"/>
      <c r="E5" s="78"/>
      <c r="F5" s="65"/>
    </row>
    <row r="6" spans="1:8" ht="13.95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2.9120370370370366E-2</v>
      </c>
      <c r="D8" s="32">
        <f t="shared" ref="D8:D31" si="0">E8-C8</f>
        <v>0</v>
      </c>
      <c r="E8" s="32">
        <v>2.9120370370370366E-2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1.951388888888889E-2</v>
      </c>
      <c r="D9" s="32">
        <f t="shared" si="0"/>
        <v>0</v>
      </c>
      <c r="E9" s="21">
        <v>1.951388888888889E-2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2.6284722222222223E-2</v>
      </c>
      <c r="E11" s="21">
        <v>2.6284722222222223E-2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1.8136574074074072E-2</v>
      </c>
      <c r="D12" s="32">
        <f t="shared" si="0"/>
        <v>0</v>
      </c>
      <c r="E12" s="21">
        <v>1.8136574074074072E-2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1.5393518518518519E-3</v>
      </c>
      <c r="D14" s="32">
        <f t="shared" si="0"/>
        <v>0</v>
      </c>
      <c r="E14" s="21">
        <v>1.5393518518518519E-3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1.2581018518518519E-2</v>
      </c>
      <c r="D16" s="32">
        <f t="shared" si="0"/>
        <v>0</v>
      </c>
      <c r="E16" s="21">
        <v>1.2581018518518519E-2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4.4791666666666667E-2</v>
      </c>
      <c r="E19" s="21">
        <v>4.4791666666666667E-2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1.3460648148148147E-2</v>
      </c>
      <c r="D20" s="32">
        <f t="shared" si="0"/>
        <v>0</v>
      </c>
      <c r="E20" s="21">
        <v>1.3460648148148147E-2</v>
      </c>
      <c r="F20" s="33">
        <v>1</v>
      </c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4.4" customHeight="1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4.4" customHeight="1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9.6435185185185179E-2</v>
      </c>
      <c r="D32" s="35">
        <f>SUM(D8:D31)</f>
        <v>7.9409722222222215E-2</v>
      </c>
      <c r="E32" s="35">
        <f>SUM(E8:E31)</f>
        <v>0.17584490740740741</v>
      </c>
      <c r="F32" s="34">
        <f>SUM(F8:F31)</f>
        <v>105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24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64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F20" sqref="F20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67</v>
      </c>
      <c r="B5" s="78"/>
      <c r="C5" s="78"/>
      <c r="D5" s="78"/>
      <c r="E5" s="78"/>
      <c r="F5" s="59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2.7754629629629629E-2</v>
      </c>
      <c r="D8" s="32">
        <f t="shared" ref="D8:D31" si="0">E8-C8</f>
        <v>0</v>
      </c>
      <c r="E8" s="32">
        <v>2.7754629629629629E-2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1.7523148148148149E-2</v>
      </c>
      <c r="D9" s="32">
        <f t="shared" si="0"/>
        <v>0</v>
      </c>
      <c r="E9" s="21">
        <v>1.7523148148148149E-2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2.028935185185185E-2</v>
      </c>
      <c r="E11" s="21">
        <v>2.028935185185185E-2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1.5891203703703703E-2</v>
      </c>
      <c r="D12" s="32">
        <f t="shared" si="0"/>
        <v>0</v>
      </c>
      <c r="E12" s="21">
        <v>1.5891203703703703E-2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3.0092592592592588E-3</v>
      </c>
      <c r="D14" s="32">
        <f t="shared" si="0"/>
        <v>0</v>
      </c>
      <c r="E14" s="21">
        <v>3.0092592592592588E-3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6.6087962962962966E-3</v>
      </c>
      <c r="D16" s="32">
        <f t="shared" si="0"/>
        <v>0</v>
      </c>
      <c r="E16" s="21">
        <v>6.6087962962962966E-3</v>
      </c>
      <c r="F16" s="33">
        <v>1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4.5601851851851859E-2</v>
      </c>
      <c r="E19" s="21">
        <v>4.5601851851851859E-2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0</v>
      </c>
      <c r="D20" s="32">
        <f t="shared" si="0"/>
        <v>0</v>
      </c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0</v>
      </c>
      <c r="E22" s="21"/>
      <c r="F22" s="33"/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7.2870370370370363E-2</v>
      </c>
      <c r="D32" s="35">
        <f>SUM(D8:D31)</f>
        <v>7.0057870370370368E-2</v>
      </c>
      <c r="E32" s="35">
        <f>SUM(E8:E31)</f>
        <v>0.14292824074074073</v>
      </c>
      <c r="F32" s="34">
        <f>SUM(F8:F31)</f>
        <v>102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8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zoomScaleNormal="100" workbookViewId="0">
      <selection activeCell="D17" sqref="D17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68</v>
      </c>
      <c r="B5" s="78"/>
      <c r="C5" s="78"/>
      <c r="D5" s="78"/>
      <c r="E5" s="78"/>
      <c r="F5" s="6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49">
        <f>E8</f>
        <v>4.1122685185185186E-2</v>
      </c>
      <c r="D8" s="49">
        <f t="shared" ref="D8:D31" si="0">E8-C8</f>
        <v>0</v>
      </c>
      <c r="E8" s="49">
        <v>4.1122685185185186E-2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49">
        <f>E9</f>
        <v>1.7534722222222222E-2</v>
      </c>
      <c r="D9" s="49">
        <f t="shared" si="0"/>
        <v>0</v>
      </c>
      <c r="E9" s="21">
        <v>1.7534722222222222E-2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21">
        <v>1.0416666666666667E-3</v>
      </c>
      <c r="D10" s="49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49"/>
      <c r="D11" s="49">
        <f t="shared" si="0"/>
        <v>1.7615740740740741E-2</v>
      </c>
      <c r="E11" s="21">
        <v>1.7615740740740741E-2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49">
        <f>E12</f>
        <v>2.1724537037037039E-2</v>
      </c>
      <c r="D12" s="49">
        <f t="shared" si="0"/>
        <v>0</v>
      </c>
      <c r="E12" s="21">
        <v>2.1724537037037039E-2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8.9351851851851866E-3</v>
      </c>
      <c r="D16" s="32">
        <f t="shared" si="0"/>
        <v>0</v>
      </c>
      <c r="E16" s="21">
        <v>8.9351851851851866E-3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>
        <v>4.3750000000000004E-2</v>
      </c>
      <c r="D19" s="32">
        <f t="shared" si="0"/>
        <v>0</v>
      </c>
      <c r="E19" s="21">
        <v>4.3750000000000004E-2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/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0.13515046296296296</v>
      </c>
      <c r="D32" s="35">
        <f>SUM(D8:D31)</f>
        <v>2.8726851851851851E-2</v>
      </c>
      <c r="E32" s="35">
        <f>SUM(E8:E31)</f>
        <v>0.16387731481481482</v>
      </c>
      <c r="F32" s="34">
        <f>SUM(F8:F31)</f>
        <v>108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ht="13.95" customHeight="1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6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zoomScaleNormal="100" workbookViewId="0">
      <selection activeCell="I14" sqref="I14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69</v>
      </c>
      <c r="B5" s="78"/>
      <c r="C5" s="78"/>
      <c r="D5" s="78"/>
      <c r="E5" s="78"/>
      <c r="F5" s="6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4.4537037037037042E-2</v>
      </c>
      <c r="D8" s="32">
        <f t="shared" ref="D8:D31" si="0">E8-C8</f>
        <v>0</v>
      </c>
      <c r="E8" s="32">
        <v>4.4537037037037042E-2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1.9409722222222221E-2</v>
      </c>
      <c r="D9" s="32">
        <f t="shared" si="0"/>
        <v>0</v>
      </c>
      <c r="E9" s="21">
        <v>1.9409722222222221E-2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1.4027777777777778E-2</v>
      </c>
      <c r="E11" s="21">
        <v>1.4027777777777778E-2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1.7928240740740741E-2</v>
      </c>
      <c r="D12" s="32">
        <f t="shared" si="0"/>
        <v>0</v>
      </c>
      <c r="E12" s="21">
        <v>1.7928240740740741E-2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4.6874999999999998E-3</v>
      </c>
      <c r="D16" s="32">
        <f t="shared" si="0"/>
        <v>0</v>
      </c>
      <c r="E16" s="21">
        <v>4.6874999999999998E-3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4.4120370370370372E-2</v>
      </c>
      <c r="E19" s="21">
        <v>4.4120370370370372E-2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2.9594907407407407E-2</v>
      </c>
      <c r="D24" s="32">
        <f t="shared" si="0"/>
        <v>0</v>
      </c>
      <c r="E24" s="21">
        <v>2.9594907407407407E-2</v>
      </c>
      <c r="F24" s="33">
        <v>1</v>
      </c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0.11824074074074073</v>
      </c>
      <c r="D32" s="35">
        <f>SUM(D8:D31)</f>
        <v>6.9259259259259257E-2</v>
      </c>
      <c r="E32" s="35">
        <f>SUM(E8:E31)</f>
        <v>0.18750000000000003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6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6" zoomScaleNormal="100" workbookViewId="0">
      <selection activeCell="C27" sqref="C27:F28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70</v>
      </c>
      <c r="B5" s="78"/>
      <c r="C5" s="78"/>
      <c r="D5" s="78"/>
      <c r="E5" s="78"/>
      <c r="F5" s="71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3.8807870370370375E-2</v>
      </c>
      <c r="D8" s="32">
        <f t="shared" ref="D8:D31" si="0">E8-C8</f>
        <v>0</v>
      </c>
      <c r="E8" s="32">
        <v>3.8807870370370375E-2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1.7766203703703704E-2</v>
      </c>
      <c r="D9" s="32">
        <f t="shared" si="0"/>
        <v>0</v>
      </c>
      <c r="E9" s="21">
        <v>1.7766203703703704E-2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1.7534722222222222E-2</v>
      </c>
      <c r="E11" s="21">
        <v>1.7534722222222222E-2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1.744212962962963E-2</v>
      </c>
      <c r="D12" s="32">
        <f t="shared" si="0"/>
        <v>0</v>
      </c>
      <c r="E12" s="21">
        <v>1.744212962962963E-2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>
        <v>2.0833333333333333E-3</v>
      </c>
      <c r="D13" s="32">
        <f t="shared" si="0"/>
        <v>0</v>
      </c>
      <c r="E13" s="21">
        <v>2.0833333333333333E-3</v>
      </c>
      <c r="F13" s="33">
        <v>1</v>
      </c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>
        <v>1.3888888888888889E-3</v>
      </c>
      <c r="D15" s="32">
        <f t="shared" si="0"/>
        <v>0</v>
      </c>
      <c r="E15" s="21">
        <v>1.3888888888888889E-3</v>
      </c>
      <c r="F15" s="33">
        <v>1</v>
      </c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3.7615740740740739E-3</v>
      </c>
      <c r="D16" s="32">
        <f t="shared" si="0"/>
        <v>0</v>
      </c>
      <c r="E16" s="21">
        <v>3.7615740740740739E-3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4.2546296296296297E-2</v>
      </c>
      <c r="E19" s="21">
        <v>4.2546296296296297E-2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0</v>
      </c>
      <c r="D24" s="32">
        <f t="shared" si="0"/>
        <v>0</v>
      </c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4.1666666666666666E-3</v>
      </c>
      <c r="D27" s="32">
        <f t="shared" si="0"/>
        <v>0</v>
      </c>
      <c r="E27" s="21">
        <v>4.1666666666666666E-3</v>
      </c>
      <c r="F27" s="33">
        <v>2</v>
      </c>
      <c r="G27" s="19"/>
      <c r="H27" s="19"/>
    </row>
    <row r="28" spans="1:8" s="20" customFormat="1" ht="15.6" x14ac:dyDescent="0.25">
      <c r="A28" s="16" t="s">
        <v>31</v>
      </c>
      <c r="B28" s="17"/>
      <c r="C28" s="32">
        <v>2.0833333333333333E-3</v>
      </c>
      <c r="D28" s="32">
        <f t="shared" si="0"/>
        <v>0</v>
      </c>
      <c r="E28" s="21">
        <v>2.0833333333333333E-3</v>
      </c>
      <c r="F28" s="33">
        <v>1</v>
      </c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3.2685185185185185E-2</v>
      </c>
      <c r="D29" s="32">
        <f t="shared" si="0"/>
        <v>0</v>
      </c>
      <c r="E29" s="21">
        <v>3.2685185185185185E-2</v>
      </c>
      <c r="F29" s="33">
        <v>1</v>
      </c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0.12226851851851853</v>
      </c>
      <c r="D32" s="35">
        <f>SUM(D8:D31)</f>
        <v>7.1192129629629633E-2</v>
      </c>
      <c r="E32" s="35">
        <f>SUM(E8:E31)</f>
        <v>0.19346064814814817</v>
      </c>
      <c r="F32" s="34">
        <f>SUM(F8:F31)</f>
        <v>114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70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F24" sqref="F24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44</v>
      </c>
      <c r="B5" s="78"/>
      <c r="C5" s="78"/>
      <c r="D5" s="78"/>
      <c r="E5" s="78"/>
      <c r="F5" s="51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4.0543981481481479E-2</v>
      </c>
      <c r="D8" s="32">
        <f t="shared" ref="D8:D31" si="0">E8-C8</f>
        <v>0</v>
      </c>
      <c r="E8" s="32">
        <v>4.0543981481481479E-2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1.909722222222222E-2</v>
      </c>
      <c r="D9" s="32">
        <f t="shared" si="0"/>
        <v>0</v>
      </c>
      <c r="E9" s="21">
        <v>1.909722222222222E-2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1.1805555555555556E-3</v>
      </c>
      <c r="D11" s="32">
        <f t="shared" si="0"/>
        <v>1.2592592592592591E-2</v>
      </c>
      <c r="E11" s="21">
        <v>1.3773148148148147E-2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2.0081018518518519E-2</v>
      </c>
      <c r="D12" s="32">
        <f t="shared" si="0"/>
        <v>0</v>
      </c>
      <c r="E12" s="21">
        <v>2.0081018518518519E-2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4.8263888888888887E-3</v>
      </c>
      <c r="D16" s="32">
        <f t="shared" si="0"/>
        <v>0</v>
      </c>
      <c r="E16" s="21">
        <v>4.8263888888888887E-3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4.6203703703703698E-2</v>
      </c>
      <c r="E19" s="21">
        <v>4.6203703703703698E-2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ref="C24" si="2">E24</f>
        <v>0</v>
      </c>
      <c r="D24" s="32">
        <f t="shared" ref="D24" si="3">E24-C24</f>
        <v>0</v>
      </c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2.3055555555555555E-2</v>
      </c>
      <c r="D26" s="32">
        <f t="shared" si="0"/>
        <v>0</v>
      </c>
      <c r="E26" s="21">
        <v>2.3055555555555555E-2</v>
      </c>
      <c r="F26" s="33">
        <v>1</v>
      </c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0.11086805555555554</v>
      </c>
      <c r="D32" s="35">
        <f>SUM(D8:D31)</f>
        <v>6.9907407407407404E-2</v>
      </c>
      <c r="E32" s="35">
        <f>SUM(E8:E31)</f>
        <v>0.18077546296296296</v>
      </c>
      <c r="F32" s="34">
        <f>SUM(F8:F31)</f>
        <v>108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0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G39" sqref="G39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71</v>
      </c>
      <c r="B5" s="78"/>
      <c r="C5" s="78"/>
      <c r="D5" s="78"/>
      <c r="E5" s="78"/>
      <c r="F5" s="73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3.7916666666666668E-2</v>
      </c>
      <c r="D8" s="32">
        <f t="shared" ref="D8:D31" si="0">E8-C8</f>
        <v>0</v>
      </c>
      <c r="E8" s="32">
        <v>3.7916666666666668E-2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1.6875000000000001E-2</v>
      </c>
      <c r="D9" s="32">
        <f t="shared" si="0"/>
        <v>0</v>
      </c>
      <c r="E9" s="21">
        <v>1.6875000000000001E-2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1.9872685185185184E-2</v>
      </c>
      <c r="E11" s="21">
        <v>1.9872685185185184E-2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2.7384259259259257E-2</v>
      </c>
      <c r="D12" s="32">
        <f t="shared" si="0"/>
        <v>0</v>
      </c>
      <c r="E12" s="21">
        <v>2.7384259259259257E-2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>
        <v>2.0833333333333333E-3</v>
      </c>
      <c r="D13" s="32">
        <f t="shared" si="0"/>
        <v>0</v>
      </c>
      <c r="E13" s="21">
        <v>2.0833333333333333E-3</v>
      </c>
      <c r="F13" s="33">
        <v>1</v>
      </c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>
        <v>1.3888888888888889E-3</v>
      </c>
      <c r="D15" s="32">
        <f t="shared" si="0"/>
        <v>0</v>
      </c>
      <c r="E15" s="21">
        <v>1.3888888888888889E-3</v>
      </c>
      <c r="F15" s="33">
        <v>1</v>
      </c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9.9768518518518531E-3</v>
      </c>
      <c r="D16" s="32">
        <f t="shared" si="0"/>
        <v>0</v>
      </c>
      <c r="E16" s="21">
        <v>9.9768518518518531E-3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4.6435185185185184E-2</v>
      </c>
      <c r="E19" s="21">
        <v>4.6435185185185184E-2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2.7268518518518515E-2</v>
      </c>
      <c r="D25" s="32">
        <f t="shared" si="0"/>
        <v>0</v>
      </c>
      <c r="E25" s="21">
        <v>2.7268518518518515E-2</v>
      </c>
      <c r="F25" s="33">
        <v>1</v>
      </c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4.1666666666666666E-3</v>
      </c>
      <c r="D27" s="32">
        <f t="shared" si="0"/>
        <v>0</v>
      </c>
      <c r="E27" s="21">
        <v>4.1666666666666666E-3</v>
      </c>
      <c r="F27" s="33">
        <v>2</v>
      </c>
      <c r="G27" s="19"/>
      <c r="H27" s="19"/>
    </row>
    <row r="28" spans="1:8" s="20" customFormat="1" ht="15.6" x14ac:dyDescent="0.25">
      <c r="A28" s="16" t="s">
        <v>31</v>
      </c>
      <c r="B28" s="17"/>
      <c r="C28" s="32">
        <v>2.0833333333333333E-3</v>
      </c>
      <c r="D28" s="32">
        <f t="shared" si="0"/>
        <v>0</v>
      </c>
      <c r="E28" s="21">
        <v>2.0833333333333333E-3</v>
      </c>
      <c r="F28" s="33">
        <v>1</v>
      </c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0.13400462962962964</v>
      </c>
      <c r="D32" s="35">
        <f>SUM(D8:D31)</f>
        <v>7.4641203703703696E-2</v>
      </c>
      <c r="E32" s="35">
        <f>SUM(E8:E31)</f>
        <v>0.20864583333333336</v>
      </c>
      <c r="F32" s="34">
        <f>SUM(F8:F31)</f>
        <v>114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72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D17" sqref="D17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73</v>
      </c>
      <c r="B5" s="78"/>
      <c r="C5" s="78"/>
      <c r="D5" s="78"/>
      <c r="E5" s="78"/>
      <c r="F5" s="73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4.2245370370370371E-2</v>
      </c>
      <c r="D8" s="32">
        <f t="shared" ref="D8:D31" si="0">E8-C8</f>
        <v>0</v>
      </c>
      <c r="E8" s="32">
        <v>4.2245370370370371E-2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1.7534722222222222E-2</v>
      </c>
      <c r="D9" s="32">
        <f t="shared" si="0"/>
        <v>0</v>
      </c>
      <c r="E9" s="21">
        <v>1.7534722222222222E-2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/>
      <c r="D11" s="32">
        <f t="shared" si="0"/>
        <v>1.7025462962962961E-2</v>
      </c>
      <c r="E11" s="21">
        <v>1.7025462962962961E-2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1.9282407407407408E-2</v>
      </c>
      <c r="D12" s="32">
        <f t="shared" si="0"/>
        <v>0</v>
      </c>
      <c r="E12" s="21">
        <v>1.9282407407407408E-2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>
        <v>2.0833333333333333E-3</v>
      </c>
      <c r="D13" s="32">
        <f t="shared" si="0"/>
        <v>0</v>
      </c>
      <c r="E13" s="21">
        <v>2.0833333333333333E-3</v>
      </c>
      <c r="F13" s="33">
        <v>1</v>
      </c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>
        <v>1.3888888888888889E-3</v>
      </c>
      <c r="D15" s="32">
        <f t="shared" si="0"/>
        <v>0</v>
      </c>
      <c r="E15" s="21">
        <v>1.3888888888888889E-3</v>
      </c>
      <c r="F15" s="33">
        <v>1</v>
      </c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7.951388888888888E-3</v>
      </c>
      <c r="D16" s="32">
        <f t="shared" si="0"/>
        <v>0</v>
      </c>
      <c r="E16" s="21">
        <v>7.951388888888888E-3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4.4837962962962961E-2</v>
      </c>
      <c r="E19" s="21">
        <v>4.4837962962962961E-2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/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2.9456018518518517E-2</v>
      </c>
      <c r="D26" s="32">
        <f t="shared" si="0"/>
        <v>0</v>
      </c>
      <c r="E26" s="21">
        <v>2.9456018518518517E-2</v>
      </c>
      <c r="F26" s="33">
        <v>1</v>
      </c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4.1666666666666666E-3</v>
      </c>
      <c r="D27" s="32">
        <f t="shared" si="0"/>
        <v>0</v>
      </c>
      <c r="E27" s="21">
        <v>4.1666666666666666E-3</v>
      </c>
      <c r="F27" s="33">
        <v>2</v>
      </c>
      <c r="G27" s="19"/>
      <c r="H27" s="19"/>
    </row>
    <row r="28" spans="1:8" s="20" customFormat="1" ht="15.6" x14ac:dyDescent="0.25">
      <c r="A28" s="16" t="s">
        <v>31</v>
      </c>
      <c r="B28" s="17"/>
      <c r="C28" s="32">
        <v>2.0833333333333333E-3</v>
      </c>
      <c r="D28" s="32">
        <f t="shared" si="0"/>
        <v>0</v>
      </c>
      <c r="E28" s="21">
        <v>2.0833333333333333E-3</v>
      </c>
      <c r="F28" s="33">
        <v>1</v>
      </c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0.12827546296296297</v>
      </c>
      <c r="D32" s="35">
        <f>SUM(D8:D31)</f>
        <v>7.2974537037037032E-2</v>
      </c>
      <c r="E32" s="35">
        <f>SUM(E8:E31)</f>
        <v>0.20125000000000001</v>
      </c>
      <c r="F32" s="34">
        <f>SUM(F8:F31)</f>
        <v>114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72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6" zoomScaleNormal="100" workbookViewId="0">
      <selection activeCell="F44" sqref="F44"/>
    </sheetView>
  </sheetViews>
  <sheetFormatPr defaultColWidth="9.109375" defaultRowHeight="13.8" x14ac:dyDescent="0.25"/>
  <cols>
    <col min="1" max="1" width="32.33203125" style="1" customWidth="1"/>
    <col min="2" max="2" width="0.33203125" style="2" customWidth="1"/>
    <col min="3" max="3" width="24.33203125" style="1" customWidth="1"/>
    <col min="4" max="4" width="21.6640625" style="2" customWidth="1"/>
    <col min="5" max="5" width="18.10937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0.399999999999999" x14ac:dyDescent="0.35">
      <c r="C1" s="15"/>
      <c r="E1" s="82" t="s">
        <v>26</v>
      </c>
      <c r="F1" s="83"/>
      <c r="G1" s="83"/>
      <c r="H1" s="3"/>
    </row>
    <row r="3" spans="1:8" ht="17.399999999999999" x14ac:dyDescent="0.3">
      <c r="A3" s="86" t="s">
        <v>72</v>
      </c>
      <c r="B3" s="86"/>
      <c r="C3" s="86"/>
      <c r="D3" s="86"/>
      <c r="E3" s="86"/>
      <c r="F3" s="86"/>
      <c r="G3" s="86"/>
      <c r="H3" s="22"/>
    </row>
    <row r="4" spans="1:8" ht="16.8" x14ac:dyDescent="0.3">
      <c r="A4" s="87" t="s">
        <v>25</v>
      </c>
      <c r="B4" s="87"/>
      <c r="C4" s="87"/>
      <c r="D4" s="87"/>
      <c r="E4" s="87"/>
      <c r="F4" s="87"/>
      <c r="G4" s="87"/>
      <c r="H4" s="23"/>
    </row>
    <row r="5" spans="1:8" ht="13.95" x14ac:dyDescent="0.25">
      <c r="A5" s="23"/>
      <c r="B5" s="23"/>
      <c r="C5" s="23"/>
      <c r="D5" s="23"/>
      <c r="E5" s="23"/>
      <c r="F5" s="23"/>
      <c r="G5" s="23"/>
      <c r="H5" s="23"/>
    </row>
    <row r="6" spans="1:8" s="5" customFormat="1" ht="15.6" x14ac:dyDescent="0.3">
      <c r="A6" s="88" t="s">
        <v>6</v>
      </c>
      <c r="B6" s="88"/>
      <c r="C6" s="88"/>
      <c r="D6" s="88"/>
      <c r="E6" s="88"/>
      <c r="F6" s="88"/>
      <c r="G6" s="10"/>
      <c r="H6" s="10"/>
    </row>
    <row r="7" spans="1:8" ht="13.95" customHeight="1" x14ac:dyDescent="0.25">
      <c r="A7" s="7"/>
      <c r="B7" s="7"/>
      <c r="C7" s="7"/>
      <c r="D7" s="7"/>
      <c r="E7" s="7"/>
      <c r="F7" s="3"/>
    </row>
    <row r="8" spans="1:8" ht="31.2" x14ac:dyDescent="0.25">
      <c r="A8" s="89" t="s">
        <v>3</v>
      </c>
      <c r="B8" s="90"/>
      <c r="C8" s="36" t="s">
        <v>5</v>
      </c>
      <c r="D8" s="36" t="s">
        <v>4</v>
      </c>
      <c r="E8" s="36" t="s">
        <v>7</v>
      </c>
      <c r="F8" s="36" t="s">
        <v>0</v>
      </c>
    </row>
    <row r="9" spans="1:8" ht="27.6" customHeight="1" x14ac:dyDescent="0.25">
      <c r="A9" s="37" t="s">
        <v>8</v>
      </c>
      <c r="B9" s="38"/>
      <c r="C9" s="39">
        <f>SUM('1ил:31ил'!C8)</f>
        <v>1.1558680555555558</v>
      </c>
      <c r="D9" s="39">
        <f>SUM('1ил:31ил'!D8)</f>
        <v>0</v>
      </c>
      <c r="E9" s="39">
        <f>SUM('1ил:31ил'!E8)</f>
        <v>1.1558680555555558</v>
      </c>
      <c r="F9" s="40">
        <f>SUM('1ил:31ил'!F8)</f>
        <v>421</v>
      </c>
    </row>
    <row r="10" spans="1:8" ht="24" customHeight="1" x14ac:dyDescent="0.25">
      <c r="A10" s="37" t="s">
        <v>9</v>
      </c>
      <c r="B10" s="38"/>
      <c r="C10" s="39">
        <f>SUM('1ил:31ил'!C9)</f>
        <v>0.5579629629629631</v>
      </c>
      <c r="D10" s="39">
        <f>SUM('1ил:31ил'!D9)</f>
        <v>0</v>
      </c>
      <c r="E10" s="39">
        <f>SUM('1ил:31ил'!E9)</f>
        <v>0.5579629629629631</v>
      </c>
      <c r="F10" s="40">
        <f>SUM('1ил:31ил'!F9)</f>
        <v>1195</v>
      </c>
    </row>
    <row r="11" spans="1:8" ht="25.95" customHeight="1" x14ac:dyDescent="0.25">
      <c r="A11" s="37" t="s">
        <v>10</v>
      </c>
      <c r="B11" s="38"/>
      <c r="C11" s="39">
        <f>SUM('1ил:31ил'!C10)</f>
        <v>3.2291666666666663E-2</v>
      </c>
      <c r="D11" s="39">
        <f>SUM('1ил:31ил'!D10)</f>
        <v>0.12916666666666665</v>
      </c>
      <c r="E11" s="39">
        <f>SUM('1ил:31ил'!E10)</f>
        <v>0.16145833333333334</v>
      </c>
      <c r="F11" s="40">
        <f>SUM('1ил:31ил'!F10)</f>
        <v>155</v>
      </c>
    </row>
    <row r="12" spans="1:8" ht="24.6" customHeight="1" x14ac:dyDescent="0.25">
      <c r="A12" s="37" t="s">
        <v>11</v>
      </c>
      <c r="B12" s="38"/>
      <c r="C12" s="39">
        <f>SUM('1ил:31ил'!C11)</f>
        <v>1.9259259259259261E-2</v>
      </c>
      <c r="D12" s="39">
        <f>SUM('1ил:31ил'!D11)</f>
        <v>0.53423611111111113</v>
      </c>
      <c r="E12" s="39">
        <f>SUM('1ил:31ил'!E11)</f>
        <v>0.55349537037037022</v>
      </c>
      <c r="F12" s="40">
        <f>SUM('1ил:31ил'!F11)</f>
        <v>255</v>
      </c>
    </row>
    <row r="13" spans="1:8" ht="24" customHeight="1" x14ac:dyDescent="0.25">
      <c r="A13" s="37" t="s">
        <v>12</v>
      </c>
      <c r="B13" s="38"/>
      <c r="C13" s="39">
        <f>SUM('1ил:31ил'!C12)</f>
        <v>0.57839120370370378</v>
      </c>
      <c r="D13" s="39">
        <f>SUM('1ил:31ил'!D12)</f>
        <v>0</v>
      </c>
      <c r="E13" s="39">
        <f>SUM('1ил:31ил'!E12)</f>
        <v>0.57839120370370378</v>
      </c>
      <c r="F13" s="40">
        <f>SUM('1ил:31ил'!F12)</f>
        <v>550</v>
      </c>
    </row>
    <row r="14" spans="1:8" ht="26.4" customHeight="1" x14ac:dyDescent="0.25">
      <c r="A14" s="37" t="s">
        <v>13</v>
      </c>
      <c r="B14" s="38"/>
      <c r="C14" s="39">
        <f>SUM('1ил:31ил'!C13)</f>
        <v>6.2500000000000003E-3</v>
      </c>
      <c r="D14" s="39">
        <f>SUM('1ил:31ил'!D13)</f>
        <v>0</v>
      </c>
      <c r="E14" s="39">
        <f>SUM('1ил:31ил'!E13)</f>
        <v>6.2500000000000003E-3</v>
      </c>
      <c r="F14" s="40">
        <f>SUM('1ил:31ил'!F13)</f>
        <v>3</v>
      </c>
    </row>
    <row r="15" spans="1:8" ht="35.4" customHeight="1" x14ac:dyDescent="0.25">
      <c r="A15" s="37" t="s">
        <v>39</v>
      </c>
      <c r="B15" s="38"/>
      <c r="C15" s="39">
        <f>SUM('1ил:31ил'!C14)</f>
        <v>2.1076388888888888E-2</v>
      </c>
      <c r="D15" s="39">
        <f>SUM('1ил:31ил'!D14)</f>
        <v>0</v>
      </c>
      <c r="E15" s="39">
        <f>SUM('1ил:31ил'!E14)</f>
        <v>2.1076388888888888E-2</v>
      </c>
      <c r="F15" s="40">
        <f>SUM('1ил:31ил'!F14)</f>
        <v>16</v>
      </c>
    </row>
    <row r="16" spans="1:8" ht="23.4" customHeight="1" x14ac:dyDescent="0.25">
      <c r="A16" s="37" t="s">
        <v>14</v>
      </c>
      <c r="B16" s="38"/>
      <c r="C16" s="39">
        <f>SUM('1ил:31ил'!C15)</f>
        <v>4.1666666666666666E-3</v>
      </c>
      <c r="D16" s="39">
        <f>SUM('1ил:31ил'!D15)</f>
        <v>0</v>
      </c>
      <c r="E16" s="39">
        <f>SUM('1ил:31ил'!E15)</f>
        <v>4.1666666666666666E-3</v>
      </c>
      <c r="F16" s="40">
        <f>SUM('1ил:31ил'!F15)</f>
        <v>3</v>
      </c>
      <c r="G16" s="4"/>
      <c r="H16" s="4"/>
    </row>
    <row r="17" spans="1:8" ht="22.8" customHeight="1" x14ac:dyDescent="0.25">
      <c r="A17" s="37" t="s">
        <v>15</v>
      </c>
      <c r="B17" s="38"/>
      <c r="C17" s="39">
        <f>SUM('1ил:31ил'!C16)</f>
        <v>0.26351851851851854</v>
      </c>
      <c r="D17" s="39">
        <f>SUM('1ил:31ил'!D16)</f>
        <v>0</v>
      </c>
      <c r="E17" s="39">
        <f>SUM('1ил:31ил'!E16)</f>
        <v>0.26351851851851854</v>
      </c>
      <c r="F17" s="40">
        <f>SUM('1ил:31ил'!F16)</f>
        <v>60</v>
      </c>
      <c r="G17" s="4"/>
      <c r="H17" s="4"/>
    </row>
    <row r="18" spans="1:8" ht="27" customHeight="1" x14ac:dyDescent="0.25">
      <c r="A18" s="37" t="s">
        <v>16</v>
      </c>
      <c r="B18" s="38"/>
      <c r="C18" s="39">
        <f>SUM('1ил:31ил'!C17)</f>
        <v>2.777777777777778E-2</v>
      </c>
      <c r="D18" s="39">
        <f>SUM('1ил:31ил'!D17)</f>
        <v>3.6111111111111108E-2</v>
      </c>
      <c r="E18" s="39">
        <f>SUM('1ил:31ил'!E17)</f>
        <v>6.3888888888888856E-2</v>
      </c>
      <c r="F18" s="40">
        <f>SUM('1ил:31ил'!F17)</f>
        <v>23</v>
      </c>
      <c r="G18" s="4"/>
      <c r="H18" s="4"/>
    </row>
    <row r="19" spans="1:8" ht="25.8" customHeight="1" x14ac:dyDescent="0.25">
      <c r="A19" s="37" t="s">
        <v>35</v>
      </c>
      <c r="B19" s="38"/>
      <c r="C19" s="39">
        <f>SUM('1ил:31ил'!C18)</f>
        <v>3.2291666666666663E-2</v>
      </c>
      <c r="D19" s="39">
        <f>SUM('1ил:31ил'!D18)</f>
        <v>0</v>
      </c>
      <c r="E19" s="39">
        <f>SUM('1ил:31ил'!E18)</f>
        <v>3.2291666666666663E-2</v>
      </c>
      <c r="F19" s="40">
        <f>SUM('1ил:31ил'!F18)</f>
        <v>31</v>
      </c>
      <c r="G19" s="4"/>
      <c r="H19" s="4"/>
    </row>
    <row r="20" spans="1:8" ht="22.8" customHeight="1" x14ac:dyDescent="0.25">
      <c r="A20" s="37" t="s">
        <v>38</v>
      </c>
      <c r="B20" s="38"/>
      <c r="C20" s="39">
        <f>SUM('1ил:31ил'!C19)</f>
        <v>4.3750000000000004E-2</v>
      </c>
      <c r="D20" s="39">
        <f>SUM('1ил:31ил'!D19)</f>
        <v>1.3634953703703703</v>
      </c>
      <c r="E20" s="39">
        <f>SUM('1ил:31ил'!E19)</f>
        <v>1.4072453703703702</v>
      </c>
      <c r="F20" s="40">
        <f>SUM('1ил:31ил'!F19)</f>
        <v>556</v>
      </c>
      <c r="G20" s="4"/>
      <c r="H20" s="4"/>
    </row>
    <row r="21" spans="1:8" ht="24" customHeight="1" x14ac:dyDescent="0.25">
      <c r="A21" s="37" t="s">
        <v>37</v>
      </c>
      <c r="B21" s="38"/>
      <c r="C21" s="39">
        <f>SUM('1ил:31ил'!C20)</f>
        <v>4.6412037037037036E-2</v>
      </c>
      <c r="D21" s="39">
        <f>SUM('1ил:31ил'!D20)</f>
        <v>0</v>
      </c>
      <c r="E21" s="39">
        <f>SUM('1ил:31ил'!E20)</f>
        <v>4.6412037037037036E-2</v>
      </c>
      <c r="F21" s="40">
        <f>SUM('1ил:31ил'!F20)</f>
        <v>3</v>
      </c>
      <c r="G21" s="4"/>
      <c r="H21" s="4"/>
    </row>
    <row r="22" spans="1:8" ht="35.4" hidden="1" customHeight="1" x14ac:dyDescent="0.25">
      <c r="A22" s="37" t="s">
        <v>17</v>
      </c>
      <c r="B22" s="38"/>
      <c r="C22" s="39">
        <f>SUM('1ил:31ил'!C21)</f>
        <v>0</v>
      </c>
      <c r="D22" s="39">
        <f>SUM('1ил:31ил'!D21)</f>
        <v>0</v>
      </c>
      <c r="E22" s="39">
        <f>SUM('1ил:31ил'!E21)</f>
        <v>0</v>
      </c>
      <c r="F22" s="40">
        <f>SUM('1ил:31ил'!F21)</f>
        <v>0</v>
      </c>
      <c r="G22" s="4"/>
      <c r="H22" s="4"/>
    </row>
    <row r="23" spans="1:8" ht="21.6" customHeight="1" x14ac:dyDescent="0.25">
      <c r="A23" s="37" t="s">
        <v>18</v>
      </c>
      <c r="B23" s="38"/>
      <c r="C23" s="39">
        <f>SUM('1ил:31ил'!C22)</f>
        <v>2.4999999999999998E-2</v>
      </c>
      <c r="D23" s="39">
        <f>SUM('1ил:31ил'!D22)</f>
        <v>8.7499999999999994E-2</v>
      </c>
      <c r="E23" s="39">
        <f>SUM('1ил:31ил'!E22)</f>
        <v>0.11249999999999999</v>
      </c>
      <c r="F23" s="40">
        <f>SUM('1ил:31ил'!F22)</f>
        <v>27</v>
      </c>
      <c r="G23" s="4"/>
      <c r="H23" s="4"/>
    </row>
    <row r="24" spans="1:8" ht="28.2" customHeight="1" x14ac:dyDescent="0.25">
      <c r="A24" s="37" t="s">
        <v>19</v>
      </c>
      <c r="B24" s="38"/>
      <c r="C24" s="39">
        <f>SUM('1ил:31ил'!C23)</f>
        <v>4.7800925925925927E-2</v>
      </c>
      <c r="D24" s="39">
        <f>SUM('1ил:31ил'!D23)</f>
        <v>0</v>
      </c>
      <c r="E24" s="39">
        <f>SUM('1ил:31ил'!E23)</f>
        <v>4.7800925925925927E-2</v>
      </c>
      <c r="F24" s="40">
        <f>SUM('1ил:31ил'!F23)</f>
        <v>2</v>
      </c>
      <c r="G24" s="4"/>
      <c r="H24" s="4"/>
    </row>
    <row r="25" spans="1:8" ht="35.4" customHeight="1" x14ac:dyDescent="0.25">
      <c r="A25" s="37" t="s">
        <v>40</v>
      </c>
      <c r="B25" s="38"/>
      <c r="C25" s="39">
        <f>SUM('1ил:31ил'!C24)</f>
        <v>0.12625</v>
      </c>
      <c r="D25" s="39">
        <f>SUM('1ил:31ил'!D24)</f>
        <v>0</v>
      </c>
      <c r="E25" s="39">
        <f>SUM('1ил:31ил'!E24)</f>
        <v>0.12625</v>
      </c>
      <c r="F25" s="40">
        <f>SUM('1ил:31ил'!F24)</f>
        <v>4</v>
      </c>
      <c r="G25" s="4"/>
      <c r="H25" s="4"/>
    </row>
    <row r="26" spans="1:8" ht="27.6" customHeight="1" x14ac:dyDescent="0.25">
      <c r="A26" s="37" t="s">
        <v>20</v>
      </c>
      <c r="B26" s="38"/>
      <c r="C26" s="39">
        <f>SUM('1ил:31ил'!C25)</f>
        <v>0.12685185185185185</v>
      </c>
      <c r="D26" s="39">
        <f>SUM('1ил:31ил'!D25)</f>
        <v>0</v>
      </c>
      <c r="E26" s="39">
        <f>SUM('1ил:31ил'!E25)</f>
        <v>0.12685185185185185</v>
      </c>
      <c r="F26" s="40">
        <f>SUM('1ил:31ил'!F25)</f>
        <v>5</v>
      </c>
      <c r="G26" s="4"/>
      <c r="H26" s="4"/>
    </row>
    <row r="27" spans="1:8" ht="23.4" customHeight="1" x14ac:dyDescent="0.25">
      <c r="A27" s="37" t="s">
        <v>21</v>
      </c>
      <c r="B27" s="38"/>
      <c r="C27" s="39">
        <f>SUM('1ил:31ил'!C26)</f>
        <v>0.12091435185185186</v>
      </c>
      <c r="D27" s="39">
        <f>SUM('1ил:31ил'!D26)</f>
        <v>0</v>
      </c>
      <c r="E27" s="39">
        <f>SUM('1ил:31ил'!E26)</f>
        <v>0.12091435185185186</v>
      </c>
      <c r="F27" s="40">
        <f>SUM('1ил:31ил'!F26)</f>
        <v>5</v>
      </c>
      <c r="G27" s="4"/>
      <c r="H27" s="4"/>
    </row>
    <row r="28" spans="1:8" ht="33.6" customHeight="1" x14ac:dyDescent="0.25">
      <c r="A28" s="37" t="s">
        <v>30</v>
      </c>
      <c r="B28" s="38"/>
      <c r="C28" s="39">
        <f>SUM('1ил:31ил'!C27)</f>
        <v>1.2500000000000001E-2</v>
      </c>
      <c r="D28" s="39">
        <f>SUM('1ил:31ил'!D27)</f>
        <v>0</v>
      </c>
      <c r="E28" s="39">
        <f>SUM('1ил:31ил'!E27)</f>
        <v>1.2500000000000001E-2</v>
      </c>
      <c r="F28" s="40">
        <f>SUM('1ил:31ил'!F27)</f>
        <v>6</v>
      </c>
      <c r="G28" s="4"/>
      <c r="H28" s="4"/>
    </row>
    <row r="29" spans="1:8" ht="31.2" customHeight="1" x14ac:dyDescent="0.25">
      <c r="A29" s="37" t="s">
        <v>31</v>
      </c>
      <c r="B29" s="38"/>
      <c r="C29" s="39">
        <f>SUM('1ил:31ил'!C28)</f>
        <v>6.2500000000000003E-3</v>
      </c>
      <c r="D29" s="39">
        <f>SUM('1ил:31ил'!D28)</f>
        <v>0</v>
      </c>
      <c r="E29" s="39">
        <f>SUM('1ил:31ил'!E28)</f>
        <v>6.2500000000000003E-3</v>
      </c>
      <c r="F29" s="40">
        <f>SUM('1ил:31ил'!F28)</f>
        <v>3</v>
      </c>
      <c r="G29" s="4"/>
      <c r="H29" s="4"/>
    </row>
    <row r="30" spans="1:8" ht="27" customHeight="1" x14ac:dyDescent="0.25">
      <c r="A30" s="37" t="s">
        <v>32</v>
      </c>
      <c r="B30" s="38"/>
      <c r="C30" s="39">
        <f>SUM('1ил:31ил'!C29)</f>
        <v>0.15219907407407407</v>
      </c>
      <c r="D30" s="39">
        <f>SUM('1ил:31ил'!D29)</f>
        <v>0</v>
      </c>
      <c r="E30" s="39">
        <f>SUM('1ил:31ил'!E29)</f>
        <v>0.15219907407407407</v>
      </c>
      <c r="F30" s="40">
        <f>SUM('1ил:31ил'!F29)</f>
        <v>5</v>
      </c>
      <c r="G30" s="4"/>
      <c r="H30" s="4"/>
    </row>
    <row r="31" spans="1:8" ht="29.4" customHeight="1" x14ac:dyDescent="0.25">
      <c r="A31" s="37" t="s">
        <v>33</v>
      </c>
      <c r="B31" s="38"/>
      <c r="C31" s="39">
        <f>SUM('1ил:31ил'!C30)</f>
        <v>6.2500000000000003E-3</v>
      </c>
      <c r="D31" s="39">
        <f>SUM('1ил:31ил'!D30)</f>
        <v>0</v>
      </c>
      <c r="E31" s="39">
        <f>SUM('1ил:31ил'!E30)</f>
        <v>6.2500000000000003E-3</v>
      </c>
      <c r="F31" s="40">
        <f>SUM('1ил:31ил'!F30)</f>
        <v>3</v>
      </c>
    </row>
    <row r="32" spans="1:8" ht="38.4" customHeight="1" x14ac:dyDescent="0.25">
      <c r="A32" s="37" t="s">
        <v>36</v>
      </c>
      <c r="B32" s="38"/>
      <c r="C32" s="39">
        <f>SUM('1ил:31ил'!C31)</f>
        <v>9.7222222222222224E-2</v>
      </c>
      <c r="D32" s="39">
        <f>SUM('1ил:31ил'!D31)</f>
        <v>0</v>
      </c>
      <c r="E32" s="39">
        <f>SUM('1ил:31ил'!E31)</f>
        <v>9.7222222222222224E-2</v>
      </c>
      <c r="F32" s="40">
        <f>SUM('1ил:31ил'!F31)</f>
        <v>1</v>
      </c>
    </row>
    <row r="33" spans="1:8" ht="25.95" customHeight="1" x14ac:dyDescent="0.25">
      <c r="A33" s="37" t="s">
        <v>28</v>
      </c>
      <c r="B33" s="38"/>
      <c r="C33" s="39">
        <v>22.563449074074075</v>
      </c>
      <c r="D33" s="39">
        <v>0</v>
      </c>
      <c r="E33" s="39">
        <v>22.563449074074075</v>
      </c>
      <c r="F33" s="40">
        <v>31</v>
      </c>
    </row>
    <row r="34" spans="1:8" ht="29.4" customHeight="1" x14ac:dyDescent="0.25">
      <c r="A34" s="37" t="s">
        <v>29</v>
      </c>
      <c r="B34" s="38"/>
      <c r="C34" s="39">
        <v>4.2013888888888891E-3</v>
      </c>
      <c r="D34" s="39">
        <v>0.85920138888888886</v>
      </c>
      <c r="E34" s="39">
        <v>0.86340277777777785</v>
      </c>
      <c r="F34" s="40">
        <v>2869</v>
      </c>
    </row>
    <row r="35" spans="1:8" s="5" customFormat="1" ht="39.6" customHeight="1" x14ac:dyDescent="0.3">
      <c r="A35" s="91" t="s">
        <v>22</v>
      </c>
      <c r="B35" s="92"/>
      <c r="C35" s="41">
        <f>SUM(C9:C34)</f>
        <v>26.077905092592594</v>
      </c>
      <c r="D35" s="41">
        <f>SUM(D9:D34)</f>
        <v>3.0097106481481477</v>
      </c>
      <c r="E35" s="93">
        <f>SUM(E9:E34)</f>
        <v>29.087615740740741</v>
      </c>
      <c r="F35" s="42">
        <f>SUM(F9:F34)</f>
        <v>6232</v>
      </c>
      <c r="G35" s="10"/>
      <c r="H35" s="10"/>
    </row>
    <row r="36" spans="1:8" x14ac:dyDescent="0.25">
      <c r="A36" s="7"/>
      <c r="B36" s="24"/>
      <c r="C36" s="25"/>
      <c r="D36" s="25"/>
      <c r="E36" s="26"/>
      <c r="F36" s="27"/>
      <c r="G36" s="27"/>
      <c r="H36" s="27"/>
    </row>
    <row r="37" spans="1:8" x14ac:dyDescent="0.25">
      <c r="A37" s="85" t="s">
        <v>23</v>
      </c>
      <c r="B37" s="85"/>
      <c r="C37" s="28"/>
      <c r="D37" s="28"/>
      <c r="E37" s="29"/>
    </row>
    <row r="38" spans="1:8" s="1" customFormat="1" x14ac:dyDescent="0.25">
      <c r="A38" s="84" t="s">
        <v>27</v>
      </c>
      <c r="B38" s="84" t="s">
        <v>27</v>
      </c>
      <c r="C38" s="84"/>
      <c r="D38" s="28" t="s">
        <v>24</v>
      </c>
      <c r="E38" s="29"/>
    </row>
    <row r="39" spans="1:8" s="1" customFormat="1" x14ac:dyDescent="0.25">
      <c r="A39" s="84"/>
      <c r="B39" s="84"/>
      <c r="C39" s="84"/>
      <c r="D39" s="30"/>
      <c r="E39" s="31"/>
    </row>
  </sheetData>
  <mergeCells count="10">
    <mergeCell ref="E1:G1"/>
    <mergeCell ref="A38:A39"/>
    <mergeCell ref="B38:B39"/>
    <mergeCell ref="C38:C39"/>
    <mergeCell ref="A37:B37"/>
    <mergeCell ref="A3:G3"/>
    <mergeCell ref="A4:G4"/>
    <mergeCell ref="A6:F6"/>
    <mergeCell ref="A8:B8"/>
    <mergeCell ref="A35:B35"/>
  </mergeCells>
  <pageMargins left="0.7" right="0.7" top="0.75" bottom="0.75" header="0.3" footer="0.3"/>
  <pageSetup paperSize="9" scale="7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11" sqref="D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14.4" customHeight="1" x14ac:dyDescent="0.4">
      <c r="D1" s="14"/>
      <c r="E1" s="15"/>
      <c r="F1" s="76" t="s">
        <v>2</v>
      </c>
      <c r="G1" s="76"/>
      <c r="H1" s="3"/>
    </row>
    <row r="4" spans="1:8" s="5" customFormat="1" ht="14.4" customHeight="1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45</v>
      </c>
      <c r="B5" s="78"/>
      <c r="C5" s="78"/>
      <c r="D5" s="78"/>
      <c r="E5" s="78"/>
      <c r="F5" s="61"/>
    </row>
    <row r="6" spans="1:8" ht="13.95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2.6689814814814816E-2</v>
      </c>
      <c r="D8" s="32">
        <f t="shared" ref="D8:D31" si="0">E8-C8</f>
        <v>0</v>
      </c>
      <c r="E8" s="32">
        <v>2.6689814814814816E-2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1.892361111111111E-2</v>
      </c>
      <c r="D9" s="32">
        <f t="shared" si="0"/>
        <v>0</v>
      </c>
      <c r="E9" s="21">
        <v>1.892361111111111E-2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1.712962962962963E-3</v>
      </c>
      <c r="D11" s="32">
        <f t="shared" si="0"/>
        <v>1.8113425925925929E-2</v>
      </c>
      <c r="E11" s="21">
        <v>1.982638888888889E-2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1.5763888888888886E-2</v>
      </c>
      <c r="D12" s="32">
        <f t="shared" si="0"/>
        <v>0</v>
      </c>
      <c r="E12" s="21">
        <v>1.5763888888888886E-2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3.0092592592592588E-3</v>
      </c>
      <c r="D14" s="32">
        <f t="shared" si="0"/>
        <v>0</v>
      </c>
      <c r="E14" s="21">
        <v>3.0092592592592588E-3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7.8935185185185185E-3</v>
      </c>
      <c r="D16" s="32">
        <f t="shared" si="0"/>
        <v>0</v>
      </c>
      <c r="E16" s="21">
        <v>7.8935185185185185E-3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4.6203703703703698E-2</v>
      </c>
      <c r="E19" s="21">
        <v>4.6203703703703698E-2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0</v>
      </c>
      <c r="D20" s="32">
        <f t="shared" si="0"/>
        <v>0</v>
      </c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>
        <v>4.1666666666666666E-3</v>
      </c>
      <c r="D22" s="32">
        <f t="shared" si="0"/>
        <v>0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4.4" customHeight="1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4.4" customHeight="1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8.0243055555555554E-2</v>
      </c>
      <c r="D32" s="35">
        <f>SUM(D8:D31)</f>
        <v>6.8483796296296293E-2</v>
      </c>
      <c r="E32" s="35">
        <f>SUM(E8:E31)</f>
        <v>0.14872685185185186</v>
      </c>
      <c r="F32" s="34">
        <f>SUM(F8:F31)</f>
        <v>104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24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60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D34" sqref="D34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46</v>
      </c>
      <c r="B5" s="78"/>
      <c r="C5" s="78"/>
      <c r="D5" s="78"/>
      <c r="E5" s="78"/>
      <c r="F5" s="51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2.5763888888888892E-2</v>
      </c>
      <c r="D8" s="32">
        <f t="shared" ref="D8:D31" si="0">E8-C8</f>
        <v>0</v>
      </c>
      <c r="E8" s="32">
        <v>2.5763888888888892E-2</v>
      </c>
      <c r="F8" s="33">
        <v>10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1.6736111111111111E-2</v>
      </c>
      <c r="D9" s="32">
        <f t="shared" si="0"/>
        <v>0</v>
      </c>
      <c r="E9" s="21">
        <v>1.6736111111111111E-2</v>
      </c>
      <c r="F9" s="33">
        <v>38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2.0949074074074073E-3</v>
      </c>
      <c r="D11" s="32">
        <f t="shared" si="0"/>
        <v>1.6307870370370372E-2</v>
      </c>
      <c r="E11" s="21">
        <v>1.8402777777777778E-2</v>
      </c>
      <c r="F11" s="33">
        <v>9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2.1851851851851848E-2</v>
      </c>
      <c r="D12" s="32">
        <f t="shared" si="0"/>
        <v>0</v>
      </c>
      <c r="E12" s="21">
        <v>2.1851851851851848E-2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32">
        <f>E14</f>
        <v>3.0092592592592588E-3</v>
      </c>
      <c r="D14" s="32">
        <f t="shared" si="0"/>
        <v>0</v>
      </c>
      <c r="E14" s="21">
        <v>3.0092592592592588E-3</v>
      </c>
      <c r="F14" s="33">
        <v>2</v>
      </c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1.2094907407407408E-2</v>
      </c>
      <c r="D16" s="32">
        <f t="shared" si="0"/>
        <v>0</v>
      </c>
      <c r="E16" s="21">
        <v>1.2094907407407408E-2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0</v>
      </c>
      <c r="E17" s="21"/>
      <c r="F17" s="33"/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4.6203703703703698E-2</v>
      </c>
      <c r="E19" s="21">
        <v>4.6203703703703698E-2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>
        <f>E20</f>
        <v>0</v>
      </c>
      <c r="D20" s="32">
        <f t="shared" si="0"/>
        <v>0</v>
      </c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0</v>
      </c>
      <c r="E22" s="21"/>
      <c r="F22" s="33"/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2.0833333333333333E-3</v>
      </c>
      <c r="D30" s="32">
        <f t="shared" si="0"/>
        <v>0</v>
      </c>
      <c r="E30" s="21">
        <v>2.0833333333333333E-3</v>
      </c>
      <c r="F30" s="33">
        <v>1</v>
      </c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8.5717592592592581E-2</v>
      </c>
      <c r="D32" s="35">
        <f>SUM(D8:D31)</f>
        <v>6.6678240740740732E-2</v>
      </c>
      <c r="E32" s="35">
        <f>SUM(E8:E31)</f>
        <v>0.15239583333333331</v>
      </c>
      <c r="F32" s="34">
        <f>SUM(F8:F31)</f>
        <v>104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26.4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0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C19" sqref="C19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47</v>
      </c>
      <c r="B5" s="78"/>
      <c r="C5" s="78"/>
      <c r="D5" s="78"/>
      <c r="E5" s="78"/>
      <c r="F5" s="63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49">
        <f>E8</f>
        <v>4.1250000000000002E-2</v>
      </c>
      <c r="D8" s="49">
        <f t="shared" ref="D8:D31" si="0">E8-C8</f>
        <v>0</v>
      </c>
      <c r="E8" s="49">
        <v>4.1250000000000002E-2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49">
        <f>E9</f>
        <v>1.7569444444444447E-2</v>
      </c>
      <c r="D9" s="49">
        <f t="shared" si="0"/>
        <v>0</v>
      </c>
      <c r="E9" s="21">
        <v>1.7569444444444447E-2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21">
        <v>1.0416666666666667E-3</v>
      </c>
      <c r="D10" s="49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49">
        <v>2.0370370370370373E-3</v>
      </c>
      <c r="D11" s="49">
        <f t="shared" si="0"/>
        <v>1.6493055555555556E-2</v>
      </c>
      <c r="E11" s="21">
        <v>1.8530092592592595E-2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49">
        <f>E12</f>
        <v>1.96875E-2</v>
      </c>
      <c r="D12" s="49">
        <f t="shared" si="0"/>
        <v>0</v>
      </c>
      <c r="E12" s="21">
        <v>1.96875E-2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8.1365740740740738E-3</v>
      </c>
      <c r="D16" s="32">
        <f t="shared" si="0"/>
        <v>0</v>
      </c>
      <c r="E16" s="21">
        <v>8.1365740740740738E-3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49">
        <f t="shared" si="0"/>
        <v>4.762731481481481E-2</v>
      </c>
      <c r="E19" s="21">
        <v>4.762731481481481E-2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>
        <v>4.1666666666666666E-3</v>
      </c>
      <c r="D22" s="32">
        <f t="shared" si="0"/>
        <v>0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2.4699074074074078E-2</v>
      </c>
      <c r="D23" s="32">
        <f t="shared" si="0"/>
        <v>0</v>
      </c>
      <c r="E23" s="21">
        <v>2.4699074074074078E-2</v>
      </c>
      <c r="F23" s="33">
        <v>1</v>
      </c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0.12240740740740742</v>
      </c>
      <c r="D32" s="35">
        <f>SUM(D8:D31)</f>
        <v>6.8287037037037035E-2</v>
      </c>
      <c r="E32" s="35">
        <f>SUM(E8:E31)</f>
        <v>0.19069444444444444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62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zoomScaleNormal="100" workbookViewId="0">
      <selection activeCell="D11" sqref="D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48</v>
      </c>
      <c r="B5" s="78"/>
      <c r="C5" s="78"/>
      <c r="D5" s="78"/>
      <c r="E5" s="78"/>
      <c r="F5" s="53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4.0486111111111105E-2</v>
      </c>
      <c r="D8" s="32">
        <f t="shared" ref="D8:D31" si="0">E8-C8</f>
        <v>0</v>
      </c>
      <c r="E8" s="32">
        <v>4.0486111111111105E-2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1.5092592592592593E-2</v>
      </c>
      <c r="D9" s="32">
        <f t="shared" si="0"/>
        <v>0</v>
      </c>
      <c r="E9" s="21">
        <v>1.5092592592592593E-2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2.1643518518518518E-3</v>
      </c>
      <c r="D11" s="32">
        <f t="shared" si="0"/>
        <v>1.6157407407407409E-2</v>
      </c>
      <c r="E11" s="21">
        <v>1.832175925925926E-2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2.1516203703703704E-2</v>
      </c>
      <c r="D12" s="32">
        <f t="shared" si="0"/>
        <v>0</v>
      </c>
      <c r="E12" s="21">
        <v>2.1516203703703704E-2</v>
      </c>
      <c r="F12" s="33">
        <v>18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6.5277777777777782E-3</v>
      </c>
      <c r="D16" s="32">
        <f t="shared" si="0"/>
        <v>0</v>
      </c>
      <c r="E16" s="21">
        <v>6.5277777777777782E-3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4.6712962962962963E-2</v>
      </c>
      <c r="E19" s="21">
        <v>4.6712962962962963E-2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>
        <v>4.1666666666666666E-3</v>
      </c>
      <c r="D22" s="32">
        <f t="shared" si="0"/>
        <v>0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3.0925925925925926E-2</v>
      </c>
      <c r="D24" s="32">
        <f t="shared" si="0"/>
        <v>0</v>
      </c>
      <c r="E24" s="21">
        <v>3.0925925925925926E-2</v>
      </c>
      <c r="F24" s="33">
        <v>1</v>
      </c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0.12574074074074076</v>
      </c>
      <c r="D32" s="35">
        <f>SUM(D8:D31)</f>
        <v>6.7037037037037034E-2</v>
      </c>
      <c r="E32" s="35">
        <f>SUM(E8:E31)</f>
        <v>0.19277777777777783</v>
      </c>
      <c r="F32" s="34">
        <f>SUM(F8:F31)</f>
        <v>109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2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  <pageSetup paperSize="9" scale="9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D11" sqref="D11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49</v>
      </c>
      <c r="B5" s="78"/>
      <c r="C5" s="78"/>
      <c r="D5" s="78"/>
      <c r="E5" s="78"/>
      <c r="F5" s="69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3.1030092592592592E-2</v>
      </c>
      <c r="D8" s="32">
        <f t="shared" ref="D8:D31" si="0">E8-C8</f>
        <v>0</v>
      </c>
      <c r="E8" s="32">
        <v>3.1030092592592592E-2</v>
      </c>
      <c r="F8" s="33">
        <v>12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1.6944444444444443E-2</v>
      </c>
      <c r="D9" s="32">
        <f t="shared" si="0"/>
        <v>0</v>
      </c>
      <c r="E9" s="21">
        <v>1.6944444444444443E-2</v>
      </c>
      <c r="F9" s="33">
        <v>34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2.7777777777777779E-3</v>
      </c>
      <c r="D11" s="32">
        <f t="shared" si="0"/>
        <v>1.2939814814814814E-2</v>
      </c>
      <c r="E11" s="21">
        <v>1.5717592592592592E-2</v>
      </c>
      <c r="F11" s="33">
        <v>7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1.6886574074074075E-2</v>
      </c>
      <c r="D12" s="32">
        <f t="shared" si="0"/>
        <v>0</v>
      </c>
      <c r="E12" s="21">
        <v>1.6886574074074075E-2</v>
      </c>
      <c r="F12" s="33">
        <v>16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6.8055555555555569E-3</v>
      </c>
      <c r="D16" s="32">
        <f t="shared" si="0"/>
        <v>0</v>
      </c>
      <c r="E16" s="21">
        <v>6.8055555555555569E-3</v>
      </c>
      <c r="F16" s="33">
        <v>1</v>
      </c>
      <c r="G16" s="19"/>
      <c r="H16" s="19"/>
    </row>
    <row r="17" spans="1:8" s="20" customFormat="1" ht="15.6" x14ac:dyDescent="0.25">
      <c r="A17" s="16" t="s">
        <v>16</v>
      </c>
      <c r="B17" s="17"/>
      <c r="C17" s="18"/>
      <c r="D17" s="32">
        <f t="shared" si="0"/>
        <v>2.7777777777777779E-3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4.3321759259259261E-2</v>
      </c>
      <c r="E19" s="21">
        <v>4.3321759259259261E-2</v>
      </c>
      <c r="F19" s="33">
        <v>16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/>
      <c r="D22" s="32">
        <f t="shared" si="0"/>
        <v>4.1666666666666666E-3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>
        <f t="shared" si="1"/>
        <v>0</v>
      </c>
      <c r="D24" s="32">
        <f t="shared" si="0"/>
        <v>0</v>
      </c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0</v>
      </c>
      <c r="D25" s="32">
        <f t="shared" si="0"/>
        <v>0</v>
      </c>
      <c r="E25" s="21"/>
      <c r="F25" s="33"/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2.6249999999999999E-2</v>
      </c>
      <c r="D29" s="32">
        <f t="shared" si="0"/>
        <v>0</v>
      </c>
      <c r="E29" s="21">
        <v>2.6249999999999999E-2</v>
      </c>
      <c r="F29" s="33">
        <v>1</v>
      </c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9.7222222222222224E-2</v>
      </c>
      <c r="D31" s="32">
        <f t="shared" si="0"/>
        <v>0</v>
      </c>
      <c r="E31" s="21">
        <v>9.7222222222222224E-2</v>
      </c>
      <c r="F31" s="33">
        <v>1</v>
      </c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0.19999999999999998</v>
      </c>
      <c r="D32" s="35">
        <f>SUM(D8:D31)</f>
        <v>6.7372685185185188E-2</v>
      </c>
      <c r="E32" s="35">
        <f>SUM(E8:E31)</f>
        <v>0.2673726851851852</v>
      </c>
      <c r="F32" s="34">
        <f>SUM(F8:F31)</f>
        <v>96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68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4" sqref="J24"/>
    </sheetView>
  </sheetViews>
  <sheetFormatPr defaultColWidth="9.109375" defaultRowHeight="13.8" x14ac:dyDescent="0.25"/>
  <cols>
    <col min="1" max="1" width="32.109375" style="1" customWidth="1"/>
    <col min="2" max="2" width="19.44140625" style="2" hidden="1" customWidth="1"/>
    <col min="3" max="3" width="25.66406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ht="28.95" customHeight="1" x14ac:dyDescent="0.4">
      <c r="D1" s="14"/>
      <c r="E1" s="15"/>
      <c r="F1" s="76" t="s">
        <v>2</v>
      </c>
      <c r="G1" s="76"/>
      <c r="H1" s="3"/>
    </row>
    <row r="4" spans="1:8" s="5" customFormat="1" ht="17.399999999999999" x14ac:dyDescent="0.3">
      <c r="A4" s="77" t="s">
        <v>6</v>
      </c>
      <c r="B4" s="77"/>
      <c r="C4" s="77"/>
      <c r="D4" s="77"/>
      <c r="E4" s="77"/>
      <c r="F4" s="77"/>
      <c r="G4" s="10"/>
      <c r="H4" s="10"/>
    </row>
    <row r="5" spans="1:8" ht="17.399999999999999" x14ac:dyDescent="0.3">
      <c r="A5" s="78" t="s">
        <v>50</v>
      </c>
      <c r="B5" s="78"/>
      <c r="C5" s="78"/>
      <c r="D5" s="78"/>
      <c r="E5" s="78"/>
      <c r="F5" s="57"/>
    </row>
    <row r="6" spans="1:8" ht="14.4" customHeight="1" x14ac:dyDescent="0.25">
      <c r="A6" s="7"/>
      <c r="B6" s="7"/>
      <c r="C6" s="7"/>
      <c r="D6" s="7"/>
      <c r="E6" s="7"/>
      <c r="F6" s="3"/>
    </row>
    <row r="7" spans="1:8" ht="31.2" x14ac:dyDescent="0.25">
      <c r="A7" s="79" t="s">
        <v>3</v>
      </c>
      <c r="B7" s="80"/>
      <c r="C7" s="6" t="s">
        <v>5</v>
      </c>
      <c r="D7" s="6" t="s">
        <v>4</v>
      </c>
      <c r="E7" s="6" t="s">
        <v>7</v>
      </c>
      <c r="F7" s="9" t="s">
        <v>0</v>
      </c>
    </row>
    <row r="8" spans="1:8" s="20" customFormat="1" ht="15.6" x14ac:dyDescent="0.25">
      <c r="A8" s="16" t="s">
        <v>8</v>
      </c>
      <c r="B8" s="17"/>
      <c r="C8" s="32">
        <f>E8</f>
        <v>3.9351851851851853E-2</v>
      </c>
      <c r="D8" s="32">
        <f t="shared" ref="D8:D31" si="0">E8-C8</f>
        <v>0</v>
      </c>
      <c r="E8" s="32">
        <v>3.9351851851851853E-2</v>
      </c>
      <c r="F8" s="33">
        <v>15</v>
      </c>
      <c r="G8" s="19"/>
      <c r="H8" s="19"/>
    </row>
    <row r="9" spans="1:8" s="20" customFormat="1" ht="15.6" x14ac:dyDescent="0.25">
      <c r="A9" s="16" t="s">
        <v>9</v>
      </c>
      <c r="B9" s="17"/>
      <c r="C9" s="32">
        <f>E9</f>
        <v>1.892361111111111E-2</v>
      </c>
      <c r="D9" s="32">
        <f t="shared" si="0"/>
        <v>0</v>
      </c>
      <c r="E9" s="21">
        <v>1.892361111111111E-2</v>
      </c>
      <c r="F9" s="33">
        <v>39</v>
      </c>
      <c r="G9" s="19"/>
      <c r="H9" s="19"/>
    </row>
    <row r="10" spans="1:8" s="20" customFormat="1" ht="15.6" x14ac:dyDescent="0.25">
      <c r="A10" s="16" t="s">
        <v>10</v>
      </c>
      <c r="B10" s="17"/>
      <c r="C10" s="18">
        <v>1.0416666666666667E-3</v>
      </c>
      <c r="D10" s="32">
        <f t="shared" si="0"/>
        <v>4.1666666666666666E-3</v>
      </c>
      <c r="E10" s="21">
        <v>5.208333333333333E-3</v>
      </c>
      <c r="F10" s="33">
        <v>5</v>
      </c>
      <c r="G10" s="19"/>
      <c r="H10" s="19"/>
    </row>
    <row r="11" spans="1:8" s="20" customFormat="1" ht="15.6" x14ac:dyDescent="0.25">
      <c r="A11" s="16" t="s">
        <v>11</v>
      </c>
      <c r="B11" s="17"/>
      <c r="C11" s="32">
        <v>1.6782407407407406E-3</v>
      </c>
      <c r="D11" s="32">
        <f t="shared" si="0"/>
        <v>1.545138888888889E-2</v>
      </c>
      <c r="E11" s="21">
        <v>1.712962962962963E-2</v>
      </c>
      <c r="F11" s="33">
        <v>8</v>
      </c>
      <c r="G11" s="19"/>
      <c r="H11" s="19"/>
    </row>
    <row r="12" spans="1:8" s="20" customFormat="1" ht="15.6" x14ac:dyDescent="0.25">
      <c r="A12" s="16" t="s">
        <v>12</v>
      </c>
      <c r="B12" s="17"/>
      <c r="C12" s="32">
        <f>E12</f>
        <v>2.2453703703703708E-2</v>
      </c>
      <c r="D12" s="32">
        <f t="shared" si="0"/>
        <v>0</v>
      </c>
      <c r="E12" s="21">
        <v>2.2453703703703708E-2</v>
      </c>
      <c r="F12" s="33">
        <v>17</v>
      </c>
      <c r="G12" s="19"/>
      <c r="H12" s="19"/>
    </row>
    <row r="13" spans="1:8" s="20" customFormat="1" ht="15.6" x14ac:dyDescent="0.25">
      <c r="A13" s="16" t="s">
        <v>13</v>
      </c>
      <c r="B13" s="17"/>
      <c r="C13" s="32"/>
      <c r="D13" s="32">
        <f t="shared" si="0"/>
        <v>0</v>
      </c>
      <c r="E13" s="21"/>
      <c r="F13" s="33"/>
      <c r="G13" s="19"/>
      <c r="H13" s="19"/>
    </row>
    <row r="14" spans="1:8" s="20" customFormat="1" ht="31.2" x14ac:dyDescent="0.25">
      <c r="A14" s="16" t="s">
        <v>39</v>
      </c>
      <c r="B14" s="17"/>
      <c r="C14" s="18"/>
      <c r="D14" s="32">
        <f t="shared" si="0"/>
        <v>0</v>
      </c>
      <c r="E14" s="21"/>
      <c r="F14" s="33"/>
      <c r="G14" s="19"/>
      <c r="H14" s="19"/>
    </row>
    <row r="15" spans="1:8" s="20" customFormat="1" ht="15.6" x14ac:dyDescent="0.25">
      <c r="A15" s="16" t="s">
        <v>14</v>
      </c>
      <c r="B15" s="17"/>
      <c r="C15" s="32"/>
      <c r="D15" s="32">
        <f t="shared" si="0"/>
        <v>0</v>
      </c>
      <c r="E15" s="21"/>
      <c r="F15" s="33"/>
      <c r="G15" s="19"/>
      <c r="H15" s="19"/>
    </row>
    <row r="16" spans="1:8" s="20" customFormat="1" ht="15.6" x14ac:dyDescent="0.25">
      <c r="A16" s="16" t="s">
        <v>15</v>
      </c>
      <c r="B16" s="17"/>
      <c r="C16" s="32">
        <f>E16</f>
        <v>6.7592592592592591E-3</v>
      </c>
      <c r="D16" s="32">
        <f t="shared" si="0"/>
        <v>0</v>
      </c>
      <c r="E16" s="21">
        <v>6.7592592592592591E-3</v>
      </c>
      <c r="F16" s="33">
        <v>2</v>
      </c>
      <c r="G16" s="19"/>
      <c r="H16" s="19"/>
    </row>
    <row r="17" spans="1:8" s="20" customFormat="1" ht="15.6" x14ac:dyDescent="0.25">
      <c r="A17" s="16" t="s">
        <v>16</v>
      </c>
      <c r="B17" s="17"/>
      <c r="C17" s="18">
        <v>2.7777777777777779E-3</v>
      </c>
      <c r="D17" s="32">
        <f t="shared" si="0"/>
        <v>0</v>
      </c>
      <c r="E17" s="21">
        <v>2.7777777777777779E-3</v>
      </c>
      <c r="F17" s="33">
        <v>1</v>
      </c>
      <c r="G17" s="19"/>
      <c r="H17" s="19"/>
    </row>
    <row r="18" spans="1:8" s="20" customFormat="1" ht="15.6" x14ac:dyDescent="0.25">
      <c r="A18" s="16" t="s">
        <v>35</v>
      </c>
      <c r="B18" s="17"/>
      <c r="C18" s="32">
        <v>1.0416666666666667E-3</v>
      </c>
      <c r="D18" s="32">
        <f t="shared" si="0"/>
        <v>0</v>
      </c>
      <c r="E18" s="21">
        <v>1.0416666666666667E-3</v>
      </c>
      <c r="F18" s="33">
        <v>1</v>
      </c>
      <c r="G18" s="19"/>
      <c r="H18" s="19"/>
    </row>
    <row r="19" spans="1:8" s="20" customFormat="1" ht="15.6" x14ac:dyDescent="0.25">
      <c r="A19" s="16" t="s">
        <v>38</v>
      </c>
      <c r="B19" s="17"/>
      <c r="C19" s="32"/>
      <c r="D19" s="32">
        <f t="shared" si="0"/>
        <v>4.5439814814814815E-2</v>
      </c>
      <c r="E19" s="21">
        <v>4.5439814814814815E-2</v>
      </c>
      <c r="F19" s="33">
        <v>18</v>
      </c>
      <c r="G19" s="19"/>
      <c r="H19" s="19"/>
    </row>
    <row r="20" spans="1:8" s="20" customFormat="1" ht="15.6" x14ac:dyDescent="0.25">
      <c r="A20" s="16" t="s">
        <v>37</v>
      </c>
      <c r="B20" s="17"/>
      <c r="C20" s="32"/>
      <c r="D20" s="32"/>
      <c r="E20" s="21"/>
      <c r="F20" s="33"/>
      <c r="G20" s="19"/>
      <c r="H20" s="19"/>
    </row>
    <row r="21" spans="1:8" s="20" customFormat="1" ht="15.6" x14ac:dyDescent="0.25">
      <c r="A21" s="16" t="s">
        <v>17</v>
      </c>
      <c r="B21" s="17"/>
      <c r="C21" s="32">
        <f>E21</f>
        <v>0</v>
      </c>
      <c r="D21" s="32">
        <f t="shared" si="0"/>
        <v>0</v>
      </c>
      <c r="E21" s="21"/>
      <c r="F21" s="33"/>
      <c r="G21" s="19"/>
      <c r="H21" s="19"/>
    </row>
    <row r="22" spans="1:8" s="20" customFormat="1" ht="15.6" x14ac:dyDescent="0.25">
      <c r="A22" s="16" t="s">
        <v>18</v>
      </c>
      <c r="B22" s="17"/>
      <c r="C22" s="18">
        <v>4.1666666666666666E-3</v>
      </c>
      <c r="D22" s="32">
        <f t="shared" si="0"/>
        <v>0</v>
      </c>
      <c r="E22" s="21">
        <v>4.1666666666666666E-3</v>
      </c>
      <c r="F22" s="33">
        <v>1</v>
      </c>
      <c r="G22" s="19"/>
      <c r="H22" s="19"/>
    </row>
    <row r="23" spans="1:8" s="20" customFormat="1" ht="15.6" x14ac:dyDescent="0.25">
      <c r="A23" s="16" t="s">
        <v>19</v>
      </c>
      <c r="B23" s="17"/>
      <c r="C23" s="32">
        <f t="shared" ref="C23:C31" si="1">E23</f>
        <v>0</v>
      </c>
      <c r="D23" s="32">
        <f t="shared" si="0"/>
        <v>0</v>
      </c>
      <c r="E23" s="21"/>
      <c r="F23" s="33"/>
      <c r="G23" s="19"/>
      <c r="H23" s="19"/>
    </row>
    <row r="24" spans="1:8" s="20" customFormat="1" ht="15.6" x14ac:dyDescent="0.25">
      <c r="A24" s="16" t="s">
        <v>40</v>
      </c>
      <c r="B24" s="17"/>
      <c r="C24" s="32"/>
      <c r="D24" s="32"/>
      <c r="E24" s="21"/>
      <c r="F24" s="33"/>
      <c r="G24" s="19"/>
      <c r="H24" s="19"/>
    </row>
    <row r="25" spans="1:8" s="20" customFormat="1" ht="15.6" x14ac:dyDescent="0.25">
      <c r="A25" s="16" t="s">
        <v>20</v>
      </c>
      <c r="B25" s="17"/>
      <c r="C25" s="32">
        <f t="shared" si="1"/>
        <v>2.0972222222222222E-2</v>
      </c>
      <c r="D25" s="32">
        <f t="shared" si="0"/>
        <v>0</v>
      </c>
      <c r="E25" s="21">
        <v>2.0972222222222222E-2</v>
      </c>
      <c r="F25" s="33">
        <v>1</v>
      </c>
      <c r="G25" s="19"/>
      <c r="H25" s="19"/>
    </row>
    <row r="26" spans="1:8" s="20" customFormat="1" ht="15.6" x14ac:dyDescent="0.25">
      <c r="A26" s="16" t="s">
        <v>21</v>
      </c>
      <c r="B26" s="17"/>
      <c r="C26" s="32">
        <f t="shared" si="1"/>
        <v>0</v>
      </c>
      <c r="D26" s="32">
        <f t="shared" si="0"/>
        <v>0</v>
      </c>
      <c r="E26" s="21"/>
      <c r="F26" s="33"/>
      <c r="G26" s="19"/>
      <c r="H26" s="19"/>
    </row>
    <row r="27" spans="1:8" s="20" customFormat="1" ht="15.6" x14ac:dyDescent="0.25">
      <c r="A27" s="16" t="s">
        <v>30</v>
      </c>
      <c r="B27" s="17"/>
      <c r="C27" s="32">
        <f t="shared" si="1"/>
        <v>0</v>
      </c>
      <c r="D27" s="32">
        <f t="shared" si="0"/>
        <v>0</v>
      </c>
      <c r="E27" s="21"/>
      <c r="F27" s="33"/>
      <c r="G27" s="19"/>
      <c r="H27" s="19"/>
    </row>
    <row r="28" spans="1:8" s="20" customFormat="1" ht="15.6" x14ac:dyDescent="0.25">
      <c r="A28" s="16" t="s">
        <v>31</v>
      </c>
      <c r="B28" s="17"/>
      <c r="C28" s="32"/>
      <c r="D28" s="32">
        <f t="shared" si="0"/>
        <v>0</v>
      </c>
      <c r="E28" s="21"/>
      <c r="F28" s="33"/>
      <c r="G28" s="19"/>
      <c r="H28" s="19"/>
    </row>
    <row r="29" spans="1:8" s="20" customFormat="1" ht="15.6" x14ac:dyDescent="0.25">
      <c r="A29" s="16" t="s">
        <v>32</v>
      </c>
      <c r="B29" s="17"/>
      <c r="C29" s="32">
        <f t="shared" si="1"/>
        <v>0</v>
      </c>
      <c r="D29" s="32">
        <f t="shared" si="0"/>
        <v>0</v>
      </c>
      <c r="E29" s="21"/>
      <c r="F29" s="33"/>
      <c r="G29" s="19"/>
      <c r="H29" s="19"/>
    </row>
    <row r="30" spans="1:8" s="20" customFormat="1" ht="15.6" x14ac:dyDescent="0.25">
      <c r="A30" s="16" t="s">
        <v>33</v>
      </c>
      <c r="B30" s="17"/>
      <c r="C30" s="32">
        <f t="shared" si="1"/>
        <v>0</v>
      </c>
      <c r="D30" s="32">
        <f t="shared" si="0"/>
        <v>0</v>
      </c>
      <c r="E30" s="21"/>
      <c r="F30" s="33"/>
      <c r="G30" s="19"/>
      <c r="H30" s="19"/>
    </row>
    <row r="31" spans="1:8" s="20" customFormat="1" ht="15.6" x14ac:dyDescent="0.25">
      <c r="A31" s="16" t="s">
        <v>34</v>
      </c>
      <c r="B31" s="17"/>
      <c r="C31" s="32">
        <f t="shared" si="1"/>
        <v>0</v>
      </c>
      <c r="D31" s="32">
        <f t="shared" si="0"/>
        <v>0</v>
      </c>
      <c r="E31" s="21"/>
      <c r="F31" s="33"/>
      <c r="G31" s="19"/>
      <c r="H31" s="19"/>
    </row>
    <row r="32" spans="1:8" s="5" customFormat="1" ht="15.6" x14ac:dyDescent="0.3">
      <c r="A32" s="81" t="s">
        <v>1</v>
      </c>
      <c r="B32" s="81"/>
      <c r="C32" s="35">
        <f>SUM(C8:C31)</f>
        <v>0.11916666666666667</v>
      </c>
      <c r="D32" s="35">
        <f>SUM(D8:D31)</f>
        <v>6.5057870370370363E-2</v>
      </c>
      <c r="E32" s="35">
        <f>SUM(E8:E31)</f>
        <v>0.18422453703703706</v>
      </c>
      <c r="F32" s="34">
        <f>SUM(F8:F31)</f>
        <v>108</v>
      </c>
      <c r="G32" s="10"/>
      <c r="H32" s="10"/>
    </row>
    <row r="33" spans="1:8" ht="13.95" customHeight="1" x14ac:dyDescent="0.25">
      <c r="A33" s="8"/>
      <c r="B33" s="8"/>
      <c r="C33" s="11"/>
      <c r="D33" s="12"/>
      <c r="E33" s="13"/>
      <c r="F33" s="8"/>
      <c r="G33" s="4"/>
      <c r="H33" s="4"/>
    </row>
    <row r="34" spans="1:8" ht="13.95" customHeight="1" x14ac:dyDescent="0.25">
      <c r="C34" s="2"/>
      <c r="D34" s="43"/>
      <c r="G34" s="4"/>
      <c r="H34" s="4"/>
    </row>
    <row r="35" spans="1:8" x14ac:dyDescent="0.25">
      <c r="C35" s="2"/>
      <c r="D35" s="43"/>
      <c r="G35" s="4"/>
      <c r="H35" s="4"/>
    </row>
    <row r="36" spans="1:8" x14ac:dyDescent="0.25">
      <c r="C36" s="74"/>
      <c r="G36" s="4"/>
      <c r="H36" s="4"/>
    </row>
    <row r="37" spans="1:8" ht="13.95" customHeight="1" x14ac:dyDescent="0.25">
      <c r="C37" s="75"/>
      <c r="D37" s="43"/>
      <c r="E37" s="44"/>
      <c r="G37" s="4"/>
      <c r="H37" s="4"/>
    </row>
    <row r="38" spans="1:8" ht="13.95" customHeight="1" x14ac:dyDescent="0.3">
      <c r="C38" s="56"/>
      <c r="D38" s="43"/>
      <c r="E38" s="44"/>
      <c r="G38" s="4"/>
      <c r="H38" s="4"/>
    </row>
    <row r="39" spans="1:8" ht="13.95" customHeight="1" x14ac:dyDescent="0.25">
      <c r="D39" s="43"/>
      <c r="E39" s="44"/>
      <c r="G39" s="4"/>
      <c r="H39" s="4"/>
    </row>
    <row r="40" spans="1:8" x14ac:dyDescent="0.25">
      <c r="G40" s="4"/>
      <c r="H40" s="4"/>
    </row>
    <row r="41" spans="1:8" x14ac:dyDescent="0.25">
      <c r="G41" s="4"/>
      <c r="H41" s="4"/>
    </row>
  </sheetData>
  <mergeCells count="6">
    <mergeCell ref="C36:C37"/>
    <mergeCell ref="F1:G1"/>
    <mergeCell ref="A4:F4"/>
    <mergeCell ref="A5:E5"/>
    <mergeCell ref="A7:B7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1ил</vt:lpstr>
      <vt:lpstr>2ил</vt:lpstr>
      <vt:lpstr>3 ил</vt:lpstr>
      <vt:lpstr>4ил</vt:lpstr>
      <vt:lpstr>5ил</vt:lpstr>
      <vt:lpstr>6ил</vt:lpstr>
      <vt:lpstr>7ил</vt:lpstr>
      <vt:lpstr>8ил</vt:lpstr>
      <vt:lpstr>9ил</vt:lpstr>
      <vt:lpstr>10ил</vt:lpstr>
      <vt:lpstr>11ил</vt:lpstr>
      <vt:lpstr>12ил</vt:lpstr>
      <vt:lpstr>13ил</vt:lpstr>
      <vt:lpstr>14ил</vt:lpstr>
      <vt:lpstr>15ил</vt:lpstr>
      <vt:lpstr>16ил</vt:lpstr>
      <vt:lpstr>17ил</vt:lpstr>
      <vt:lpstr>18ил</vt:lpstr>
      <vt:lpstr>19ил</vt:lpstr>
      <vt:lpstr>20ил</vt:lpstr>
      <vt:lpstr>21ил</vt:lpstr>
      <vt:lpstr>22ил</vt:lpstr>
      <vt:lpstr>23ил</vt:lpstr>
      <vt:lpstr>24ил</vt:lpstr>
      <vt:lpstr>25ил</vt:lpstr>
      <vt:lpstr>26ил</vt:lpstr>
      <vt:lpstr>27ил</vt:lpstr>
      <vt:lpstr>28ил</vt:lpstr>
      <vt:lpstr>29ил</vt:lpstr>
      <vt:lpstr>30ил</vt:lpstr>
      <vt:lpstr>31ил</vt:lpstr>
      <vt:lpstr>ЗА МЕСЯЦ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2015-08-06T10:54:17Z</dcterms:modified>
</cp:coreProperties>
</file>