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tkabo\Downloads\"/>
    </mc:Choice>
  </mc:AlternateContent>
  <xr:revisionPtr revIDLastSave="0" documentId="13_ncr:1_{0CE7879B-38F1-4B10-BD59-8CA23F3FB718}" xr6:coauthVersionLast="47" xr6:coauthVersionMax="47" xr10:uidLastSave="{00000000-0000-0000-0000-000000000000}"/>
  <bookViews>
    <workbookView xWindow="-110" yWindow="-110" windowWidth="25820" windowHeight="15500" tabRatio="635" activeTab="7" xr2:uid="{00000000-000D-0000-FFFF-FFFF00000000}"/>
  </bookViews>
  <sheets>
    <sheet name="Data" sheetId="2" r:id="rId1"/>
    <sheet name="Formulas" sheetId="8" r:id="rId2"/>
    <sheet name="Retailerss" sheetId="9" r:id="rId3"/>
    <sheet name="Sales Method" sheetId="4" r:id="rId4"/>
    <sheet name="Sales distribution" sheetId="5" r:id="rId5"/>
    <sheet name="Sales Trend" sheetId="6" r:id="rId6"/>
    <sheet name="sales by region " sheetId="12" r:id="rId7"/>
    <sheet name="Dashboard" sheetId="1" r:id="rId8"/>
    <sheet name="Sheet1" sheetId="7" state="hidden" r:id="rId9"/>
  </sheets>
  <definedNames>
    <definedName name="_xlchart.v5.0" hidden="1">'sales by region '!$E$3</definedName>
    <definedName name="_xlchart.v5.1" hidden="1">'sales by region '!$E$4:$E$54</definedName>
    <definedName name="_xlchart.v5.10" hidden="1">'sales by region '!$E$3</definedName>
    <definedName name="_xlchart.v5.11" hidden="1">'sales by region '!$E$4:$E$54</definedName>
    <definedName name="_xlchart.v5.12" hidden="1">'sales by region '!$F$3</definedName>
    <definedName name="_xlchart.v5.13" hidden="1">'sales by region '!$F$4:$F$54</definedName>
    <definedName name="_xlchart.v5.14" hidden="1">'sales by region '!$E$3</definedName>
    <definedName name="_xlchart.v5.15" hidden="1">'sales by region '!$E$4:$E$54</definedName>
    <definedName name="_xlchart.v5.16" hidden="1">'sales by region '!$F$3</definedName>
    <definedName name="_xlchart.v5.17" hidden="1">'sales by region '!$F$4:$F$54</definedName>
    <definedName name="_xlchart.v5.2" hidden="1">'sales by region '!$F$2</definedName>
    <definedName name="_xlchart.v5.3" hidden="1">'sales by region '!$F$3</definedName>
    <definedName name="_xlchart.v5.4" hidden="1">'sales by region '!$F$4:$F$54</definedName>
    <definedName name="_xlchart.v5.5" hidden="1">'sales by region '!$E$3</definedName>
    <definedName name="_xlchart.v5.6" hidden="1">'sales by region '!$E$4:$E$54</definedName>
    <definedName name="_xlchart.v5.7" hidden="1">'sales by region '!$F$2</definedName>
    <definedName name="_xlchart.v5.8" hidden="1">'sales by region '!$F$3</definedName>
    <definedName name="_xlchart.v5.9" hidden="1">'sales by region '!$F$4:$F$54</definedName>
    <definedName name="Slicer_Product">#N/A</definedName>
    <definedName name="Slicer_Retailer">#N/A</definedName>
    <definedName name="Slicer_Sales_Method">#N/A</definedName>
    <definedName name="Slicer_State">#N/A</definedName>
  </definedNames>
  <calcPr calcId="191029"/>
  <pivotCaches>
    <pivotCache cacheId="13"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R0kUbFmEep6TdQTZ10GHZqj0ttw=="/>
    </ext>
  </extLst>
</workbook>
</file>

<file path=xl/calcChain.xml><?xml version="1.0" encoding="utf-8"?>
<calcChain xmlns="http://schemas.openxmlformats.org/spreadsheetml/2006/main">
  <c r="J16" i="8" l="1"/>
  <c r="F16" i="8"/>
  <c r="F29" i="8"/>
  <c r="F28" i="8"/>
  <c r="J15" i="8"/>
  <c r="F15" i="8"/>
  <c r="E23" i="8" a="1"/>
  <c r="E23" i="8" s="1"/>
  <c r="F23" i="8" s="1" a="1"/>
  <c r="F23" i="8" s="1"/>
  <c r="L5" i="8" a="1"/>
  <c r="L5" i="8" s="1"/>
  <c r="M5" i="8" s="1" a="1"/>
  <c r="M5" i="8" s="1"/>
  <c r="M16" i="8" s="1"/>
  <c r="I5" i="8" a="1"/>
  <c r="I5" i="8" s="1"/>
  <c r="J5" i="8" s="1" a="1"/>
  <c r="J5" i="8" s="1"/>
  <c r="E5" i="8" a="1"/>
  <c r="E5" i="8" s="1"/>
  <c r="F5" i="8" s="1" a="1"/>
  <c r="F5" i="8" s="1"/>
  <c r="M17" i="8"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<sst xmlns="http://schemas.openxmlformats.org/spreadsheetml/2006/main" count="128067" uniqueCount="165">
  <si>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</si>
  <si>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</si>
  <si>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</si>
  <si>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</si>
  <si>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</si>
  <si>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</si>
  <si>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</si>
  <si>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</si>
  <si>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</si>
  <si>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</si>
  <si>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</si>
  <si>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</si>
  <si>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</si>
  <si>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</si>
  <si>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</si>
  <si>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</si>
  <si>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</si>
  <si>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</si>
  <si>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</si>
  <si>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</si>
  <si>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</si>
  <si>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</si>
  <si>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</si>
  <si>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</si>
  <si>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</si>
  <si>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</si>
  <si>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</si>
  <si>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</si>
  <si>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</si>
  <si>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</si>
  <si>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</si>
  <si>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</si>
  <si>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</si>
  <si>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</si>
  <si>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</si>
  <si>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</si>
  <si>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</si>
  <si>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</si>
  <si>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</si>
  <si>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</si>
  <si>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</si>
  <si>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</si>
  <si>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</si>
  <si>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</si>
  <si>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</si>
  <si>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</si>
  <si>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</si>
  <si>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</si>
  <si>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</si>
  <si>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</si>
  <si>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</si>
  <si>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</si>
  <si>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</si>
  <si>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</si>
  <si>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</si>
  <si>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</si>
  <si>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</si>
  <si>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</si>
  <si>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</si>
  <si>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</si>
  <si>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</si>
  <si>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</si>
  <si>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</si>
  <si>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</si>
  <si>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</si>
  <si>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</si>
  <si>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</si>
  <si>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</si>
  <si>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</si>
  <si>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</si>
  <si>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</si>
  <si>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</si>
  <si>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</si>
  <si>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</si>
  <si>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</si>
  <si>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</si>
  <si>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</si>
  <si>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</si>
  <si>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</si>
  <si>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</si>
  <si>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</si>
  <si>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</si>
  <si>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</si>
  <si>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</si>
  <si>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</si>
  <si>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</si>
  <si>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</si>
  <si>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</si>
  <si>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</si>
  <si>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</si>
  <si>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</si>
  <si>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</si>
  <si>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</si>
  <si>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</si>
  <si>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</si>
  <si>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</si>
  <si>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</si>
  <si>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</si>
  <si>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</si>
  <si>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</si>
  <si>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</si>
  <si>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</si>
  <si>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</si>
  <si>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</si>
  <si>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</si>
  <si>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</si>
  <si>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</si>
  <si>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</si>
  <si>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</si>
  <si>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</si>
  <si>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</si>
  <si>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</si>
  <si>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</si>
  <si>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</si>
  <si>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</si>
  <si>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</si>
  <si>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</si>
  <si>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</si>
  <si>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</si>
  <si>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</si>
  <si>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</si>
  <si>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</si>
  <si>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</si>
  <si>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</si>
  <si>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</si>
  <si>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</si>
  <si>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</si>
  <si>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</si>
  <si>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</si>
  <si>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</si>
  <si>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</si>
  <si>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</si>
  <si>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</si>
  <si>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</si>
  <si>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</si>
  <si>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Retailers</t>
  </si>
  <si>
    <t>Total Profit</t>
  </si>
  <si>
    <t xml:space="preserve">Region </t>
  </si>
  <si>
    <t xml:space="preserve">Product </t>
  </si>
  <si>
    <t>Total units sold</t>
  </si>
  <si>
    <t>count</t>
  </si>
  <si>
    <t>Max value</t>
  </si>
  <si>
    <t>Max Value</t>
  </si>
  <si>
    <t>Top Selling Product</t>
  </si>
  <si>
    <t xml:space="preserve">Top Sale </t>
  </si>
  <si>
    <t>Top Region</t>
  </si>
  <si>
    <t xml:space="preserve">Most used method </t>
  </si>
  <si>
    <t>Row Labels</t>
  </si>
  <si>
    <t>Sum of Retailer ID</t>
  </si>
  <si>
    <t>Count of Retailer ID</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</si>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</sst>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7" formatCode="_(&quot;$&quot;* #,##0_);_(&quot;$&quot;* \(#,##0\);_(&quot;$&quot;* &quot;-&quot;??_);_(@_)"/>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b/>
      <sz val="11"/>
      <color rgb="FF3333FF"/>
      <name val="Arial Black"/>
      <family val="2"/>
    </font>
  </fonts>
  <fills count="13">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39997558519241921"/>
        <bgColor indexed="64"/>
      </patternFill>
    </fill>
    <fill>
      <patternFill patternType="solid">
        <fgColor rgb="FFFFC000"/>
        <bgColor indexed="64"/>
      </patternFill>
    </fill>
    <fill>
      <patternFill patternType="solid">
        <fgColor theme="7"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rgb="FF0070C0"/>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10">
    <border>
      <left/>
      <right/>
      <top/>
      <bottom/>
      <diagonal/>
    </border>
    <border>
      <left/>
      <right/>
      <top/>
      <bottom/>
      <diagonal/>
    </border>
    <border>
      <left/>
      <right/>
      <top/>
      <bottom style="thin">
        <color rgb="FF000000"/>
      </bottom>
      <diagonal/>
    </border>
    <border>
      <left/>
      <right/>
      <top/>
      <bottom style="medium">
        <color indexed="64"/>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
      <left/>
      <right/>
      <top/>
      <bottom style="double">
        <color indexed="64"/>
      </bottom>
      <diagonal/>
    </border>
    <border>
      <left/>
      <right/>
      <top style="thin">
        <color theme="4" tint="0.39997558519241921"/>
      </top>
      <bottom/>
      <diagonal/>
    </border>
  </borders>
  <cellStyleXfs count="1">
    <xf numFmtId="0" fontId="0" fillId="0" borderId="0"/>
  </cellStyleXfs>
  <cellXfs count="41">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5" borderId="3" xfId="0" applyFill="1" applyBorder="1"/>
    <xf numFmtId="0" fontId="0" fillId="0" borderId="4" xfId="0" applyBorder="1"/>
    <xf numFmtId="0" fontId="0" fillId="0" borderId="5" xfId="0" applyBorder="1"/>
    <xf numFmtId="167" fontId="0" fillId="0" borderId="0" xfId="0" applyNumberFormat="1"/>
    <xf numFmtId="167" fontId="0" fillId="0" borderId="6" xfId="0" applyNumberFormat="1" applyBorder="1"/>
    <xf numFmtId="167" fontId="0" fillId="0" borderId="7" xfId="0" applyNumberFormat="1" applyBorder="1"/>
    <xf numFmtId="0" fontId="0" fillId="5" borderId="8" xfId="0" applyFill="1" applyBorder="1"/>
    <xf numFmtId="0" fontId="0" fillId="0" borderId="1" xfId="0" applyBorder="1"/>
    <xf numFmtId="0" fontId="0" fillId="6" borderId="0" xfId="0" applyFill="1"/>
    <xf numFmtId="0" fontId="0" fillId="7" borderId="0" xfId="0" applyFill="1"/>
    <xf numFmtId="0" fontId="0" fillId="8" borderId="5" xfId="0" applyFill="1" applyBorder="1"/>
    <xf numFmtId="0" fontId="0" fillId="9" borderId="0" xfId="0" applyFill="1"/>
    <xf numFmtId="0" fontId="0" fillId="10" borderId="0" xfId="0" applyFill="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7" fillId="11" borderId="9" xfId="0" applyFont="1" applyFill="1" applyBorder="1" applyAlignment="1">
      <alignment horizontal="left"/>
    </xf>
    <xf numFmtId="0" fontId="7" fillId="11" borderId="9" xfId="0" applyNumberFormat="1" applyFont="1" applyFill="1" applyBorder="1"/>
    <xf numFmtId="0" fontId="8" fillId="12" borderId="0" xfId="0" applyFont="1" applyFill="1"/>
  </cellXfs>
  <cellStyles count="1">
    <cellStyle name="Normal" xfId="0" builtinId="0"/>
  </cellStyles>
  <dxfs count="23">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B97E612E-2AB2-418C-A74C-637D2FCF2796}"/>
  </tableStyles>
  <colors>
    <mruColors>
      <color rgb="FFBCB2FA"/>
      <color rgb="FF003399"/>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[Adidas-Dashboard-START.xlsx]Retailerss!Retailers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Retailerss!$B$3</c:f>
              <c:strCache>
                <c:ptCount val="1"/>
                <c:pt idx="0">
                  <c:v>Total</c:v>
                </c:pt>
              </c:strCache>
            </c:strRef>
          </c:tx>
          <c:spPr>
            <a:solidFill>
              <a:srgbClr val="C00000"/>
            </a:solidFill>
            <a:ln>
              <a:noFill/>
            </a:ln>
            <a:effectLst/>
          </c:spPr>
          <c:invertIfNegative val="0"/>
          <c:cat>
            <c:strRef>
              <c:f>Retailerss!$A$4:$A$9</c:f>
              <c:strCache>
                <c:ptCount val="6"/>
                <c:pt idx="0">
                  <c:v>Walmart</c:v>
                </c:pt>
                <c:pt idx="1">
                  <c:v>Amazon</c:v>
                </c:pt>
                <c:pt idx="2">
                  <c:v>Kohl's</c:v>
                </c:pt>
                <c:pt idx="3">
                  <c:v>Sports Direct</c:v>
                </c:pt>
                <c:pt idx="4">
                  <c:v>Foot Locker</c:v>
                </c:pt>
                <c:pt idx="5">
                  <c:v>West Gear</c:v>
                </c:pt>
              </c:strCache>
            </c:strRef>
          </c:cat>
          <c:val>
            <c:numRef>
              <c:f>Retailerss!$B$4:$B$9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B2-4EE7-BA87-0ACA57B2C221}"/>
            </c:ext>
          </c:extLst>
        </c:ser>
        <c:dLbls>
          <c:showLegendKey val="0"/>
          <c:showVal val="0"/>
          <c:showCatName val="0"/>
          <c:showSerName val="0"/>
          <c:showPercent val="0"/>
          <c:showBubbleSize val="0"/>
        </c:dLbls>
        <c:gapWidth val="150"/>
        <c:axId val="104954175"/>
        <c:axId val="1937894032"/>
      </c:barChart>
      <c:catAx>
        <c:axId val="10495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37894032"/>
        <c:crosses val="autoZero"/>
        <c:auto val="1"/>
        <c:lblAlgn val="ctr"/>
        <c:lblOffset val="100"/>
        <c:noMultiLvlLbl val="0"/>
      </c:catAx>
      <c:valAx>
        <c:axId val="193789403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Method!salesmethods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Method'!$A$6:$A$8</c:f>
              <c:strCache>
                <c:ptCount val="3"/>
                <c:pt idx="0">
                  <c:v>In-store</c:v>
                </c:pt>
                <c:pt idx="1">
                  <c:v>Online</c:v>
                </c:pt>
                <c:pt idx="2">
                  <c:v>Outlet</c:v>
                </c:pt>
              </c:strCache>
            </c:strRef>
          </c:cat>
          <c:val>
            <c:numRef>
              <c:f>'Sales Method'!$B$6:$B$8</c:f>
              <c:numCache>
                <c:formatCode>General</c:formatCode>
                <c:ptCount val="3"/>
                <c:pt idx="0">
                  <c:v>2040659944</c:v>
                </c:pt>
                <c:pt idx="1">
                  <c:v>5743360837</c:v>
                </c:pt>
                <c:pt idx="2">
                  <c:v>3541281352</c:v>
                </c:pt>
              </c:numCache>
            </c:numRef>
          </c:val>
          <c:extLst>
            <c:ext xmlns:c16="http://schemas.microsoft.com/office/drawing/2014/chart" uri="{C3380CC4-5D6E-409C-BE32-E72D297353CC}">
              <c16:uniqueId val="{00000000-FE26-46C3-BF3D-C3C4B32B6CB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distribution!sales distribution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shops distribution per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distribution'!$C$3</c:f>
              <c:strCache>
                <c:ptCount val="1"/>
                <c:pt idx="0">
                  <c:v>Total</c:v>
                </c:pt>
              </c:strCache>
            </c:strRef>
          </c:tx>
          <c:spPr>
            <a:solidFill>
              <a:schemeClr val="accent1"/>
            </a:solidFill>
            <a:ln>
              <a:noFill/>
            </a:ln>
            <a:effectLst/>
          </c:spPr>
          <c:invertIfNegative val="0"/>
          <c:cat>
            <c:strRef>
              <c:f>'Sales distribution'!$B$4:$B$8</c:f>
              <c:strCache>
                <c:ptCount val="5"/>
                <c:pt idx="0">
                  <c:v>West</c:v>
                </c:pt>
                <c:pt idx="1">
                  <c:v>Northeast</c:v>
                </c:pt>
                <c:pt idx="2">
                  <c:v>Midwest</c:v>
                </c:pt>
                <c:pt idx="3">
                  <c:v>South</c:v>
                </c:pt>
                <c:pt idx="4">
                  <c:v>Southeast</c:v>
                </c:pt>
              </c:strCache>
            </c:strRef>
          </c:cat>
          <c:val>
            <c:numRef>
              <c:f>'Sales distribution'!$C$4:$C$8</c:f>
              <c:numCache>
                <c:formatCode>General</c:formatCode>
                <c:ptCount val="5"/>
                <c:pt idx="0">
                  <c:v>2448</c:v>
                </c:pt>
                <c:pt idx="1">
                  <c:v>2376</c:v>
                </c:pt>
                <c:pt idx="2">
                  <c:v>1872</c:v>
                </c:pt>
                <c:pt idx="3">
                  <c:v>1728</c:v>
                </c:pt>
                <c:pt idx="4">
                  <c:v>1224</c:v>
                </c:pt>
              </c:numCache>
            </c:numRef>
          </c:val>
          <c:extLst>
            <c:ext xmlns:c16="http://schemas.microsoft.com/office/drawing/2014/chart" uri="{C3380CC4-5D6E-409C-BE32-E72D297353CC}">
              <c16:uniqueId val="{00000000-BEE6-4AF0-9A5A-AAE958D0A3AE}"/>
            </c:ext>
          </c:extLst>
        </c:ser>
        <c:dLbls>
          <c:showLegendKey val="0"/>
          <c:showVal val="0"/>
          <c:showCatName val="0"/>
          <c:showSerName val="0"/>
          <c:showPercent val="0"/>
          <c:showBubbleSize val="0"/>
        </c:dLbls>
        <c:gapWidth val="109"/>
        <c:overlap val="-27"/>
        <c:axId val="15945007"/>
        <c:axId val="1528516160"/>
      </c:barChart>
      <c:catAx>
        <c:axId val="1594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516160"/>
        <c:crosses val="autoZero"/>
        <c:auto val="1"/>
        <c:lblAlgn val="ctr"/>
        <c:lblOffset val="100"/>
        <c:noMultiLvlLbl val="0"/>
      </c:catAx>
      <c:valAx>
        <c:axId val="152851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9A5-463C-AFB1-0B53281B8AAF}"/>
            </c:ext>
          </c:extLst>
        </c:ser>
        <c:dLbls>
          <c:showLegendKey val="0"/>
          <c:showVal val="0"/>
          <c:showCatName val="0"/>
          <c:showSerName val="0"/>
          <c:showPercent val="0"/>
          <c:showBubbleSize val="0"/>
        </c:dLbls>
        <c:marker val="1"/>
        <c:smooth val="0"/>
        <c:axId val="1846970832"/>
        <c:axId val="1528508960"/>
      </c:lineChart>
      <c:catAx>
        <c:axId val="184697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508960"/>
        <c:crosses val="autoZero"/>
        <c:auto val="1"/>
        <c:lblAlgn val="ctr"/>
        <c:lblOffset val="100"/>
        <c:noMultiLvlLbl val="0"/>
      </c:catAx>
      <c:valAx>
        <c:axId val="152850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97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69A-487A-AEE7-1D5E1E5D4BDF}"/>
            </c:ext>
          </c:extLst>
        </c:ser>
        <c:dLbls>
          <c:showLegendKey val="0"/>
          <c:showVal val="0"/>
          <c:showCatName val="0"/>
          <c:showSerName val="0"/>
          <c:showPercent val="0"/>
          <c:showBubbleSize val="0"/>
        </c:dLbls>
        <c:marker val="1"/>
        <c:smooth val="0"/>
        <c:axId val="1846970832"/>
        <c:axId val="1528508960"/>
      </c:lineChart>
      <c:catAx>
        <c:axId val="184697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508960"/>
        <c:crosses val="autoZero"/>
        <c:auto val="1"/>
        <c:lblAlgn val="ctr"/>
        <c:lblOffset val="100"/>
        <c:noMultiLvlLbl val="0"/>
      </c:catAx>
      <c:valAx>
        <c:axId val="152850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97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distribution!sales distribution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shops distribution per regions</a:t>
            </a:r>
            <a:endParaRPr lang="en-US"/>
          </a:p>
        </c:rich>
      </c:tx>
      <c:layout>
        <c:manualLayout>
          <c:xMode val="edge"/>
          <c:yMode val="edge"/>
          <c:x val="0.26998488505519724"/>
          <c:y val="1.99501246882793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distribution'!$C$3</c:f>
              <c:strCache>
                <c:ptCount val="1"/>
                <c:pt idx="0">
                  <c:v>Total</c:v>
                </c:pt>
              </c:strCache>
            </c:strRef>
          </c:tx>
          <c:spPr>
            <a:solidFill>
              <a:schemeClr val="accent1"/>
            </a:solidFill>
            <a:ln>
              <a:noFill/>
            </a:ln>
            <a:effectLst/>
          </c:spPr>
          <c:invertIfNegative val="0"/>
          <c:cat>
            <c:strRef>
              <c:f>'Sales distribution'!$B$4:$B$8</c:f>
              <c:strCache>
                <c:ptCount val="5"/>
                <c:pt idx="0">
                  <c:v>West</c:v>
                </c:pt>
                <c:pt idx="1">
                  <c:v>Northeast</c:v>
                </c:pt>
                <c:pt idx="2">
                  <c:v>Midwest</c:v>
                </c:pt>
                <c:pt idx="3">
                  <c:v>South</c:v>
                </c:pt>
                <c:pt idx="4">
                  <c:v>Southeast</c:v>
                </c:pt>
              </c:strCache>
            </c:strRef>
          </c:cat>
          <c:val>
            <c:numRef>
              <c:f>'Sales distribution'!$C$4:$C$8</c:f>
              <c:numCache>
                <c:formatCode>General</c:formatCode>
                <c:ptCount val="5"/>
                <c:pt idx="0">
                  <c:v>2448</c:v>
                </c:pt>
                <c:pt idx="1">
                  <c:v>2376</c:v>
                </c:pt>
                <c:pt idx="2">
                  <c:v>1872</c:v>
                </c:pt>
                <c:pt idx="3">
                  <c:v>1728</c:v>
                </c:pt>
                <c:pt idx="4">
                  <c:v>1224</c:v>
                </c:pt>
              </c:numCache>
            </c:numRef>
          </c:val>
          <c:extLst>
            <c:ext xmlns:c16="http://schemas.microsoft.com/office/drawing/2014/chart" uri="{C3380CC4-5D6E-409C-BE32-E72D297353CC}">
              <c16:uniqueId val="{00000000-F1F5-4D86-B575-A2FFDFB34033}"/>
            </c:ext>
          </c:extLst>
        </c:ser>
        <c:dLbls>
          <c:showLegendKey val="0"/>
          <c:showVal val="0"/>
          <c:showCatName val="0"/>
          <c:showSerName val="0"/>
          <c:showPercent val="0"/>
          <c:showBubbleSize val="0"/>
        </c:dLbls>
        <c:gapWidth val="109"/>
        <c:overlap val="-27"/>
        <c:axId val="15945007"/>
        <c:axId val="1528516160"/>
      </c:barChart>
      <c:catAx>
        <c:axId val="1594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516160"/>
        <c:crosses val="autoZero"/>
        <c:auto val="1"/>
        <c:lblAlgn val="ctr"/>
        <c:lblOffset val="100"/>
        <c:noMultiLvlLbl val="0"/>
      </c:catAx>
      <c:valAx>
        <c:axId val="152851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Method!salesmethods</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9594431496062989"/>
          <c:y val="0.21920118256593391"/>
          <c:w val="0.63371162204724407"/>
          <c:h val="0.73618915200655677"/>
        </c:manualLayout>
      </c:layout>
      <c:doughnutChart>
        <c:varyColors val="1"/>
        <c:ser>
          <c:idx val="0"/>
          <c:order val="0"/>
          <c:tx>
            <c:strRef>
              <c:f>'Sales Method'!$B$5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F-405D-983A-D798612BF5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F-405D-983A-D798612BF5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F-405D-983A-D798612BF5BB}"/>
              </c:ext>
            </c:extLst>
          </c:dPt>
          <c:cat>
            <c:strRef>
              <c:f>'Sales Method'!$A$6:$A$8</c:f>
              <c:strCache>
                <c:ptCount val="3"/>
                <c:pt idx="0">
                  <c:v>In-store</c:v>
                </c:pt>
                <c:pt idx="1">
                  <c:v>Online</c:v>
                </c:pt>
                <c:pt idx="2">
                  <c:v>Outlet</c:v>
                </c:pt>
              </c:strCache>
            </c:strRef>
          </c:cat>
          <c:val>
            <c:numRef>
              <c:f>'Sales Method'!$B$6:$B$8</c:f>
              <c:numCache>
                <c:formatCode>General</c:formatCode>
                <c:ptCount val="3"/>
                <c:pt idx="0">
                  <c:v>2040659944</c:v>
                </c:pt>
                <c:pt idx="1">
                  <c:v>5743360837</c:v>
                </c:pt>
                <c:pt idx="2">
                  <c:v>3541281352</c:v>
                </c:pt>
              </c:numCache>
            </c:numRef>
          </c:val>
          <c:extLst>
            <c:ext xmlns:c16="http://schemas.microsoft.com/office/drawing/2014/chart" uri="{C3380CC4-5D6E-409C-BE32-E72D297353CC}">
              <c16:uniqueId val="{00000006-A90F-405D-983A-D798612BF5B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23180839895013122"/>
          <c:y val="0.12991902834008098"/>
          <c:w val="0.52804954068241472"/>
          <c:h val="6.8320316235774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[Adidas-Dashboard-START.xlsx]Retailerss!Retailers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Retailerss!$B$3</c:f>
              <c:strCache>
                <c:ptCount val="1"/>
                <c:pt idx="0">
                  <c:v>Total</c:v>
                </c:pt>
              </c:strCache>
            </c:strRef>
          </c:tx>
          <c:spPr>
            <a:solidFill>
              <a:srgbClr val="C00000"/>
            </a:solidFill>
            <a:ln>
              <a:noFill/>
            </a:ln>
            <a:effectLst/>
          </c:spPr>
          <c:invertIfNegative val="0"/>
          <c:cat>
            <c:strRef>
              <c:f>Retailerss!$A$4:$A$9</c:f>
              <c:strCache>
                <c:ptCount val="6"/>
                <c:pt idx="0">
                  <c:v>Walmart</c:v>
                </c:pt>
                <c:pt idx="1">
                  <c:v>Amazon</c:v>
                </c:pt>
                <c:pt idx="2">
                  <c:v>Kohl's</c:v>
                </c:pt>
                <c:pt idx="3">
                  <c:v>Sports Direct</c:v>
                </c:pt>
                <c:pt idx="4">
                  <c:v>Foot Locker</c:v>
                </c:pt>
                <c:pt idx="5">
                  <c:v>West Gear</c:v>
                </c:pt>
              </c:strCache>
            </c:strRef>
          </c:cat>
          <c:val>
            <c:numRef>
              <c:f>Retailerss!$B$4:$B$9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E3A-4CC2-901B-1ACB13C93B5A}"/>
            </c:ext>
          </c:extLst>
        </c:ser>
        <c:dLbls>
          <c:showLegendKey val="0"/>
          <c:showVal val="0"/>
          <c:showCatName val="0"/>
          <c:showSerName val="0"/>
          <c:showPercent val="0"/>
          <c:showBubbleSize val="0"/>
        </c:dLbls>
        <c:gapWidth val="150"/>
        <c:axId val="104954175"/>
        <c:axId val="1937894032"/>
      </c:barChart>
      <c:catAx>
        <c:axId val="10495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37894032"/>
        <c:crosses val="autoZero"/>
        <c:auto val="1"/>
        <c:lblAlgn val="ctr"/>
        <c:lblOffset val="100"/>
        <c:noMultiLvlLbl val="0"/>
      </c:catAx>
      <c:valAx>
        <c:axId val="193789403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region</a:t>
          </a:r>
        </a:p>
      </cx:txPr>
    </cx:title>
    <cx:plotArea>
      <cx:plotAreaRegion>
        <cx:plotSurface>
          <cx:spPr>
            <a:solidFill>
              <a:schemeClr val="bg1"/>
            </a:solidFill>
            <a:ln>
              <a:solidFill>
                <a:schemeClr val="tx2">
                  <a:alpha val="10000"/>
                </a:schemeClr>
              </a:solidFill>
            </a:ln>
            <a:effectLst>
              <a:outerShdw blurRad="254000" dist="431800" dir="5400000" algn="ctr" rotWithShape="0">
                <a:srgbClr val="000000">
                  <a:alpha val="91000"/>
                </a:srgbClr>
              </a:outerShdw>
            </a:effectLst>
          </cx:spPr>
        </cx:plotSurface>
        <cx:series layoutId="regionMap" uniqueId="{B523371F-6053-4E0F-97AD-FC6A4EE4774F}">
          <cx:tx>
            <cx:txData>
              <cx:f>_xlchart.v5.8</cx:f>
              <cx:v>Total Sales</cx:v>
            </cx:txData>
          </cx:tx>
          <cx:spPr>
            <a:solidFill>
              <a:srgbClr val="003399">
                <a:alpha val="0"/>
              </a:srgbClr>
            </a:solidFill>
          </cx:spPr>
          <cx:dataId val="0"/>
          <cx:layoutPr>
            <cx:geography cultureLanguage="en-US" cultureRegion="US" attribution="Powered by Bing">
              <cx:geoCache provider="{E9337A44-BEBE-4D9F-B70C-5C5E7DAFC167}">
                <cx:binary>1H1rc5y4tvZfSeXzwYMuILFrz6kaQV99TWI7E3+hOr6AuINAXH79u+i2E5vdmfjU6bdONTPlxA2i
l/Ro3Z4lKf++7/51nzxuqg9dmmTqX/fdnx/Dui7+9ccf6j58TDfqJJX3Va7yp/rkPk//yJ+e5P3j
Hw/VppVZ8Ac2Ef3jPtxU9WP38b//DW8LHvOz/H5Tyzz71DxW/edH1SS1+od7e2992DykMvOkqit5
X6M/P17kVR1+8DZxXm8+fnjMaln3133x+OfHN09+/PDH9H3/8d0fEhCvbh6gLWUnlNrE5Ig4u+vj
hyTPgufbBjLNE2o7BGP04/7uuy82KbR/r1RbmTYPD9WjUtC17Z/T1m/6ATe9jx/u8yarxzEMYDj/
/HiTyfrx4cOXelM/qo8fpMrd3QNuPnbm5su293+8ReG//z35AMZj8skroKaD97tb/4HTuVRq/L8o
5OFgIviEYZMzbj2j4LyFiTsntmVjk2Jsbi/75bt3ML1TqP0ovWk8AekchvwIQZoneSUfDqhHmJ9Y
jmUhTKbI4BPKGaGYkx0y5C0y75BkPyo/Gk4QmZ8dJSJ/JZvvm/SAiIwqY9sU26bzY+BfWzZun3Bq
EoJNvNeyvUOg/cD8aDgB5q/jBObi8Xu1UfEBkaHoxMIMEcbsHTL4rTFznBOOTAaw8N19663KvEei
/dD8bDnB5mJ2rEpzUGRseoIotRB4mb3IIAufYOaAKXMmZgwm/W8k2Y/IS7sJHn+dHiceVbzJ1Ea9
zNf/fXxG6Akf9YCMmIwXn+gKuBfiIMuy9uvKX++Q6BfI/Gg5xebzUWLj5uDzNw/5AbHhJ4CHZUHU
tdMW9BYbZFonFmWc2BNleY8o+0H52XICint5lKD8Vckhzw7oW0Bf8JitcER3+sImmCB0AlGB5UC4
vAUNMHudz7xDoP3I/Gg4Aeavu6MExt0k8imvMnlIbNgJtqhtO+jZu0z1BUEWgxg4GPMZvLfYvE+m
/fC8bjtByP3rKBFaZQ9yc1DVcU4AGQdGf6c5zjSTsU9ArbhpO9bO3NG38LxDoP3Y/Gg4AWZ1cZTA
uHmWPd7X8r6pXwbofx8HjDEzg8CMkOfBn+gOg2yHcMAHT4Lld0qzH5k3jSfouNdHiY73mGzaTfV4
OGiIc2ICNWNj8kLOvHU5zAIGjduUIIjkxmuC0Hsk2g/Pz5YTbLzjTGfOJWiOOiy/aZ8Q6iCIkZ/j
44neOJDxjPkMhAwvM+KFMXuHLPthedWNCS7nx2nRFo95FRw0EsAnNgVrxcckf7wmURonwEpTwqj5
jNokgH6HQPuh+dFwAsziSGOAvN28TNsD+Bh8YjJqW4zSnYOHUX/NmDnkZHQ+NjKf709I5tVvpNkP
ya7VBI/VceKxBNciD0j7bwPi0be86MHEekHeP1Jp1LHJJBj7vST70XhpN8FjuTpKZ//1UdUfbiUY
r8MmMhzMF7YYRFv7zZcJeQxhxDGhfDZeE/P1brH2YzRpPoHq6+1RQrV62IQH5GYoPSHcARKZPtct
J7wZQhQqZg5hQN68WNCd4/+tIPtBeW42AWPlHSUYY8Uvb6oDWjLCT4jNgKSkzyox5fyBx2QMmDLr
OUie+Jb3SLQfmJ8tJ9icHydltkoSmeVSvczaA/h98wSBnlBgMnfmbKIrUFxGlI/Q/ExwXnNm75Fo
PzY/W06wWR1nrez6cUwa1OMhs0sLypTgZiCF3A/OmOAQ4NVeypwTc/Yukfaj86rpBJ7r48xjTg9d
nOFQ26eQwzC28/OT8MwBo8dNoMxemAFIc14rzu/l2Q/MS7sJKqdfjtLZXDy2H9aPlXrsX0bnMCYN
wi/HIvvdDQPvD4tpYPXWTqmcSfj8Ppn2o/O67QShi/VRInQKk7a5jw+ID2Fj3kIwp/sLzdwCrhm0
Ctam7QCa4PMeifaj87PlBJvTb0eJzU29CQ+nN8BlEkwYsC7Prn5CzKCxfMY4xtieBGi/k2M/GrtW
EyRuro8SibO8kerAJRnzxIGlMCa3plQMgmUBCHDgzyHbRD/eJct+SF41neBydpykzPlGZgcMyKgF
AddYQn7l1F+zZLZzgpGNKFBpe03Xb8XZD8tzswkk58dK9N+HMthkhzNckO9zRpkDnMz+MNmC+pgJ
xc2xxDleE/N1Ln8v0S+A+dFyis3qKM3Y+abqk032cDhsIPd3Rm9vOW/5ZGafMBMoNOI8a8qEJnuP
JL/A5Ecfpph4R4qJUpv7sFGPdX3IxB+fwHILYlm2NUEGvLwJXD9Um3faAozA68TlfPNOeX4Fz5vm
U4yO1M3kWX3Q9RiwNWMEADlQBttekxgAmbBcBhZr4v8g/89/L8ovgHlpOIXkOCOyi0e9OeQi/zE6
tmwK9eTntfyTfB8hG0hli4wbAbaIwf3XavN7efbD8tJugsrFcTL9Y3683KSFCuUhl2FQcmJzy0bO
ywqZibqwcQUNrNIAVmCnThOi7N1i/QqjN72aQrU8Sr8zjsn5YyfvD1iZgRWaFEN1DNHn1f8TnJBp
nyCTA3vD/0N93iPNr+F56ckUm/OjxeZbXsUvJuYApBk+gVgMwzqlSdYPK5hgb5lJOTij7TXhMcdp
8jtRfg3LruUUlONkY3bbId1NlUORZnM4aAjU+QlUKy3IYV4QeJ10MijRcIsiBmTz9poat+3m0ffI
9QucJu2naLlHqUKXoTygYaOwUxYWZMBys+dqwMSwcViiCftmLP6LrbS/k2Y/MrtWEzwuj9PdXMYJ
LAI46CZA0BtOgEV+XjVrTiI2B3ho8DWmyYAZ2F4vOrtbDPAeiX6By4++TLE5jq1N/7ypdxfV7lzO
myf/h9vPIaK2oDpm27BYZntNPA9sBYT6GYEtmvtpm8mG8F+LtR+kSfM3PTmO3eaX1WOQH5JHIxAD
cFiuTJ4LLxPOBmHzBPaaIUQmwdnvBdkPwUu7qZZ8PkqPcgULAFSf6M1B15uBZ+EO7Jt59u3m1Iox
dsIJ52MZeqdFE7rmvVLtR+ht6wlOV38dJU6fQzgw4sNKHZbohE0aNubYeVnDNN2sOaagiMMOGth/
tr0gQnjND7xXqv04vW09wenzcZLRX/IGDj15T9z6Pzv2hICZM4F3xuh5fcA0Vhs1DlafQ71zh9Sk
XPB+ufZjNW0/QevLccbTu14d/IgaIAwIFNSAvdlhMYkRAMETTGDLILInVdD3yvNPGL30ZorQcRYS
rh+7g+5OR7C1iXAKerJLO6fhNRCmcMIGOKbnhdITx/RbcfYj89xsAsn130fpim4fqxRo9xdPcAAa
h8I2DgvDfxOjBnsEbRvbjg3k2vaCqs9r9/MOSfbj8aPhBJHb4ywb/H/YMABpJhQ6zdGnbK8pMrCh
wAFuGvzRDz16g8w7tjD8ApofLafYHGfg9nUDZYMsqA+a88AZaJDQMAKLNrYXkGevybVdzgN2Dk53
eqsx75NmPzKv206w+Xqk2Eh1n2dKHjIdhXWaYKwsAqc47a630MDSdFhFCPU2Z//pWl/fI9Iv8PnZ
dArPccbSX/scThQMXmbwARwN1AtgIQ22f3E2DZzhBFzBeKCQ+Yzey3fvyLV3CPQLaF56MgXm/6ho
8OvTBH8cveht6s1se2bjqwMF//nutu9wmuSk6bPL3gvfzmesHv78CEcBjlWcH2dBji954+yni2te
NXrcqPrPjwZUfUzYk2Pa9rjfE+pxkAO1sKFuvOWcwMLdbaHbHHfBQSCRjRWCPz8CoQcrShCCNaJw
7g1svIaIUI1JHNwClgJOwkNs3GHKTAa74l66eJUnPdBYP8bj+fcPWZNe5TKr1Z8fEfSm2D02imqN
C4dtIERgASRMLgxVebh/v/kMM3x8+r8ys4mqNIyHZTE0rdfooRUNVeuemW7cG6mbdzj24sS33LJ0
LFd3rb9OYsYFL1EgevvBCdMzmtVEEBbBMrsfQ7lPOOjlVDg2LqOFZU8mxMc2xL2vhasTJ6yNwe6X
hmrWsIGTCqJR5lp1e9nXOBE0rW57yhY01QuUslAUNlHin4UYUZgKAZwQBvobFi0gOBlyIoSlTF1a
Ybfs61IuTN2boizaRPQFDArzrwsrEWlALvzKfvwe5VkxszSJhPHVjEHExG8F5FxfcqYEjmrqmlym
bmEmd0l9R43Cdx0FMhshTyCb/afRw3B61X+IjmwgfYG65xiQdsAjvx6/pum51D2rlxZhnu80XzVL
ihkmZJn4QepGnW25PJWnLIxMLzAryzNLoe3hmzShl7WRXLVdq93tWA+xNoUZVQLbdeLC9y1jK+ce
adMbjczrDofVWjr24Gr/GwwSWUZpfcoy+Jo6lJ9qR7fLQltSdGW8CMymFGmDexeXXC4lz3IxLBGr
qEi7Bs9MEvWizyMiiiQe5rz4jGHzjutTFM/tgXp+GLWznhm16wSJR8yhdAfq8iw+72Q188209Rzf
SFyk+7niOHKr3tdeYGUr2hRfgsC4MrqgmA05PJOkNiCTqVkSW9xlEi/jCjqf+JyLLinuWJGLurNK
j+l0EaVmIurBij3Ladd2E5YescaRHJ+u7FTY0VXhpAyeaeQiMoJaxEVluYr6vYvi4LRgZIYM0/FC
ZfMZSf4OMiaXYVhmbuLTSmgcPDlBHq3aVKei4Va4wH5zF7T075wPWJTjBPcxh4klM1MYDtGuExV3
rcxh7OJTZhf3iUljj0Q89nojcERoXULzXoTU0m6Jy9Zjae92g8xcmxTDXEa3tAlKTzJj6Ts9aFVO
zliEY6GG4qq0Q0cYKgkFj+xF5gyJ8J0ictUdUh4J+SWlhihL1S/qtjCF03LXKlAi4jpIhSrwo80M
DlPJh/dy5PZ+a+601NDmkxHBl3D4ElCHgFvXJTVywVn7VdnRnZWFF0XGPcOJ7ypTu6QkzPVT57oh
SIkytNyCUSUqmos+MJc9vET0VXDaansuVdSJjkRfOyu+295JEcCk23beWfRLXwLmTpO6zZAUrooH
PIt5I3SoKxHYRiWyVt1QU7VeH9FbI4hnpe0nc53pZUyz3ONx5tYljB0rQK3LIXxiRXDWRckNplzY
hhW6YZMnAjajJQKOUJ3H3JkNGCvB6sukNXpRMTAelTRCEYflhY9gImYtFy2yS6+mAXGTzFyRKOtE
myMwywX3tj0IJAtEnvVfaNtpN3BgpkaVBYqp5VU84j5o+tTaekmr9oxE7XU7pIlroFK0AUCXx7Y7
qGyBCjBLlaHiz23phn7ndUbIVlnbNp5vV/OMNKbgpLhSZYdnjHHPsfxzLeENPaeZR+Ny1uTjxNAs
mDkD7QQLUu3GUND3rHb4Fum+deHI0MztQn05SIcL1cHzwazph3KBmVXM/ZJ3nmP0l3pIbiM4tGeN
W/IdIyxF2ffxPEjzm6qyXbAcj0FTFbMiMcgqatvbrLeUWxgWcsPBEsTMi1nkM+gdgdkrnaz1Mpne
1GmbuDKBhmnWLyujTrxSOQApLxMYLxi53LSUUCmO5yb1E7du8zPI+pWQGqYSwMzCoBVb41c6vXYN
H18Gxi3wnfeNRUEDKT+rSu2GFXJZncwtp7ltEFg2HpFEbLEpGpgfuZPc9YPpewZf5CRalAoXomhA
SVoZOSIJwE2EdhEIVKBzOCj7e5WCi4iTHs846E7TFxWYalDn6FKztnajGtwvjUG1t4g0NRjmtg1n
Q2c8Wl34uerARvQZmHYKUndJlLpyyVHRuEkAvcv8wc2wrsG6wdvDNl6kqe+FGWCU4+gpL7bT1IZ5
XMOgFHlKBau8Lr8Z2vCB9rEY2vgOkbKYbb8IohTQ6G5tNQTPSpjsi8SUt4qXlyQC97KdJuAb8Cxo
g88DVtLNBlANrSyBnE3Uhuu8DP7eTpGhBWuWmMGTyrmbJqEp5BDMOdKRYPJz2IKErMjunKSK5y2K
n7AJDqhQ4DyaqOsEwjGoOEouLSvLXS2tmQpiJLoxUiB2CvJ6ce5c+rHWLsVdLlLTc0ZfYaS9VyN8
H0B2JAYZpu4494mfgiGgSQ59gAHlZgc366YVLf2qEtSBV/BX24np9+C8ZRA/GX5oekaYzXrSxfN8
UN9r6RfCwZVX6ubLdhYRB8wKDYYNCePLquIz5oOXMDHAWY4TXMVW4tIhPesx0m5ThrGw817wZoAJ
W8HcriKwZIad3+HESdwuiOeVtr9lAJ2Dwaiko4nOq8FLUxsJs8/WWWlxkAHuFWmxjoPyPguZ45ZR
Egkklb9uyxlPwRQPiXRNB8bUqMcX6bIQmby1x2/u8yIWTXyZkuyuALcqtN+LSPvX2gRUrNQoRF4Q
Db4BTLJpgTcsRsfh6HJeJ8MgggD8TlRGHjKGS0SzwpVR9EB9eEYX5Y2CsfU5qVzWxMWstODXGgdn
Obg+Oyy8isbENTtlutJh3tZjQ74Ue40TPkahmisLUExyGblWSubUt2409N7TPL3bxgFGB/O+M8FN
AiZiSDHY++wCYunG9VkLQUz3tS7BqUQxAYVX8VNcNN8Kyq5Sy3CtvD7rc+1GCKzLEMVPWXeN87x0
u9K/MzqYXD0rxtD5TOddPgNXC27QXqRB54umAEOGh3SVmb0bQtTijWNGzGCjZbXcdsQoZnFp9G5i
gBcaTAiky4rf524nncZ9VgsYU4nxgoG1EYWCwd2FIEjGQpeplzlgxwoF06LmldcXtjNj0WVB/AWc
tjUPQ1DzoC2/6Hq4dex1BwodB/SCxNlMFiwTsAcHAtnOgujeKZfUDj2lau5VFUykxjdmeVK5vhWf
V+SiL40HSEo0aCeoSuPX8SLh+LSgDugg7b4GSQUaOZpVFIKLjQsYnSov7pwArF1JoCG+sFUeCxIO
YM9gLFRjxl6R+mB8kB+5BmtFkEJ8RSwQIerWYce0u1VZ3PoiiKzSrWPQZSOAl1HWPwTcbIRNwZDW
kIq4EIhZbm0Zjw6NUxE33TIeSu5pfwx1XXMIEoFR0s0CatzmbfLEOLhWy4H5k0sjhWDjCfKNuVU4
oVeBC+4z/HddLVk/pMJkwScVqtiFSLlfDGMc31E1T+vkujCSYU566GSWB8uw6VcKg1U2LGZ7sZnP
654unRTGMw7BgOpeBjDXgsvcNjOBU5gwmUrvVdN8xuUAQZoENScMxjWyvhoQbmgyXODmmxoNexSh
U8lz5tKu6RdNexs3xBalfvITUJ2BloEgXXMKKpi4Ia4vawj0hJ+ET3z8/lTHjoiZsM22nSV2etVU
yV0UZVeF8T3pZOli37nMo60fza/qIDSXjMMUseO7pEm4l+Xgh4yqXqdRaLhRbuJZ2tDTXjLXpJ05
DxDMVUVSU6gcQsQ4v9tOP0fT3FOGl+Z6Zg/lJh2CGSjlORuN6jaey7v0ahsGSfwtaZHvbo1xhPj1
NgbZGvFIgXNFkfnJJzU0ixHEPXF1hwN/NkLZNOrGqVLwcFA9FiTj10Uqr7pM3UUFZDV4oVl30YU3
pEBeMECY4QTgnVMzk8JX8f029mV2jWe+AT6cGKephhi8oGW+BHtQCC6TJ7OAeT8G3ImKvzmQ3gik
IYS0TX8tG/kkUXwX+hXYSzv9VPrUbSPl5nSN+uqKD/48b3rwfxwy7ShShejimooxRB1G8z/E8TIo
7cwFfwTRBq9Ex9A3X4OBrSq9DJV1F6fgSGlvf0mc+FMWwVhrmdwxRVthVy4hY+6OXLPl1410rruM
gI2s7dO6t+623nEwIHHFdnORtnJdQggOCYWsvci6ojS5kwqimpwNDxCgeGyM4pPUv8YBdHnse9eG
Z06gr/QYNzgphfhTgVLl0RNEiZCGgN+zaByKHjqERhfgxPmZNRqXpjyrlD3rxuA/kNYGZ4+NBCMx
5PZpluCreFEY8eN27jO7lQvpS0dsn0ikRyFWdnUDUUzWqC9pWZ2zbPQv8QBBi/x7jBeA5rhOOCTd
WkI8TOzYS8ex4e1wLg3cCavT3/P6Li7BYW5hHsJPcdPbgGQwzCsrvAoQXxo0OWtDsD1lk91hBbJW
OFpIUrCFkk4+L9S96QvUSwTGOnoaUyQPOBUwaF/aAazddh6PfrikdGn2IFbaQNgep1e65Wct+tSb
nYTgEEKkHjePEGrewQ7JZq40madW8lQT7Qut+1lfjXluGypPBjoUkPKtpdF9bsOYrtr6rDBTeV4U
8alRABA05/PSHoylYZTfiLRuapNvQse5YEl+ldigXzlSrUjs5CGzmF5EMHPnl7EJJqbU13KwCzBK
rV7QlTEmf+aYpcgcm67fukPrYauedYMjBWYZFY7vwoKn2NsGlSMHgBSk67nVNS5FwS7pzIO5nYYO
hHkQEKJC3saW/zfL+7OGFNrjBoQW2PZvbHCQwmFGB/kXOMnBz0Se5nJRUuLmJe4XhURnTeE0nunT
UJTIcJZhQC6zxHnSPutF3CZeFFvx3PmO87Je+Bq0pgn8eadN6XZNdgbO+izgEImpIVnhoM1mTjWA
slt2LmTW9TAy/casAKRxnjOmV6WOmDDtwhE8rb+AMuZry5HFumZFkkDAnPtenhuRMLM0g98HlnsR
T3roR6LXMYmqdXuVJWFuznTK0dwx7AtbFvn6548CAs+1mXUhRP94QKIIcumBaYAP28ClKbOWQOWF
c1rqGzJ+9VYIH0OwsqzGttsPGx+HoKlIznBXFetEy8tSB/bc7Bu91hCIrZlV1yIgrPHiofchdjPK
bL39AXsJZzLh4fLnR7tHeNo6scAJf37QUCE0NLGEDNgvRVx2r1+zbf3z4Z8v0/2Qrbvxx/az7a/b
v/38zNm++eeHP5/55WeTt8o0A6YKmJrn7qXbTmorMmLx83u24inGfK+u42h3Y3vXN5N1GPU5sIZG
pU63L49rh6avB8V5yB3ZrUhe9mtk5iIkthEr10xpNEMVyQa30gEAoltfncacZOvt7wGzPzUFL+c+
SrO14yu8aJNuUdZZszbDu6Zm9RzGsl37TVC4nfI7NwkTe90wmmdAGdT2GuS21tsPtz/KMgk9EkSG
sAJirIEFCyCLi4eZUh1bB0nE19u/gTlla1mYLu5qtLSQuqoLn87zPsBroyrwOgRCZu33+hPuHT03
bMgwVVXexxD6Fj4kHKtAO67qGsi+WDqzUVrOUJLmojWjBegtdNCEVCQ12lT4drbMHb30QzIs7CyO
XUmLTDCH3iSG7Tw0/Szqybqq+tILIq7cwNcuwkU6s+zUntFInuscUvmVYw2my00/XpRYi973xxjE
KOYOEbQOLyzlA5mSGQR8NF6DrhJQegkBhIKsU1vXUaw/FTpnAqnswuCJcrPKufDNfMbkTWAG6zap
DZf4TQQGjaeeQoO/JNyY90Z4HtvtGRxGEHsJs++VH18VsGddII4at9YDpDQJ0J1xkLmNNXAx+MFl
Z8pPpAmuBqNQnpE3y6HBXxoex6dtIgNwdDybE8IfcU/vecaoa5QGA94pfXBUo4Uq6/syXehOd7Ou
TChEiMUil/WVFTUXqkAQBafdWRD2kK7YYHhLq/WKhvIVlAnOs7r1tMohKSVt57XNQ4J6/VkpRWaE
+gZkd2xWhiCyDROCJ2yZ+yhZdVZL3DrKRJWQ/LJLWQmmGiLAPmDLtJJI1AWKl2nkLGpbZcLiLAZu
h2UersLPXWrbELTE9NS0Ki76JJUioE0jQhVlbsu/WHWMIRbo/8ahBgetSQF1gkBIrgp3cEjktgEF
zjftL3RqoCWLeuW1JZqXTRS5tGbwfcG3stTOjCp96jg1/FNVmvQrnVSeKlphAnsrfKLvEK18YGC0
1zpfsAQauoX4GLcaAW/bnhU14bO64KZAWbksCE9FakOSWfj1A0gA+QrynUVMilMrDrxM25CNSH8A
KiPkwugX1AzXMSw88IKwqkGMaJbKeDXAv+91HTk4v4gHdqZrL/MLiPDjfAN8nOlGlM+0WVsrp2Qe
0bXvNqq4h9RwGRT4joJrXMQQiWVla84aPy4gjQEOMargq0o5Azo1nIcBOg1Nzi80cNcwgUKBKrOE
IZRzbOqlZQ8ea3M6t1RdisZCd9xKAlEF9NJs/XmmjBrmPUpFTdpbuw6vgEa4sX2+aAgYCzssr3Lb
OU8Ru/Z9oEQq7kO8Ki+V0fbXhjK/Q+IKlIodnTZG/hWFTeg6rLkqVAdcFmrdhBbazaXmq8wpvydt
tEStE4qhJ40ACvWC1U7kxq0Gbalaywu6FWQq34Ea+h4O0blG5NRIbJgM2YV9QcOomVcB1ElQK8EZ
Fwuu/DMjycHOyE5knfFJpfEGNQUQsiqAaesDaYMusi7QoraBrgrsdhCZ2YJr1npZlexr37HkElt8
PrJzmT2oVZmXj6mTzvSY8w64P4szYBHSoZv5jixFNHSVN/j2VUWKalk2ZN7j8Lou0nMn6iLRNyP3
6KDLVuvzPmqb9QCGm8i4coH4BkVNfGFFfMVVMBv8AoumHeSsKUJXaeoOwC2sQkst/Ng0z7IkCs9x
26+izpCrOo2v2jouwHaiZpbbYXX6iWhqfTEkZGeRred+6F+ZtQNkU5Aks7q3by1q3XSZy33IXnKl
Z0ZTuDVub/veuYJIznO0bQtpWb3I+GKQauMP51YaXZc5XYCpu5Zt6+oBuL/c/8qguOfCaqevtQa+
t7SWtU3Wjs7XKe5cog1HWBCQxHkQewEpvxRpKwooBfn9Ev6BvjnUw6HCATliCrW+UGIXF/oajrrz
BsyuTB9SnBicGLe6T4kK7wnVM+nnF30KNYOmF6YSSdmlbokSL0bSLXmyaEuIVWhzH4UdcBNljt06
dc6a0vpORy7DAIYRqHWolBheHc+gSnYxKHxe5MV1baO7LMWXUNuyhapXvk6/O1AhtMYpjYJofqa5
EZ7VOZkZyvfawAcvnZ7VRQ7e8hvyk1nHjCtZVJeckvOwjK97A8yGk+fnkfaoxt9DDGEwLqtlZqLb
NsCfmF3OgxqgJ0EPtJZVCoogLIcVNhedKk/jKIA6QLOkul6PY55W+VIO+G/UFVcoCc6wbC+xDfyB
xYBoH3K8zmntyST9xMzkrAogVqvBxUZuEMWlGFAWQUAONBWNBk8l7DOBnEto0Mtk6IQMu1lUVbeG
SU5T4CMySm9HaMZXSdYuS7BsHJgxXJ1H/G8amy5k7IWQlf7mc/u+K9m18qjTgE3u2E0CcDRd8a0H
HWqHYcbRjeWH3y1lLx0eeH5iQcUrlAIlbBUM9row0rWDGg/FCQbOpT0HDl5QiuYcKPCmq1dGd9f1
OvcIUKcJL2dxGHi0CzbAp3zuP/dBAjmjGVEPGE/q00AkOliEg/PZSKFCAWapXiRJCanq6WBkg9fC
wPcJWDbJPimebrIhWNf5FQdSJ1HVyorKOyNqBiCTjI0CS1ZHwCxRnlJvQCgScEDHOTGsRXVed/is
NWLwgZFZCFTGnzurfwRO7CuEKl5ZFPeVPOURTMMM3JUL/MGqz1E8o+lpl6bLLumAF1Wn/4+wM2uO
k+e28C9SFbPgFmh6tNOOh8S+oTIZiUFCTAL9+rNEzndx3rfqOxepOI5N0yCkvdd6ltoYVRaR2yzo
bOOnDQIH1SFDh61P8xD4B9HUKmtdeg824WQzWkmIot2tpKqGOhJeI8hrbjJcCB5mHVynOqYH0T6i
rq7yLRpNHvLyQ63qT7+OWTSNSTa4VZQ77kF1JLyum3Oqe4HZQEzWZerzKV5/jo36GY1Y9UWAQeg0
sFhDiMr9rXPXgwuVO2ZbziS9raP+ZEvfHYXrZWPolWkperRRYfWuCcaaNi6MVZQHa6IPmixV3sWh
yZ15GrKZsjHF7TgTWr/6G/oj1XnHbg3QXjDR52RFS9UN7VugfXqNXCjHNfkKhfspIr6f1S0W+miF
Rus1uPObvri1+3VDkWSVlyYH/wBBGe0go5ncZn2qiXOt1yY4Yvb75brlW1gRfpz65X0WflVAX1rT
YZ0/JAxUtuKW8ruU5t1ZhU4ngTW935ZboLtjSLBiB8GRSPlt8TBGdN19mxMIp40fhYXgmqcR5DYs
rg/e5mPM6/l9Y6yYnRamllQsMwAfMsHJa9UGuCateiXL9hBx9to5U47PYVnTzQxDOun5WnvhUUde
1m3el6aEbkKdqoeFxw9wy3gamOUTW+u0aR7C60plzF5UmNx1F78G0OT85mdgUF+j1osoVKmtQy/c
dPypXtVRl8Ep8Pr3Zf7iThmyRT+VgfOKPxu4CNTr2aw9OHC6iMLl2YH7nsa9LtwpTOHxQhVTAmJX
GECGDVJHNwf7azHWbu9//4+vXhagvB9ayOg1fKe4y0YMEAcvEeHw9mhcohPv3eOCj3JdSP6fX/VY
j9kIsIj9kQTe1drtLyfD5GQPMQv4nGWZbXQ+bDgcKnn7T88Xuc9fjbnb41ZqSz38bX+4xGvMLKZp
6TaYCXFWqy/eTDNnvHmJZT5ICHPQzhLRFC4WpJ5FeY+vfVIf9q/t/+FPnwxpgpHj93O6fx9Fqqvm
w1BDsHB+6tMgSer7bP+7h72LrgI4znEgGIykShP8vv2R3qWF/do+jgleqxbJw7CMJ18WwXj1gi+Y
hzIXit0yOZ/2xMS0NbAoIfNy/dTXHrS5pZjwG259TfDPpUsg4Qg8OMc+CFP7E/b1etZfmBS5Pddw
VO3BdOWHz5OTffF+mA+9fQMwrv1mPcNLXpXI7eHsedmXJfbtiO7ve8cxVHis0G3Z32ax82WAk+12
UEzwo4MuM3t57Nuzl/A/bzXBWXkrqjnoZsqgmfBRwcFYk2twwPxdqBqjDd8b4YBttMvt1/ZnJPx+
J/rpoG0JJNQM/OjY/P1xXjlHh5dZicM1SZnG3pS50LGgUChGC/utCv8tx/hkf6SfeG5mdCjOgJW2
/WUP5RBo1y7OBqL7Ngw/tRR3e0j7M4l8bM0X+xP2nIT8wx7/c1IVvmlPuJLh2b4UXuJBLzVmanOo
R3d/OXu4SM8nHMYfmhQtytfEnDTrUL3Uh0jIWzd8dyRMrFiI++pBWBwqc5l8uHqirlMxDypfPDgd
lc8/KYptH09VrYmbGhL1R1Y5BMv9dt8N/H6qP7HcvpAVw7ULVWFY91LVXnJ1Ouc0wzH3tAc7uHYw
lqBFOwJDMWbTQ12W6xE4wmefjKd1hZttpMML0ZRppEN1CgcXeEh9U9WPGoIeFhvvCd3Cz25ZOxju
9MuOQQQKA3XpHrFIQiyzpkigXgI5rrAh6JgP4ybRyI/iLMyJeR07+5V4lot4KU0MWmdy0TdpDbmh
vYxyebJ/ukR5h95iYhYFGwENefVoiqVw6QgHC4tIphn7dMpFFpz+IsmksiHcvk3lsMCpgUTtcCjf
BhVb6AM38Af66pv63Rc0ziI1ZC0aBs2wQvQfWzg9NxXqIRNCZI88uE3+hjUjWNDGOWe6ivC82QVr
qF07o0A0jnrUnnHlvOxyN3bSxE9KTnOSD113I9avdK0DA8GuzYYAfgz3TxsJ+CkZJMugsWJ4QxTe
uu0+zU2b1q18qFoUtpG1zJwJBMUoml/BwMeDrNA9ehrnL/7IWMKs9dt38BMHh0yomGDun/XgnpwO
BpLHnSZzyoOa+m+id8VNB02dlz1PBz8ojAujZYpnmQWz89y30LRhpn2UcoYJqUScWpNCViU/KR+9
zm5OonY+CQrtQDAI3R64vnQq/aMpJzixLZbhBKLKprejH0lReOtydfo2OPeDcx0SiBGb5n6mrZkZ
evK2S/jtuZM4zZ28kkDFUqfX4P+Wgq8jlNISWrZrbWjtgntr5XNVokjdB3pM2ZrPIjoMbhIegrWc
iw6dzEYXfhQjTD+BvW1QYcF3nu2Q7wmN0I+HdRGqW7SF/nkjuKvzEme6Qd1I4vgkwk0/UFRLsFXC
Lw69JJK8mXL9xWPjHnhSF/tLqxX8RdQQflg9wbIlqMTZQX0dCpUBZwBEsvry8TdaQdtXUnCMeFiB
uVkcTIiH2nCdj1V87TjGhXait3aNh6zXEE7nNiyWBHWL4V9KKbcj3/CbtA6z0EFFBSLsxbdkhsYc
XfNiWom7kwxHEaqXTkBqZpqS1NvKCz7suM31cm5n3Fv+LSxlnCqoG9E6mEK4TBz1+gsVpzxs9eYd
wTRcp9Gk5ep9d1yYE0y3N/SBYbatpilmLe4+k7/gd7MU5E1yYEF/mUt1n0d2c6P6M24fkgSlkWqH
INsIVGf7LJQzxjbp1lewLnPWR5gD3CZKvQVNhOtMt8Q9uxV0wpWB3upEmEYW6ftrp1pDcaekOonz
QZGXjYZ/RNp/cFHv0xaIyKRRHk01qsERQwmyDUuYkzbWPQ4iDatrQaHX8ssc15m1i3bTYGjhy6H8
+GhQMGWlJRfsv5xA3kMTfu1AEMLsgXGDB3juvcdp9t/CGg2cIEcHlmOzyNsSqQOWg8KpI3g+em6K
ksIRwOegp5MsmvK+OjME3HjJjQEXJ3xUZfZFNJxoUbrf2l5+jG343DBwQJbywtKB6hFmmZkE1CE8
wF2EYdbGbVF2zh/rn+1gjlkwD+NFr6EPbgJa8UO1lfBp0aMFrMljfkPvARXJ9rlrBf3NX+KrqpsP
z+3ufo+xIBL2TjQT6QhT25trWrSa4nleD2yanTwsseBPJplv44QO1Fm/sWp8Z1YGCheQPJyFQxpb
RgYQyotroBEJvMNh7Vf0JH6T1azCkl0BrEwq/huAmA9T1RVpBYmMVBEehBlMRDTok57bLg1Um9w6
Ehd96N2CZvlqYH1DOsQAiRa8CW5vUlAKlBHdcJBKjodY+s/9mKgLTLacy3lNIxekh6zD9pxEwRdf
hh915P3q5/GnU8ND9g1qAOFMGV9wC7DRYaqqzKX0r82oOnZhpTcAqlt0DqZnyqpmqNIltpyWtZnm
Ad1DMMcFPsni1MGcG6rxrVmTYx3iyg0UnjadPkUdv/yFp/T4Q/SfRD9xeRbBfG1ay8Vay6/l0YPx
3Itjsc7Rkp4No/nEXegm/QKgZhwAjVTiwzp2kTXZV5g3h23jn9YUjOL+bfT0c+MmEGvQbywbRi+E
YJ7xPnrCuPkqBpI6JEDhar2zGZRIL5Pvgzbf9YoJSNbwPlXCMAm7fZUvbX3871ywD+D8H0CzG7kR
GhN8dDQC7+4/qODBw4MGBnY6lT0Yim3eTVE4v3Fcixwr6LMBHHrqRsiIASkhmiXZzi7UMy6SIHDd
LR7lTJj4VizsllVSHKNBDvJOLMlIK5RFZULP+7/CcrXDvf3ANVEXVkVHj03Rw+ajw3H6S93O6N8W
2JGJNfDUrC5oQL+aCtftv7/x8N84+d+3jQ2AkFOidvPS/4NDS192fa2mE9q0U4uJYzXuQ0IBjxIs
zakZHpr+U25rnHvYoSZVseunOBKYC1njgUAnByoA5YoEf7dZzIeBBDjAWfpEEfJDjbYAM8nPWC0A
TuJiDnH19lUUAlvWAChYWixrHuuel6HEgwAEuST805ZNzI7TxqLIq4/78Ze1t4CDEJCCSrXdUWW9
6wEztp3hushDS8SWc+wofmrYtf+juPkykDb4fy6aj50q/jVa8EY9H9vCJTB3/3HRYho3dCH+eCLc
BwDXly8GHiW2KcVcZr3cdXiePNhiO0y54xFwXc4ygBxnlxY0LDcqkwhzEHldBHmslFfscIzRKL2M
weRBo02ijWuvzTTiykUYQsxhT5BJ3//SbIH/unjwcQ1aJAs3VJqfTDM8TcuKRZWdB1lUDKK0fQL/
+5ih/x4zfohJAymMGCTjvyII1awaL+HVeHKc0St4m5MyrjLKsEx0pIK/tXCQ25grHK+GJhjz6w7p
ER+3kncWArc0ebmVX8Le3HxFD5j8TibCVNct57EHYrkXDKvanlaQBtIuKlXQfWwxroxIkhfRdnhB
F3ILGAjMP+RadhoeUWL+okNhzYDMoa1oe6dKOz0eNJWXtYpBUtUrCI92PVFHnGqz7RxSrQN1Ccf+
HMUKbKFd2wLmJseQB2dpQay4WvrMbWED+ZCPOFrwYzKA/mw+nBLsUbW9NkATDB0j5AGwusKu6lGQ
Nwo8Oe64Vyc5OG4IYMFZgcRCBPy/xhoc+u8JzO55jzANkqD4OBznH7GQcCZ+3256ONWywwyJYvU4
xfWaewGYHaEfIxP56TRRLKVqvkSR8vJhYZ9Yk/sZYLM3Va+bHXy95ayEEleWdA9xWEUZkfglwsW3
wUPzL+Bf/Z2URvccRHM6Lqo+ENf74Wjzm/LqA+xZoUf+4iXtZ9xg4ujIM3QWLKiDBw8FVFkzRE42
SvpQB/OH6fr+sKkS9yN6V5bjDEpoQ2Rh/MC29tBR8lpOzKRdP+svCV0Pk5muRE1O0SxeHg8ivApX
h9cQuGvT+N1pgE3CcOjb0q2XMlkGfEe451J7Oe/UlxFa3clf2waF1+iWKGIc0ORgZ/NeQ25sne6A
qQ3hDflhGXyqIoidmPAsGbbjbP4EAj30f9sZf2hRI9kiLRrazzapiinG3BQGqAJ3kmr/fw+FnD+Q
J2epPkXXpqT2U+GNv/eCsur6e0TgYA5irtI9Z2HBrYGGL6YcbrYvrnr+ndbDOZHlK2bKD9uaoov2
s81qQ6ydvusk/F46fd6EM5DepUR0JBmOkCFvyqDiSghqBCOXtDLy3YJBqPizgDCUaWHzGSzrk+q6
q+ewCE0iGHruowo3ye9NVG/V0J52UnViP2Q1/ySePRZDD5EEGRWIRIRdt6LdJIelwUgxDI6dM8sD
adCJciVuQ0RfGgKC11JdtuIc29GzMEibASq/xS07x1WYls5fvm22fYdY8NA53Yw+clAnDoY0hohA
GaQOC9AFDLZT40A9FDhdb+xMAe8J7H3Qv8wueH41LllsW2FUsocRYGQxzv5TXMrvpZ2FqMGLO5N6
48r7vj/gbOhZHor1idULCIC+QgBGefe+XssL8mkufBWLa4c5j4dvcaXvoU8w2aDvSUNdH0P05DEZ
UMp1KP/cBG2RS52vq5Jfey7vm81NTLCSJ7THyYjF3ylbnfOgfCEQz/PSdbPBV8nftnsiEE4WF1KA
QXnvWvxREvxivZ4Z17e5+gGln5B92DJ2dd0Bqwc8o9aPr30Ewr+efH4dcJED0wOSEOK77sxBxQiy
NRrGNZzx17mR7nUGnhYSmWnd8Hvt6fO2xfokvQRCD+2iVJulLLDFGSSLufkqxYL1BB+NcgwMu4fo
Lc+kidq8Lx0YgLG+6c38DJvNe24MtORmuRGGLJhBiGWirzFTmI6GzkEwAIoTB+/psC4faD9B3hIQ
ZCceFIKNXqY9fzmgQ4/zBsGKeW6P0URC2P9zl8tktSrphE41gHE3WbAHkKY40TE87GDQhFjPxtMa
d+Kwhqy8gCq7+E2vioaIizE8yofV8dOVmAcPqvmRLQQgixDnbtq8i0nMAxNBc0AE5k5mt8fhepN1
pjmawDgAur73m1JYvFVV6HD8XD18NyTQGCR2J70ASfMvlI7/+xVsQ7cpuwvxnCfjRl4BfO3UO76X
s8h/iRJpLsn0phWPoC8BRdGbCjtU8Phyghk0T/woWbOCV1Tk6tHhCuRhPanSkCunNb0M5nP/x2i/
s3+FRB1M0CEAZiu2+oB1PAQAGD8YwOunADvdX8vZ1MdY+N+4SprbWq0s9U2XJ24XwpranGs1yocZ
/c9JavNYUVqf2rp1kRyZgZu3qru2RJBMLrzPICOGV7Z4d0B04XE/y/0sfDribfjjpyzBsJRSDIAf
OCyVeHOzEm1oJrUfHrt4OXrVxs5R28LfUc2tLeskCzlezpH8KhxnOvUtdHoX5uHBd8HxjiAEr3H3
pmbgdV5YnRs6RNfeFiGlK8HTreN6RNjsKaim6aTD+EhdSCoN6k4YLetbUjuF4Vu+et5vX9fNoZ69
4RqoabiuzP2lAKcX3SrnK+vXOQUhUxUy2g7NurhnGgiYOVAJr9oLaFZXsA0xFz+XVfzW8IUjZOcA
ZykROuqibBboIX2/vurtKZy2RzHicWGJe/cIWgsoJuAHyVif1udKGPcS84vBCcymEhCGSvcIyGk5
jm57qeZtOjpdhC5ZKTNeQkJHKBl+uhiYKFm9uXcBwukCwL4+17IEe4zkAjRCt5kuaAsbhEwuMWZq
LDw1zfdjVEB5TxqxjMyjE0eXxx45CHEUK5BA0YzxVKA0E6N72QngZkQSRcoJZBYR2TBWkNUpO+0R
LonN5dOhWT6rCLwOgLXbPmsJm80AXv27ZdFr0JnXvbrolk3m8MmO2oOdV03j96UC7RjD7gPJ3X7E
G6Yps065Y/MMoYTQXgcTVJ7Djka368qPDIGqLZSFHpqfW1VddzxbeG2UURTSsOsGPIwIremIPIKP
Kvaz3IFpKxGZsruvLAfUeHGZ++gGCpAJ6nUzJ7C/xpe9Tho2LB+66o6sBm7VlsmQkRndGWQafObd
mIXCPNnlc2fIEX4B1T9g7se7qKFSfDUl1N9ubD60RYMdYOco04cXo7oPy8Na+jzyQaAj2AQrcc1H
RAI4QpClNHJXzXW15Vj1UUpHOFKvgebI9jaWqC4nhBD9Bj5cr7JGtZcaumI6z3idCehzowCdkVmh
tcJ39pCMqXon/djZ/oWhc6e8oC00gq7RR3fWL2biy1l0TZNynz0MrZaFMxZ7ZmsHhNcBMYLBQS+6
gLM/UIVkGUDKT7+vwJSM0Dk7H/2tWk2c8qi7uBOSr7W0GdTEO61EPQ5O8lKFBl6ld0d3i2xIpF9C
kLtdyz+NavGswoKayUuzQnGIImQHhu1jiUGoTI46eJu6KxqcxBYhaBKe9gaaWtp4HukX0BJfdDf6
xTKC4progE8HtGqazQMm5DyUw91pod901YZIRAR1VV7GpM9N6z+3VtDsbbqG1NBjHJVcNZtRtPi3
0AM3hU5/GZF8wd9cQ6vcqChTGKFZ7aimUCVUNG+9+KXfwJBBiqoq/yxMoy62I8IwH1okysi09vpH
FNE63cWWtUR/Qpf2G02mY82H74imnSv4K8gVNzp3ao0kEU56PHczcJVgRfUkKtRFEQID/mwMIrrd
x0hIMbbk2/4CVVgC6MH84It1SutwfLGhnQDzA2Zb9c3Wnrt+UAaoRFRY5bY+H9Xw3MC6RkgGtW8H
0aau0dYzIm98IH0Wa/q13fxHRaYHTkFBlwNI53FIXpyKA6qFfxsluHSJ0yM4Uz+GXhQDkIcuOYcv
OmxZVq3fHBeajkdxOSaN21OF3AOHgB90oT5nzkZ/Q9wCz69tCKyT9g5Ff+IlkYcl4sltslFUbqNI
pePj1AL4dHuLSHCIhLKHeKl+k+pBInMOtfrV8cvPnpgG3GRzlIjv5CuVqMm1uWuBcy23uoJ7RKcs
WOSXFn4rZh9EXdb2wEn10xW4hrZKxYJ9iDb6YbT6OMkteXe67tP1EBawz+3ksqco7k7L1P9pyubs
WgGkg/KLXK9zbrbh9wLl1LfnuKL+7elc53ViJpxiAnJIoPvojCwvZujPne8BF4sCB43GSRM8OkkZ
hDkhOmeLj3DjrIJjyEDr+mv9uSsiMUiHipRjRiEE5gFM9/3bhG1pubjPcRP/iNfkERrUwdZLbJkP
zhKXlrXCFbBpP1l9iDBAQnJuFoh618Y27H/nsgo3Wsv6I1mbH3HF/ggWKajRPZLUs8hLWopidYuN
oZMHJI7pcERuYoMb6msU1f6xlzMaHJu5GwmQxkXRwoZWbD9uW5JwQ3uNmgwv0rBMgZ/Z5IZWwebr
a/8HbzYEBm3CY++PeoZVu2I9wjNTm9IledmDU3sCw7WDSm3kVXhAkxCn3gW4Xbf2bNVMR4RSJo30
DTZUAFdaIfKLwq+zOnOgRZP5eFAbCJGneXURs2/YXwNgz+c4yDmmJegvly5AaW3XEXhxxsdCO+ch
ClH3orJfXBIg+/wUJY+zmY6d9ETqgj0589EFjBXFcHF4e+EbE1haXucgws0Ir3VQnV18EHTmj7Qt
anwoVIbNnwlCuuRxMdHXqRdlFtpUGZkWqN7+r83Osg16UD0NZUoGgOfo15Ani3o8ROIUrEXPgLQ6
PKKHwM+9CXdxT8Q6fMNKJJID4rRr646ZK9Dodxrd3n4KQY0ZV5fqPWAO8ul4uMkafBlXgdUVM1Ld
oVlUAVL7FAKtM6I4aHRwUOV2dzcXAAZSF7NJxNnvHZrKDUEihDUue0BUV6cgnNEaTTminkR82Q3O
vcn1FuT2fHqbSQOfHeo79jJ79ydSVNI8jhoP6p66LSn8ylCtc+H/nJP1JSHjmk8BAmp8FcG5djRy
i9FviRhEMXX01gsAtBuFkN9vjn+W5c9AMmgPjoekb3nat+nYZrI9eMFbW4VO1ukFwRKr+IRVgMzf
GIsbtOkLTZA9WDGFDpv+lA0B/0kbPHSyztr2XnNQQjGqJmkjhntmeU+eMKPOmNFekkC975bbtmGt
i6ft3STurXbM09KZOgUKD2EsaSylIHKV1O974g1JUayrbP5JS/NlBbetJX2Z1PoWtOJAm+hFl8vD
IMNjbPvXGVIFqDFktuy+DmVF5KGzKS9rN0cKYVmc/G7jEgf7NWhS1SmTDSQfLgGcqxSJg+Tvylf3
w32c4R7DzSxsAnF/uhp/KwI1XmPhAV1qXoMKb0XW6pzMYOjKKW1teacmTM/7I9dZR2Y3NaxRNC8/
aeRKKOCOOrbbWxugd58wuPz6zkPnt5jxXBLCigWfCghPA7sdWOU4pmBdnQTYh12S46b6SWoJVBlX
+a8l7Q46BRIV2UzUbMitJOHz7vTu9xCoBbz6GqLzADN/6IfzTOFNjPQFRhNWFlsjSQcz0xwjLgf+
+ryuXZ1aM5445M8SLN+nUj9BDoPh0FR1zk48wuPRQ8DYRwMZeH/Yn4tdQyAwWGD54IDQJ4+bQ7/a
mhnQZpPvzsVuYE3hjzKenvcsUYJoc0oANYamHvM1rjYIieaNrQRIQ8kKbFBmtUecawDRMG3bMIPV
iMM3kKBUix0tHFYiPYCLAyER2xhYOWM1t8oOyH5G72xr6dnHfgroQc9kEPcEH/YH6lDc3BaT74ia
iVcExANobxRC68m3K14M5BNR7vZu6zFfrnmHrWtsXhB7Q1jty1ZaLkrP/SrXLPimUXfGKwSfPeLl
vlIT1ThLB77kSLCKNWmFasct5+sWVJ/W6+MMfIpRj/1SH/djhdbVNT2c1HpQL2j8PwVBJHol9BLj
zmd7sLiz8zhmfch2x3bkx10DWkGd7HrzWrkATuFJWNcF/FmUOaj24OD2RY3sodKTKayFCdQMnleM
29INd8Sbv49obo1KXhF9gHEBLQNEvffQtOz7/gwp19UFXQcEVqg8VHI7xBMSJnaPGhuJi1aJ4R9X
9z1IG9sAvk3zUvK7hUiBFFNyRLYEZYZ9MuOl/YBw5Bj0wftMMcPQdrf10KBQWmvPXoy33eIwHTYl
6KPnjb3Of8JNRukaYO0p6SNyOR8CLXWaQLrA/gywl0T76VPxwTt958mGuGXl7v53QAvlgz3e85Mk
xqLq9Vg5u1HcNruZQEcbUfTrMUAeQAboG+xg3Thq+8mqU7ZsgUfG822cij1VaOs5brdC8DvEX21G
ccdGQr8r2qCGZKxgagOfQlqTnHwqswipoIPgJWTjGqPWPliwfS7hGjx5Ffwyh2y6CBB21n1w8iv5
uQMDQOzhmYop13415R/DQFwQ5d2dmxkFShV9IAtzspcMM913J9kK285wm60Nxu7OKKpja37bWa/u
5wNof4HmqPJTvba/rQapZ9SQe4Ib68dbhb10sJMDxnXcIBrsIOtj6/Qe0u+MnKgpw7OOYp7tb4Et
K2RvYVIlWQQu/Hl3MIQdm2tcvuz7WjSIWWONBP07VSeJPQGa3pmzJvQ+kg3tEj57/ZNL6OlxZb6u
BMaZwu5F+H/sLYA2pPeQV61GEgEGRqYlQNocLYRKK1d93dpIoeNF8zfjtiQ98rFzmC4EQWIMi71Y
QRLqLkSMHC37tFfUvhrzB3RkNtExes5fTboLvBzuWZ+GYXMTUJBNKNpil/kdNKZuLobu99zyB1s5
mQYlGmrboq05UsUCYwe2ypvjQoYpkRHtXK1Tz3xTMwK4FEJHZAuJ0Atc7N9hrvucMdpcel0DaGqQ
n0yRY7mWw1pAFj/gdNHowUz/G4tHZbPOFK1zDC3XxQ5LQwSZVK5my1BtNIhUoNututzufAGZCPaO
TTh0w/THgeFBsI1J5i2YSLpPoKMQd0t6nt0Eego6sMAGbsNpycGS1ciANAY0xvIrquujHe77nNjU
HC8318Xuh0QOUv8thaWEEmwvMx0WA+UPf8USEYi5u9UBY1kci/ICTzPTikS51cD3LQtiHhboox73
rQpcG4pnG1ReGSIs1aGG3J8f5lMEOCDzpl3b+YfBVDdbewUUfmhfmcdVN2U28gEUH33d1NgD437d
xYRdxyDjVoEE8p73zTGGdgNt24ygPZEHWhpMo3HC0EP79MJa+eQzjByDxQa7jFfF+GICLN1Ng2RW
F8+Ia3xuATZAagiipyoMnxkc8FQQc1onjAEhsLA7yeIWsjnNdpuXjsoHMgfYgyTafsT6z55SL1UD
vCTBNZ+h1cRoUsOe3xiSunG8YCkwyHUl2lOZBQMmdESQ4fusXfAQyRIyJMM85JcKyzWfYCpcmDvD
RxO5dd8dCvVxsUud7t8mTMlWWekk9Bi3Pyl0RjQB9Ad4+HNvoCczPvv+/LboNcg83J+maflx3wmt
hF1C4Nrq2c9XvTK054BvNRoMGjV/ml6et9ZBCRiZNKAW9bVCPeiy9413PzyGKcJzsP2CNg7mOiBb
HgWcQRDS4eoQ9AC5dBtdeelsQOqCp84SH61eHtXgGfg1/DGIwWANBhxcZ+GpvkLxHuKphDh7WLC0
VFsUpK2B+qagkuZOUuY7cjFFMTrPsLpFKFIylWA+Ls0fisIWbA5SL4IKgR26UCc5pvveKaQxwgG7
AA0Ux1vrMMcTCrCriQ47PMQisHRbhfZ0LDEpBW37fQ39nWIY3eVHPY3ZzHHKdPjwPRiyIZDczK7k
1hPbd97hEQwQFeKgJCCfJHAOu4CCW61QlXzbN1fhjXogcnm266YCgw7hfr5ihyrEyG0LX8Mdoi4e
87Fqf8n52z6F7vOZqD94hKbA78FSBt/ahB9LDn0gWlaVrsPwQOG9FmjzPwgLD27XPzH1Z4nnH72C
rx7XuGeth5KNg6rLVooApt/cxsDCSZho9q1CUIz3KXbzg/76Ybs7USWnmOt0AajjiwgiT3VU5uYt
zG4PMEKvAb9cBH1yJaQ8dm7zc9+Uo/sfys6st20u27a/iBfsG+DgPkgU1dmWLfd5IRLHYbPZc7Pb
v/4Mqr7qTgEX5wJVwpfETmRJ5F5rzTnH0rjDletomgzBpltNH0nsvwSSCiy2qMB8bufr9MsDCnDz
dEwqPU1+9oHjkOHevLmNORukni15wn0wetnhBoa6Ob2mdmMlnAM348Aq/gkXE62fiG8sT1RG8RBv
7FZ838BCbONEXqqtkBP4fcjt77wvXleA0Xps6nVOSKPufvt1f4+J8vdNrsPtt1/65l351EFQdxrY
Liu3gfHZ6hkaJW7LHmU3XS++TtYvRDSPNwHY8FDsGNBsWMH6CAvwEmP32xHK4Fab4HmX8fPaPs0z
5T0YR/ypa9xs9FaCFdVhuVr8Bru8d0VgblWlfd+Gw6a7xonnkfHUsEUhwcjq8L4bPU74qvPxWK9w
nTHBJ4M+R6hoiEbMb9vbhxRhdNw6o7ste6NehfjrkOKeXV99Ptz4ehAgS9ncMSa8W71KpBcOt9rv
1rvV2kNWxjvlo2kWbuaQGfHIf3UYHzFmWwCasOhm+9kWe5m774bJLRm36a90tdSmRrcLehOJlDrE
6vyrT097ysbmXRp+GyLvbANXPuA1wwi/osTWLm1ekUjk/eyNnX2uTumxLEAHaAw/1/F63b/0Np7r
W3sjV9LYTUYdBvO3Y1dVODi/C2cmUbjiJNbOZp2OZpyAkHSNrTV7xBJp2Qr+2Fvjs6sVxMYako/+
ZRn0+7RWWAUs+jPbaU/QOrmNVt7P9YLIS6xpJrmatYq+GeBET6XlqeyzveQdDUW5/qDpWgHI4aId
3K6sdvHsQwkx+qcbv0sojuvMj/DN+3SAJuw+5NadizW8r62UaznWomohOG0iWW2bgeCm6b6s03FV
e78rrfu5Eq3WnhHh45VMy6Et2seVKVJnzp1i6MEQmZpxtlFPg2ewpR+kCMlhcifndsd95bFU+suN
fVisTz/Q7mZd03etIEPcrzQ6SCLlPraw6fZnhpg/b1MWY+bOkfaKRrR7rZnzEzzNsAFmVri+hIsS
DU95vPqrmaeuYwsBBRMMrZZVVG+FflPVbxbKtfG8XblqpeutPdht9sSM4mRRvRR2+WWt89P1VfYb
dV82/slrkOuU+1VOLTEZLLp6+WdZaXGe/dvM5qf17WHvkYhS5E1u94gBLp9D3g2NIROaTetRH/Ke
2u2VCB8HOjLe+scmJdpMSmPTrpXV+jLfKuJ1nH7rr2eWjyEio3qsX71Ah8MtTsl86wAleAWSx+K8
rDeK9QQncyQk5L1hzjFJNDlQNm3NbTLZtrSdU9IP0zX8IJf86fTceLXOpeCGU8MrodZS21/H97Au
L+5MXm11eaoBx3XX+tfbSTLi8gF3pFPKo+/nDZUIH9FPF2BhqcqTHScw27hFDfeiGj7Xe83t7Hdi
9WBhPNrhE7WXaEWxDdhxNmaS/YnhYGwcPTsbDWzDrGo+ZP28WM7LjSC1Fr2upX4UVXAmgbfiB61s
o5LkXT7offrZaNbv5smOhF07Ydfwhq5Vxe2w0XzSoMsSYYn047VUXacX5kMPLGFjj+Mxr6YjMakL
Fv23fgrmDen6l2q6piVKMpGIl9Y0LYTEnFuX+HGrb7XK1rZlvMl657Xu2ulv0zjDYBjgOCQbzcT6
mwvyL4bw47+ScL/qZunITsu/gXH/8cv/i/WD//3X+j3//M3/+rdfsdC8q/v6j/x/ftX+u15ZzP3/
/KJ/+5v51/96diEU4X/7xX8gjf9O9F2/8n/7h/87orHh2j4E2384rtZ/4d+IxufvSg5fYvk7ZHrF
BP/1TX8RjX3j/7AB3jAdWPuOu/Jy/+IZgxHHK8eky+GatG1nXW71T6Ax89XA0HFtsT3B0LEZ/h1o
7EJBxsgVwLgGV2s47v8P0Nha3av/CjT2TR1nAV5Fywrc/8T1WggWHTwVwA8kZaui5SAhsYYEN2vH
uonv4yA5OZ7qToVnv5RNITfKr9KDPj9lGuqiNs3HSnZUD12OHcRbR39BDa1B4rdzGYZtbIuAKZlx
nXoG+Ujkz0KTzm6aywKVVYYF8InNFGTxcWqnb3xgmTGon//ylvz14f1XbLNp6//5c/JKsXVPN126
TN38Hya4uXc44U3fPcadMigcZDQT0zrEbd+dYp2UaeZbgAFwZgHZ1LtTsiZPk9rHyNT2dE2qOFSG
/lbF1kk5erMHU1uCoMqzc94BjXXjXRdYw2kIjFdXegzSh/q50vRfHNL24+2hKJkPrJIYWlwc2W6C
yWA6ZhqjEg+xVlY5Rnl3LOuIU2SCBUC7obSBOgauyMLAiX7DnM5BLxKeu/1TWE0bdmIJdjzfF1Lc
xsldHygv2xMdm9Qr/XR76OWknxZRe0elPf3ztwOvyzeqTKodpqCwD0x1sKjrT7eHNJOrZSIgUTkU
qzOdhzHDbWzF8dOc1QYnmSSMb7hlHnHOfdaHxjO/Rwwpay9AlLeTeA6W9oPYVbDLEblP6bDaVxhz
homr6yfyfsm+Qh3JakGDAkfFOVmMnLaJU6gvg65zJ+unQszitIInoqwsrm4xxicgm/HJdi3Q0YKD
ulp/qaROd/mPh9vvaY0X9vbiHRpcr5Cp+sd5/YKej19PfONgzqkW5sVSo55zNxfm0jGs4IsBvy5Y
RzoAukNgn9pidMDP8F+LworRvwutJZ5oDPPWdWIZJVWxZSBzoDX3wRtO6Yi3cBlPPZdDOGnzCA+M
Is+2FKNE2f40xWDs9DbhFcEufVos40mX/JbSzagskgGsqgdJhfTx7vbQuIgvjG6y86g52Xmglo0Y
6L7dfuv2kCQzf1gqLQoc60np2DDwBw3a6fbQ+H+MuhxDDq+eYfSPhoDQsZ7uXKasm1afvTCjJDml
jepCe2JKJfDcmZ06Z1Yw7MbWOnd1d1f00EbczPzhu5/60AsyLuD4Fm3oT8Tr+xMAKpwVFpxADQ5S
M7n5UTKPYmhs1huEKIqlHOQPfhdYRwnlIiYhQjJOH4BZzMsornL9BHpqI0vlHvtcpueKLjSC4ETi
r4Px6xTDdn4cSiM7dRkAkKGEfxUkYTq3/oF9DdOGawNoCtkKrZgpHkF848h1tSAUs1z2MG3vCl0j
n6211lZDvTlW8Y/BHgx4Wv4CHWIU+yGpuxOWTHz1OhlNoyVjCKjySWugWzVBUW1SzZ13bv3O93tH
3i58YS44jM4ZiJys9mH4cXuZOvYpD7hEy5Ewnr5Skcw2IiNpR3Ywb2MXCFILzIoJ7FuXyZ+uKrTT
PBzwSWBI9Wfwbd54Hqa02KdZ+5wQ0SYjg0HcbiJtql7bUsGObHSF/RAStuvZKOT+jv4qYHTWfFpT
akUmSCWvXSEbkFq2qWbVREGSA5/iYG9aBnc8o63eKumW0SwKdRyTr3qBitSuD0Vw5caxHIXDLCag
DN7ebpQcmAzASlx4rdPu1Vw+9d7ghSVswY0NGht+8EtX9AAKcOlvZU0xK3yYvHKeaf+MUYusprho
DO1PtW9axyB5xUxlnWZRnV0p4HmLaQuHdRDANIU5foNNBLcAqwK4zV1vTCl9UfCRQguqDMOI9KR4
s+qpPqYTvuolbkOfhQAM7rH3+dnqxMzdn7K3sHashsC01UymC+JlYs7qtxYCcXFSi6/t5dA+1EPb
b0s//l68Z3JwP2LJzZdcye1jvhTVqci6fo+6/wP3mbtrmWaeksAeseh6kMKTno9w535oruJZrkNH
z5Z8HoZyM/ZFHA6pib0k2ZhMDaKkN9/iTOsO3CeunvXWG90aYNH6KKgbBjqquI4Cqdv0nDNwlhZd
rdw1lZ7upEmsUdOhQXXDIU8FYN5Y9xhFDc6Dkepw0QyD0LVeh0sRMjoNJ0c4h6xpFWimgUGk5a6I
FnPbLeah9ToJ6J2PV2Vdi9mew8rV78vU+rT3QZ6TS86ab3dJ1/EUAm6frx5JlD6jcu5dp9kuNyuu
HLAY+2PLlHwE7Sm9B8PS0p2VFTKEvaXIV6JN13q/s0yjiZCHEC+E2e71Jfg152RdNRE/qYQeTU+A
PwfOeGm85Gzp4tiaIkAIL3bOCn6DAF4derM6dEs0yWY5oELX+GrjSwHTEy5p+24amMKdAFXTwtXT
ZZQv6dj98rpUbq3EYv42a0xmtFyCdhvVUWjuIU+aQ2pNqDk6zukqHQyAUOp+7ibCKK3oQpj22Ny8
rYUasVNEVApHFfsY4gvw6oZxTdBO22Cwo1GVPA2sB15GEp/xhfbkwnEugtx9qEvzZGIZ9TW6Qvcr
jgHyc2cBeW/aIaC9ZWNItHhSn8uBzmk3iLnaFY6JmwOT2eAxvp4YOGY6ldl0hWZMNK22CFv58ePk
mu2z2xT3NtwAWRTwMHy723WWFq23ssiSAK1Mt3ytBv458U56hWqPNhlaruPuxq57VDX8sVqcUkUz
VInkXjV5OHlGyXU+POl6V+zh6tTnYfzhSOctKyxYxTbOHSfjY2nYQgvxWYDBDtS+TrpNnw3Trpa8
/U2WW7tMwm9k2EcMkj6nRY+5a6nY3ov64qTXWLKoYkr8TyIB4KzwFYN2ZMoClSHwPoqgwZZD578b
esvemwQ+th5tPVnwZBcPEwoXBOfHpQeQWabT3q7jDzzh/r5pppd2ynOYU/afwqMyWbL+Tvh6lMMm
2FDTDCF6Gj4+w1nC3qvcY96gG/R/NCFtfNBQCWS8l75jwK8GW1KV9GWZXf+se2SUSaI6ZG4eHGbI
kRtHxO0+ARq5LTVK4CFu8Fgm8s4LWo6QF9sszYML5cSY23vf5IXJcngZoJD8yTgYRLmYLCTTj0W/
t7HDvvl1efTnwd4hT4ed2/M5BTIyIrWe2bRwMoLid+83dIaq+mBhASQIML6uXd/LwmCapPXVTmHL
O/ko9jscUe5Pjy6agbZCiDLtE1mD1Z3ZknWsl7vGwxdF+YfylzPJd3jQmq689/JtK4ePuit/+YGP
tkHtnve/edOfa2t8Ek6akpguH8kNIGaVFZ7zXAePbLO6w3jFY0+dl2AULoxwXipsosHyS434sAyR
EvW1oraFlJnYT54yL6ryjEMJTYjJPMNAYomXJGZOoazdyECBhsGPSRcQdPat6pvpqtEm7pOafZf8
tHmv+dO974ouqmXns0wjiNaNEHPhU0uJj6VgsOvlP8HFTNuUbPOoSZDbZRUKF2xmUvaPRg1b05wS
Jyz8YVpdncM+1o4V4eBNnZnIfh2MH68YGPB39btcyEIM6NuVC++ZaMVYAZvEl/VqmvMbI86Pqomf
axMEUCDHX9LVvMhTZXcI5rem8vbebPsHi8xrlmrbKgcqJup1tn6UA1dwZjFowykQWv3cbyzRKnjq
uJ4o9DMuJxk5i5nvJmPWw7mXD2OTHBLe5ajyiyoSqg+TNoCmZjO7dfqzxeoAFNkHz7J3cWI6SCSJ
2tljxkqaJN3OlVmdDVtt08D/roefU2++ct7sraB0Q9cZ/jQmzE8183nNJhxMSnVHas4/3lBM7B+o
zmw3mZhUBPdBnZw18aQos6895VhtdS4GJnVlXcEVIY7ot46SmzpfqvpkuscwMKYMGk180RSmidNc
V8OSVuivJXww9HQi6SYsN73J31vd2dQuspGb+OpY5ePq5yOxI8sODo3C4NFuFkw/x9FQZ859Bkvi
wYBokYj8jmzML0aHV0yc+r4sLDo5J7sHSQ/FWriPprSh+UxMlI3WAixB/aQroDctiLUcVp5yAyJM
HkxT1Qoolc1AsshBbIoN7GweM0/WtxxNnLGbpWhxs/sWO090zC6waXculkOGTTkvtU4hmfj5K76N
J8uZpmNnPE6CerzjZ3bQ5va4yR+CDiHNrR3YteZv1ZLuxrZ+SpxxOM0Yd2JsDXuvB1OQ0HLPlgoh
QRggXXoIsgiKOZ/9OgY+RBHTpfzQc2lHDPvzUGJ02QVF8MO2GvO+x1ChgArgsFRhUVyquX0zSzSW
0UH16xIS0vQ3BK6070E7LBZGT0xowX7AqFU10tgG0Kzp7LRrGutdRDjP32uwpSPFAp1t19kvol1f
Uu6Fq27ex4hnAS5ur+oDJmXlsNUq91JrFiBauPQYd7sHf4CjPg8dKN3M/JlUICAtw7xUiruXL4xz
qzmvhWvd6+Df42R68vIG60/BXcIuzAJV+Cs3PCdkrwGxpjUImZaQXOplm0B5OmFTFHq3zRzFpLio
DomVbNtGz9lS4WJwhsmoJfb4wM1RJVSO8I6JosuHorIoBZdmq81/YFN/TplAmjeNt4BkIyj805BO
X1gqmqO2HALLzlA1iZyB1dvuZJ7V53haixIDo6qYiq+VNRCUwVcdk7IYaBHrok7CejgOE9PdAOWa
lym4EB05YxLFSPpnKnqSoho1h24aYdYDHJFU3KXb7bui/nJiZ8LztjyS0AVjqaN/9Vq/SR2rjQzl
7hmnOvBkQNEMZkY4h9RPN2QMVmM/DbM8O1rAIkmTjjOBZAM6GIiRrS8o4b2yrTfkFTOyL4gcMpX7
cUZwc4PuSXOT18rKmHNizAVQdYW69W25w7dJL8LSKbAsEez5HyMrCfC/e1z0E3x0/znrwJRo4oGJ
Oc8Bz9jGqmEmay42EwtPPOilitHzFhfbR9GrA8Dti1Z41dbu2mf+YsomiNS73hcfpKh2jUDpN+Zu
DnWfIk/WIo2knN1zLT+zYiLEk4CmXTQWB7gB6SHuVTqiqfCIMsRwUXozwanp4t+eACBVRQ1YSHH6
5y7gHCuFsyxTVmGk7HGhuXSLhbVVYJK3OhW2EzQjWqCf4xYm96FUgw+6ymE7m7vUAHgx4IklKqAe
1v+XR2RLmN0ztnqAYCKSzicTRD6uc7aVS9NsBgqSZVBHkr0fqD6cr1p9hhGHa58ztsEb0c9I7pQR
zYayYNjIIhtCmKZc/usLyS6Bd/9ubBQvBkS+DfLDFogZAppgHZGzOiUZPbIRCfSmAtMCbDPD2duc
gglPfQM1ukjFc5PhHC2+NWYB7ezApUBLC1PbeXRYfLGpxhWs5ij4F6V+pLZ/y2tv7zvxKznUZTcH
0DwpIrdWx1aPtI6fNLYvWHMssK/acssVfmmV/5tQt75V1wCYLsEigLu4b9qpwq+VI+pVomfQDd8O
IRofkTzo5ojuyOCRw/ErMzIY06bloci3OOuFSS/POZHM83wgD5Fu4knnYqt9nH4wtCaC6MzdWjry
Zp42cwvVTA1WFtk5eiJ4umQf99hhLZD8gdv8Ckx+YC3NrvF6RSZjX+5Y53RO48HaL3HK+MTkQMrf
mgTP6Ej0dw7au2bSvqap54yVP7JUhayNONQSe6Zjb8Vyzz1kHLRnxwiwzmTly5JcGtfezSXgD0Qn
vmw6mEP80LEwBQJ9FANL/gH2DSSWEjhOKS1Srb3CwMVF5sxqG7fK2saoCi2Lk8Jew2sdnCEkRIvF
C0iV/zob1aknmYfrbPWUcF3lLu9dl5DmlNxEVcydLqMTKFqRwajHqTvFf6irxocqWK6tjBP8sbE4
lQEAQK07DV1/6IP6zkQ03BT1OB8CQ71a7fwc99lF+rZOhi39bmDJuXUvNtPiXJ2ifbNT+wkApuUM
b7WDk1h3NwPJo5mawpuLs+2JZ2lxtQA7jtLSvJYsoYnxdFRlTP4l8c4B2LWOyF2VczAU8WdMd6MN
GaOq+ewQPMtS+Y0PlK5Fx89jlccB6nCgyYu+XmtW/d121XtNsHCrZjquUX6x1sxARwWyRVf+KAfk
/DGQL11lvsbGs+bCXbRr7U8vl3s/8TM+iwNr6Zp5DnG/cfJ285dQzcFTXrKu0yHLrP2cNR1DRY9x
0yytXxRs+IAbRM4++WCDAMwliErdjNQrxwx7bejm7h9zFA9eLZiVGcnP1AoeYzrOrG4ubmX/0bTy
uV5/Zm2Sr26dhyU2L98n5ooDycQkAYfEy7HfmEV9gnd0bwYbY06naLTlb8OejwWv4kOj38NQMdmU
1RwFZSrwZz+OuiowIvJTCSYfNyqajK1fHYMz5vt0IAU5SYh9Y9gvGSPE3FenhUqyJezgGMvOzPBO
pUJqx0QLnjN6BavVOaXzNy021KGg5GAtkUHTAdDaLZfhiLMT4GDfRIku9EsCdnhc86QxKy8cCc7a
z1i3ZpLhLyiZ8XpylZYdfz7IPiqU8VkvOjtBGtHuRVOdaq/Ehwt1Opz1/hy7iiDtaoMQavoqJU6d
cRAAVpyKiSS9uVuy8oXNN1SvOj3dA+H+N9AiTQasjp1GkZ7Zb75DRQNpx93ODbhJQSiDQO+vopm1
HTsJCEKNZPNYb8MYYwQWmrV2FCjx3ufoo1p/beMCm0WZFs+zTupudncFiv5t+nRo6/pHLUsWb9R1
hEXvt02tu9WeCjfFdwYSYam6LEwhNdz5afdbpkmwtTPb2MPZSGERCu8+psin1lI/5zKYj3Fe2A9k
TylRfZhpxFDPuNNBFJk5xDyxkR1Ku7lwhnAHLaV/SVOSFYLdmRvP0gEoNG62K6xkAjdnLId1y84s
HzIlmaUZ1iYdWMmCH/qgT/a9ybahvYG3NK1JhMrK3hYLg0pJacnPbTG0xcoxNHNOPc24mUVneI7r
F1MfyDzahRsZWgbTd8wfFy0gkpTMLxMEzbA2cFQwHd/F6B877nFQlyq+r5nA11RxtQU81YRzHmA9
9p3nANAaXAVrm+b5iXjwcqZK5va1DPa+97pfWTn/BopXn7zKQTIvHosKvClesiYijuzsPQziuzj3
fnUO0CPPj98q33rwCLDPzH7ObY2vEF2sj+ZJwwnfcTia48Dtno0Zftfn9y01kmvO3AXrHnrcwhoK
k5UONI7qrvfL73xxil2MJXZj+nQEdgzTDbDmU68ZNp4W5nOMryORG8WeH+Ug56K5Th0X9+xax2xs
pwddS99ABJHLbOafMm9ZCFL51L1J05DCdcrQA7Brabp+SWEmA3ZmWGkPW6gsFtmOnW6mrLDoqOKs
fHSQ5K1L1nrVHk0cdLHhzYfBayn3UzjiEwGjPLfBzdYXyAo14bVmeMoqfad35pFjog0d/Ujq2TlW
HaAgbYICF/+e2rzZE+NDzAg0NDvtjkRKdvZ8vEtOvO8FJb6ntep+QKMmtF1fguahItps0zhHOCt0
HTmhTMS4m2qkJh/Y/mkeO67QC8hjeYoJ+1JwuneMZvEu4krikm1/e8NyTZb82izpvVTuB8mrjbCH
D1IYzr6deEc9etBAznLvZt+tLO2nxhxeaZfjU+z/GYlZFTOIQ/yHLQUwjjFdTCdM70CJslJtNDVc
7Tp5ZHQ0sVNj2jia9J+rUYsjoPYvcQDdAGb59NRP2XcmqoOkRwqDhSN+EvXblKUMvLgkjQBmkrBA
TaMWhtk0OzsinB+ZW78YspKXeMYkUEiOP2tJPlgYQYci7Cc1LeyZzFLCgrhlN3GWvTeoBFGyvCdK
nGXCEFU13udgWNc+TwkMW2RtiyXeTYNj3VNBDD61IWsyl21WtU+5pU/0QJDoiCodTFbcHcfpzpPM
MQu2P2wbf7I3adyfPCHSXWcuKeyU9H6eQEQ7ib/zm74Fia3ErvBiPzRKdaiFEzWyTUKyoA8s5eCa
bB+ck2aT+MvjtuMjSM9pet5dw8YAz772wFoBpVMxr90kgfWQzCn7Rx2AhWXaf9sazzPNm6ge8zh0
dfu+I0Ubjr76KvuapVQs37Di+gxV/cOeLLBiUJaGEtK+JsAOWX16sAf3EaR1jbhkK3BEuYuQZ7Bx
SVCVp5XAvLhVxNE3XgcwVo//xLVR7kCuHQyMIMzrxEOsyi+aq5TMZRJ5bvBzbkyiUtjAGSUOYZ5k
+dHrvjFs5iBPIOICjZNcg7b34MSPXWnZd3pbXQXJkI1YLC7PfLz4ActI8YeP/aIDkfPf23L8Wads
BhKo3bBIUTvNGvQYrxZetQ7dAwiWJnEWM1u6CNrmXdvHez91oQtg1Sfztxwbp64340j1N9nzi8ee
o1ThT7OLCPltOBkO/n2OElNUbeQFCzRV3XEPSYksbfV9pM3JdMQaVIWEcZ4HLXtrYAgHNpg+BotF
ODbcBErGM8CimdsrH89bn+JtiZHrXUCc4WfNqPo9HW2+uyebq7OQIBvK5KHUm+kspR3mIEuIHOAh
bViXF0NBwRIOBSergb63rRGa2XSdROIexYtkae0uJ/UECq88x3xIIqmnAzcqzXxa8oCoZfAqChuO
Z9aZYaunBPZYRmKaOsqNnn1RNqhQ+lmN2cp6Ephjw4xx8yYzqEDYdkEL55VXoU0U907QYtAld4Ys
ti5bE78TuzK2ldSuspAer4uXPHqimHb+aDBszB0a0ydV2i57ORuI18q7OiWnAcCCB5uGcEVPbEfb
8062Z35VE4X6PMPcjU0zeRfy0g1/QJECeDCr4KHXFIGoWPK0WcPKVqHtYA583J5qb362xqU9yJix
3JRY/WXQjV/lAuYmE9qFbRgDmOHhTjM4nsdCpvdtIw4uQFvdntq3jk3CRlKY+6ky2Pkj9p3p3RUY
fbMh+Bbpz8kTx1LnamI/l7Uj8r3zavuQTNSAgzHZbFiqug13Wor/vPT2Bs7Z1BZBKFeUl233xdnX
jWh4z1Xzp+ogyYxsNS466zNw6uo36yJPTsmy0q6+z1Oc+pM17D1ltJCBub00XXFWpRE22pxGyvFo
imJKb4LMvFIYf7ldlDhotprS2UJYY+bqMm1TTNO1Jp+McAjw1oHxjRmVm5GV/PKWXLByxDDDJlf3
QusZwy+BiEiq3Dlukkb5DOpwEAMM2tUmxVmNoVk7Fs0wng2h9gP2vLth/uiqvj/q1EZbueIv3VS/
E2WdbMuSuR5Z1SRsbF+ep1EjjTp5vFOL9oORsX2CmvLkTmIJx0n9otrQiI/8hE2Zb+W0qkKVe0p0
OCb03WyFgmggiJ6F9mKUT9Za37gSP0ffZbtmyr0H+LVboFc02KNVXAhmeMwYJMuddqZwD2hrXzkG
253XGTlmMoCYGe2HEatkS4LrxEKz42SjBPPP91FTFdesV49qFOOFOGNOa8zbmbfqF3LlvecU+bfy
2NVnhBxmyW5J+SkocPrrsqR3OotaGsfxfuU9JgBWtRxdvU4eHHvg7FNgxBPL2LH4MQJTQhaEngqt
TV5c9qlpyuCSxtbdZfybJveKnhUhDAmcTWkO9aOZMjrxMg1LJda+wxg3B1R3RGMCucx54pI5D1ti
jOozyKuLw3qrsDc7xJf8rpgN8ezpJ5XNxd3tQdPy8o4VAXQWoJ7Shs9Cj4eDIrZHlRQF1H4mBFWW
Dyfo16xGLU12T/R+fVbsRzMLb4y8xv2R1R7abaqsx0BvuWuiK+IaQInoW/0sZ+cjkdU5ALURgoG8
VE5evpcF77VEfK/cDGySdPCRrEqngV5lsjfvFayGtVw6JMJT4FNwLYHPdlMG+PzNdXUecORjd36x
hsWDJhRoIZO6cghOWs/Qy3fMfeu4gGVHeBrZpG1xn3jgNMT8KDDdW7Nc8GHPFzz/9V70WsTemGnX
rqsz7OV7hhVyqJljTsMw7qwA9cBdgUW+69S7hkQb4CwKlI4JkW1MZ3wpah9U5T4xx/wh0fyr0Eum
1mrUKJMDBncAY7aLK3H3zCPO7VU5rLNN34hlN7jmMejj9uH2oBMKzFgiOzpWdrQbNmhj5NX3DXwC
OlFWlaN/du9AijbuMlb7lW+8bYnfDpUfPwx6bz3OxWDepWx6EhYjV2skRFPFcgI3pI7KsYI7q6QV
qKruMSGgyH33BHol+ZglCsiSHMBNm5GBn2AhYSTz4i0hrnJnplmyR2lnZ7Be/PQdu92VRcMKI+KV
YbwEZmhO+XuNsLkUAvvvaN7NMzemuoHe/0aSh51jWjlGzJ2nQ9ZzuJtWzEWmxnRfQKopYdI9JjOV
dzKNcAuCUV2tQvpbQ1l3ySC856BUX6RYB9N+ayzK2kYj1sGungVk0V0u/dOA69W3RLAHj4F3NfMe
yUpuO5OFEIFVkphg0e3BmZs/lsh+e63OAjvd7XeN19k7J1s8Jihkt1JVN3vFp6k2nV9FGWC0KXOm
mNjPSAmRH8KKUiXe0Rdsv80ypksyuB/YLElEFsx6xXbO3ObOWLxi7J0eMH+Zeb0DoXNBCaGjq/wj
vT+nDDd+ZNg1lFRtOUgYFtYE7jw2o/RlfmjIwex7ugWWVSCoZR3fMiR+ZM5uJFXCAs39Or5bem3f
t9gDKyK2nGIP3eSyc33oz6yaZLsLR8KgwyPpUmYojexsijqycL6510jMReYw80yB85ONPiIDIlZT
Hmgou1FXX6GjA2vNMtYKVoMRakv16fovloE0pI/iri4c9JqK6QZzdUBVDgj4H7jr6baZAQVyudLy
x0eZo8YYAQaHLgaZH3fd1fNZY5T3R6YtSWjkE6+Z+d/sncdy40jXpm9lYtaDP+DNYjYSrUiKElkq
qWqDKAvvPa5+nkyqRZW6p79/9rNBIE9mgpRIApnnvMa6GwqPVDzlCPbIEBMSdTrOYeqh8PtYNDk7
pRE9VuB8a880yHAPTU8VlE2vDd7PHW9mdHFu01idFlrafrETV9moFuuHLlKOGFq1GPBx350z0maq
ay8Lsww/9fbg3IIKfzTHJloacDq3eYFUVYfTN4hob4eUIox2Ut5jGUfrqDV/ehN7+9TLN/1QaOvc
rO8Aq013ca59TrQ4XbGBn+48cZBnptpNdy2YeVCOag/S26dgqo3NIgmAsMiDRGMATeiRHFFHitAh
GKMaRDZZKFBKd+w4KPhEBQvWkP0U6LC8rZA7xaZkFl2yXx6aEb2sVnGfeOuUfGM+0TsPcwrYfs1D
KFoyhNjdCu8r/C4EtC0yAQ6lDpYCOL3wukj1ql3Srlh1LufCgyscNnezOIApBAASWyr7MIMd34Tr
Hxnu7nL4nLb80a5An+VK/Mmpuxaiuz1fQvhPDBeN0P+Ppf40lb/+9/+EjQXidzr9CqIifw+L1k3z
HWz3b0jqpzxqf/38H+f2W/ur+du8VzC1bQOmVg0A1aana67zhqbWHB1cNAplNr5Mnu7ZIKZfwdSO
9l+GZTqkbHTUe5nxiqTW3P/yDJ00O+BsBwiJ7vw/Iak1/pp3UGq0Trm6Coja0Hk0civ6ADFONTY9
2pBYvyqjOFi5ajxBiGKJCl9grYmFAclGfZHNtYc6Ob2qwFPJXr3OjUtvmvIc+L/OvQ7+p7n4w0dB
ES7QI6128uBiD1RCJP2r7Y1TtXPE4UOMKho1p0tQafZ23o6bwJzr/fWQ4n7xrhmZmbKjAOVVnvEc
UI/aG7YX8KyiWU1kjwZSe2vdrsxn3Wl/JkjTHQPIHFoYLguAx4AThumrxYI+bzXvuQ8Q0fDilrSW
6swmII/Z301of+7kmV16/i6HjYhPkuiR7cTXjLse9A2qMMHSdHxKftx+ggWCRdoOOROHoqfpajvZ
Dm24SIWvfi+TKN5MsZnv4zks9qk4hP5IQkQlK/GhQzblwY7qYp8g9gDVRJyWGy8Ykr3sQ3dMWeKs
Ey+DYOpXFOLd+7ip+1WA8tx9KM5mClI3NbulBV4tAIeazyw4lYc2LZJ1ooTFzchGFfwGB19JODgU
zK1SGPS0Q9DB8M3sbAHN2VsbbXuvBS3qe6VinrUCIwW994NVPdbQc1HiOARlAz4UpTm2ylZPTiJu
7qCzOrbVnHDqaU/8Hf2GVUB0ickO8VthYRoHW9m0EQk4/dskeaHU6jcGueztgEcAyhVRN+0GCsbv
DjJW4vvzMcYz4un1Myf/OsX9hiVpeqyNKDz7aHesG9OGvYXDOmzBiUrxQNUSJUr2RUlroG2pcwd3
hn7jalV0b40kfXJ3Lk76SLbHUpLwOaFWDMeftVCZVyoroxFi6dDEn+VZ+nbWDCRBZOx65hi6volR
p8PTE6U1jWTy2qPuF6L1S3vIe2EW4wWbXpu6BVpaEDHhCp8dcKybue6rDatC91Q2PTY3Shb/ZGW7
bCtomq3P1is0lehgtbq/B19gLvx2EnbXLJuy0ketwVABufClx0Y5xVAxnMLiXnVqbOLEoXIGJC+9
uqSEQEftTgJiLHqUkN2WW5U/nG48UIj4qseo+YDHq5Q70czzvqeQ7cwKUPviKz9P/qC3Zs2y4LGZ
txqSj7vZanlYmomp7SCGUGBpk6JdGgOWMzJ46ccW5jt4tnDjZJawbUKloOuV2F1byg+lzcZD4vjG
fUZ9z42ddP7cpxSOUOEOsEl3AzJamkWmOEAa9MGbrfFyyE1EAL3ofSQYoYpW9bz2TYYKi7HR1JH9
cILosfAL/QbwfvYjQlVojLvx2QJB4uSUiMTdQh646/k7jNVem5m8mVzbfIBHf0ZjXeyx9+QWskNY
m86Cx81Melbd241u/wyj+WzOVvScubh+qXgL7IsZgFzkea9D+3yG/58Vz+8ehf/AYNE048PTxQOs
jiOJbXo2lkq6Kp4+P76dojxoYBz9LzCYUUdJ1f2V2BESUl4COA+p7fJOAtPxFZVgPTDqH9sfh75r
/+3049wGKgoyU3gZUZ5Rn7oqOFXWNB4z8mtPBTWjrMlu/YL0M+lh414eNHs2uYdlqEik7SWeIUZs
wGtjiCtmjErtL+W467S3Gde4pQO+QXjov/UaVV4fqnzIz5OLLVFDAfkxAnO89+0wBlnblt+oNVCO
M4LPGR5XW9P1s1VQu+W3ftdGQfKtyYpmRdnI3dhp0nym4ooDB5XruT2PwZwDqWmtUxZ2hwBfrpfJ
shC4RJxrqTlAI+Hoo5lSN+ERadlgUweIEmg1HhNePYVfe7+ZbjNVHfd97k7nLKkeSESHXxt3DJdq
NvvbKrLy5xkJVRnvPFwsphb9Fz9Lwq9aexyo8bz4U65s+o5tnwwHvckmpcS31yNH1QrVFOBFEaT8
+D+IiGvun/Qp0/YA3HDHMw1X0MT4Kv757ZsRiW1s1Y5+xlrCNvSWR1esJvNXsk42oAqdNUPpG6du
dnmUF9NXNfWQB0ewaD83k3EKA6QI+cGuNMTjAKWj6VCD7N5nZf16JmOKmz0k2BZuPsTl2BFOGhqa
Yu61O7arh9qo+Y//w+VkTG3idRl2j45lFsux64a92mbWHgVqXGthOb+0dnx0xI8b8NRDZZvqsxyq
h+br0H4mwfA2tHBS5ydQtQdAwtqzDVplqZWa2Km2ARteBA/IrD+AHN3yk1wNsYmkoDhTUxTXboIu
fD37s/fjOGWMQKgVzPhzHMlR7U6vQSC4uafulWl+f/BKbRsbNgrQf8avYxO/VPeySUJo346Zv4mS
aRKJ0r9fTsbI7x5RNhw3cqq8sIx/nJZ56klJdDSaqGf4czp94uEZ4/Km1S/2hBRZ1LrD96BsD3MS
hKTkk5bSOdCNm4yicGt59UmLMrKIVv6kYS97JJGgP721Zi8wnii1P+l9Fh810RJ9sqXzpLqO/G/N
m8UrvF3l+noBryBbb33X1xN919bbO0Mmx9kmZdQBIomQnAQKhJy5jo6tYwYHGZNn1wNqeXSgMIAk
2vg67p8Gh6Pvb/79OQI79I9NCnsnQ2yTdB3FBc81nA8/5LKbCodvr4ssJnh3LNIhOC3l/oOsAAk4
5ZNs4DA2WKXyqaRgeY6mb33m7HzAdgcSvawn3poU1FlPxIN/6fUip370yKzhw7ax5krfG2YaYGqo
6ntLnBkiJs9k7NoL15SM0Ns4eTZQI9LyOdoPjsfq1dQpDFV1c0Q94PUgOwrE/9hO/BWTQ2Zuz7ey
o7RAsAA/YZ4mgvIycrQc6EGgvPn3/7Hj/P1/bODnC8hNMz2xsfzzZjmGkaKHtaH8jGL13M61++g6
cXxoEiAw8q7JsutHlxuoBoV2dKje4i7x5i3eg7IGc6hPYpn2Y3Qi7914GTcC50fqf4tq7+S1Kdo6
3EC1vf/2U76ciZg6N9UyjtB78cJGZaC4QchueZC/aHkmB7ICMZEyNYVaj7jY5eKuBhSjmkMkOAs2
HlWK1kHeeznQQDYeWQGgOlSNaCGbKgj0x5YKmmwVYgTKUKBlxqzYRdZX9OSgw0/WLq3a5jjoA27N
EHJ/VHxEsW+PXzO2IsvrCNv66Vt3TQ+D1xHp4Vaz+eJd26XxH1Zc9t8/RYfNoenqHvgsnT39n59i
YPWRoo6h8dPKwSc0UaTtu7cDhB7+i7JNuZPVYRksjTYi1ySGyFCFhQvK2b0BA8MyUfhNzPukQe7X
CJuDCVjlXhcHGY+Abi09JDNvP3TI3hGeTltTv2g7kGzbYo6c9F6lWr6I9OylGiNtayGFcmzGrhFm
Uc1RxAsTn+fL2CQ2k6PZJTv0gfSnWS+8B8eJgAiWxpMB3OZB9JFYftdH6UZ/Ms3hU1Gk0xLB7Grb
DCAf5Vk8TK9n6dvZtfd6FgxOvENfvF7/+y/M/dtdDLVg07UsyhY2tzLJan+3GG7tSI2nJPch5ucL
TXOw0+2Qz97NCBztyKdmyI7SrCzqQ1aNW2+BEgbOF6L7w8AYvV/n9jJcDhrFIDnyOlxeUjblJd3S
OqY6IndRjHJ7JDD0WAem3X25k5F5MKb7RIadEl58MGDAm/IT1G+u/eSxkLlyqNXOWjThySm6X6+i
sa+moJhZWCQuy9pF/6RXunqvxQUQWnkqD+DK/F0WLGWD9HO9fzf4OmwSPSH2MLDKl1FZcjkZupyS
aebG6hj+ym8wa2zyfBLySZCEyEYcZEweLPZa4MLFGHcA3aFO9dYO2/A1dh0YkkO/XEHGvNLy7v79
C6B9cOUyeY65jmubtuWqHvlAE5GG99uhEInHNMbO9GeCPwRQW6f0VnU4KQcw0g8UmvutbF1CDqXS
GxAJE3btLsS9S1uMlv1xEk13A5SbKXeVg5GFVk99v3h3Gdkhx0bIC1AVF2n5sqYYW8zKF0vPT0VZ
Y4xIhmwSwidUSbE+zSv88VDxSttcPavhPC5zuNEU7tV4q4PO2bqIMVG+TnAEGeL6TH0rpsgdBl/F
FcPEwaCo3iNmkpxcZBrWplJi1DNU2Q9TVdcVIJ2XCAs7yIgOFtGp7T/IEWltD/cpat1Ivoublrg/
jWan7h150xoq/IcwZ09X157rwAJqKb4gfS4UTppHD0sj7OjDs4nH2lkfOoxyPBcgpoi9jWjHCi3k
0T9VIoFgYQED8cSPFtSB6kcZi1InW1Uei39HphyCt3bOVv1RDpQxBcopfuRx8yg7rtfKZOYiBxQF
paG9Q5cfFyc3v++CkYSIOHP0DIirhekPjLDlh7gcITvFTDn0OskSM3ECsnZvl5UjZFwOo+B+uawM
fZj+52WBRf+HRZtmftj8O6oFg4btF/t/vqCGkCR5/20PvDmGYNAq3xN49y25CwRharSjNMwCQSPx
ZLk+S9zeG+/drzIQ5SVD5TNlymAiQcR9HS9jcuYczeN9/4Mvkrjq9Vp/Xv/yolHs/Ebr7B7H6uYx
E4feOYWqWT1cVn5i+ccW/BoJ3CzBKWdvIj87chd6TFpcIjEdgl9pFuYaE0XrnKMPu8N2qrqRvaM2
WmcxwfT5GsgQGVcmDDNApCZfyxWq4iXdgidEsZHNIIPGqadasVFFMj30/+qVmfdrr8yty15VDP4w
VwOS81RkQ7ady/G3jzDVAwSM/HJQgv7nXCaa4GTkD7ITsB0CPnr9O9Oa/CFVQcONnm7wl2RF3q1i
HNJ7saqJkRVD4m+yjtWkInPXWGhXoK73tXGU29oPjZd5RhUDs4K1P3YhtrZ1eEZ4ITxrybj0glY5
ytCI3RGLLPyIcH7lFtchce21Xb4KlQh5M63wjhXqMUdHnJUWDC6yKen22jEmnnmolBnVboZd4/Ii
XZsjH/jWQa5wvjEoHqf3kQ+uuK8rshsJa/K4LCgq2z9aZEleph53XAfu7Nouy+nF74qj3bnDKQnD
//A7cP401zOB7Bko3qkmEFXKNob9IQfW4TaKZPQ8fh9rMv0UfUd0LmwAsQfWaY+FlfnlrdOav8EO
eLs5VvszadtmkwAJRTGYpjz05Sebcv5JNvSI7w3oLX8lm6FgtQex9ShbnZ/35z7yfydp1e30Xinv
ya2alzzXNCnLYhiUncxhXXJVKcqaq7BPk9vrOENmsbwO62IP5f70Ti7CMjhNANhTFTwbKy1oT++b
3uRli9YpMYXWrYOBU7BM7ssDDF8AEHVJBZ9FNbylEfy2YwPqEtWAuLav4wttMm57VqN3Jh6+C3mW
2aP7qZrq/SDyNDJuTomJbAzShK1bfowbg8rTECOK20FTA/8/rOTw0eHWxZIxKHIhlSQ+UzCgkC1t
zzUNk/zmn7c2t9JhVjR28b2ZsOHIfR/ma9bdx+OUAMPIw/GAIMd4kGfoxDRbu27u2Ws01p0cLJrZ
4McwCo1TqqYO5NMo25SY9961yiDIyzNo0Dwbz6yjhBoAYp1ONu6SrkSJoU5RT+sT/aczgZTKVete
Jyd4IImfk+FyJ+pKPJCqWUXBF8ZX/pDDIPccgBIZqmeYGyXRL53K5iKfEMSfxULrerBDmOauOFxj
PZAcVRvh+KP/tPR4urenosfhya83mT4az0aMh+5Ugre2EGp4Rtxz7+teeerw8DvBRN9xC0w+l87R
ceZkz1tJ9vJMHty5Rs0v7ttdgcvIRsZqr6dChG77+rKlo/D0KS1BlV43gXLfeG3KTZ/cE76NlSE5
wkY6wYc4s8UJbdpdD+Drpx16tZssa/WNYQQlEiBvQy5tJ+Qravvz1ooH8zjbeL3Apj8YoiVDcLar
ndqOB9niHvMa74V5+4Sk/+01JodQw/mqdVOzHsjx1t9jQ82XA5y/LTqdbL/KKfiSGblxS+5y2hVT
lj9rqB7JeOH7SCxBIliSmQu/GEVDLsrWvKOZ5fajZkK0EXGkHqlWYpWxzhUnp4g0hdAm/WrUpl0/
DvY5N4roCZdkmXgyG002ZP7IDN1Q9MhGKoYF/bthAXCG2AuX/742Brz7t58U90ZHRxxfZ+Vg2+In
9253hNdGXqJIbXzPQn4vqNy5e3lQ3DleVRMaXteYGbYTxEUS4ZcxOfY4e3551tssOfZDU4631AmV
oYw/yanac6jMoEl6j8SoOEz4J5gI3dxfQzaKqzcTejqbSi/MyzDkwLFYUBuEj0XMGBINoQ2vWiHl
Od6WY5NtoTh6nyobbUYbxauVbCKJWm+SFtKqbMZTTj2wKFGJFIMRktKOPThy2QIcXeAvdJkoI7BM
Nn4cg7Pyoh+xCnE9s0k6d7iu38gS2CTWnx9iqoglf467xhQwyAjNiFrbh3md4U47a0A4FDvWL12S
JZ+bvleWmh7ySJkC/2ADsFmkVqJ+UedgiyWO/fPPoQnUxp0phlpV3+NuMQ5rt8bpwC/68N4VBzjx
xV5Vw9swSsN726qAPMpe2R7c8Z5dgLlVaj3Fh1eM8XorvEdtFUWUcMqX7+YhkOOsU1gX+yoM06Mx
t19nx1M/x0gs7syMxI1s1iW4YQfhyqVsArEDieQO/voyOMUZS0/7GrwlcwOlenGssDvaQa19DhFy
dQ3rV+d3FBORxztPVhUdSlt7kU8xGaI2t2N7Ex2dwkNtOzFP5lRQ55TrcYgIOC9oZASvC/Xrqlz2
6hVpwQ/LdQWxue2oRe6dN/vcfdpuiu8qnFzDEYmtGKdEqpGw28QB982GgiFnM6w87nbe4hqSZ3KY
HCGb8qC2DjQ0cEtrqu4QIoLOXeu+YyyLIope7AKFl2ieAC0Pgf/Zm44hUi8vqm/5u9nP81vZxGPR
XDiIfm1lswCC2ueaj3BC/MVv7G+JNjlIqPnjnQcT66kN012d9hOO0cQjEUcg7x/jDjn1OxC4MyAo
yqGj7SVL2ZQlUlkNlR3Xsuk1hofNppzVrdKoxsFXw2LFww8kvmheD95bE6oVFusVHHjZG7D1RXhH
dNeQZg9ztPXLyjjEkCCWwWjmuJrjRDiyCwNKOeCRkqNEEaGst+vJLz+VkMi0McKKJlHMdayn7aqZ
1fJLpZuHiCf72TVD7zJ9FsM+TM/QT5FxlkoCNhnvo8pV3sEfjAKdUrDvBpZ2wCRYCWjHZtb4HGhN
OZ5QFshhBLyC5Oh0T9HoI15MDorNAcXGxYiQ07KPKWDJmGVrVDCcJ68T5k/XYbn1ksAMLgDFK94j
rCvUNNLiVvNyZZHo8JAtowvPqlf5orMS2Ae/t4///oTQDNP48xlhkf13WWCA6VAN0pzux2eEClel
cKKwIefP4q8bMx27m0i5UwcreIkyePQ1WyHXqUkcmiOSyiIexJ2zgualrfArC188FfU9dqb2PcmH
6SmrkYIXw3Loljscl8dLs7DUbtFgALC1XZhzULNK+A/D9wKH5t9Zee9ZJjaEOSkTp/PdLxmQ2lud
7dzJRJB9lamw31ow0HcIPQ9roKDzQ1FpmJRNmv4srtO3Pj5x8+t1dMV8iCC2Q5UDJRPa4EZQt773
jRn6blLw08DuHbKk2ZEwCLrDrDzVgKXv5SgZls2pq+aN2avfZFyGZKc8TH3Fl7G1cEmSryCDjbgk
5pVQIPMcfXDRfPdirtOuuds0u3exrM+zfavCsBsq5/VNyZey8k5d6yngS3mZS0yOUay6wMM57Rcy
+OFd10PPPYeU2TpvgmobqM2DkY5OvopNDcwKojCoO6m6tY+RctlViQYxv+qUfifbhQv1oQ1QlkE+
YZlyqwGiDR3zdvDA6zt2m52dLnQOs+kfbTQtzzLUpSRZG7QmtpFnZWd1DMydYma/ryMGS/1d5bGz
BOCChbaYiQwVXBuwFjfyGuhfZ+d0zB46u0NVTIwwoaJvgLWP/EbplDGQMkvkZEJcTcQrZTh9wJCZ
+Y0yAkw9bNiZYm69jppkPMmojmnTEtNdZ3m5QuFXjwbZwOtFHW2OoASb5Vpe1cSz/T5KAywxeabe
tk6LEkfpTxu2anJSG/jmfmyzZzlchsaZ/2Pr9uLewTvxQ9e8g6gjfANoygNuI88Bvhd7OStwA2VT
l3wm8l3JmKHndznu3fdyfGRG9Zr0dbiQ/5tp9L+KBeoeMajuWCM/SX2aJ6I4GPPIvU0zvGVrW2EO
uiKBZuFkj3JIMzvG2lHEvVTXAXTjl4mQ/GqymvQbWJx0Nc4maAhFLz+ns7/BrC79ZtYQMQD96yj6
9OMJ78LvWuUnqLBgfJUC2Lt3Ay856v5so5NDR26Pv/FyUx4jv0go+bfpQr5Ab2U78lEvU9FP906q
dFtn5KOQL5L6n4rSM76M8F/XaTl44L2U8oU8Kmobtb/S0wbHDc8zTwoMHOgr1S3yTygvF1a81UiO
nhVYS3flAPq7HCMVfTxuYj6uWY+yV4OesbDx7VvLZqh45r4p8NuRl6r5DlckIe+h6KlnXQU57usz
XtKiCZZEPcaRtbmMbUd0/ittLkiQGz/k1ZzSUcBzD9Yt6SbtrGOLdspYg4q3dYmwT7zNqhD7PxFz
lTa/496uouFE00hnbhO4O90ZjXY7Rs1f77k0oRr6c7iW76MrVJMKav76nqHTHVGFyi/vWXwdwH/B
65CvkFrVfJwdZyNb8lXk+zb1Ybi8r397z3LS2GC49uE9B0mNSoFVhMc2H1d4N1nrrva2ZUI5cokW
nH2nKCSAMCHgdEoBp9x2LaDXyLGQXRA9rlIUfGkw7b20YU8VmFC6pGjngOli4qC2+cqP3OfECKVD
KTE1b9pwL7sv0bLHJoZ1NMToZIFpiT4ZyTluKnhpNf7RtRqnZ1Lr6bnKnl2+T49yQOfoxlJ1i3op
m6Wa6Ccmy4FySgaJfTGEA85HYnJDUp7C3i2Ygmlb9Ont6zTRFbbJwu4q1Mv1Pj2rgdUeJ81eX0dk
1dTxZ3bQZcS1WDIh54FOJWm1smS1zxuWU+sABX6qi81WxvCeHPaTGX+Zq7mDz1ClC01147UJA+lO
TfLsEIx1g2Hmws9LGBxF/YTEfXaThuX0CyuXNHea3xOiuYOa6WjGDQ4ETD+/B1DkbqmOQOjDtuwR
a9GJ96JnX4FW77BuaX6jLr/mjqB/iy2DakY7Zyf5yuNUWHdxzD4aQO+6dNEXgn3kwKsJfxkYtSxD
S1E3ve1aB+TlgpVZBtpSyX1rMaF9hcWO6z4pzbKCOkgNdNAwi1QRPyzxrR5VIP0j/+R4rFYh4rA/
lS74Uam9/WJDxr41h8k/N0GgLNoZgQjXmF9fO8Bs7u7D60ZwS7DaxYHVCcPhcxeR/dA1/8PrYaHt
hDcFmhMQtbWV7aTGqm4R+odkjn5wr6HfM/XaNyy9UWDRmy9ekzursJ7GjZoUxWfPtO8wbuaqNTRF
MKbdwRh7iJYRBOTLTJH5DKvpjGxSeYcbYr+UE7J8DXrI/YpqULrS8JtE2ok82+zZD7KfzDeGyRqU
/7BUx3tHmbLby0QveJw10/nEz67djmqIoaxe+1/9enWZaLj9Uu9mNADVbj4PYf1yeSMZCk9Kzj8O
qZj+oDuIkKGPrH2DSnZXRF3+eXbDaaNjqbzK2q77Ioj6coBiCPkKeNECL1mdoK4FKIcxs7GaFu69
bj0EqCbv7V5NF7JDsZAq5a75jI2yuXbLelrD7laeC5NPXsyEul4t5tBN90Ewx4+2gj6ofJeFAVdv
Ytl3shW32/labVwuWeOXoVMC+wK3P1iPc1lvbKGDOBf6Vs5MMkybSNBjDgLB7pgnsX4z80h6srL8
qZqG/CZyqwxXg6S91MNlUdxq2/zGD+1scy2Ua4FzVkZX34qnaa3E1qkUBzdlbQfjSUEvkIdrxD75
VLo/QsBnlwdqmcGZY7Ng3MpJclSfhueJ5eRBtuwRNt/oDjyGC+jjLHPxyU57NAPL8Ck10QNNgnKn
+X3wjP8s/xwMWiGpRsFzXWsQm9RsXMpeOxPyoObUb2VvPyBgWbrqvWyJK+qDi/SWuGI/A+oXl7Aq
Xhd9QRyKb9jnJ0vT7d29p1ruvrN6Vqd9NeqbwemOuuhA+UupFu+6Fbw0uOnbVEBiMkNakpF/tPS/
TieY6PhKjD8D7etgIurodz0unIUH/YaiLKpOPCPXFXl8gKMBAhc92O4GMudprtWQ4qoKs1MOzoVv
5thl2HiLtp4bqOVUVbtlv0+7yc+ohMePaeSlpwExgp0Ver86G7eeWx3fvqXeNnzN5AuxofrRla22
1NFuh4kekfUu7Pg5DRQb0TqvgHNGsxp8i29BUu5lczQwiQEBgt6DL4pQ5bKY8uQZpeTkYJRqLxbS
ybNrue66Vv3X3jgdE9BNPnRL0durzjdcROujnKoEy9lQx881tIsHUg9P8nWy3KywzeFNZeL6gEH+
+U3J3qzWLm9KURLkO6DTrn2J1REoHk+AcWQzHzB19NnJLK8xJDTApLgSCCSjuABTmxeDEHwUWJ63
C10G+eKakRiE+/u8qFCSm6BSdZkXnwMLT3YSicukLbuTbKlDwRItsh5lC/LcFkxwcmmRUN2jRD48
yD6/9Y7IqrtH2SLzfKbgUFxavmE8d6Oj3cu+PMi+QzaP7p15np9Un4pVk5owGMTLuyraK/w2/L3s
1TIUZZGjatGHpJdC0wjFP3V3sjfnOX+jZWa9u/SiQsJvKnXu2LGrT7aDZ0emHlq7TragiopPs+3E
MC9UbSGbQaq2B7f2XxwyxXyLK0T/Jl89yU6kSkborI13lzcKPkdJX6zyeGwEPqnAedXI9qBcwY7L
uegaJm76SQ7NEEADph2wcBdDw26AlQticCV7vaYq7qispPXQ3KPKFS7SBJ48YNTm3qpQ4brpxGkc
uogLxhESJDJYhUCFbqpGe4gzMMB6kE8wZsQ1hHBhZmQvYPS240yVIk/8/Kx5Q4bfc4isjKYUtzUq
SjeNZjhb2WtFTbtDABPyNBp/ZxnTWSdbkLb3MhR5g7+RG6FJXmDSEP/Si4a7L1cftdKGsTl3C9mU
M3SYCUmvnmREC1nrIYkDLFS8QDglw0PXT5fhcsQwOnztSivZyKYbIpYWF/1pdsavud+3exluFYFb
mcf+TjaDpjLvfJ4wSMTxNuRhqPVPyGSkB/lK2Ew3m4in1+11hGph7YZVIGoZD6hn4CCjQpTmTlOt
8rZwFnJiX2jKafh1+WubClHMiZzZSl4FKLR+TNJ4rZM2PcvhKNvntzrKo69v3w1M9kDWMxXqoERZ
E6USmPomIK+H0TGMh4SM6N5TXLi+f4XkWTKC+tbhTMjWJYT0wI2H2Ng6rLrX6U0SGeS+EGVE/3kb
lqOzTM0AbyORjJIpKHnwG/ekRpgQXnJQGdz3zTgiyyHHoew/rDoHpWgvLKMFUhzaQbPS9mAlYYZc
fhr+gAIrsCbXftXs/7VfzufRnLH5S4tV1pOOrKICDWXA6fgZgOe9NiWg99qUJZJCDG5tlAx0Aem9
9sq5TYesRu2pI4rIpXdsDO03BPLpxXZDxNbr2l5bogDNqu0w1UK8nlWoHIXW09M0aOQVs8FbkQxn
jq499V3UPsIzrB5TI/0cpsn0UsZQlZ0SLFHHo/MFEZLJRm0mdNSClGOSP1RGT51fqbN9yBYlSSIs
ja5DIs0CwD6G+MpjC7qcBnwkbhwPsICiwzOmBnm4xFBoGw722DZ4mdVhty3HWl3q5aiuexvNBASm
gDDMprp20TletH5vPMnexIFIU2IcnpI/XmHxREsZIEtreoFpV+IttbqdHgxxmLJoeiAn/X3S6+RO
tmTc7fTXqTImD6qtjNQcI+doGQl64COozslp+k9W0jWCtYSzuWiaiuZsbbRwbmVvYcYADmoT8BSd
MlRSoPAQvH2ULb8MsYaZgHwiJ/H+aoiJREFtP4IObYGNHzo9Hx5RjG9OCGvUW8/Hgln2yZgdoNAB
GpaEkBgvY15yaGsEA/o4E1LzrxPtCRlE2fww0cgtNb1l0iBeCYL4+wlxlvubQnfd9D5nnZAPmkYK
K3A2ipLr8A4H+29nrPApzvufZ7Ule0QmjSyFqZ5sSvJD1Vt72epwC9vh8fFNtuTBMbUJEHBurI1s
0E597wYn3DNln7wMDpeK+HVHCzAjc3YrroiZhLUHahCe7HBlKXg1I1X1WZd/Ujzp9sIMbXepiv+C
PMR1vUsNQznIFnX1bD8O2mfZqmHM7evCndfIt6h7jKBYA4gDtc7XMyyPu3WbVF/kiFSrXuOyOaU4
PppljMKgifG7YHFiUgWuOFWce5yfvaMqOjLRUZi+eeOqqnMfFoN37EftdUYce7/nUkcDxEq3fRu1
J9j55iP2ef6sN6cs79qTw60d5DhpFDlAxoaxAqNklq+TGnDIj463yh00PzBjSfRob6FLdy8PeGkB
r53jYNXXE29adIRuAhNpEj1mry1Hg5SaHCd7laH51GOZuVGsZDzk2EUGlu3uBhsynafBUbuRHbIt
ehU/+IFDbv8YhoB2chxMz9ezAM+1RSliCqyPBWo673uv48bC2hde+z0URQ+Ss+PNwMd/72mRfqpK
71HGayDXpM2acqOK4kbINikbS/tz37HgmQqPLbeIX6fnZR8A8HWSh1avse8G3fXMRgKFCnFWi5g8
kzHZK8cNfR1+7IXq9jq3wED71htCVBhmIzi4bRge0rAe76ZyWsrQNS7PCrsNDp1rNmvPSuZP5v+h
7LyWI0eWLftFMIMWr0ikFtQssl5gVV3V0Cqg8fV3IdjnZE9b252ZFxgiIJJMgYhw375XHl6Vupl+
rTvYSY1yBz+orx5HYO7lpdGgvIR8Ej1m6CcFX2wc341bIj85udt6C5wJd8bkf/1M7XUjDxiLHp+8
/1zh8p/esNRAMk3Btji4DgbZejV1+9FttFc+SgUia1QGsgnAt7tYhG182WynjGUaM4VIJDjkGYq+
wwE2fZIH8eLF+ZVf3lnpDO1V3likDYHVtRnb3NgribWHRHhfdeAijxaCrzrWp5vUyUn5nGohDjNx
2ayp/jSNb2qaYlcOFJlsUG5+U+ySaK2C5zimmMY3Ubefs2XkjxHxz9d/uUjRZjUoK92+ln2gYI+D
K/qCpGxgRzFX+3FZzBYwYtkHG5O+XaHo5X4uwoL4OOU0smm0JiurdfCVza7DLmsp4uYJIyrzpOee
siH3P3+oKvDPobewWcJ06ZumXUvTnD/kWXENnU7U3vThuTMR9PUsY1DkWfLifzvLUDAFKzVcj4WW
Dd9MpLnrHequ/+tlZfMfL8tZbT5Wu0YZtWDW9eJ236TGviKmcr33FBrjuI9qCkdyq77IAyTay1vb
Vz3GRwNlfAW/ZcaZt6TL7UMxN9YuM1XrYxBtkOPW9DN1tCSgiMm9pI6jP0wYf2EaxIH1ylCk2Rv1
DH9dqYXF15XyBETHf12JaYnxdWWluTGmTN3TXHWHJEybH6gbJyuM/6TqmehLPdhv8JHabTWMCWlT
JTsLZdJ3yESrFyIt5LacgVIS1nbyqqyaP/t4Sb51BOOBI4/xLTYhUGgW8bvQQUectqTlI3CDPxPU
VsTukz+zkBFVqduPJfGaILWoYaxADx1dUX0y6S+CZjKJRSGF20Td7H5nwnnAazP5U7MYNFKhf5aF
tmoRrORRw77s4GIxc6gMjSRRQizQ0sfpE1f1q+cxtmpK+NkzIPSa5d3CRqtegdqGm3rO8oMGk/JV
JVV1YLQAGWLG9es4j+pDN2RnfrLVqzzDmtxDtMz5o+yyhYfnievGR3n+ElGX3RRaHsijBPEplp+c
J/lSssuNp4DC6/5Jtjqcdv0sUaOTvHeSCGVnVzCRZdOOsHIYovq7PHeqCnErEkv1XZLm597FvJnQ
FXZsZfXdSNowMJGBnoTrNu/aAgUD1Oz3GV8vCjdMvhSwFD5q9ac8XdFceLEuE3vZdHHgrbrxszL6
5oAlQbuT3fOAP7OJ6RTwdf1Y6TGGpetN4YCdKn6MCBk74GqGeayxsnvOKtPZJLjz7FpnGDIAWyFD
YcNYTTT5ue6q/CGehy1R+TGDtwE8yB3wOP1q/z9e/HWr9dX+9QZaNHR+2lVHAh6ERLtxk+qD95Zq
ZXvttdrCkI7+UpuWoI5G7E7XpijxXP/vaZ2b//00m8nSkWI2cZ0Tg/mGTxLxV5J1nt86Wn/pu8X8
Rp0OkYE2eVdVL8aMDDNBIJ3mN+YHAxCjEo382rRxhPIzAgUX2QyNtyGyu/fYEOZtwouUNCY3G2x8
IpEPY5Q++Ktl8R8tPBpVLwlOMP0/pziKwE0AikKlu/pc23iJTTggn0MPnY4gJrczklp5SmcN5laf
pd+tgVSwvH4B6NSPifhVlxaeD043vk3G6gIXegjYa+yR8ZYEaRS23UMxKzi6Z3H4ToLod5EO8Z+R
erB0g7+j0fQ3N3enD2f97Sl1ZTymaaPtDdPuT128xNd2KLEcxQ7jVV0fFKQxp58K1CmlISZmRt5w
yAw1PMwKyuqu1Y3VnsU91A1BCNmcDZ6A1CbAiliPKnpowFhrs6/mGPErLUooRuAkzDf8f8iWG4CH
9bXZWelE066+TsZybjg0dtp8HbVF1AE3mnlP15PjymGel8fd19HaJnuC3UP/dS3WRlAaTQXq83py
YXVw5l0V+/r1r/K8OjlEmjJ/Hc1XFW00aOrX0SVPQ3Ashf71QsIhEZI0hvF1FIWxtadO0/pqxolq
7NXOtr+ajG3afsEw7uvachqXvW5hQi5fV8PwF/eHBlezuT22bt0dKM5+07rV5aMZivYqN3y8f+2l
BjXGy3T55xnytDimPJZEXr6XzbZu1U0ZW3lQTaH3gLmXe/UWqDlDHT4w+GJ2H5Pc3DVRjPPS2inP
k5uoSn86CaQi2ZIHbSUk9FuMmBr9H6emWJlu85Rc2P1yudfp6qte5uPpfu92SZSzG1OAhxLc8eVp
YVriBS9CPDnWG2sFDx8QetWtsKL2fH+xsOoSaB3VY9apf/9Tx4xB1VzKdCvPvb+Yo2dHy23ry72/
j5TiZIewBdd35H7vpNTdDYExLAnXv8F5CeE3EtPO+q+Nkpj9JfZifFrgkPy3O89jqwN6wWl6rd53
LVJpFQMvJRhKEajIQi5fu/LUrsb5D2yu93Xkf7kdLAZEXxGphfUl5vU+dtSzKpJtEyPYTVTirqel
mL2a2fLhjZoHn4ZvuWxiYOiwboqrK4Uh0btALif7NZxNjo1QmcZCUfzQ2o4yzdbtr3Hd89sgGiD7
s9UYfIlRfH/dHPcjciQ47xEDYUKLRvsiN3WXehexbmSz6yx0lyGFX7JvbBqS1OT40StjR0FkKnWu
qdM51yxvg94zljODMHa78oAdOsOWwBfjSlYyz5YnyiMa4mh5drxee++Xe16o/XWZbH5dKyLrRHHI
lDM3avfzrCsXJA25axZUd7GZzaS8jutG7sm+hIRREDkwXf5xIGZI/ttlqYKaXQWd9Y9+eRN5KWly
PPGZLn+94r+9mLxWE95PAohrZI7Qbz6G805d5d+ysu5ee/dVkJfbrne0I3UrZDHf/ZzRiNSN6inj
Xm8xTrU0K3lRdBEdnbrI92MM3DAJsycjmos/lhaHUJeAw9/O8OLu/3JGqDRdMC8drhGeXly8viN4
1UXlRVcdbD1S83jvcvIUM8J7+36F0LP+gMXP1V1vIvu/TnZmyIN4F6sbq++7x7lmhKaGg1gjsRPc
xmcB/IJCQnBvVvf41VmX6LV1RICyr1oPYLOebFljq4G8zdcBDUggeJZme6/EnBSclPM87Df3vq8S
Ttn+Z53nP2tD/3Zcnt+2eG7843b/vJFs/+9VobJ8VBaJ8qtjYJeXuCVYtWFHcSEiHjIuGBlGM6UF
eMCS2akwGG1S7K6MmKY80oet3gcR5mqAyLtkJzttYRuERWYjDTJgSDX+gc9NovIs0RPcHL2McMko
sifd/ZDHZE/jhSnif8gF9z7bAvSTlPkqnrHEc4xW4Ll6lqfLTY7zx6FSXefrNWSfGavpJnPi9qBX
7njQChUNTFHkqDfH/NoS+zjE/fytCSsNp3S8HkbIeByR56BT7jatNhiBtvbJA04FbLUajJmkdK6f
Kisb2tewSIuthaklb1P0go/Q9KkVGcs0q+jIQzcQpfIIgUTZzqe5yew9E8foEcsFQSmsiX8hS2d/
LMz5F2ALQInWGEG/HdEaGR6aJRMaBHCcVyUkiTcYIr+Njpof1TxLj8o671Krptoa0zzBeqeqKLGd
+KeG8+3XnXAhILgSdr+Gnp8fqLjVKjyojK4+G5ZOHteZgcrd23JPbtqkrQ5ma+ATHeGc8N8NobXo
Wk881orE1feq237Kg/f+f5y7TE28atv+9R73S2MAnKcO4JC8971f7t37ltpNLon7cu+5n3rvk39M
tlx1xS0v9263RNDb2KVD8sFqr24MB0hxImM34dOzpdS6CpbiyXM660WpOve1LvXH2pmzB5VE6mvb
a4u/OF1+hqDkvS5h3wbEXRzeA46a7Qjul+n/FmC5++rNswcABwmOvFM6CO3qxfEPedByVigPPxfm
3BeRWfWxABaMW7zchklRnMlAoWWQbblb8CU6oWjtzha8GcByznd+lCPOYbT0XnspSnV8+GrFJoEt
d3r8atnOoVgq9Um2vIwIiZ2bz6XhfFP1atkWY7c8yI2OEBaWlKEiUaCvbMy/DggUlZjmuO62U63e
9nN5RMMANaJ6/XC/Q5OlSM8isIhYB1zu/f1Ye9vSQH3pAQAN0B/ChKSq6rFDdPNoVg6edqYDCWao
kZasG4OoyLUoSFSFrEaYldLXG9HeEAvWYGtLnpsmpu4LO8FMvE+Hx36F0SjTRU3mMSiIbP1MA9bO
9k9sMftAzQosPeBq3+aBtJo80Fg8mYxW/RxGyyCB3P32CsXdz21XnYpwwArwb7spxO4Tad122aQR
RqLYONRbFijhcS066LK8f7QtUb9SQ1eRMSspBivN+rVggrMX7eo/vx4tnMm6irF4Jxidd5uewlC3
T1rM1sjOgmAA/uqM1LtFXrGvBjxb/LIHht5SBv61yUqI6PfmT2WxC2jCSnQmKhSd5V64VPHfmvLA
P/ry9Yoa61BYWOuutnRbni3WQZCHmuKYjMdcUG0cq+I8ABB40iwwcXHTNj/bwX71JtV4zfrJpELR
DHd5PYTf8M0iLFCLnw38U8Rac3ejQsW4TmQ7N42YyocpidV2H+E0uC1ReT3a4xgeNcjXvtnq4aO+
blg1NbfRMIMmJdy/RQPLJL0db/KgPI0h+jfh6/Qk7yE3eJEgAo92pKnQpcXm8i6WZheZxvzdqOtx
25NIP06A6PYJmDKEUhSQpEaa3KomjjaUs9pEImjeD8RrszA7pE/GjPTiv1coVKhcFYSbTlNSClK2
zocRhSOrHuFg7ljX38b+p7124xliH/s1OEiWoPFRMEcHTS2Ui9uNyqWmyOvSorzejhEVL/KA7JNH
LY1lLuhxzkEO28CwplyhWJwHr0Mh7jpm8lOd8+e2aTC6Qdp1aBcsqvKmVD7w7tjIE6hXyoK+ycyL
vDIskepEPQME+OXnQlPJ735pbbzOggKPO9ZDalv6AxHJlYmpFH/rk0dFGjebNZyxm2HEZ9uMldEw
Ty5fR66VG0vk+s2rXmXDqHhA+AWiv+NUOb8cMQM0Yt6db83OLYL7Vc16fWTUg9/OobOXB+SfEqJ9
8MlAJ74sKKQMB7VmG7/PdZc9DNCmfBL6BJzFMu+dpnW28jRIYVQ84qJ+kUf/v6/CPqV56/vWVwx9
eMRLdHikGmF4pIjr6JFJutz7+6QkUbxgqS5PkweyXMWwwNGP8iLZz/87H+YO5+MEt9cHst1E2EfX
/qZa6keRV+afqbenqNX5rUQt1tOaW787rQJSADLzzYhiShZLdzigzDIerLr962re0Q/Uw38aUf+b
20VXaqFTXMfXXacp4mtsAZJNVra07Lsf6IZpZS2oa905YuDWvcrCMVkVlg76HgCAe5Ut2b92ybO8
JQ73X4lfvawQ/K1lHvWsA8grnmUBiNwsa1FIir3LV1EIclEiAmEz75t0GV5jtweG3s0P1lIMrz1Z
942LEvAoDyaYvO6WmNoseVR18ulclMaatOBSUfTx84yOSx6UXVRaILU15wfZskJiDGF7CVnelFjW
jsUJ9l50HRCUBji7EYtYm5ivkP9Z96j35i2T7Wk9p20UAGuhiZm+405HQa3ki+viPaArugs6IF5e
FJXCT9eb3ua1JbtUXX8vmyq/yvNbvrJ7yrwYddYzXGRET0MMJ3K9mUcxBSwQlGL6Jp705GZTbDUW
E08fQEuzCo5AmMmVvJQa8AeNT4uFRyT2GTw3nyYx1IgrdUryi5mCe2X4QG6N1b/lPWYnm4fNk0NN
Wg4PYWfl4DBMous7F+/hnVnliARqBZG+rWxi0pMH0rFHxRHJkxfycMfgbvzuEug2O3WmyM80goql
7E3uKRZyo6aGUajbfKwp5ckYV68gFtL6xJ8YpQnNEjljSB7VsNqMbWgGbqUTxc1WJfnBmZ5mb50R
eZQRR7y+XyLVPRk6TLw3PQnPbprmJ37/k4+MDbBoWD3XqhEdMWL49AbAcmnk7cNE8/BzA9ZdsRxm
lEz4Fi1vVjLne3sVPLjtdExFzf/qgf9KbsjbwUgV+HjXjeHt4v5Rz0LU54322hvad/wqXV9FERaY
fUi0U3F8gb3oRp0R/uBeuxlGfj2ED8o4WLoWbGbdq4+ep2IFSp7Q1xcM4VDXdFtEz45yqin8DMh0
YCLcMy6reXqekC3CkOyuPeF4XPGSX5lVaggGjW4bVVoDkkgpYCMjMKXqcKPX0GBE8qnZ/fKjayA4
W8mxXawHoxbq2cPJzGdwGrZeAgkB+50/w/6HKIsEgHv3O5003ov2s8RANPXKb0OBmESv+50x4y6L
Ws0fBfRdXfkWlbAsRcOw0nRXUcXmj7z8sOF5GrwzpSfIyzjtb5W5QWCZ71QDNCvXitWJSFTfTAdC
BooywtgpcwRW1nc90RcE38wpvaTCCGuYP6mO3NZwOviuDu0R6MstsVFWLxF5Oytrd2Kq+j1q0R/K
WJavPdRGLyOQKNo3hego84TlVk8EkIqVmMYjhMFjcQJV02/oMflPliY94AYzI5Ecf+dpJG6YBsCM
yl/7YdDeDOc0oKDcKGH8qlEXElQUZ2JyYa8RT/NYiRL63HSq8MR4XrLiNuJgtNUokYHjxodBonfY
464pTkl09Jpu6+i1eQwrYVD5Mj71GuA9AWMM9kFcwzTqH5F+BKaYR1TI5kmrXAVGZlKgtOtfnKUi
YTlXS4Axw+roPuKAgTZXxawOu5tNqvTqYRypMavMEuEruq6wWvkbifMWVTVpoq53T8Vg9TzO7Rtc
iebZMbdx39j7rk9OXgmI1EYBGZeufVgW6hhMHnE+vmfaiWU5FMeemvImxPeIijWz6WZUHOqJGu72
xCwi0bfN3OABltmTwOmD3Ya6t9z/27FFV+koK3vYo9Y8VjWBLtSRnCrvgvErh79uEJUCKzQwbdMy
YhmdlKdRmAI/aHMK4Hy0p9hL9J3Vqw+qXjc4+VOXey0TVzzkrI+DlqLofa/PvxnEbMpkFu+pxaJ6
ozAz8Bn9opOt7zIFNHFYO1s3zt1fz+XUf0J5KFDvQNgo9Z8Umb9geuzr5PSOEYzirZMOf9QtH0/s
LY+1aScntUZaSga+KvMNslnvQeQ4hHbuDvVr/Ar1u9nmPUJk0f8unIwQRkcJUKLU9XZREvdhECEU
cXfN+UMim5OzZvRvpUXZfFrXn12ZK1sHPClcAw3NQzhcVTseSOGTqNba6qVNhu+RMLtdbiX2PrNJ
qEB63IWDANvYJ9m5KKa9BzUoKOrC8/XCGq5NxZul5fFrMZLX1xuWLmG8z1KA1QSUD3bcXoqiEjuM
uN/GWgU0GBanxSW5lkcAISwdYG8VXkQtXmYMwbeqNjzWofaR6A6hmlac4U6AdlqGYUvlonVSdCUm
Zp+ZxzyGxya65s9Yg+EFBNdQxZ86Vq/+ZKbTpmnzwAujp640tENanETUW4Fo/MppX9Q8fm9MQI+e
MbH0dYtb4ti4fhsjlkgR2lThFUddY5KQwUPuhAcPKHPnjdNeanyWXXu2/dgrdd8pandXke4Bdqxj
VQs3vrR6orlFvQsn5lDU3UC/hez1Rkw/xeTC+jCqiIosQk4PseodxnzTEaE/Vcr8G7t+HRvvT2sE
sWUZ47Ek8+QnMeliBudpM1vI+Sq8KIFzabiIlny/nazxm7xozunY8Qx2J8Ccoa37vTKNgZFr7zmw
TbSrmF/NEG3Tesj9MaM4NR7Ts9wMsZWeyY6ec9igJyRQBTLe4cXNKLAgsoSPAzCMTvyZGtY7YLg/
hN6RA0vMC2Lsc00VInYfGBTYeCgZofjWYlaDR0j+6ia9dZsY7jHcy8UBdE7xWMzo8JSkf4r7xTf7
Ag46k7pApzAr8KwU42dtREtb4HytwQdu9Ng41ZWbHUThRpc0JsvWjkZyXrzCOobM1E5xkmmndDSo
0EzK5Vyl2Xgop3TGGdM2gG/F8xVmH9yairJW5DHNbhhHHUl1C905zZzHoouSbYThcU9ZjxnbJFPn
3nr2aqbEZWOUhwSlOOCS3Nt0mUre3ER9bsWx9Wob3ggALW7e2vYwKHayKcvUfetI2m+EA5YXDqUC
bBUZkDHDjkxR1H9bGlZOWjNUH0pDTtTLuulYW6YVUOPa+h2Py4/JotInoa7lg7LiDnEy2gd0qjgy
9LgbMYBBqKZU6wNaWu8nWax+VAkYFou4yEdkFeibq2X8IJ7Ogi1rhg/NCwcAlXH/4VktscXFFR9R
xSNiCvPmgxKyydcGUzxGinFKZmZIGN17BCScMJDNNF70W6lQRTQlH0uX1Rvqkkw03VG3a8yJQdY0
T4nNmjiMAL13XTLeWv7X8+SKHYIz1soMQEHtwf5BRW5dmWsTUfIelUUor13GWzaam8Hmr6xDaGR9
Bk66VrRs20fGGgXtEWnGAtlv1PINmUxtYyMZ36kqNEt8kX+4Q06KucWapVGx91GXeTekQPdQCtmb
hhCpP2gGgGxrdPw5zowtUMEViDns9SrzniZGv91S34asmQ99m4a3hf9FSe0LmsW3PAnjRwKpvQ/x
hSFLKOqDFvWCn/3yaJszA3Yl5g2BBNR18TqpDlnJqkPabyhm6HYGxNKox43OVI3swR776ugtmnvS
ksUIxnr5XvXVrhPVsm/akRlF7b0jDg56MaYUvvD7DwHR4vXhgk2rbLQh7kjRCGptfIrCDCwaiFxQ
8GKA+cPuDgBpu41DSlYgADzaKxJ+fXRHwJLIwPditYkJlBrgO/8YhQ8EBDZlH0JV9wrHVyGFNYLh
ocM59HmsPYLqVrFre6MGaU5Qo/IiN8iqCOovmeVtm9R2gE34cIIvakOsAw9bZ5BBUwhGe83kgVoy
hcZ4Ir2URoNI17jMSreyrfC9pLajwanWsfjLIKZOMCTn7BYrbXju+Kn6TlT/YToLuD6yjIdBNS6Y
pRNCnkGzw7eo9lUUg1BK31pbax6jedJ9ImrfeXqTYR7j+YQBwjCvYOE2Uh7suu1vkz0pfkm6/trC
jtzocBt6/OJPCSywsiLMk3XikWg34oYe4U8lPPNQWnW4dzQtfslxY/Jryt9VLbtR3rjjKzHdupZs
Y4Yq8RSFbgnxzr3mKrPACFTx4KoPJgGdLRj3GTCycuq86i2ObecCKPG3mPigJkszrmbdlNt2zn61
BvodgW9fkPWPVS9Atg3j5CspeKrJGx86xn3g1gwrKqzAQjXD7YyTfwBD8qT0YXgqx7oIYkf5bU7m
eMb5zdhPdbJJ+snatDHfk77Wi5MSD5SAGgRG56k6uvMwUqRTNRdz1G6qYEllIBUxTHOjK2mKWJYZ
WVzYZzF50wkXe3hOYmj3FNlukwkXCbeJl0Nh5S3Syvq1a6snBeuFFUzf7p22/dTiHHim0Ex+YTk/
Pg/Pon6iSg6fFjdqbvYaE+1xeNuOq36J0vk5UFl91F4Sn6hRUsleLd/b1kArx7Qg4EeBwePMU3mZ
pjiwe+8zD2FJd85ArKPbjVMuzlNr4wrSTbcJkWHJA3YHq+zdwWhnO3l6vUnjfLtMkc1ieOANguew
swEUbGMnf68KuIANIbNtLlCU5wlqwkqJbkuh15dySpZtGzJEFbZp+E7oQX1KIcF2Rdpt4jDZE4PL
T9lSHm1Vt8/M8cGbWN3BTNNHQ9OUfc0PiSqixxwBB3Sx+KllPQua0QiwLGTMp66ka1pWrKCDmemz
squNaNoXta0FKQIbP3Y3jpU+gEqxmN60w6ZAIRlYTvaUePEZs0+x7bwOfLVZqDswEtZhcVSPit8G
002gJYClsmLXW/p26e1ql5CS9iOFdy6c1S0oZ+FTrpzvMBXkSRICN+zS7lPLbLwi+3Z80QrCQgXV
N42ux77qeeGmM2xiT2EKzV0XL3xULjEW9wfhzxxTvTqIZiNwcjQyEUE51PqO2I65SINJBx9gJFP8
nhCfoc51o6ANRNTeic3AlGLXWAlF4zhBoA6vuucmv6BiJRHokfMXUNg3+QQjT2UmbfZQ43n+/MRm
YTzHYMOUsFk2g6qF17g1Pm2TPPwCMCvts/iIz5jpmwpyropsRu2cHVaZlJ6eB0MNtIVweNNoKs+9
kNK5EJ1S1p46qIZDNeU+0v3GD21L3asrGGtoAGPJjbWggjCrYgjwEHgKvWyBWGhMG1AuBRNZhZX6
BKmNuGVzBHzWn6YxHk5y776JbLM/wUwgYtPzy5wcwu3o2/dzmbt7Ptz6ZORqfbKJd+26BZbJlC2n
uGFgSAsWbR51SRt5N7cjGdDn074hwWi63pnohesT6r/FmidOWVO+C7cggFKaozgsCT65DNTfdReg
GWYjmLkafbkd8Dv1K1uDEG3Bf+dNMI+Dkg+EF/bTvJQnRpGSRdAUbq2+ercTVAEd9ALuT6iltXAA
MquNklQYmc5ueJIbpq/MQ5PsZhF234WKCketx5o1H6294HF4EmqGdjFZkfWNqF6xuf+j7UqovOu7
Jvfk25QsFtC4OVxcn8BjvA+1omRFyzpD7rlrc2LFwecdiLqc+KPZ2FM4nuzojaKmmgfdVusrg9UF
WVnPSd+NMgJlCyU7O3bdQsJ9CeBRPWmKl27LiX+M5Jul1asTBDP4tg3DDQ+p9Q9oHoaqvWUKj4s4
5ThM88JP1BAzJxjJI87Em7AMXT9NjmNHXaLCZA0Z7GSc5F+AmQd5YWd5I21XnxgY3GUjdzFDq1n+
hrB4O0SUWIVQ/v1alR5Lq9EkXtO62gmhg36KqTHf1A51bM1Pd8l/EndxeWfDiW+ubrmsjmmX+uDj
rh4f5WdV61N1EutGNuXGxMyDr/n6Uf7b4bAGkHI/G/v4djcD7XFRQmv1uGkG+5PFCZRLM9ftra2Y
GIyU2QG6h0dShxOiGnhv5aY+HBRfeAJ9Jgh7JHdsBhR/u/lXHKZHMoCTpnQXTKGTY67A37Yf+hpf
sz4ZnsqwvmQ8B05lYUDRrYsfc4EhoGK0rl+saLtFf2gLD1/KRXG3TiYUH2E06YQoXZ7Dpih5di8F
LI3oySErFhYviTO8CdU19sMaJlAtqzhNkedPQujnWVsCSvi90XnpBb9hb3DRSxbVqyfLIB1CiBGF
lMN4VCo746fjzvCGoKNbjgLuryLO6GHe0Az5Cdcn9YAZKdMqirHOvDVHvGAUy1/IOvvKhEjLNXQ/
A6D6Mll+WdfZyauWX3zYzmZGtHo0x9L1XT3tgoQUmT523m2EvronqFxTNbZJWUIElmirB7WgqBEY
MGXFOc5MfR5VD1ZKxrmCodr05Z5C+yUgC+NxVgJue4q1jdqSOl6yD1T/4hyWqbkJ8dYIWmVpLhnG
GYZWKe81j9mdMwn3mHfUbngKK+XFWro/pizeO0u3HxDLvDhOXO35CZSHkDj6e1UCICtT5UcfmvUG
4/gBxWic3xSVdU/rDds6T+IfEArfiCRtKmcyP4cofrLDxPldxMTTGBf0UrEf8pDpSxmljS/U+dCY
rf2TyLxLLIBnlKN2/YFgyTOpQWpc+oZCK6IlQRW12VFXyGk6hbkc+tBb9gupgwCVphEsStdumT4G
FTDhvdqs8Q6PiFRJpLWLe/uG0P+gNPHwjC/gk5FWyWcI6YdKcJIJ+ktWq9VavJJsVcNenttR/exa
7aMcu+YcDhRMku0nD1MVlDynHj5AYxlAKM2e4jQrKG7NZh5S224u8nNT1OPZWqN3M1Lf0RDNwRuE
8qbO6RZUPSFVKvZAW+bbKUoj1JzRz7hzl6spAE8YKob586CC3u4LlI0W3PtcTO6nIH4tPBdtfRvO
ZwKfUZCb2CkNZJAPxkyEumRB1XqjsXEyR3tgBWAcRZ20+5bas5fE7Kh6JxP+W6gH0/LSX2LmC0OI
xXjyqrzGMaUwDx6msU8GjCxQ0HH5R17/xlYgIUcKnWQRtveC2hgn98ShYLhZSibU2fJAiOHXrHfH
ZY67l7Ht3KceY4ukRM88DwwLeSJ4HMn8d84fe5I574xcWu7f21+H5ZmyU7blRp5+v/re96+3kIft
JZTP+VAvlCP+hriVKgmjytduNWpMote23JPjzZConCTbf9u9H7+fLvvk5h998j6yb9a6MjDUGtbd
QHLeRxJcM6iuu6rDFIZw6n96jcFkQrAezxUku1t9PS7bX5d+beOZNKBiKbsoi5uT3NTrMDuagAl8
2Tbb+T9tJfaYRQ5QuWY9erY0lZ+DWxhQsiFXyb66ANfepua4l31yo1KbriZjePnqKuzsMeIxdr+o
Gz3vaOrIfO4Xle0iyO+w4P9bXwodUNMG9XjvY8WJMbNtPFRmrm0T8DB7q46AkyiNdVNrU72FoC4Y
+qbuh3C19wIh8ouuKtNpCeNia5ex/VTNC8unaPZx1q0+ExQX+9QA/05ihKplqhPHXAs03RuCQeTE
UsLyaldDezHTfO8yxp6FPTFFWrL8SOXYPmPJfy6F0+4xd3krRe6s7pDqVmHZxWMlsq9jN6XM8NVr
NnVAYcvi7I3MPRsWNwdUVMvW8DTbn5UC/7hq+RE7RgSctvBeCOhfoYOqn/itlUE8wrhVF+2RdHPP
ErOvN3aVAQpOmnJviopMj4ohk6ZTKMfUO8iG/+HrvJYkRZYw/USYocVt6szSqnumb7Bphdaap98P
Z/bQVnvO3mBEEFBZEAQR7r/o1Q/M7QCMtsnCpiCSlGYWeHgzMP6Ky59G0zWslAE0doH1ZR7M8pDB
nXtNI0QKyrH4TiwfEdqlqg707tFLMfFaSrKBKBycGqjfB2kvdW2nf3hWX99LqY+KmQzT+NC2kwdO
rQ0PRZYMr3no59Bgo+GooE34KnVRwWQXcNSjlLyuqu6iKvuFDM2/DebRwqTX78GgLNeQTab/jgYr
fJHLeCUiiComKLutQd+Vy/S+Tq9Sh99jdN8qPh7b5PAndAZh7z5rc4bZUp1MJ8cNlvAEw7bUBVb0
kuVkUKXKKvr5LkyLHzKuS1U0zNNeLTX9LMV4aorXiaj4eoU8OSk6QCXBvArIFTjoc1zGziVuGF+R
bPm/oNu1SYNsqqn5X7f6z+0I8efAIQ39JNfbGvZa9DaSjWNlgzo3Ck7FA5KB5tUYF/2cCqcJqZNN
X6jFQ7tsgljB6kOf5tOnA1tjLZkdbKhVrKa55rbBOezPohtnv1QsFHd5HXk7t27ih0InZRyO0b97
W52ttIAIau8mLRQyTGuzPKjSi6IDhsHIcSBObfqLekv7ERAIOvrMGU5S1JDpPLEmgXftWA3i9P4C
8llihUvjaAizSxyGgKqX4hB25XWMwJkg1cTaK7Q/DC8F34ahy1o0Sapf9Abkfjt09seY18MFAfjq
II3TsUkubV1Oh8CEK9+3tnPzayYldkJ0DgmIEJG01H53+pwlmBd+kZKVacnbkieQUuT69jtq3agk
tdmLVBUd3udtVs73UgQxZe6T0fq7QufhoI/I7loRsrZKFylHy/Pcd42pEQbcTOqkWCD1gv4akxxp
bDBcPMNguJODPoiO96863brfD5PBe1WWz+py0aRlutt6Xn4vDSsPjxx/6rCT9O10J3WYd2Jr36BC
5bG+96Kyh0TDJ26UD5t8m1wdd9g1jYO1ozLtDVufL07anFBYTcF+BtE5Ry3kPRheyrLOTp5SJad0
WHQvB/uNIIFF8lfrjgWorA8l6YlOpepXtED5uk959mFp48Q8n1HOc+yUubjh3M0RdGdnKfbKSLLF
879UaZd+ABEuXrzOPEupKof63TGujI7R0Z6rswMq6Obougd9K9EuY+6HH81IJCutSElBo9EvGkbu
+5CcwBLlc/Y9SJdjlJrdiTDWEhtzmc5nb1Nn5HtTz4ILLvf2wkK11b5+kY2eXgxTeTLy+munK9Ep
cKvpiR+NDEcxEq9OWbsoBrTImOTxPrBLqIY6GoKoZhX/tHn/7PuV+h4HKE2CuNnVpue/ZcS1koq5
uqpU3J9JA120bGQvXOYYdmE+BHmQrlXa6Ec3xehf4yb9UdqucWkMA6o4Rn27iSnuXVZlfzH3bn64
ZvjYj5n2q0a/IfEai8XSE96UOybkWHYObQtcwkKXXUd9Kljw12Fe7wJXsz5M7NojgLw/tAxhOOU5
9SzrVbeLu1pT81OhEafF9Ts/AmApSXpHX5n0VefehcgQtl6482F2PZt9gTFdZEc/6vAfNZjts9do
Czo/dw+TSowwR7MdyxOXoK0KMhbvXAwEhvx96OKFXZiGNyniIvBA6kW7h3lvP/vdRB6qGyq4Gsb4
HNXmwi+LmxOo4PjSVGiEWEp+Mfok38epXV8I+tVHc6GVszI3Xpn68+dncpAkKA6AoI6xQqKfpBYm
U3obEbyxd6b+MijtazAzAhkMtafA14uHIc5BfSla+YE5c/NUZ/mLxWrto59d7aVt9JMcQ1zUu+sw
ZNmN9s+OwfnDDB3vDV3knW3r1kdvGdPbrPg7OTYiBEesWd1LSUVv8bXqidwv5+HHML/men6UEk6t
5WvjJafQLy300Svlhfj+WY51nqW+OGjhr6XSrF7aYb6aaqIia6FfkiqdH7Nl06oDHg+tTriGUtk1
/al3FRstI91+HHXNYc07ZTsiOmgGSKWxHIktvjHTlN1lem0/qoPGUX9q56MZYaGxluWQbEhgmk3R
P0phvVRWNRZJ1YIwKnLfl6HPCEs2YYFTqVWHEIZQDpNisfwBkgA2Zy+wZ7IWwIkojq1O69lV52sX
Tu9rUY5oddnfIit5zNL+L7OIi2tGxOux76t/NyhgOscysav9pwOD6o0POj9la9sajmbsmlGrdgDI
kRZZrhK1BINGPUYwAOuBJyNxx1PYQ6bUUjV44k2CJGD383QfAa+SOmnnTmXwJEU86p5h3BFlWM7f
6ueqQb6othV0GYOaqZyPyfHkhzBO2eRxmwMwhmI5pCVJ5KUuMhk9EQIKgHPY7Xtm5R+lX4WPUvK8
yV+glTmLXQ4ObayclcGOWUjn3btq5/qDXTpfQYy0gF5oUQFLZXH8JoWwJseU1cl8L0WtBcoBGS89
S7Gc8vjqDx7I4eVMZDyzp3mI1j8sVbY17aM6DV6lZGUDIdYBTRQpRkM8Hm1zCUQvp4e2Vd7gYtg7
Kaa6Yz3XUHClJL+vDfRLamf1s/z2bMF5jVasXKVFtQCLJl0rj1IsQ3Wma+bVejXPzpBBihGCWv6U
XC3y++e0JMRLYpnUmqXlKrbrTX2zSRYQSJ4qxmqzaC6qTWYosLX0wxkZo+MgcP4BQHxXsxfCMHk2
Gmv+Tdziy0Qk9O+ygy5CUj58y9F122HKUex61iuPIDjSS1nY/q015hBxcyW6kIfMLwUink96Fn9J
kWf7iRkMCu3h+MVxy595Vti7wkzGm4aF5JMbg74h9hP9vJKIb4jgszDQAjd+TMc8BokTBHekSM/x
OL/bc27skOMEvlGm9kM7d8W8yyqN7s2b2qfZk2wU206fiIYaAKr+cVB43PcJDHR3wEWNgGYP4Aro
ORw6FY3NDhaL1453gOXna91U38smVbDFyaZ3q6voduOz5tf6F3sOf+Szi4p+8tBPpX8K7fBX1WXJ
UxRH6NamjnKCpq9+Ka1YY9LanrDStT9C+0xKLP1qzPNwMpTFuFBJ7wLF+8F0Xb2ZdfTLjIrv3Ria
pHcq56KBGCXL5h7jEqGxsY5TFJggP3ihkXwbSBKlk+UCRapIVjq82Ek1egc9JL1UAQR4LYozEfmY
lF94mto8fktb1InJEmhfqznwLpZH5hPge3qsQuQxTQew0gAWvml6/9765sL6fhxy7dVQmxtE9GpH
Fio4qQURMQu5SwIvI/Felbl57RhP4/hNb5kkvRSt7V6mrEP+cASgXO+JMyoXTSGvBqepOsGd15EH
8Y3bD6Ae6mNKBOyAvpJ9yO18Z6BWeeXziMSmHfxdZW79Nut8tKnSnxwS94C7nZCIKRvFHMP70Yt/
TDk26eOAdu48l79naDBlq3vfgi5o9lYfti8kb7WzhWvkLbByovJR6R6CXDW+gPz8jklS+dtEBZNc
0K+o6zCYchYftaJEHGJou52KSB3OK8HwqhZa9FyBUpGSbCqr1U4Q5wmOLS1k45c6SJfRu/Mhq7wi
o6IB+4svYCOOsT0w4dFM9W0itXr0dHLdUrQQUnzMYu9BSj3owrfBgIw92v29VBmwD85OZFeHxk20
N683WlCeAIiWklRphoXgW5smNzlh+fpcDb7MzF2iS6H5i9pn2b1NPpBWMypfpFRkWnBMXT8/SXFk
ZUO+ur1JydO17i1SUhACTj+tdfrkadfey22QvFxNNkxKTrwa2bOcELjKdEyqRAWNQAtm1fFzp5N9
WK6mLJtxIPCnQBq4SgtC3cPNL1CB2i4ZuOkN8dVk/c1ZNBT7yJvepphwx2Rp+lvjO2jL1eEtzUK+
dEUb/7ZbG11p5k6vTmi/psPP0puNd2Ka+8mwxle+E8Z7OZY/wgShCTlGiFbdI07pXUCMmu+21oLn
6nFtl7a5oQe3Ck+GvRwdVDI9ahNZ2Ms/870vAcPUU4a/AjMIqGjRq2wQRymO2LUWx+Q/dfoUZbug
8hDvtvXodQpGUF6+h/a3eU7DyHhzi854S2aFQR9My1WKseJ1V20GHiJNtME23viATU4Wre3zhjTy
iErrxV5Or4L6BNzdRxAdbluldM6rbJK4YbRrhvHqBLHz2qKN/jjGCjRzHQBaYQawo7OZOM9yBhHB
8AUtOdY0fpvvQf02R27QeATY/O/16u53kSn+EWY/wCh9Ul7h0uknRWu6tSh1rVkfao3vmZTUoCnO
cwXAbi3qPmfN2dkHuPEkVaMxk87rYnWPM1rwJnXT7N+0nBdDSnWr9JfWqgta8Edl09vTUwk45GGt
ggV5HZj/7wwnj54dl9e8RTvLnnAEJLdLptgYglfZeGp4VgtjfpTS6LvNIw4R50JPo2Q/N0sUuK6c
nRwtIr7yqaUTOmuS+LTVGV7yy1NVPnp92bxo+CDvfjndyRob9VU29CMUPHqy1Vudbw4fdaSO9yj6
qK994Mf3tWb/tTVIWKegvNE0563OPRD2H9eLNv2AYAUyQntrtKd7PYqf29HLHvkGZnhiZbceEsRN
Sphj2upOdr00fNVas73+USenWU3xvW794KCV+NMjCe28yMatiRI6EAJgqFNXqgogXXIx9XBI4Ki+
1bFfvvlJSXjNi6Oz1GVRTqwyBmIe5kW5nyofN58o86/S2DTcb0GBSrFhAv8pVbs9pgyzx6CL6rd6
Ll9bAoUP6L3Wb0WCyK0ZKv5ehQ6K18Nw53Rmzw3gYAh86kAiFaSUZtdv6lTHT03sXuWgVGmuoRG8
b7yrNg3l42SOd3Yd9jzPwfhozKG8eWPdgQqaguyhDspjXh4VdSgPTePUB80KZoBHfnMyFcN56BMo
GnG/eMqb6tGyq6+N4Rfw4ft7v+wfrD5AsT0kJwUv4bvfxScrRPAgsVjpFMwAMFyvLmOEYY+bg2Cr
r2ofwJxQQjDdaq8fWuYg+4bZR+59a2I9282ghPd4hUAk9fmaS7YPfAzsehMMuqoMNxATH1rtROeA
DwIBbhVIOiDlvtfv1BmtuVZTDJILsJNc5ZyO+hfWXQw2oBcOpaE+Zl16nRRHua+6EnpsP7jXrIcA
ZxgfcTPELP9c1smgPbM+dN/mzNJQbVduxDtagolGscvyqYUztVNHo0OThmg9dKLm4JU9pssz30gW
ww9q/6KFjfe8iPBNkBjsqTLhPQbGvdnE6kkZkAsuoi9our6TETpErVaeCrt17/rMmGoCAexum2lA
Ad42qjtEy76CsBivvtr2pxKP1x1IDf+xz39ymfCG3IqxQ/d52DumQea2ULT7jLlqZo3qi5Fy5aHK
5jsLwdkgBCSSKfOxwF11gIB6abShvtWdXx9V0x0OjeME96lbzwe11b8GI/4BIKa6Y4DnS6XO5YsF
/OOl0s0PJY6qC7Z57T0yieBK+KYc08Zp78uiIEqiD/C3Zn8fVFN/D5Dg0tUIMrZ1ss/r8uxlo3fN
janC4QlAlN2b4c6I4EbUfXexqgURGHTa0RzwwQIg/B2ppn8Y5bKLSZZ8z93q98Dhuj3qbETw6Dd2
owDXS9r2TmOLTgJwLbQkWLF3Bl97w4Zto36vEn2CV2fWdwNAg6uyBDyM5kVm1NoyrWaKQjfqyIOk
IcIsOQZn12ho1Q89+6e3lcc0heeLOMo+jV9AL/+eXaO6kX9T+RImNZpr6m0qKu3VhOFh0u1J99r1
kIC/caq9kYfRfZdXwS0YmWFkGu/vFBZ76J34C3rD0nvLjJCV06NJ4UQfE/4ARyMhhmpXdX0O7em7
uxiQjS7+VIQC25BQ6Ap2aCC41b3tXIM+xBEigEyjocupFfUSKfkKESDfD3H0s8lKTGIj88K3vE/A
XiBvVZ+4ob/rFIuYkTA82QdMOdrKeiYwou9i0GUHLEffMLiFY+Y2Bi+xUVzDmnEwVkzc/fpmX3bE
BOr8GU1T9b4Xt+9l45iTRaoeake+C/XAP5odSL1Q01mhKE7H2Gs1xyBJ3D2grFNUBD8VMg8oMUQo
ChHK+NFbQ/mlRdacj/aly318T1w4TXpADkQdoad6TI8fggYgz/zCiqTdk/esShMbyDTbqcQg01gN
+fOOtUCoDxPk4qfRI8Be691EVjh4RViFz2dbgVDyUYouUZa6H0FeYkYENotgLIBxFQ6P2RK8ntPg
ZHuL+mzV/wxcP0OgzADe6OoYB6MxBfDQP4ezg94+hPldp0Flan8NkAYjYL/HBgPLsLYdos7Ozsxb
dY/QdHFUiw6EcqdgwKKpCvKR6MUEgU9ioXTfpmp6HUO7uSfUiJdiNyGKlrVPsJdfiTQ3Ows9+as3
6aBAdd+6OrZ7U/zeuymJ796sBadTxd0/jevdlxHDrNngDqqmVXWZUVhqtRA35sI9V133De8DA06w
HRyVMpkeBryK7h2Cx8VCIA5S/S113DvwDxOz7MUUTh++jazaiW4EwJdwDNSNzt81BSSKLK4IVLSB
SdattC6VWxU7K7HbM9D1AlCcZwG64WNwgsx8c3KSUnqB5hbSsW+l1blEeQrtkMTxuZxa89zXlfdX
6r3DZerU1v8x2/UBzjvfUm+ByCg/IqPf51YW3PQxGPd6pTYHVurepQd4drbAgYI7ISWl+CzeOgj3
jlUQ9FDNAzPAB2+0hud0QKPIoYSYDGbCZvCeZ4p9t22qoXDWos3M/2rXUMTq2Xq0fOaO3mCBY3Qz
gJ6V5518DHz3oYf6msbQt2fJvNPVgFfRN427uY5JmzL7+Jnm+jEPkummzsg3IRT1osXBL2txiIKq
c49usXRGVmd8iJfNIp5j5qN2r5p1+zL0eA638TJyU/LKoH2pI6a6VZ2ey8DB9i51eIxgwq5Ky/qj
61NmHlb0JUl1dA7N4tkyRvs05hHr72Xjuw+z18FDa7X42HQvqdMkt5DlwS31nehgFBAAYGNHd5Zt
vuiBAXvDG+lRmIANIK6I78XHQalfZt0nuEYMhv6PwJmWXQQDZi8ZaajCwBJNa/G6AoH5n43SkS/q
0TbF85VXNURSyy9BaoyZ1xJmwa/BQfZ8SQQos37U/ZtSYbgFR6I7Jh4c66AHjTUFw8SK0+dcQiP3
CEpf6ajFXWNOz4vTONQO3z6MqNLssasc6XPk/XqTh2WmLkAzJ0zhlXRIT84a6CLPLO5AZFyGCUYK
cKXHzuxelBb/p9yMk4PeVfm8F8xcuBD4LfBnR2eYcjgFs/s4pprGVLDLnjxSc7e4qb7MwI0+8NoA
bVj8Ew5R+qHmeMF47U+38OncEiVwllBBPeusdFI6lOO52oNsJj5hAKw85eBLazTAAyaVslUAe/og
BaY6x7R2uUIxa+/4Q+fXLC4ZssfOOdRWDDyElAIguGLeFyimRU5h817Ye5Mh72HQoPTWAAWUDmBV
0vD3kBzxH2ICrJdkDr+ESMEhPnrCdbE8OM4IwX3BGwHQPmCzV93Q/00V1Lfq36xr2rt2yM71WPOZ
BBWYOIl/VhNIQi08zrq+OuHfRV4aX5GQR5FzfNWTwLqkg/I6EwRY6K24uZuL8UD8Te2MS+yNIdn6
gxfP3jWMrMeYVNo+1ZFVatUc4T8DxLh955r6dK+l8fuoskoNqwAZxRDK8GLSVPno2iQNfw8o0JdV
ASLI6u5kk/AGy1Xaq3BEOv3uBkd7A7brIo2tTCwETMZpbcHV52nfHIrU9p5hAThP6vQ+g+B7NgAj
2HnQnKo4+VoyMUC+EgvFviSZKsU51TPmfGUGQFPB1rhzQ+ZPRgr8xTrkQWfsq7LoL7AjivfOrJsL
Np/WXop64jTgjWtrFzZK88B0mf+n7eyDXgY/J1uZzkWczncIfzz3M2Bv07WTpwApl6eg0Woyw0hh
Or2THq3ars4lNHAjgJ2hJEjMZfy8hanhDkgFOyFJxgIX3nnMjqyinwziHIzihyx76kLAYnhavWNa
1l6zBTNTLri6EITF1XSeogU3WhuTegUYES5IUtlMevRFUQz/GP+nSuqleba8dvWtDLivXgudDofw
lK0APRsd5LRWV8HBP02qwcQwfI8bkAL+29gE6SmAzmu3BtyiYXxDqBx1QzzvVl0NwQgJbigzWTC4
sYOS96K9IQc6P4UkOX6f3Ca4gcuy5iOTVX6J7MobbVVwyS6ym8xEkGBh8e8NdQHa1211FIRK5Twt
kELmsgCHeuDWQYPXg79LFG2JI1AbgMU6klX521HyQ6IGzsv00+wHUMzLjWuWK8rehk+08VqfjwJV
lMpxzqbsIi0jp+XOIIsY/Ht+u1xEWmmhOu1sJ0sP8isTtKZJwCJ8trj6nYNGPYvCiOPtIbkPVzCc
P7rl+Y1m5Fxy1KglHSybRO6/7OKqHJDSwvhOillWncNS0fGfWX5TDu4zwDvjIn9SfoYXPIVRNSBO
0ldHryx/ynnpGMAxXx7j+oSlUvBSuU/WxVpIo1vdWOrdGakVPJkAfazYX+kN0G7JUI9TOh5Vvf5H
8MCyGYBRdzX8OuKpSI5k1WBjRlQ5KWO82xwl6b3ivEI1+NbDXDx6DV73yDhAbWyT5k2evZ24TwNx
n9NcGwzr1hCht8fUnfRWcUsdln9tiGbb9tDADutAqJvgII9LnobslZpLWld2pRdYoe6TV+52XtHn
N3wdPdBnsrtsICLQN5RzpbGKQl8wmQEiAHNOWdHMxz925WwHRwqQyK6R39bdOe1BQ9nRRf7e2DTE
qJtD3CZf51G/yZ1b7xLU0l1hpdNB7rXclaQtWP+3GuIrC8RanomcIXtSt3YHKcvGSHEMaboQiCai
j0P3Kg9+7Zpya7beIEdqIp+7Cgz7QW6F/Ei9r7k/bVDoeyLozHKt6nu72IYgd7neXzN3+hnglXHC
EN6i171pVd7CtA1P+QzRudWnV30ZOuSzncW2c56DGSQwrns7FTonSrgNekJWkhf/zx/+4zfILrZX
kN31UF9brk8PNZkcpImhH2QIkO97h9z4xQaQNb6mcHnXm7vCKf54a/4AVXy+gwZpvCKCNTk3JyPM
tfkYu+E3pcvU43aHGQRvuuNC6d4GF7V/zjCxPMlv6f3qKcUd+YRGYz/vmyy8bwddAeaxjEPLay1n
yt7/rPO6ckY4IEwO0hP6OD0xhWHpsnQEfUTayYRjvXWfpYFdzTQw9f2ABNtFevDYWcNlyi2WJdUx
dwaMj9wFXPk//65dpFc/BCvs5QZwhQWQsvW9OX5w9QXAaBR2vcjbMLwtw7L0JCludQXRn2VEsvTZ
OfpONYBZSZ+dQGGMlPay2d7WP7rouivH58obLl5j7qUnrKdgK3BWvrQNCQIZC1mwN2cUuq/bG771
ZamTYrD0QrXvTw0gvXPoRCc5Zkpnlxbb+Z+7oJTlqcneeo6U191Px6X4qW7ttmVl2/8OPdjKkeBP
zWsAV26XAo8pUkBuvQ3Ceflw6B5E00BnoTrpJ3woyNMzL5AnPtg6xqDOUz63Lw5zA9aH9zoRi1kt
di3UiRxQylB3d9aCVZ3H8iUf3O5kmjNTiUZXD2pQELvpEZjZkeA9CbNgyhe7SHMe6kMQlU9OVv3x
4OWvSj9YX6etLJVbN9n6ijQphrS99NgPSmeUTb0M17KnJ9CXzBjOk9x9uUgBnnECs0K3631o9Xt5
S2C1Uyu7f9QOrvFXbiGiJOuWCdfgI6S6v23hUoTcsC5W0itxcKgh8YJvGBP9I+qBuyNjcpR7LBt5
7PEyPUEolzXylH7PJ/3mxUZ2UufxLjFLBMq87iKDjMao3cLZLVHPPYRFsH4BjPYnpPzsKheUJy97
jPTtwoaxo+HnPHjP2Mu5K2bZT+w3H8+zUy49YhsMVE11rpy3/T69HbVDP0G83+5imTmMpMnymcnc
zDr4FnQhIZXAC/gLXLLBTNxDflSakFuDcmKgizJq1nHVMZPJFnjd6jy5znUCmEM+9ww9Eo3iyN5n
OIats6t1FRVpQUHOTdfWQRgu9WNtJMZJri+/y7ej8drqT7ORtyfVNF7kqW6PVvbyrvsRG1O0G4sC
pX8o5P8u0LaBQ5Fvv5TXiR3L0xJHGpYPYPyPWmbnsPPbfHhAkN28AE2rbsLaGaKuutEXfpdhlq3P
V57ENsZsD4YP9C+8x3fm5NUHC4I0shiOgcNJwUvgMoIfUAg8ltwyeTLSrQOV2KMFPNgv8A35z2Au
DbYRfXuSa4dexvvtJmxHZU+a/P8vxVxthL30IO+TzBTkx0hxnYtvZdlbK+cI2w8mtAgzyERX6eyL
iseiNJE/u065ZBeHTV61dZe89r+w+vVDKb/zj1nGem6Zu3tgAfckBLHH4EMv81eSI4Su5TVZzOfn
fTCZ39BaIZ4c9smlaMJQPUrzdddfvqARYJAuSNd5nPRUmdFtm61umjNSDhpKkRowsWUSJv/OtllR
klL+Yy67/vpyHmHiPIwFum49+w3w9JNNlmreo9dbkIT67soPMeub7urqVW62TOpkb7v3Wx2JIDSv
AwggW2P561txO1f2tse4Hdiu9+ncKP/oEOpgDGPMlIETCTewRVKWN487nrCMX46vP34utWIXKYP6
xzRSHuHa8+Z/Aoj2V+muka46gKaXZxB2HZIb0lP++66cvQ5VgHKai1umh89UkACmyLaE+8QJEYKH
HN0ObGtAOSCbrZ0UB//HoNX5df31S09eyR7bO7POZ9bOLLWennfkT/7z3sne2kp2P5flpPWqf7T6
/Ac+n6VoJDZa+12bkZqVcWWbPci5/61uayJH13m27G4beR5bUfbkvP951T+WM9JaGn76U/+t7tNV
P/2lYBnwMZqruxBG3/KK4+FMrqKa17WqvPCyIZQCORMaEYv3Jcy2bba6OcMTFPodbarWYHdtJMOt
XHxr+scR2fXNAIQQKfi1R8vLsr3xn16q7QXaXjSp206TM/5n3afT/tvl19d1zhdyfxGD9hsPLg5t
TGuXubB8uLbNupLdyn/EKv5b809163piuez6F+Q6n9qsf2FIvHtNGX6rnRfuZWiQNajsbd9oGUO2
ouxtE7Kt8ae6T0Vp5/cIBvQ/tBpJhKSwIfLxcpJ7Z3orXXjdlVopz4SyWVZnVXbSveJtG94BU0Eb
38rKvNDIpSwjP3OhgIiSlVnuGjryA6ud9zI8EP1HkrVBGfhfuto6aNgqMQQZXYpyhoSJ+NtBnqRs
tuFWitIVHFn0b222brDVfepC22XGoEkJWbgwvQZ1Ng+do6fzXta/CQADwkXJ+B60Q3Ra33i5Kdtm
HVa3styu/1mUA9urK8WAQMq/w7eUP11B6uYsATuhJbxG22C/TqzX4/J8tjMbvEpYvGVXi8CIsURI
/lg5bs3kXNnIxGAryt6ndjKIbnV//ONy5NMpg1cpx9l4ABX4XEOlwDVAWhApNzSQHMuHq8QRr32T
ocvPkiy7yJ0pkz7PLrPq7JrMsS7yhLcnur77fwQz/5gqbE1lTx5+VPRE9NZGa5ArdxA9MeIImRQd
rexh9krSMai5aNOjvKJrnFJ6wDjrcfOXvMj/RrVqNThinU3qpCE5mOfZNUEiGJY4pDXZ1A3Zyt1W
9q1AQf8stHblojvszBYGZAzIW+TD0rXgbOr+nXC2LRIAkYp2jdxVeS51BpVJr4r3MoZnInxyfXnA
c4voTrvGMz/dfrmpfzyidem63nVZs8ju+ppHJCdnz5yOcpflz24b+QFbUW7sp7p1VSdHPpM5t5Zy
ePuX9DDU9zbWejtsDLGKC3L/S1fE49lACPCow5ilCPUMAdLiis8kRy2d3JnhINOzHPU8YJ56kuDd
VAdvkZadteUaalJnD2VQtztpNXfZeFHm0jyofQZIbxiKXRPxqsvGy1xzb3sAPDUwRfdp4p7UKLTy
I5JBGC6zsj8SlQQ1PDnXRg+aJzhZ5JoRjYV4njn7pIjV+9Qf3xdE+2sAKeUV/k19QDVuRJWDotRl
CB5lCemJekQFIrar9DX2HJQFze5hitFCcIAtnHRy+2fP8ufntGp+wHe89KZWfhlzE1et1P+Wl0zJ
a3zgb36gghTPmvfem61/PKL1ZHb9gISD1qKOMwy7oKnrr/UMppclefmhq6m9R1EHeFWEbJdaLLYA
JqHkObcq9JtU9VAhEYwyVAmOGyPG6nFcjhBKwkxgwFEgTLRzU9jl4zwl1aPsySYrCgfdszxHWJgg
vFXEwaGskB/yp+Fvk+TZuVUXKb9MrQzsSFDiOCwB4J3rs3KLixjVaxXCp+FjJKqiYHhoswJMkNcO
rIebwr2B1CC95hFsb1H9mvopeh6WDUSX6NlXk2/IaipXqSozTLrRXUSVq0D4zLDI1jjBc4Ma9rNK
JvQ5VTRtP41jwAqCA7HtAa1Kbe5ljqXowBp8GobuUUs672leNnUGbM+mb8GupsV2INSzdK+VDq5o
A9kZc8Jsbhx1dGH8X1MSzY9rCTQHyr8OfW47v4os7wmVmWhfhe0O3VPj6GiWeZimJkfjDTB9YWjm
zXaAOgNr1Q66rSftDit4ZDBwAC+9sLyvoNrdN8tmK9I/z0lBDHVA2siGm1bqt3w2U2OvmYZ2k00x
Bf+3sugrZT95sNy9MCXYjKjBe+8DGHXtsf87GfK/DFLp4MKh+/NumfCZQSaCVigqVGL6+Rfpzq9h
nuh/T00CWgFBnPdgzIBdo4P1NGvkkq0pse4qN+9veh+3lzSNi0cegQblv1Vfm1Ghc2Wp+aAa/XuN
atCDGyVPg101UF+V+jXuSRw5iD0epSgHSIV+IL+eH+tx12PcsZuW5rGWYsoXg+VaziODTZWjQLtl
zDj8cbKVf3PS2byTS9WNqT06XniBHIZTZ4Ys2okPTnXYfkEbJL/DcE7W69bG3D41XXvMVWRt9j4W
y32QvWFUOBO0LxrWyrZ5B9GieYV73j8SOr5KCaPd9hXTOshQ2YhY09JC6hyj/HxS4r6rLnpcuAYC
1Ib2Q8Ri2VVg0N2jn9bf1wNh5TJF7UQOOChZXJHBTECzcSt0U2nPiG1qeynK7clSdflUOWDClvtj
jyNAl2qZ6MVne/y9/jtpkvtnu6jhnC33D8FpEHnZ5OFPT58ZBxPlFNmVTRXMMNy3svS2sUVC8o9K
OSxHOsgd/4ex81qOVNm26BcRgTevFOWNqlpeL4Ra6sZ7z9ffQWrvrT47zom4LwQkCVVCBWSuNdeY
3nCHcAYFXgDnmlj9O/xQHkpq/VLXQbjrzSGA8R5Wb2W5EfvjIaw3qQq1qZoli4C1ZOMWTjxw3wRR
cOqWxZDAPbE1f/vHjr5PsZN5CnwzXlPCEB/LMcPDcFmINdGmM8suKAqAqBYrUYPf4P/oKA756v19
dDdiDvj/OSS1B/QVsrL992nargByexsvpUw0cPWvbyd6iw+ZilJtTmm71FGQdtSNlgpYiJTnaFnk
ACbOYnPyfYiFkT9QvC7HBNeX3aUMudz97iTWcNA78uLryCNzcGwTVQnLysETY5Kkg/VkIMWHLCX2
/utQsSk+uIU6urMAgX8dKj7tjyMyVV93JQKNf+9YvtVUxhQ73ubCfEmxJ0W5NNvpsZ2q9GiPEYIT
BfJml5FnlMlWrJMiVO7lMhxOtlr/zENFvh/MQr5Xw/rS8YC9kJum0gXoIG+/XoP/ZdWtejSRljzZ
GacimVOeU2gGT1ElPVOPHNyJnXoZnP0iNq9iH0rhdUpB3Y986TnWT8mg6A+KHxWPSrIXXXjnZPdy
01B+eQnrdDr1gZKex2UB3E8dXD2pWTWb2eWZjRpv2RR9KDQlkePbv+RkwL3UJnZJ5VL6lDk1HG1F
a1diU+ubYafhmuqVugER3zWNrv+B6RXoImNU1xEFlU9Njy2CTL3edqmvfEIKVnpm5uu7EcvMa2mO
D0houlejfJ/txn42JLs9ZGUEOslUu9dmRkghW0Z+BaIDSzfsfweW2b4i2VK9OcZF3Gz8BwXxGQzb
dkDvyVoctusZa1jqhf9uoizyr53/alMNC1VsNp/KwanX+LWVEOas4iGTDPPQpN0Ec7svHlQqpn9g
/e6KnRIytgcUGM9U8spn0WT6DfkFeyi3YnOEJrFXnClZic06tvXrTJZObIkzdoN8lmG9qVREH4Np
RpdQGKF2rGHFUBZd+1DYzPxM0D3uPLR4YD1By64rf7AOYk/f+s5aVwaD3x1uJ7PPkwdgTPTUy1W/
osYnOohNK5JNZApRfxSbJkZE+ECq/klsztL0bvPOv4itqc+uPK/zqxaj7/HHYBdGg3RLs1Y+Rz5l
xKGPXdWQV1eEPmuwE/2tdNrHJG7lI2KF4aaqLbdKDFW+SuyT6CDa4SJuSqnOLqJJLHQoR5FJAUPd
qRiuFrjHZmZwE91jytGuuX5rmmJjd3aFYWG9BmNeHs3JKo5RR7HcAgsuj5LMoukqG8ysPHmxg4uW
akbNXahYWIFPxgOEsPRVNipnDTez3IlNanSQ1KvFU6mPICm1Hi3B0k3pJ9+F6YeqJh9xV5ZbhOJV
+oqKOttSjm9tVHIfr6ahHXNbMu71MLPOZWIgsFi6tZP8a0ItuefVppwZ1im4EbFmL4tZSf0VEbwG
/e7fbd9dxJohtb+qXlW2/+14tUUA05nxXT3OzWWUKuTShQ36DlWXzpvoVy77j/o4mE+NNcIHytXi
lIWaCdm4SlHEDfNzX9k30XXU0lMdac5L3eSyZ9excU5LBwOWuoaWAhf2kXKkDwn41TouVjayoZNc
clPZY/zeKQjEDM1u7hy9Cw6SaSXbKA3le6gqtStOb80vcuk0Hx15I2REegyHcdJ2xGxLqLulcXNM
mOPc7hZgSyV3k6wuIOPCqDqVPFNPZhl6va/Ghxo4+V87vvqI3eV3K3UkiJ/B+HvyHMixJ/aH6B5P
4myxZdNoVpQTVpa+/9oUu1VHScYNt3b01TNQ1JuhJ8ZWNgdqt79PYVj60URefrBCQ1qnSqFiSzVY
OwO97x6vm+akaLq1MZNsuk74uHh9KzeP3I0y0h/bemPsfIPNI/1unAd7SBiSjoWxud2bbaF/UJMI
LFLnOc+vj5s2SyyKVIJ5XVdVfYnVtt7pWjUcIrs1cPf1S2wJOgs+FmJVHnxUZqolWCy/91/jYHxM
Il36JaG0/PqgLFdAxRXG55QO76EkWS+K2WTQjpX5PjRhgzNECe4ooba32QIVlyU/PfZpbGwJB6R3
NqVAaJwbg/gZDzLTn8NXHsBvFB9Kn2qADzLqJEbYDMKTwNZ/ZZCR1a5/CO4NrWl/9B2aZTjFzYPT
Mifs+kq5Q7fRIc/BYYm6K8sjuOb7O1XV8KAarQVpIKfZcVa67CjWLKsmBQgC4dwlYF3wr/mhWIPz
kKfOizLF0lnvHYdrAL63DtP6IDY7DfJcbsXdXo17wFQK47J9VyJ1KxrbeQwoSHerIZTPfVX6j1E9
v6pGoF7E1rwowC3VuBNdHcU6RorhX8VW2AfbNi3TH3qh+o/+TC6xMJr7UrOsR387+pn1GvOq3Laj
3G6tdgjeCnVbD7X5VqLIwjKnqndDMBQv2NyteiOyfzCPPGHyUFxqXwKeH1C80fWh4n61LTuigowz
zrpLJcu4BXY0cRMBXtMi7ZewOzSAqYVW0D1+d2i0WvMqszM2A5aCl25Z8MOYvAZvZE9sih0kbItL
M+O2hWX1EbETnxx0FeoGDEddYnfFRVsWJijeoy1p59yq5h9EAV66MprepmgRerTUc8CBArmXqi/x
PExvYx0Zq3Fpj5b2/+xvg1z67u/bPudBnrZqAhvg29/n/27/X+f/z/7ic9VqoHLb0dd6bsSrgQn7
rRym+qZauro1lzZwGfVN7MiZ/H61iS6AIptbubT961jenOCsJGcbq7wTxcJYqi2dqpE3/DKyv9pk
7KOdXN98dxM7x9hx3Lqm3iAo76SsNSiYpOZrVOohWFvc614Px8bLRqW4E4tR5/9V9E+qqzTVWg0T
+RRUFOLxkBIbENrlU7ssxKapSRTdf21nldczXYP1+Pde0f69KY4QbbDtjnmEoO276etM39spD715
tO9KLtd7j/0HRDLnNaGeiR9Vme8dn1pSdbR+TGbvvGsA6IgWOsOdYdsYjibwVopUjsi+Uk1M4fG+
KaWNpjrzM0SGYdtxVgE8faIsay8+I8yQ8/VVa5yxuHYufqeQ6FrOjXnFncpVe0Q3YuA6oGkbtWnH
g1qHMLv/cdj5MtcxwoLiXCZfYodY9LC61zYiKyrRe2uvp3oJXKf1b5mVSDcA0Z2n7hxsxJJ5humi
wY4BQm7pLkMQ6mLisd5KVdZvmfyBxdd+V3r7BmJkeI5inOCTru3voqZXdnLcZnt/TPVLGKh4Ykjl
/JSG6W9Eh9lvDg6xgz9Iug4dC+vfG34yW23sgktVNM2tWBaazPAwLMAlLh00dSlFapBsGG15UVLq
4kEmy+vBKbqL6C+6YfC0xjRywgANOE2yeLIjmcdLtk9uAbCONb6U6RXoEAYRBsZoWiePG3zQ6osR
dMm2orTmnGQUVWijPp8sG2Ux1fHm0cqGaF+AMj46emTsCXsUB2eah0NWjeNekqPymGkFxj5+H52S
xgfxNFj2KSknvF5rgiRRl/ibuG1lHBjkemM7xUihK9BlAFD9lfxEuU5jq7v50J7gBqMd5ImDGqjq
+/u5w+oHc+fxITLAI3e623chQamgkB8bctCrcJS1p9G2YXnDPX3Ge6Z3q2gazz4+VCCo89SrpjCC
hAU/jncTBR9+Ov9MGnvt40f2Qva6gWsTLbX2c3SPlvR3ZMrzTynRfhL4pbzcCAiUB7a6yVpezv6g
b/vlDHaMfwc6sBKLh5EJlTkB6URi8rNAl6h2+ruD1oApYDYcYaOO1zqx1IXGPwNdq8+OMXWgkLkD
mBmVu6xRAMkA7xsvMbQWBuXjLtel6MGXHOtiKVTTCuf3UO8puTP8Ydenw/Sim8ydFCV4sAvuFGXK
C7AB8vgSIQBcB+XQ78RRapzsa21QDrmlDB6xxOJARVDMVHVRBhsOhhx+63416RNARNFFrP3RaC57
ROO/93x3HzPBJ+QDvs8j2qrKpg6NBN4qwzHwYpQtVo6t1D11GFgeRl/OwFdwSTJ428QtByo9lk2I
ds56agt8LpdNVZ8oWtKNYi82/bRWXKoTYxeTB4rkTItJwbJQ8xC/p1KfyuPoJBUOFqyJxXcfsSba
cBqnd6MiURpy1Fj/j+NmgFElBer/cW6x+cdHW/gI7BkJuX+0fR8iPn+MyvmQpS/NFIYPPHN9t4gt
Y6/61Fb0uXYvO5a/1YZQWs05/2bLKeKrWRU7sSUO0jXnvu0y52wY0g500XxxuoaSwjZvn/vRqlxt
sIL3NpAeKChyPnVF2eQ2jwM44KtAydWIDkB5uyz+TTDjDjpI/LOK6pjXTtO+LHb3q8ToyjNx7qMM
xP1MoUB1zpUq3IAznd1El6vz9w6xlwHWX/10LHmK1lrJ3RMSGZyblzOIQ0TH783eHC3XGmpylv98
yL9OLY0J9UKq/5SiUQWYuXzI9wnEZjrIO5Jf8cGzB8k6dWOAARHWoTi+SH1ICYlqXXVIjtfUXJ6+
SoHCQA/trzYqfbFUSu2dRajgbMkYl8QyqP+vzaUNp+7hHC0L0YYEU1nji0YWZNn7vUP0E21VLWcb
fcAVQGy2ppavI7AwXhdPhPer+mdE4YJTyPWrEkyUv/Xl9GSVTNrrqfHv8znvPaRi/U3tYmiY1pjd
2RpQlRiI23ky+mFXoKqF4Bih2ce2am+kDkyQ5Sk+WHJ0yVO52mTMda8yrF0iBkSvU6OWCKwX2SPf
LlwR87afExMCijHr+hueoi9+k5ofpeEfZAKZASQc6pqSOmEo/ViUrQm+jyADCY3u9zg5Jz/Piw+t
id8lnSg1T0sE9KiGDKPHDUsHtWCA9MzmbHj066GBac4EQuwdrbA8hhmlgGJvjoXnye/nxhV74zTM
8LyEKSf2Tq2ZXmpJf0uWM5HxyO/SuroX+2LdJuYEaIkxeXRXtrJ0iXESYj0w5uhOrImFnAWvsypX
++8msYYbaujF+Ph8HfW9V7YyaxuTiHJFm9WE4CbthrpT4KCr737fnyMP2bnRC/Pgzyp95xhXKiqR
7sfEKUkR+SRPlFQ5OnanHGXqqKhZj5RtOoOKETvEYrShBq2kpU8tSVO1+T5G8aWPci4h2/1zmj+6
GFZMDZk4+ffZemw6Vr01ld7XecVuP435iD96zqYkrbDD0j3NdCgEW04vDTUlglSw/nGg2PH1keIL
hpnsbxxdf/pq08Q3+P7wyUn4CfpWJ++bsPX+69/03fuv8yqfWQC34es7LFdBrP3xZZcv9/WdxJ6v
D+3K7C4G7Eqp+NZobflYLN1EB1+vCfOIVbFHLCZx+cWqbnegG4afDhmhs9QNG0Yb2KmNzblJompV
Y2ARRJSaBU3+bhTNBEMPTWMv783Qn7eW0/1Cljt5KWBFOfro1QTrSN3Ej8KBD+YM3T5M2886850N
Y6ajDcI0qtTIU8xpQdk6H6aERXbcuVLNgxzQrA4O33aIMTa4W9l18sQ8c0cR3qPe9I7bc9vB9Zge
ar9CXNw9KsHIySjzg4idXHq5OVkx9ZcVqicCOuuU6Fahq+9hMZwksp5TgSXiBIKhXBJ+hUTSIaHe
d0cdMdNUJzlGknKr20S6yjFT3hI/o2vlH3XGItjLLU3D2FMmlSbnrzYFExd3LoZs/31UQCTPy2qQ
S/imSlexgxq093am4qpqe0o55/umum9SfbgODIRaq4aFnjMlH2YkI8DLYr5I8CiVmKzgkIPtQdVZ
kB3a0R0pNdUd9IZGeumVEQewZTGl/q0eqOPPiqMVDAaqfxYF0eIVNWbjRi1gjYm2HALDdsZljYDp
323dzEACpKm6rXDRK2zDv8uWBTgKp7Sqa2uCa0pbuDgjY5jrvCyiVCt39mRNrtjkCaJdY2gUFAw1
X03f7Y2pP0dGqx1Eky1VKlyyccYutCnWok0sNNVXSRPBbBRd/tgBMU+bmq8PFs2GWpDfnYp8Lz5Y
tPnh4JpOq3ntVJOxXr6k2Bklcn40TACES5NBWP1iWZI3BGF8K8p1QUHwtVWU6EbO/PcYVf5+ULQz
IPL0NGJWdRULe4b1D9bK2Hy3pVOfY+IGmT+RpViipNHX8LzuDomRGFeC/cbXsV1krufCx/0obJtV
nttM2vwUj6HZKO3t1zYOSdWmLlJ9hc6X/WFpqMdl8Bw39t3sMDro54pcUdXpV8dJpDsjOgbLhhbF
fy1Go37tiFoeJj1dpoXU++D+hzDju9+YQDlKZx694kSWXJh4V0RXDO+6S1lM3tcvai6jAK1x60JF
bu6KOgtuOkGymxoX96UfjEfRTSwYkqkutkDlTmyKvgqUdc+oUI6Lo0QbFRUpJQnJmTncuHLkwLmm
ueZc4XLPB03r3gK/hhKytKtW1uMkFbt+bFP5L7pBwNyTuQ/Pogcjv6scKdoxmvn9FVPU7qTAMa8U
i1pXHMSqtRLaeBmMs3UVO5QWuKdckpwRm2IHwBT9UqUMGHHekCDHhi2pZE1b9RHP36Q3Tt99Q2Kn
mJk11jZVq3hjTygmwFmGt5JqCA97lmStWZDRVlZb+RvN0SCHw2+5gXqObnrbUBuqJcQPRuKhtpZi
KrR4mYgFY5cZtyzcPNV5ZLRRBtjhSZiF+Aupzwc8/Nfasglf7zlv8fLDW8NBf7dYq/iYQx/EGnbN
GfnrQ7tUCXWLhFGsicUghJLLgkktwknRCLq22zoqGe8xBvhSTA/hl/Bq0XnLDLvrF1mdCbO0zGKX
wofvBWNkSh3EdiaqHno9e9aXwqNuqaSpl6+ANxGVR6aoPzIqwG7QIAkKwN09iIVateOMwVG98Df+
WVVT5yNKVBgYTQ72Uezu+5kKUbEag50B+Z/EpDkA55O0g7L3dcXsCQuSBM5IbJukEMVV/NoN7OW4
RGW2sE+wO6DCjPIFfS1NmkSJXfdr6vRPH1pEWlTbEfsvz1DuA3wdD0XXv1hc1mOEHdimVfS3cNKd
9bioahNOUzhHnjjZWvy931dbrIn/ADmscK0HXCsJl7Sj3KlenQT6rsWo7WBqRbk3mSQkVVy7ktxt
B918TPmrDWOkQp+iDpn/MD8BpWZMbgOknyXDi2uKmJeitHxRXFvLP0usZUAb1hVYEN67vXJoIFsE
lUmiSysh8SXpePrjwlCizHUznQaEoqWsJCnzifcTcKtC40PPQmmtGadiqMdDE5rD10LTo/Hgq8uV
y6a3TFGrAyW/1cHJK6DjYjW3nV5Zi1VhvSrWxCKx/Aq1kwMNY9HOF4sdS6lVFOgw6PivP6zSsfJ9
lAECWGpElz9TLMQf/L3ZZRpkGQXfTH+pYZoXjaK4HIWoORWr7UzAK8+syfv+z4jf6femWHOUAXsr
Cnh5eBdwAlloi+zve2F0erjtdOOYLNp78TsQi2jZHEhxbOaoOYmm0jcwdwhsRiPC1qAXjgam1PP/
7YviR6o0Ne6jWk4N2FI19rVqdeqwT4B8USTPNV34EJWOjYFYiM04gkKsRNLvmiHlcMQYsnXnxupx
RZHi8WjZhadh09UW4+QGGda6If7UnmxXzGJU2d8S+/l00vFBKRewLuMRfGMLDOcopZ9Ina/VrKdu
NDlnRRW6MMpIlM5leDLRwpwDv1uRb2/cYcoumcIrIncqw3OgrB7lql3xyChJoRNZLKtuD25gmdrO
8o3qe3U3DzgImTaetNZzW7f5RicJg4q96/FiaYJN1GJEiRO41GfkR5AJerxweWjEd7qqmKtJmaS1
L7XYwvTqBvY/eLr5UdPTfV6WxO+wJIoa/bUaKjwLp3QDfilaGxT6FW13CoNadnk5UpkcFoXXUJAR
difAr+hJYlK6kkzqNYgJqlBLtQLKFm2GavGIbjVUuIQoSE6v5lId8De2G68EUdHYxBr78XdjcWHs
3sEqhePn3jkFUxKvIgy2/DyW4ZpiURophKt7GfCthv/5hGlm1f+OfSqyZZRUq3E27K0P60Yq212r
hlwEOHSRbnKl9ZBa8WbQ0cUMT469hC4xgmQ81nxavLqXZ4uiwI6xzH2ebDVpohBYQu/fDdKWEcW8
Iv/4xuA5XNsT9fulZCawiZDp2DNjT53aHBs8GvJN/vAgd6ZdYt9GEEg7Mp7yCTEt7hk2Dgxyzj+6
pEqXmvkuABhsB7aM11anw5yi6imUfrc+3jL1eF5+QWpstuc0nH8Z7FzlDS/Kikm2ZPmXQu0+qgw6
ksotulKGHrOmaSDfGFo45six7hEQPRVJgwOuSZ0YFdxeSjhB0ykKnxM5XZntghSBteyOavvs877w
oLy6+DLjD5qRwrH5LLNyIpgQc79ClTNB9DLOXSVtsqDxbxPE9bmyf5YprnqBHLxPvbRpbSaCg9J7
ywCwN7XwiFZuYzjhpwSH1S1GvImVcX5xKgIWBCAV6ZeFRSJcIy3aawqRPCeWbxAX7JU2pZ4f9g+T
Ym8wwkU+EiLFknSZbCszJCn5SCql28zV2HlTmJYbyX4KpTx3jTjz13WaE5/p841hSsVpDjnh0BIZ
jBTlLhjjFjTltO/kd2b+4cqZrH7d1fdNglVrjV8X8fy16ZSvStuDZwGQZGuYHrf9E4pcDdhRHK5w
8cxcRoPKaoa/6joYprrtNGZubIU7Q5dktwfZZcb6EyCxSkckCeYrZXxUyV4e475iQwyVlW6naIHB
vuk5cPp3P6hqoE7FZzy/zGoCfC0NPxDnZl6jPmKh+NijlyTrAi11ODogU5fcRjt2tkesbZw6i5AZ
ImDTV38TvgFhYr7Gg3EpRpL2qXPSVbplynDWZEb/PNPjdY/rcFs2J3/uMJDNpy32vCbusnm4m37i
nE28+iHJuzelw1BebqerHjPy7+YF11sQCMQanUSfzhM6BzLZoRkGbBjwm1jVRQcQLH7vuUhuXWIK
LGnSvhwZZIW6Uq3aLdde9lKLgD+WAket3NSZ4d/wNmzXpHbi1VhZj+aYeVre8SCQwNCm6Qse96mn
OCS8m7qN3KbJntGLUuTYMocekwi/JNSbZo2R8OITizJ6XDdS+gTM/wY6zXab596EQFdFCXX3w96O
1M9CSj6zSP1oKg2zwBoyv8wcigj3Nh+6aWNnJAsiBS27naIjCqfgRSEKOmbA/oapuJfj6lItgap8
WhKxv7TGwnph4AuHSGWbXnfh3tXrUTKXcufyrg9jNypMoiWLULcKxn2h8FLI0AiZwPtgvfDUNINV
rOzrLLqzEGK4ZVpcsqT4nWnWvqrM9yZi4jXq19BOM0+X0x1CFeJBfotfy+BTV28PhxY3swBUtVeh
QF93WgyRZ+gTz5Rwo1eldnIlIx89X5M+bMhGod8jRI+0tY6plNpa5nYa6wds3khDZ/qWKMDWmIlk
hvljPsobHVfvjR2a6IfRrEQGPzOpeHHkIj70qyC0F4bYj14LoY2nT9Pcph78mYewnj+K0XxWi+nW
mys1M6uNGYznGTRnYkKea/CfVEzzXICxtosGzmChklHTm33i+8i0ze0QSZ4d4XX/OkXlmxOkD2bZ
nUYTTaM8PIVtumvQ4CQjv4m4bTYg2UDT9KcQcCCCNsBodWp4SckMXKo9reb+hCpvpLuqKQaCuBPM
OPjQQAPwrgiMt6kd3/CmzlwrlR4bG5BNG6mvTZZ8DOD0tGp8pb7sF7JddLHadu6jfadnDxNl5KtU
Ln6UHfDyCA5Tn6Co5nrc65iIbQvSAGj+NGJHzbwlAQlMrdkHXXfD0wgPQZv4+NBavxq9AU3BGxaP
bazecx3kLwBlV9IHLC/lHGxTelLb/JaA5nGVeTDWuuNsR9PZv2YNgD5oQ/tiNFp4+wli+Ql5RIiP
Jm7sR0wxigt1w0j4LLDpKndk6RPZISrcGh9y1p4SeXjp+FJM/Z4jRBiQPtMnp5aOPPnuEZeVbtdZ
XPrgouBMXxjqto2H3Vj4m2bXDPmm4bLwkGDmT+5wdMntRYz/B1DAVnmJiFLtWvzU5AZjsdE5JQWs
z05LyKfkmyHi7h1s/1eaYqGcoE/Lx/rZ7NqT6rTXzk5X+DncyjZ4MzLmjZSQYd0wpK8WNfXwSYt+
RWoGlwcd68+Z3wYZAbDxOcOGWhkY0YxrW5MRGHdbnXnG3mG2XGQXrEdrxgGRTKyK26V7NluCynNq
jy4cnrs0Hhu3siACyjqCIy0LHgoz/VW2Y+1mbTp4ldPhGEnRYR3K+152flgag8gphJydB/1Raxhl
l53/1rXcd3Onbkxg3lbTnzWid5BTEg/EnSmlZEMrH5Qo2imQu88wCBE6BYTQNGKHda9xkS0uI5Yn
Mw90JfM61XIo+Ldtt4+HzMvumwxGVJ9I8kbVYDY0dfQDA/jWh23PC46R5M35lMeuOymAyJiNGTvb
bx8kfQK76XRvegtpfJIidC/dW904m6AHKdpEeBQ7ieOlhAhqEhwpwngvlyVuHgZhlR6vqoCIQCfL
GRHrZJfNvb3HZPLZioD38Abv+vJTaRkbTwO3ZwFfJ45OulTgMDfAUIz5uVTRD4XHj0d1Eqom/Hvm
qDoFUfEbk9HQ1ZWOtJL26Dc2RiX5TwVynT3XVEkoOIL5kY0/Z37ugupoMlgM2vzSOyQN8RcBdXWm
gOiJsfaTTdJiZQSLV4Q6fkwGM4DE7seL7fCqMScvsbvFYZC3uYmBVNzAUa2eE7Xi7hhWZj3Ld0af
jQzG08TVbcZgZopuI4h+98Sz26NRLIQsY4T3Ng6PRjGsFdUYGVhhmhFZsB3M7ioNY7mPpOSqBQzI
8aTNVSPfakSmqmoeGNCG/ZYiba0xM4+A0KMZBj/hW8FOTdDshUrFHcCPRvpN0O89KpK9b2ojzsAt
2cpLVoIxA3Gvuylq291sBLXXQMR0hngVz8a57hy0qd0vQzpgtXyKMGbNCUIDfER7l5RrShmvca/r
GzmvXoEsHLp8hvhcLIjmt0rHuHp0FIr1i/Cx1C1GQmigbIIEbiUHjDuLCMwkEvTc3iJaMrCGtIZV
bFLcY05UhRjvcQcCsh8mPNtNdaNr04Mqm6cq5g4MucKJjqkEWclfhuX3XtpCHM7WoWJuI3N8m8cD
ypnHFEWqiy9Itc4UrhNW4hcqMZCNzMzXTWqV2mkJwRvPEmS+Rdu2gh7yojZHSdmYGB65jiHd64W+
6QHcLg+pwoWDSinUhIB6u9DlcP9IeLBJ2hF04Gsfaj9VU5o2vtoDS6aEFKIh09M0BW/HiNBw+PUX
ErUDDEywTQypX2GM30YhjKRE+62Zbe6aI+F+A2oSz01CiAZ4QVW+RbasQpWzvASXU1dy+JVYhvpO
wOUXHsrlsU/IWqsk7iesihJV+QGwL/OQylBAqSmenBTGcsA6IkbsqSqJfTvZ6gZcWmUcd5bS24wD
4nIFaq6BntK+xEoFjro9ShG/tqLW3SYtH+M0pxzJPADG9OaC8fPQOrj6EqRwzTTcDjiOQ+2cLyYS
9lL/nBTno8zm2EPIVvIz7W5WPrxazfABSXQ3T9PKVJW3YowMaMkDiF6KL/yxNuCTDPmKPIhc6vd9
Yt26xqYsI87Ovd2RQKlkEtnOa2y0ONpn2oPf/uh0GVQ3DFEcxHDckS3fG8P8nBr6SVdMbt2gxc+J
PEYtW3cls46+yAcvjOQrhiOPao8rptPlmyCcfoS+0aMFtG4kVDBwiX2YzfOL7fywTQmRiLqw+LJ2
XLVtzACbASb4usCL1cKboNhic+72dUe+IdxKZX7O00eweQ7JTn/Hb3JVl6G2HmOFmViv0FWN8rWk
mtrKPjQBwE6CfmgX8AZ3OjQnubUeKvlFSlNSLZ269UeYe6OPGV4KBq2yulXQtx9hhfTe0PaML5o8
ZYAxWK7BqJLZ13AnJ3tG0gbU4RSXqshZKUVv8jH4IaSOtPLR5uaVpqxsO/6crPAlJE85TV22knrY
gLGjTntrei70KF376jbVSUjn1KFSgxqsTXxgCr17SfJgiVAz8/dj/muOWa94IZArqRUirfjVSduY
ItLJTB7Hkbe3gav3phwYcvRmS5qwIT0cYhLtWA4M5c/SxyMjCctLG4QbDSORjTONxzJRf6YSBbth
DPl94Q1V7QeKpEcS4sVGQqPiVtzxa0eymBs63ErD0FzyaeNAAZ4mwu3ouSrPTwLobAVlgRWVCClZ
rbih9i/1iYVE0WfhpyfZkoCaxyXOQr5B6ilqdiGADRfRkuXWhfo5aGCn0kfFtHIct5Q3S5F21jwS
P3FQ82jlZ1GAOoXX/Qlv5p0R9bCp1PAygxyG7JskK9xgoRDMd3WIhet15G3KrUjBYf6OJAbpd/8b
f8uL72CxHPGMUjA6z3rryVHG41QDI4Ezh5e8Vt/1tf6e888CiXKLEkfdSovlclhOp9SQob5HebeJ
IuZpMmP/shyeuEeRgSCqXx6H5roOpi3HkQXvAsC34R5bocdEUSUPB6ztE4WkvjtUPuqhT2d8rmzt
mdj2g5V1jDYRphozijOsqymdOKaJwzSVR5SvMeDl3kRkS6y3qpHXvMqm+lYpaKkyNBMEbH8UXDw3
H7Sb9H90nddynMzato+IKkKTdmeGCZqoYI3sHUqyZHJoMhz9f4G9Xq/1fvXvUAM0TIKm+7lTmlAy
FMZbB26pBX23If1n9lNxg1NoipdgsvZaygBdBITy0TsxAsBpjzmso+PdKlsDojFOwhSsbm4YPJZf
dLw+yE+PsnIIu8dUMFOzKvQ0cU8silDfwoqghlEvyIPqXzAgTbdwuG6x3Z2AFRD6KelFpEGzYRJ4
6mfn1tF41t6D3Hm32/q1VrkwE/OV7Itn3co3IiCnkAhgXMAJkh0f6oq7BVkXDPF9bahvbWN+KHZH
XRmmW22QXRerFGNinv/2FBkoJrqDbC+JxAecDgAa3GzerH3358mrowSnCadCLLVPiW5NFO7qn6Uc
ttJWXlMiiVd2aPTrvmDgrZqwGXyuFkYxbV64SMWFujJF+lD4zUcukFCE7YQpJfSnqn22U3E0Mqte
60rLmCqHfq9iUD3EirIRcz5v62oeUnCi6OPiZ5iFe4wrHqoo3KqJ+Rk6FXWqChSQJFWiFKOdPpaX
xCJQtJLpoeyITG3V0oMV/p5oNXRRnYRuM/LiBOA5buC/+TnGwabHRzi24dWOckjC/SlXNPydLC1c
IXr0e+PJb5BQ+P6vKVdedKKEBqsIX5TkB56JuTnpayVQYWP1+mXEe2xjNNpPu20Ouhs9Fz3IOgrA
z8aff+ww/TFq3T3J0VWTtoD7VcF3jvrLmPTnIoae5wfvDCHeCVYNV3bRbc1y/NGWsy5P5UGuZC6M
wKnAe1yHbcfYfK5UDjtQvHBjjJRm1UgnAF6nmhD+cE0SKZI6P2UpcUqF+ZQ5vQBBV75PQX9SJRbS
bn7W6cKF7eyaonDWWY/JXd54UR+9RWkl1r+kWf40jfTDL0u4lnrxmOHW2NgZnYtVkbZkNtjjHae8
93zy42E5odXWyiM6o2dd6SCno/xFZbEfe2wJQ7JB41ilqNfmHVcjnPNJGBsVTBUPrgAtSN6v1XUz
DTFJiVGynQL7iILy3RLyRzpN1w6fL2A168wdcrcS3NqUduPmBRxMJ9jpVby2+xbCsUJaVDxdEC89
4Fo77aRpeCb2Bjx/NPIo07Wjc3d1k9rtyXTARR8a+OC0mKzzpUrDfRpsijc29ZSVwYiOqzg/G+lr
K5INAaq3Kmzewg4IfL4Ep5GIKYgl6jawuFDQT1ym1N9REX/z7eZC5fbqY5TPLAEdWio1jxSiYyqy
5ybUv2eDJZjohQxr0VM5Li5PouHBmEfPC1UgUCnKUDwu98zGngnVfiub+Cez3xdUoM0B23wylSd/
g+7lzSxPVel/Z3gAHyNkiOJTqD8pADmVRthKO5qJ52T6HpYRZb14NBgyyIB8SOVU2KVyYa55HzJq
u1Nrb8nLzjeFafXM6Qd3m01Y0UwiTfZ5dc4LBYCAE3hOovxk3rsa0UKIyHf2w6Sgm8ywrCQkKxic
4KGLeiaNOCeA7SvrMjaJLR7N3Vhn2oOSgmBJlAggETYTNSdUkWdou3F05QF5XLSqRjKYBs3InpSx
xjTeTurdsvp7Gzb0MfdlnfobGwkHRvylzrOqIWzczgqyDOb0p+HNERFm3ARYWPYwrqU7HgobSToi
px8WdWRNwD+1jVbZ8322k8ZAtRU+lT5M7JnavE5pVe86RuhVzzOsqyhARs0z+cLvbZPOyi6ePpPS
H4TWuTvb/2WT2bkeU+0dHhnPmhq6W6yKgJzj9LvSYqhaGAztrV778nOHm4YRdub7H0Ys2jUlImeD
bYBwDUyc1ZzvZNEtOfIh6uchW6gcQxsOn2//DF39Z1dD3x7phP3WP+DEjEE6FavG1e9ugum3uS1H
5Sznt4tmBMawoE/1ON+7ziv+edge5iRLTPm6G+PTpFpPWXktY9Gt4rR/zgPQ59RxDlUpKGna10RH
TW47n9VgYuIfyNtopo/xDB24SkbZcKiOQg36dV0Z3BEuKfCoyh7Ix8g3MpADGH6zYXDdc1sbh7wT
BOqYzN72RhAKzCZgdqgWjgSaXeKJmhg2Do1B5cVmea3i7m3I5qDFIe52vpH96qOpPjc4bQSUt1WT
mbIRuDxgRwN8wDA8N1TfotE+u8EvvTbAZCvy0BwmnGXk5HSP8XPWv/pGhLuQwxwtDIxghcR6NTR4
OQzFsHbcmLmzbfYrMNVdHKnaPXHprfGOZXZLiWXIyIfSoqNoqb5Ynbgwx36x1OxeZ07qKZWIIFoE
b3iMIGF39B1qJnUN0YNucCYd2sQOUTmkSNWu57Kn1+mI1XX+Y31GWyeFYEgzSXYEmXKUfjTAwraq
Y71PKPmznlKl3wGuYKGCxB3EvW8G5nAKuUtOnjrrxLI0FE3di5ZiCKgaWL50RQmtioKVWX4mscT7
Je/36UidWUtN96CLQ5M17WoMAKbqieKTbSfvLUU+njaFssohPdRpER6CuJsH0Pp3E4nLimplgN3J
UN3ULANY0c2PYoae/B+SCstaSxTGrs2ppmYJTbZ6CJAGtgxGHn2LqzIvKHa2KrqT7tKhr1vDUSk9
NzdxSR+BPaw5saaVVPyiqe3By7hgcEZIdlWISwXDu9VQJe2jJDN9UxNvNBvyH6nLnwNTrtOWus2A
o4bWU9ZkLFUe4k7i+METIZTCX8s2Us9Nr24zxpSr0UY5HU0klgv16pbC2Am1lVscIg+TjO2VleRe
qBPYMgU8HIJA1MeeenviQHCPk+HVyiGZqs03UDP+/3yC+kNF1o/q+CEtKKszb8WnNraIXum2eDHg
IiHz6NTY4KeyomhfGoOCKBY/yNTNvKkxeBj39RsWPV5uzuPPAmnc1B3MhJ40jYrX3JqMva0XsJlF
MT6IesaEKug0xG/A4bOTinFtSp442g1PhFwWSi8QYNcUArnRmGZZ5muWVtna1nJ/jeVKDpcT1WsZ
r4lsyzGAmm/JazrwFsnILWyklbkWQsx5CvJkivjeWPy2vtZY+zhKIDBx2yPzea0svrE0eUv0RFRi
AotuDUjGcrq76ZoQi5PshNXncAyKR5USCldUvvL5V7wwqbH7riume7y3Vo5bgkY6UGdGWTZYj2c5
ZbGOg24vmLgTL5wRsdqKfAdYbOARs3W7cxES3oJW9l21BHHvuu918Xg3elSXnd19q320ntCAql1O
EA1ddHMdoolGyi9BShBlneCjNKx2YzvtQwCGSuHQ1TFGCUbK5lb5iX8zP9EY3zq1VQifdlDAdA6x
GznCBFnCp9Wp0OmEjbQkbOZcyaaP3Ro3Eqr/8izGhu5myPUDRiXFxLDC5JoTpfY5BOa7qv/qhukT
6xnCLTAKN+Vtqi0VZxyfOrT/jvkWRwvd2qopCgogQ9xrakQm1D2Uvrv0YMwWKT5x2Hl1qHx3K+F4
rVYRuBYlxRnkz/bSySEdT4DpAHutVY2RDvMcxL2MWJnX7jD2EWs8MZINj+1DbPjjg+WrYBtMfUQO
JccOimGr4AUPD/m5UVJ1Wzk3PC4YGKrjazdo+6lWqQoP1bemAxGx+matB3m9HnpXY6CYTnz64BzW
zffUAiIzfulddHOY7TMJ5qnYdQNUI6YD7QAAHboKY/Z9hW78GpBHohSEWRPutOlr5bMquu9GQK5X
6p+TFm6laD97h4J+GVOCh1350lAUIO/Nxfc3tyh+GN86n+lhjHuDh0DnXZnVa6E9Hgeb6IIsjh8V
UeKeb45cclNZrAqoKButY85nz574dZl/qUb/0XQqIxar32v0PbvZdLsv0g+4G6RX4n4K3svMWLer
J75RzFUVxpRfzHQXYoEL2XCTKPE+Uwl0rnzjJms3fihqrm1DbgJ+5NVYutADAcE16Zpe2PT9pXQ8
A/bsxhkEaRvt+zgWV56wMaNgYyVK5HNVkcMDKbdjPAt2G+YdhLZBkJ/KzxiRFVOF+FlXXX8dSkqv
YWFGvKJwkgZFe80tlLnKT2rt/Q8l2IO+qlg7iUtXA7NNQ/7TtmdvFsHUqKoh1nX8K5o67QJ3qq/R
vDCpvmUwaR+WTVYqiTKi8lAmFt+2niNo/GGfQX+Ek6vTlxKs7iguLv5VN25KST/sl9pL3EYx14F6
r7GX2Gi6bq8DY+9YlrkRk3sPolCgcqOmXdRZ71U+E5msRwcRr6qhkAc51C+dXU47PTYir6vSywBl
DOwYdM6oUrnj5iHY2GkTfIQHsFqQOIZw9LGo9LGpoDrsGVXdXrrSeUpzftB8SldZqVWXxm1KMry3
Dg99p8STpQHewHXsWvkjRX7KjE04fPSthou4DSwft9qrYcEsLOsfpcTJBUUXQ6HMcyv7moGIbcpJ
1GsGrZ6PdLADYsUzZw7a6L/iatz4VtcQX/iQVO2wxfgb5qJ/cafgHFjMVZiWbRO9DNe9klCP0foH
jfwBBjnDF10u5lG2c9OM6lG2CWUYK3hNR/BPwXMpwEG6UsZfA/nBsW9ol8g0uk2TZ8FWSUlGkJrz
yzbhaGbN69B0/kpgg7y2R3Vt1yP9szF9isHZVwYx2fEv2+ICnbL0pxzQ1qp2w9hPIcQoH4Njb5Tf
qgQyRcPFpdcv6DiObgXDJ/BDz48qXDxafWW74uesOGEgjjtJ7erG2tftkw7zOgV/8brAOrhQfh4Q
Kn7T5pjxoFRA2wt+AFt81iliS3REBcXX7eA7mNrE6YtrgVPrNhlFeIE8WMV47QzQA1P438MbDBR6
lbXfT16rQ93vqvPYJukOWsZh7PwrcSFIX6hFJNoAVcfmnME43rPc/Kqm4SxEe2WUim1xeEx8WnB1
KhCC6m0iWq7ueXQGjnK14lAwnK0zKifGXprNQRvIQc+GZ2WctHMLF0iHB7wton1WMcRtXONLT4x2
lVv1XSmaiTpXwsOA301HmSkhPVVOeGzA0qi5veuiaU4aYbFx6IxbpWncTT0Va1eEXC3RY4ozwzqg
ry+qHbZKBziTPMoTVUffX/5ILeLE/MEgcVr5Csz2PRHJR1OFE1e/vusl/4uICC8kb31rTfWPwKAI
GceznD4GQTPIeNILJ1gLLMqoMIDYmvzMXdVtIT7Rwz7ETfyN///J/qjKyt0E1Aso01L0r111pfRM
q8zga6iHp1q3v8q0uTtj/QwK4a/1WMEn3yY4y8VRSvpMB4Q2s3fAURVSgy0BJZvIA2fVZpNkyq+C
Otu+ccQo7UPze2ctc3hiM5qVN8jzmamlG2J3Dt1gYf7wMBrjzuYOyoNil9Fx+5byZrTRL8zNcirP
ctgVKrQ25O9h9ZXb9Z2cKarReXGVYqv5PDnp03FXdveZ6HA/zj/0xIGbPnitE0GpU0VJLgO603KO
n1FGCHa+9mnrXwCajhdO7nmAkrbJNawRoF5HUoXT64YPgzlpqzgKz2WhkFppZCcLtVqSy2zXjKbq
QZszGV306za3dlo/BLiNlZIIFvmkc2Ic1rj9E/FQMSkNUHSS7hgivHZlQw+/G8v4KyzkbDrVHIxc
4XuTyiksqjgMb5mEzRloY/+qTaF7pLKxHmqyxx0z0rzBzl/CsroZLUEQ2FTzMaJNn8F1daiWo/c2
z1bCVEgCl6+jUSW4ykhOeOo9Qv/G9G8oQawGQIyBcCeYUzvZKKXXl9dmUrVjnnXbPleCjUwYlJX1
vsg1xq3UhKM84t8bcs8Jp3OU0QH5ocw9tWweAofg9kAldgHGkeYqteemCnLl7i0dKq/qaoYATXBT
NAb9fV58BgB6MiaM0g2UaKOM+rvVyKtQm33mpqPXaIx30yaxqAcZiIVSHFn8/tYExkcpjoFBr0lO
oA0c9suF41AIE5l7536RkfJO8UtI5xUEZTcQA4em5WgwKQ0DhhFDoF8RrFzDXr1GfQvbQzuUQZpt
NcoDVmbdBt2dqTwMR0tJkOII17Ws9Hs9RC8wLBmO4kNlNh1Cjdy65JPx7Bvxk6BP2Tp2u0uqaeeW
2oPPkxyx6LotAMiIpvTimGokiZ1xVK10ORgbaJSsOQGDnRJeTJ1RNUfLHRXhbuy0rd00jEooNrpk
FqxKJT2Jofr04+4zqcEq4mmlyadUti03DZI/v3jTQ+szGsyvtivw69c3hpqWO8zvwctGjBUks3Yr
/KAkC2Bf5hXFM+VqFNNLaNqvsT3sVd04yJChqtLoJ+x3kHsIODotD0SzdtrV6ZcmFE+qJQ8MrCE6
V2xNyRNW7T+qHNvA5EMYghy25EBR99GyqcSlTXGffHdTjZPYhY32zSWHVUr3e9jOjPgoPCk9RAqI
dqRAZMPJzMg9LXQK3JnzTcXFrfWLK4ZHHcyr7ll21GKaADFsYVtnhGME2vnlU4aQYeVO4ylv3U00
maQo0QTE5GTgkwLM6mxNp3oyzOy9qskqU1Qbr30IaWr34grKy4aLrMB0nvtGY8BmbuhyQaDxSICG
K74lBHQiN8FezDSq91xtNwosVUlq6BDpV0uzyQzFNzCm5t6W/n5+5IEL3Kc8MVcizNGmI/Xxpfko
jfpiVoOzBmtk2k1o3UqRxi1trdrL4fT0DszHoTnqLWhwAJxSKT9xciDqkdrqqq9wkISXqtv8tT14
eZpqzEvtAyV4+sZIK3muTbtWa18zlRIYrkizIn2nIOyuXYtBCQPFHrXKDAPiJxVhO6EGI8UBRr9+
/UM62ratxKm1bfxQSpIhE/psDC3sgoJm25z7UjRnrYjaMwWICVivV/bQR/pVrZTDIatF+RQLJXli
Wj2/XjYUNfpHfIp4bFo+XpB+GGjrylTr3Z/dNFSGziPWUF6XTdABwCFM8f3vSeI+iOnHncEzp7p8
og4jn6CLPZcq5h3LJoN414t01f3vBnOrlADTLZ823Pw9EYV0VPq9rhyWdpCth8dBEl8/n3VZoC3Z
hwgqga35ZMu22qqbNQw7ExuX/2xLI2etYepzXVrg3TXCdokpaJtJfxVD92fB3O7REXn/8K/tgrEB
Vjo9gNZ/2mvSwsVCnMBJ9cvfzSnRapcAhtFy0mV7WoxET4XmjbnIttSlf4vJ9HyRPsSpouybh2XV
cotkzoCbvGiI2xe3CtKjLqkl5kHf8uRonEcyENYp8ptmndvDuVfpfJdDx8qt1wFkvcOyGqduvEPY
IDa/Txz4/YmsQopm89tWKa5zifa76fJWjlveQV3EeXmnPiKycfKdgIIEzftWZnum08p6WY1Qnp57
V/+WSYXPoapXQ2r183IejSMpZVTytJzIzCH1ydz1t8veJjbXI5xeVDVp8bgszFRW26Ti1sIqKwzX
rVXgddFn9XrZDaO5eOQNo31FBjO9+Nwmi6YQ1hWg1t/zJPU4MB/IdxQp9G3TGNGVEnu4LfohvQHB
z8yBsnzEos7eFEHUPSVYam5qXBWex0paax/1zQtjr2od9Fb62lB9474z+3s44Wdnp6b9lg9mvkqV
tvghqvKLUFnkklV+d7o4+zmUObLB2PjMJ4jsqVP8agZGFBmYCghHse7Uko5jUm/+wIhmVZ2oVkHJ
zXChEVYM/YBoYoY7Ha2nYheChXwBRByNZpKfaWU/2jD8P6I+/u7kYfWuMidg9Fa733Ww21USp+M2
KgOiUVxNPhImj69matMFzYHLy7YgKZFUTgqDn07Kx2WHFmg2nYRfesvqsqOKKA7FQaow3OFUv9uV
weBZUMw2y2ozn6CwdcfrBgdHvX/eg6znAvo0OJrZyyJcT5WtbhVDw4V4brOc3wUT3A3S7H5/1GVH
XvvtLq/BtJYmy/kHRYXn34Xg/YWEz4YifT91CXGRQKBX0oKyfSvNmEjQMjxzmyleowzxMyYG0brS
zOZHlioX3Sz7AIz4cXL88JfMzHcI3u69t3SHCOQG2Wxvp1RVXHlU8sI42nrvbJm8dtz/mQ4ubnRv
vd+9mQVWLqHpoR7gD5qS6TG3S+v7YOnFOgj66cnVomLrWhl2O1ndPcDud3akNvtXYk3rjSET9RVG
YYxhUniTavKUT7p+McoMowXD6oEmwALbJJQXLhyAoqBILglTp52B18I5SUS6ayUuKWkOwJUl/XhO
TKPZGTmsglwA/rdCy85aO+o7nG2Cs+bq1o4bxT4lCUKAgg6Xu+whh3SyK5H27w0zDh8ZjTCk02zr
Z5A+4CthfTbMw1d1E4xPS9PInBSqMv9pOnT1v5oayJyfVDK+d11j0vu2yTPsqfhE9tmu9/E2xW2Z
csayjYLnrpNlH3o9caGbslJB/fz+MdNrkpVjf/L0aOoflwXxsvbawE5iu6xqczutQ4kbGKW5K+na
CO6OqWXj6hMc9EgOv48LY4rKju5XD4DgnxNpfhhVUemH639rShfbG3RKzAadfUGKChzLHjEwuoRH
A1fhDaSdwVu29YXjPzK6h6OP4yaYEO2WbXZvbPoRe6ZlrQ/97IJF2X5ZW06EPs3dx6TnQWfmHMvC
FKZPcDP30N9t8DkroFxLP7T/tAP/2OhY212XTaXr5Fi6VfuiIkJ9SNNmo+o97AoKKM1WiQX/HXGQ
oYcaET2mMiXUsvT6avNYgAgwb6Q2max/r9eywoCPOu7vlssqxvmUmubF31MsOwozaK4WkDqe0w42
MH191fxR3S+F+1xJ+RBcmP+fjYFpqXtFo8S/HLg0XBbLDnSowMHzwdNUQh9PXOsQzBNQGVbGpaP+
cw0yCa0F18AfVA1rQB6zuOklRhXmhB6naAEcDTv/yvXCfYwChDeupJ6+bM9s9xm7D/XZnYe7UiKL
UcKW9nlxLEpcocyRtGl/zKW3bG9DZkR9W95BcWzMiQbiVWOgy8wkclYLe+VY21xNq+VlM5Jcmg8d
Vuamclw2VXHC3mX998tl69/9nYtwLc2UX//avqz+a5upO9ohk4nXO9RQyb0aj6E+/lmoav0YtXzX
ScAXz0LbfNNixAdqmZQ/AO0+TVFa74qdvzaa1hyEZYido8Wh52YGrh94wL+KQgM+Q+GR6w79aaDh
y1Sl0Z3ES0KN6TBhZShebYxHB5ctf4yNDaxw+r98uIxSZl9jialnW+tvgVmrMEgLhxl7rzz0972u
ddiKqkD3K7U3gr2f5UytG6Rdjp69l672nXxy5QnD7OKY69gMRvYEIWFotzIr03unAqKNSqptFSRc
Pyx/zQkyr713VVA+aLJKtyoCsUPRBtmrM44HipH5u9YbBaon3z9mYRc/+SL4tbzdpDv8g3IornaR
dRc/AGUY5gPmzwGDEkwrhhuYW4HYYSf5EWNJel4WRj60Zyla6LWmg8WBwixdQpA8G3okhtXSBi3n
/BKaNho4cfyz+s8pluZZWd6zLC32f0+dGtCChdI1XiuRBgzDdMC3xb0sa3mCAM3usL1fVuMKFgv0
1EPv1BcbQLA51FRAYIep0bqQSnUfO3DVOBfyuz2BW0dDWr8XaXaH5tH/JKL53DIe/ao7C0lWHpBg
X0yrwkEmsFKYyM/laDdA35INMGScQMxy+wydeINOeTaXK2yJw5yulauIaOndsvp3R5IqGTnI8Cw7
yt3X6FXpiBE3MKQ+OVYo3W1dQvHtB6s+hEb7sKwti6WJObdbVuWsLhJ9QL2ssR+jQVUOuYOuK0Ol
ziy9w0RBR3y1iebdS5tK8dV1mlITrUyTNjxWfzKlVx5+H6Jr6brSA/P6uzH/00UjWcKsTPsRwRAn
+ec9fh/f+1nFlcV71FAKjkPZ9Nt1Aw/7KUiy/MmfpxyRWsHV+WebU7fNJqEEBnUHSziUK/qtUh3n
JPW4OqFluTMnNl9UZFX4jVm3sraxlI3hk9tciKdlp4mr/QYeSLlXS3iCTWeUu9yG75o2RvAt8gvb
KzvMEfR4QEeFvJPwnA6p25BZL1MKy8YtAuVrC77mf+UdQ1KjasyXjHN5EGST02Aa4aaMUwREMAWe
qWZ6A+e6GaZhPk+VT+HU1plhIrJjbo6puyGaeLXstQ2QzrGx/RPwPAajUZReytqqLjaMNSD0KvqQ
dvZQ5bH5WhmljaYiwA5kyqJ7qVBAmBvY/3skWGpNUd0JP+CL/D7Sosdal2Ot38CWqLjbMn3pUxRK
GHhGj7Hv4xulNQUQSWrv+tHSjzHPCOgwWQuiHRcn+rdmN2aqfRH8Pp6dJMZjkRJ/F6mK/TLMlkX4
8a6kFM6ubv1pXGVzBkNrj9oZqDOlcInr1rwph8F/LufF73ZNJQqyLZQ/Ryx7mnEkIbkXPhGEiNvB
uD0Yie2TZbThc2nhWRFh9OYtq8uCBsK22idG9rMKCOOhvw2WbTTQBOVAKiD9wXdbQTJtFxytPK3O
fdhnXpKlzasexT+Xv1ozfkVmH37GXKsU00eCLuZjHKyKjmI+JrWpKVSxqF8nY4YPev9L5L+Pyd1U
W+lO9ucYacFLSdL8iKTKPWrN6B6BPMG3eh1AQsZ5sE14NlSkYbMrX3b9+yWDYGOjtNE2HWTWElIg
0PGRqruq+fa4PJOjPgaYMKxM1WGZzxv+Lpo0IgAY1uvLhJDWawcS1+toME5FrideZMbKHZH8tecq
/DSj7ibq3rijW8iBxev/09TP2usydBXhcCvd6E/Tf51VTCoZ64VMKCO+61VufFP9qnwJuv9aibp3
rbP033s097/2/PuY0i37XV35kFAm2ZEsXqsDz1gU/wCiqvCWl4mGIUA0L0o3xmHSuar4dh2rZJ6v
LS9zPGgVMlX/d+uyjjN89TAZlKzdUXnIzeCIZETsUqDiB1B55WHZjvCd4umyUcsGB1/kuTWgn5uv
llatpbXmfmlQL1uXl8tCOiZYmd3GqxLnjD/tlz2jFvxo3So8jvTzt4BbY58OFOa0TOY3P9fy2/KK
UehrA5j68Hf74Afa3jEA7pdD/7ctbNM/bRu8e1d4HLTYDjvBeVmYGH1yHWXCs2WGd0nTov1eXv5t
U4/AHf9us+y2VBOzlo5gmQiaYfCiYP5+zPNGpT49v9QVGF/Lq2VRBzy7oCeFq7/bOt0Z5fnvemJN
yTbO8DFbDkbiiFPTv85DuRKQpq4tuisHjOy/zsHAyV7n46DCrynRamHX17nRDSOD/BaoYX6T6Wij
EfeNjTvq2X/v2DcdBn5/t5aGYW9AWo3NcuCywFo5v9X7am65bKh7+GEWQ44dOo2MpJn7BNx4JgxB
rpZVpEzFrjZwWlpWdYFkVEGreVpWIyva8IDUX0pX129JJl6WzX2Ed2sjyJCLx3y81xpQL1MI+7Ds
VUz1SpLm9EhQtniu8+n3qd1UtMc+bkv8lDgIxGP08BViPjp/LC3FTbAwFePSk6t0132SSf7vpxXz
p2UYFm5Bkob730+7nDLh02Y1Bs0Slf5ucULPeFxsmyKAFz2bpf92R5/91P+uyjpEieZCoVn2Ljum
IaVnX9ZTNf+eamm+X9bGTB7pKpH4pJrnxox1kQVG0Q1vt2FTU8/2htoeoTKF2drHqOBSMBQiOsk3
gR8q7LOW1r8PtI0Q7rR05lyP6GYqdXSDbxYwtegfE/IvThjIH1tlcO6qztuP7oDqyHVvsku+1fPm
3EVnUyXA6U2bOPehMeI1hfjotOxtrJhMjDF5DTTY040gYmfoFedeIRrb5lU8bJejdL2nHNnG8cVV
Uvd1ik/LWzpKp55wegUBnN/Kj2OA3CpXdsvqmIzfJ3Jn8bCqy5c68L3lLd0GbEybSL5uu1R/FajG
ksg5N6kB4qGqiIsJsjqTlG2fe2mCvcSa5cMLFc/jmArshv7ZPShwGP4eMk3TSCeKxb7Jo9UwUZ2E
3XMQtt0zQUuUDlPIoX7AKpY3BMj04/vfFlrrf+tjIz0v7Uk9qXdGh9ByWa3mE84o7nyu5Zi+ysw1
niLuzjXMXdOO1XXI0dszAIBqXyncrSomma1hBZ/hYxt2xScZThk8wWDOGhCobafGQejfx99Mq/5w
DSX/THwd+osl3wzdlF6DM+GJaqR1LidNkoHk2j9iRW6WptIB59N71XmaUrLhRjXiSWJW/dNUut1q
eT8LkWLaWfLdL6EqKnJgMKYk5rFGVOkVkeXcIQ6cl6ZNrH/vHBUNom5pfCgqOst3KPxerm3mUf/5
DglzqN/focgYUy3foUI19C3K5Qf03W7ry0RsUzWZ9pADso2Osce3ZbWrknyjh6r+TTT1n72TGxj/
taomutwDGmVb1M7gJIYSv6rkpG/UUa0ukOH7g9SSeo9tMj6iSpRubHzz3saxu0OBFr+c+linyvTV
SLoJTMhjBOUcPbl+dampZxYthgu9kb/3mQx3+GVl2N+lfXmiMkdk1PzqX6stJs/EDItmzTyA1lL2
I+oIYqD9JrMuqWZ4/qBEJ2AjZ51Sd/WW7dLR4QIhdM5Phll4RdMTGRG0HGG40f+j7LyWG0e2Nf0q
O/b1IAbeTMyZC9FbSaQoUzeIUhl47/H08yFZXVSr+/SOc1EIrMwEpKKIROZav8H4xent6w26jWbp
uGopk72eZcl7XQcLOkVF6IHiycrh2tmWvrIoyxZFgqlDDBG9TqtmOwoIqOiHFKhQAlvGpWccdPKb
B3M6iNCPO3M3Yi4pItEuRigJ9SOKPhbK1GkI9X26tsvwOPKNZOnjejMTAuwwXS85Qv/nwAMwWSng
LIQQujVWF9OxozPldP/ansfWrFHU6gtqG7DN2++ojfMOA/7y6OW6u/aQDlrZfpyeo44iRy3J7Xet
k2cIQDdfZVSb5sg4KkekU3FAa+Jg2RdS9VzKysUrow5JHYyyhtR5MUI8VELFivZNXnR4gGgDqv2D
98AeAzJ26j1CK+/2mlqbj8Z00FVwi0b2OISBOSmKNQcgmDv4f2AtSz0qN+rIsuI2vqmqYCnXbNlE
m7is9UHhD0GTrEQoOuSg/IFsvbG9DbNAUllVltxD3jQf48Kt7u1Wmt0GoCzD0iwcvt1uU2lWsapH
SH3iItHRNEE/j2LfhXLBjUSbUqc9ZtdBshFhm7nmMg1y0BAy3jiOZ7zYbOl2nQMIQITVMPgLlGrk
tQitKLvUlLseIFO5Zxjqy6pujJd88CCwOSelD/UDpQsk+D35JzAseRWWOVsa0SYOQZBWezhX0JYZ
K4+ZtnTHMt/UbfoGFhjqueOqc0W2w1M3pMaDrr435BYgzmBXsUHGDMrr1JmVWXSS9UCey1SHFqLt
2uHmb9qgKjsRIaVoPDjpuxguWgJDkTcsWj/eJ4wzGVRELS1Kq20hktbVmweH6noPNhfAtYvxDfKL
PSsdKtMhpX9lmoAC9F7Pt8h1r5GYq3pULm597Z+i39eJSe73SHEdNafurHbUqqcJ8PfI68+b+ibB
nb+5zuk90I9et/G6ITrAbIwORuSemmRo18ixRIdbuzi7thU9BbMOZAPDb81pyUx/J+JqbL/FHsB8
/BkObmJkB3EmDlUxoKmixg0GYn90uIoc9B9i3QrWmewl27DDh/J6m9sd2koaFko4afdN9xcHcS8W
Be3dv//1v//f//3W/x/vR/aQxYOXpf+CrfiQoadV/de/TeXf/8qvzZvv//VvC3SjYzq6rWqyDInU
UEz6v309BanHaOV/pXLtu2GfO9/kUDXML73bw1eYtl7tvCxq+WKA674MENA4F5s18mJOf6+aEUxx
oBdv7rRk9qdldDItqKGZPTmk/raRWGunatvyggFeK4aIg50U9iwtwfsWd1LQOSxUMAmIl14Y6cdy
NLTrIRmVo87UuqU2zGeNWpJ+BJWfryTFa+5u40QHNTcMNLMAyeQ8IClqpOsitbuDkSb9QZxpv8+m
ESinpCzjwJ36bE0Orqps6qDJHvMAKK2rDx8iJ5U3hu8My3/+5A3n8ydv6Zpp6rZjaLalarb9508+
MAZwfF5gfS+xcT2YapIdu0aOj7hbTOewtyvqG1NLsTAGnMmAbfRIh0yHX81h6SAbWFTuQaK4OU90
2UDwpq8encAqkVCgrXdNAzip3Pqw+v6I86b8VsRlg/uM/1wA178PqIY/y+pzHNXNRYM0dYrAcotW
u6nDg+JCMRRhrFBU6TUJ8fzpGgPuwcKLqxLyfmM8g7WIZ6OVxjvRm2bRh/v3+Yf7S5q86ZoSoqWr
4HrqujViHVV7IPv8zx+0o/3lgzYVme+5pdsKlC9d//MH3dipzYLVS3+QEenQi+HzE5+wlzh8qAZS
FhD7UMsTn/Gtu8uQRa3SdHsd51cNTGF0RLe+PpZ70jrwYSO+cIk5NJhmTo2tPeGHxanr6tOppf4a
lRvmj7Zg3VV4ubNBs0pbtHY9fq3ru6EiHz5iELOUE7XZNIluPxmu8iD6E3Y5ZMzVHCanax5L5I1n
VWuPX90qeurJMT8xB3y6YQz84CQ7GkDDWR+jWzoa/UNrWf6+6fKDiBAJHB5+tbcP+DyjwNfmqXvX
aig/AnPR5q5+G8KltZ5eL1UlvZyPrE/WWQjKw0c6BAn7oD/JbvE09IqCwVtLLsmup/+LJ71a1mJo
DPlNRv1/DVjIvIbmEBxTOKxnzcYkKMiMBMNUrv67u06XlxpaCP/81VAM9U/fDRR2TMVmAjRlRTNM
aBqfpj8rkVJEtJDXyPl7zZKhMndyG6RAXAKF4/XcdA1jB/pangEPA6Uuuq4DRNf1UBoY7nZQxcvK
x3QwSeOFmDApHRcru/YBTU5zqYu17SqTMAIX06zZQugWvSGuwY+O0y9lq8yOPjSOozhrquZSWk2w
ubXnCERfR3R/dIrx6ID9ukiEDluQcKxOmZqygIsCvN7gQLXJ+Ep2Ptn4AOPnmlcOr0438haSe/8Y
Od11mDRa7SHpUVB2U0fed1UoL10DeQV7CkWbOAD5RdDHTpRrmwhvg0WHaLsOnsbdwtud7enOn26q
9u2e3bV97/T10apUE7UwKs9S1L3oJRs6HbLDHiMkB8XbaUUmhclrpZXHAL2cr03DsmiTerV3cplJ
AetNuEgDjHKnylt1+k9rlZGsq6FUFyIUw1QHInGutOTgXDR5+FYnD21oJw8DZi0PcGUubd7LW6fJ
LPtOM/N+rSW8xcQQcainwb6ZXZouk7e39ttYcU9SqNxAMrLr/ULEgFFO8suZOcbRSYsGZd5X+Hzk
jhGexEFNgi9jog87EblIiz+40asIxDW+hQo1eIrq7tb26T59GsmLf36ADNX4ywOkqbAaHUXhFWYa
5qfJNQL7nrh+ln+B/Jvw0k/9g/DuITlPYSp3nLlRGSn+gL/tfj51i7DOjbcKaNgO9VXSC849siPt
SQQRr8e5ipjlSoRS31A2cPsT84WbzwB+/ygyy9u3pW2sBwXEqIvUdYeZIEhbDWnleVcO5roIm5eA
FQA7dZRFaqYvkGLALYCiay92StZEtJlK5tyHg6TsmcxWIhoHvbmLKVsgzdLm1WnAwEcH+uzoj+B3
F+KXYtpOofCb/oIETXt2s8Z/7EKQNpnXncWIEnFrMItxthFhYZn2tiv46ogQft3EFw06xEDGdI+x
4bzW7OFo5sNwHIs6x1TKl5HEboD3+zZA6bnoqiT5i5Pb+npwMJ73cCFbZwMOFF7fKyffqhB+kGOF
AtoAx386C6c2lELUAwkMZdhZkeJskVBXtmrsPwj4gQAiCOSBaLfCELU88AojChKxHzo724ysh1Ga
GEo8RRV5vmVLbmKl4Iy1Y61gbvwUdYsYLX5RX6nVNNr4DqaYvH/9szgg2/sYRVZ1ENFtBOQL/yyu
+n0PMSLwEPTSeOLRAfxjXhSTHfRSn33n90/NIrRalLe99tp3mzLFNCr63Ob7bU4VZ4V+aCu7NI/T
8w3mNNprFhB2h8a1GRrdQVayZOnZcf/YWn7Ah2qEz40PJhCvoexrkdQPpFzdn2b93qaDSVIbSGlm
jur3qla+pKaTvnkg0mep6WvbXA3DuTql3wY1tA7hlKILoF1tUiV6tJFgGfFjpk10pPbZ9NElbGWJ
FPZkKjtLW9Vb3ZbffRovM5iCfAsebQjI336fxF54bQn/OJm6asW6l3zMhU05tg8S6xvE78oOmKkB
uV00Io7CL1HUbr4EkxE8BqFhbHMZ7Jzf1OiZVuiAzHHxdCjAGtWJ2ad8DIf7WLJXBYuL/W3+I/Fs
LoOROeE69bWM9m2MrZTQ23RBBLNlBEbh6s07uvNI9iledDJ0p9paMnj+okyLL1MeQozIGiWY12WJ
oBmKTkfT1ZkICkvdSDYmvior7l2epNBSp4MIb4eykFedFvubW1NjRt1KG8pgfFagSK0My1vouuwf
qfmho29p2oMthQj8IMy+ai0dpk5mh+3SL0x5Jrr1aWDQ++Felr2jFBThyg4g52mthv9cXCKVnqQp
QhKkNKEt8uUBgDWrDNd6KSzjGzK66Y88gqblgBOEjTuspaLs3yMpwIuoqVxcgHWEa9usPGdo2VEX
IAsChf6MBUWwkJsIytnUqQW1RSbPWYpO0YRlECrxZp5vRCjJcbczvEnWpIvqfDZ28SWe8rRjkafz
3Ki0aolBXrIIMGrZ+TEK5LJuoiYgTkWjOOAkhLr4dADVbWR3iI79Gi4aRch0a65svadC5vqgr3u9
DLZ+EL5S7nHuXSjO9+10RnqR0luUDwvR0UVZv3ZLLCSUZERk3A2YVux+eFXVZYGI1Evequ7O65Gq
BHIHyl0Px+cxlWW+uGp4EgdPujQusF6pDaJTjd7mThnKL7d+rYRA2uW9Ohdtqlx9tbM+ZKFgdbig
xQNSap2Xf60NuOkOyEKw/BS4ySR2M74pybe/GZF7MgKxuf6q6UN28hx0lqb0rIhCw/sQTX2sNLRr
X4aAxy2a+gaoKzhyJi5SIU34APWAEsP0vBVxla56C8l38byxN6xPadXuXL1a8pAmx6FWpGfDRhML
dQCYtFV7kpV0E8eZ9Iw/Yr8vNCrQ3TQqzDuccgofkunUG4dgI/0qV+6ogTp34tZqFscPSt1cf5r4
kW3XZqvSBTkswhAOyQrr+vAOnTu0gUaV3IoFgT8dELdqkQdbKABnTuKAKNWxzzMDPcTq3tD0kV08
1VqUMWsVhjzLymsjkDaUCdUiwmM05BWGAMkigHT9kGttyqZF6u5RVRItt+bbUF/B21F0xInST0Nl
a6Lj5yDi10EGUaz30Z5zUF7+QUYSjI37w0psRBfNGlBaPBn1Kc2473NF2SH+2DczFonSPCvU4YsW
B1vHHNuL7FnltvXsD+16r4UH6P/viZdoJ14+MznWnCelL5wncIUzJ+jyk4hQ0H5VKK0cRKRihTJr
myLDv4ahrQfjLZfGeCXCAPIYag2WOhd3M4dy2FrqhL6GcbBslSxcqCp02dEtDcQyBuO+tBQ2nZDV
3nn2Hlsl8i6I7dlrdNY0lPay4jC4JFSyOqVwLgXfrZjcI1Nwc3ZHj2KTPwwgzc32BKW6QfCXIWHU
Ql5ltRF3En+R1q8PI4Lrq39eTep/s5i0ZMtilw4kw0CI5s87dTjZqQfdM/6Cw+Wd2RYNVE+pOsGr
jbZ5hRIqGJr6JNpyq1KY9ONmJULRMUKp+3RVLynrIXNq6WwAtkjHmd07CeqRze1EN40EA0dPBYwN
nAO6Zl3txIGkW7HMDPnrKEnVLvUsBCmQKap28nQQQ0SIBDnXidPbxR+uEffph/Ltnz8uRZc/L74t
3kOojZuOokPV+fx5VaB5AKho3ZuKfBxIZQXk0LSeUKaDOMv9mNd6INenEurm5lbsu9YC7capVpYE
uEEUCEXlMFE1oMqtxRYo89iMmsr9p7NWjdVrW//77H8+rlPLZW1440qeMCCkDGwyJ2a4E9tiEXp6
GO3EHlqEEVDlD6HovQ2+XVtnSC9+GnwLvarkB6F6N5N7xdrbWZbd2wOiqRB9z+IAww3XQ0fTVkbh
+Od4dNJ7E6klHSOyd3i/EpoBaU31oFXR2mYT6dt6xL5A00DstSZ1x7uKv/Z3M0KYLYn7cJsrTMlm
jiYf3Oz01RuY8iW/V1YiTHvrScqs9DFVx+LkyxplLS1BripDaERq6sU1DEdEEDp3OHRhOzxr6Y8w
GdNXoFopmDF7+mZza6lOgnlmy9VW9A46lmF+Wl5gnvdsJ/gNxM3kJIAVPf0G11CfZqg2fWyctDhV
rXFMPBD2hhGiq+zFyrzsLWOXxLn7EIQDWJGoCN55ON6AJGpnTQ61jYm01LIywvKLbb1LteW/f7oQ
W9iXf/7+q+bn779mmSZJUlM1VFnVbe3TfDFqzJoSSP9ns2fZ8awrtr6s/BBSjxfPm7Zxd5KpuTu/
LR595E1WIhLtddJYeJdMvSIOIRtAes+1ddfplILQkL9LYTEhJAK5EbzgWG201uhPRWHmD4ifzBAt
Hk6iCXh+u2wl3INEKDp01TmbZaPuRZNlde2+wpldROLQu0qOQiJZFdD6ziJUXW9J9c9aZUDkEHTI
tRcWmUjey+BCDHLfLz3CduRThkvQat6mCC2ABy2igCsdv1oYzZYNkpftwvWRF49yUGcrXS93XoPU
qcFraRVOFADQjr8O8GohRMcIONw6EN4DhD5dYU1XiMFpbr4rmmtSAcuBFLVeU+zkyUyz/n1Wih4R
4x1t26hfWhBxnHApBkq9fEQZ/+FTHkCEtzaUjkegDHvRkvE6OtwyCjW25Tvk/JB4gHaDKqgtPeMn
80Vn7r8XUVPf43VrX1BHSR5ly7/HKlJ6Vhu/38nUxSDNNdKzMjTBCjGRRdUpvOMKKrAn5urwseIP
gmuzcZZCDoXfZdRfwmIn2pLcWWV1MqzcMG93kis1KHYM7c6JVTu/u8Xi7DbGnkaLkG3f0XeihYrh
1Pq6ifNJXmx9N7/cqifiTPcbKLYZjrLXGornVB/GGRmoR+SeRpYHin6vUMmYmSUrKG0KxUGuwd2m
ev6YATndDqURWHd1i0NpierBp2FhgSK9jFwwK8XR1XdRVfr34oDyd3S0hwcRkA2ElGHr/nPWqOMm
HbtEvxM9VmD7c0VXUBWYLnX4Mu1sKgbMOOEJYA54ZwgfIspNJHI88pAiEockdoolwkDFpI0RnsRB
zyFjNjnifVHrH9Jy+F65rXZBpt8WkajRhNL4IfL/iCrM0i5R5H7oa91MnZN6TeZebo5bJEvkrTir
u368nom2aOxQjuxisA5NXGwtw8YwIlNceWFaDYo/13N0iaJVgmov4oeturELEPB90iAHj5L3qpAG
99h0ybiQqE2eUE8M5nrq15fUoJzndmX41rfBj5D95DcjVfg69+jmIK+Cl07ApqNCsMuKvASeVIzP
SyHZ76Zf/UQ/3H5NnQxTkVxJLhnZ+7mLYMp/yOZB9vrzgsLWNFtm88ikymRK9zThfqgGRqbrp11R
WRe8s+Q78ert8gaQPtoTW5G+7iXkSQEJxVvx6hW9SVD96pUVdMhF7+1a0YsQ9waxxfzx766/XeCr
tQc2pFSHXVrg8JHWSHcllu4dQgUFAXFmNphmsxluVai/UxLLDh3olGpQzdgvd5ccUPUMX7XuorNp
b5phLknqva4H+ctoB+O2tzIZxSdCMoXywvbQTRCh6VkUbYu6OIy1kr0YRjaDoQzbywC07dW+udbs
qlgZrWpeUKI7iY3gUI/A9uugOuP5YawrD6khrw6tC9oYp0Ay67Vn+PoawbqtXGXpmyFhv0H1VTno
Gu5DSN4ZCycz22dAdM8iy/17aFKlv4YiEqVch9pIxmZdLs2NWrUOOnyBcY4lBOqHWbNDbYHFXoN5
00FVw+Sg1Z39ribjyeShfEcy7Yfl9+YbVLfmzknc8cWlujTLTbO9IA+JOpKjNuc4RO+qaEhSyBIi
W/if6PdpChSps0r/CFJXXvWNXu/NTrfWqtQ7W8cGS65JGc6xXSfv7AK/48HEXcgJsmDV9Ll1RCVR
Ai0yjA9ozHuLLOuaUxpmMXxYu36qSpW9vJp2z0xcGvIXvfIaWMidV3knQTwaX/mflN9YABygWFg/
jA6P3ibztx5Fm3XR8d9pgV7fD9lQPKZ58Y4ekoI/ry4jPKgUW/gRE9ixuxPtSV9bqxKb72UPiePN
94w1QmL+U9fc9zzcACqGcA04Z3zECBcpoaqNvukF4mJFhOVaAYW0MZscakDsLVXAkztEEUHOekay
wLzXe4k687lzxuaHFIXLpkHfzcxCdT2wp0FfOGpOSeZqS62R250VDhETopfDGvfzM7avTJdIKb0b
xbhUcmAniLqjOA/9HQSkZF0PIkQ4CIZxafhz0aFYCpBCcSonIadi0PXUmS6Hu5ruouDDbcRgO6jx
u5GzeKNKDsaLHRVKd9JcbfDGQu7DTp7wwEU+T9LTH5r/1o3++C3lxUxNMpUf1WJM19Df7LUueeqD
hITtpKFdvFdeCbCNa1Lb/tmocnbJEz1aNnz1doaWdwdJSa05Il096ehS5rUYJrBT+rPgKAqlJW1a
pYj2shnPt6ZbezUqZxFd6Y1xUF3v8d+2iZuIn9C38WuiQU0wA9uYW7LmPTVtUR3rxH5QpdB/Ek2m
UW+rSBnuMcr0n2ynTOYGNhUr0RkadrLVQ4oBIkTni3ycudItOaxmFYR8lCiOWjzW92Yt1YijYn2J
MDO1txbbEwUB13bKalFdDkErO9V9gaHkWW28D8OaoYU56bxokTWsc9J0eN5SbFYLmwq0Mfw6iDCJ
Bv5+wBrmpI+0B1fJMBMItrLhkq8UTeiqfdFkp/7VNpo86C560ojmcQGrjHz3Hxbo6p8xDrqtGzbQ
EoAjBg+nApjoz++TAtDFmIUpNkq1TzFmyVybb7vRXpnk3R6LCWwxYpzi2PWvaOq7RVOfGFlPr/X+
TyP/ep0YCbZeu/z+Cb+vCyKpXHVlOt7hSUA5xW06yivOXq5a49Db5nAULeIwxPmwkgBA3X3qqMyY
XYBIFNt2Is8huEPVNdwDYmbhiQcc+evSXYtIHPQKRU0minKmGD6Arba2GzQ/7AFOOR5WpmVjS904
99YQuNtACx+DNHTuRZM4kwLKNY03Ih3+u4PsVrlE1Ar+rFMtYCCquJGyYAUlnc/hhWOTa6XG2YdZ
tmP9EOF/ob6X5HmfAsX+MSJRdikV1NMH1Hu2ihsZR8QP/bkae9UmzzoHqzBvQxrDOKHFm5+jPF1F
iZm9mGkX7o2G3KAIIZurzFqoJZd9mr8MoxrMpEmRKm+OUpwCVQVwPScbZvKYd0aGyQvW65V+jCsJ
7QhwR4s2UbpsNYzjV0NFRXCIIOSRmbYvTa6eNIqt35KWEgpSjeXZRMt1DaSZl+tfR5C/RF8DuZZV
2eXKcsS/eGeqSXJgD5wvcOVInnmXfRdUHFV9a+qmeoC2bOlr18KbS9Vzg+xNbDx0caZsQzIlyFNW
xquMfJnfG8k3RYKJJUbw28vbZoAVZpmUr6ocYRc/iViC5/nwSkodkHDJXlnNg+B10GaBZHc7VyxT
XL/x9sHQ73vZKzDSoopSS9XkphWiuTl06k9P0Y+kmaP3Eul8zBYd98VGYW3GojR6GtpAmbv8Zx7i
wKmXqSO1B8NPhnVfy+p2CFp/5/ZGts5suKCkG+NlWHrBI3+xZt5qFJQHLzGrJWvw8aAVwzjP1Ezb
eLI0vGLZNbPy3iFn7paHHiw23nK06y42SJrfM2yauPoCubTfw+SoQLZpmsGAj3K3GrcEMSyKMOWK
nJ+82qMXnY9Q0cbyzYu7eBGbNkCSsAB9rETuzIsb9R0V9tiTzW+BjDvgiEHsvek56raqy4BfVi1e
IhyCEjMyvyVx/COVuvLJKor8Py19jT+jhKapylE0XVVIp8mGruifpqq6jxQLa6bhIhuJA1vs2dYa
Jt4U/SKjdVA2jKPiLQnC/M6U6ua+RQv/sVeVF9EejRGKObhf5CVGCXkfbcRGRIRBZXwMRa+Z1bsi
yB+d0Y73rhJ0S7/sEVwBkTbryXa8ackIxzhHq8exN7lhFT8rM/+KyJT9ItkKRI1OSTYUf37WdSXv
JLmieNMgre5b6anSHfVcTu0+iDyEF7XhS4vNCzJAnUzqXezo4YrIyw6p25nY74vtPwWu/hCg3bYx
Y0uvYXPIKGgZWriy4paVpYESwAEb8vJXMt3qlLlTuy3m5SmQPF/uu72IXS/r9l5vNFQlUD7/1CGG
mLnJJWJgjR7aIrF7YLTmA6rw1WOZ6uVjg6QmqCPzQQrb6tFHdWyfYRAzz2VVPthWjUSaPG2GZDnH
Fyfov9cBHFkopz8tuziFri29JnBAZlFYKg+jNbEXkQ2nfPnH5ZA7f13OJ3e93DQ8/WeJHsmoDd49
mtnd2gr69B7RUZgynpm+lmWAppRlJiuprNJX3zLfGhdD9KAYg7ODj7loHpzUXsdR5S/ERenA7k9X
S3eP+V79EmRrXXOTVwca/I4qcYk2LWEvDWdpzO8FEjwt3aMVGsWThzLyrlOQMhTtXurdu0pVPGlY
76UO0mooVC31umYJzkp+Xw3dx8OtDQnDbqFnpXYnhtw6RNjYmPDm1CXmaVcB/FaT+NFBKmbBckPm
RTk5v4UJjlAF4sERy8JtAnJhp/GArrWwaQ5+iX6G7LXo+YTYBg1J2J9Q/XVnuZ1WFzSm3TvAXc2r
7KOFm6Bq/VV1pxpwniGtUi0HfOZQVQLJbnj432iDe9dEHn5E2K7t0AavvzVecNbaMQ1/YtDBcnWq
n/UVdQG3iR7lKcrsAPlIM3oUfVR0rn3aBBn+3Sdqcn+9zolKf952qbrwcpi4OEYgQpOBcdMnnu6E
n91mud8ixjmRePEEgywd57V7xzeyOWPvvWEZ7/20OPHdLHgjF4Kin9RHx9iJta2sQeNIQtU62yVV
7El+5wdOZzz9wD+VQkZHN5VOtgLTCvXkYNt7rn30CtabhRoPb1nh7QInrg+VHGkri0zeHYlP7yeK
CUmKGgr2q28ZxeUXq4nyeWE3471m5cN61NR8o7nQUyMpRtQxBP4f+5Wy00olOMho7C8AfUUvWhcj
icLvBMoF6RPd/zpElsLOcPCxnuyZaQo41F7Zao+WH+EQhGXVu9V9YcmMDi1W590h6OEngUvIu91U
n+xSv0chhQ4QQb/OdGXo72oD+rs8GOZD29VvZe70r609DEsr1ck1ToiSWtHnaBA7T0PcochsZ8FM
rvXgtckwwdT4eqxF6IwlzHqvO2GpVKPtEZ3VaZSTafE6qeHkiFEk78h8Sv631OiaI/UEPoocSfEb
SGpEVJ1Kc0Au/zfYCvX/OU5D3b1oQrQDwSPMmKgVaHiy9MaWWpCz0vOKmUFGnQcyXvMEdc68Q2+t
+1J7+WPIt8NDcm6B6Evm32F9sxu01nuvR6XBzj3QL/J4vC4McFVlon52cWx5yWtlXDdJio7oFDoO
YuoSrg+7ay//rS71zOM/r9PNv7z7TE0jQawatqU4smp9yqMrCM2ag1lITzAXselxsZMfirG9l7sk
2lZdOfmo+9mTm7Es0dXE+p6DC/RqHuLb2MEAuzoglVMYDIesiNKfH9/lmWbehiey/evWsYQ28HXs
dGsDX427yq3VGR6NVowmIHY4cRzvajK+P+AdbPsmi77UVavPUCRIHyCYqOuMfccatyCIl/aUBsVy
40syhDuPRbm4CNumiCwoOI0R3IQgCORGEjwhDnWnTtV5v0PaLeoo/k4ziOj7HWFq9rlvug6Ui/Uf
cKhA5j4l3iYREM3g1WNq/NPlTzA60jeuDpzQetIo7c6jZojyl9hAdNkfoxVAsWoHn2zMceDhtGwo
R9bT4dqT6oMzE41dXFGJHAd75iUGSFJzPAici4DDiLNPmJhPYdcZ2EmMNS7BNU/TRm8mk2PqaWcU
81h02m2zU6TC2qMpiRS3qeiXIMFLZ9oF/UhybDcy47u4KJECLrLwlULx89dFVeTxWPq2drHinKV+
fK+i9Pu96bqFrVY8JYWXzWCnpD8CrCgs9I9ecQND6kCTjROsSmORRYF5qJHIW495JG8iOfIPBnCB
pT4ifuL4+rPvklCLAdnsSdFhcz8lYaRk7J5S4IK8K7vhB8LVYa3zBQGPB96jRdAVn6UF3tG/LiIR
HlwvYtta/L5oEEiBEkuiEuLs9SLEkMv9tG26/iRXlbon2TUpkQAAWrU6svfIEvrB81h7XxXDVvad
FoXbMQ8dFrtkGSuXtWzV995a5CALGCh3RjE41xxkEgBEAZh0yXFP7WTwm5KkYATX/qzidvgCmapf
luRT1rYRWlNzoYXZg6dHrxgAuEeg/eWmqtSXtO7do2gSBxE6Sbwk8R7uP7XrlarOmqQrF+lwiho0
aASgnQpIuRdnt4Noi7w2X0fpnhnKbtm3yecUlzXsO11jr0ylXcsET6vaqYmVuKleRO/QyMa+dM5e
2VcbNYm0l2h0lhTpzLPcW/5j6XfnWO0pgqGrtlbgJcMeV7WF1PTBMsvLdN2Rf5+Lp1axh3TtDHZz
DUVvYiKbowwrI69/GtPWrHdl8PXAuGgilELlUID/PLnZd22wpH2FH/VBLHB9ZRlYcnG4rnlVGzNS
svNqOyc5zXIG77RFh/UclRIfdHU3fGGX6c2Hyvf3eegnZ2MMP7bjArbvUyM5T+ONJnHedHUfD5p9
SGo5vUSNv9DFbxQk+Yalvz3vtFZem6PBHyDxERiqa+i8kZ9dpBp/uGnskDb5JiE/POsitTkPvZ+v
clsLl6JQ6EaJBtFcx9uVj+wlDR9yWRkm6sXTFQQD1kubjxoupayNrW3iNhJO8DXby7AuXo06evCm
XGcb5lsTcei3LkIjDJmQ4L5wA3eDLG21CjxHP8VpjCg4WJXvNX6SUfUzdWXjLc1OJIMxWPh9gtzQ
p5aPXXCEUsRwPoxJi9p6wyrmWZQcwL5MNSIYp6KokFaUjNQAhyzR25YboJfDu4332cBe3eXPOYPV
WB9jzHX2DRTyRYzL3FuTlDDI8bJKMnQyHAWyfMwiCSCgCckTHtIlqdsnMQIDaDasQXypc6TVIZAE
GwVnsFMzJd/ECAuZ/Nxoh0POnDbHDLy6L6dDJ5vdXPYTZW4rPtJckRnSaJka3h1WeEn64KipcfEg
Xj4ZERfkD+JrPPXdItRnPkS/r8Nzqf0PLx/n/9N2XsuNI8u6fiJEwJtbeiNKpKRutfoG0Rbeezz9
/lDUCBqumdmzYp9zg0BVZRXYahJAZf5Gtv7z+T/Bbaj8KBTqFMeaWBIfyj6aIUGklvvheXQOpaR0
zT5IwCQ5jt6ukDUwj4IYIc68xmUDpKtxsAorVwJL1rqbJnUNwO5dsVLITRwLdNSpnsvPkRXh38Gt
aossSbgx3ZSs8AQmFiDjcPSqB+x3MWLJIRfJY3U0ubN+hsrzObUj9UG0ZA+TjjR8jgKyNoqZugfu
2/hWpJbxOsADtwDKXXKnku6jse0ntTD1fnAkhMWj/uLXbfU98ZufBnruryWZNbAL7fASIoyNgWh8
jgavu89CI0cVxs7uS8dyd6HSVfuS3SneXBJclaJ96lV5vIsDHNlHtX0ailRdhri1bkyHqkLOs+6n
Y1ZI/4A2ipQQY163/j5ggfCY6AnaZ7oHk0txym8Kv/ZUza0XfdBx1NLNdGsWeXPxzfwUA+V9jRNE
jSeAoVx3/nLoMv9shcWlk/xw3/eBeXRTuCjiwOMThCICrLxnejxCsyxof3cqz1sqNEHhfPHhm69r
TS6P6JfVD5TEeJQ2wbBG/qrYlJGrP5TcnSBgFfYGH1mKD7bjIwfaRNaj7SIkCgzumwJgBlHUycvE
wjKNl4tNJtsv2JK03207yBZFV1brcGzCrQmreMkdoHtxTMQ6St1vf3jGsC29ovMXjfbcprrz22il
CzvpXU11fjVYMBaGSF3WtYKgbuLbWwSjnGOGhPrOtKUD6sPpWkH+Zoxx35RBV6MKjHFACy5uk7kN
O/C0flBz8HsVoMPvTdSdbYqtvyg5kbOxnCWi/NgToyN/QEMAKLfh3xOQ4CaWtT5mlmMLbSG+6z0/
vIhDUSDfLUVA+KauSJJKLCTQDRL6Q501yRZ1+Zfezs+FmebPAG+fldKJH6CfyZ8ySfmceYp1r4Z5
dRqM8gwRAEg/Fhxs4X6FcpPeyYH3iBnTsPesJNAXZZDpdxIJaGc94uz+2plkjfNGLjeiKQ3mg52z
PTTVtrtvzLrHNzdNX3UpnLxXG/+oOs0JmKYN/vkPHo7vcFb42s8o970txNU3fo7g2EQkMUnXTCGi
7fjVV8nCZaN1h09URtKHIg4/8XZS3Q/IZS15fVIOGPe0n2WbOzXQ8GRLkuQnz93uktitdup7a2fE
uo8SpFmS0NOBoE+DOPZ2l7a3rEM+Rt+pMRLRKcawd4IIpJ1oB6qFSXOF6RaeA+06J7P8mdeYZg30
nsfa1DQ1E0FWR2lg9Iz5JnDyYdnVlZRRitPS4/XU0nGmcXnjspfd1Bt5PKBsVVr6aCd2vnNIq+Fc
DKHxYCf1lt3nWne0n1mHgZgc1t873WjPY53kkwFAuSmD17Hkdxiy0xmasPrd6U+IAXafqsh37gp3
xDgFt5BVH+Ep3ITc0gOpcXdyFySLnJ/zGaPn/JxOZ5aunBNu+kfRJQbbrEq2Hep8S9EE3JTcS0r5
HdLlMZtUyspIbvddheuraFqBN5J5i76FUmo+B83QPSZYFcRTK89k4Jteiy6l3EuYnnEATfZ2Fkda
u21989vcNYfNsY6WF5Q2uPr7TAsTSVC8v5GktQ99UYV7u3GdI/nLZBfoinfqgqDa+qUW3VNKxNMo
14qH0S4tdA5lVGc67+zwZN5lSZYcU3usDz4//10TZPadlg14sg7YtfZFjdI6uI9HTCEQU9Y7+TmP
L4jvgzqwxwSh2jDctXpZ7kPPqR8QC8BjwInLV9VNT3LBLx07s32jpNXXsMReF6RectYou+4AUsm7
Nm+iZYFVzlohi7pXTFbrDGl6ZCDGYePN8Q0q81qVS/OXnSdPCu8Qy4qk4rnTpHWHteFvHVKZz73w
1Wv5hJ0fZWeMKJtdOdT3Nj+lbaTa3bY3wMrIlk1uwfTVF9movqtmEv5OzRMoTRK5/JjPJrXnV8tH
R79olepxRDd1UyDwfmdjNeeE1ARdT6rOMIyaZVpRCSgwbsPpIv4lo1m6cFLeSUzksDfQC7PjOGrG
CTEqZeU7nfJFR4qWHIhNodJRuGVvKhm5ksA3RmQs5eJAmtICLt79glvBjZKqPTviyrwkVRMetQCB
cDtph/vEmbYvhvE9VHIPWkY97BS/bramxyuSEgyXBpTuDweYHPYzyfA4JAiJxDESsmXaNi+kJyiQ
EBFML852kSUXtcNLqOmrnWx58d4akRlVRpTj+L+MtoNcmw+OjrBI0BUeEmTQiwc1QIk+B47fB477
bOh6dbZQ74rycNFpaLIXk6pqX8enYCzULRXkei3AXXjAZCuzC4q9gH414QTOgEd7L0arBmUdy9Cf
ZblNoatmpEwxIDPKNl5qetvtm0bx1qOtpK8QMX5RdenPhQO1I9P8n8F0zzXw9c1bKcf2hTwsGljm
vg3aYdu3UfroqZ1DvrKpfpgOHkVIhP7CZfpXIQfWp0LWRxSLo1d7wN81SzXnnEyHQUFbSw35omLX
oUqo0CLAO5ZWvvbd0jmLQMcxERANdWcx9+USph+lwY1lWkWExUZvnu3r2tfFYlPZeqAa2m58QWvV
X9tZnkIVJwEIZ5D351aL75zQ+WpFmnMKNPbXfvU0alqwVEf1bqyco56U7sFybHT5IKgsx8FXgJ7U
/c6JKxXLw3h4yKdDsEuHJN2wOQ52OTuFFcx99cXER0Ir+/439bkRpDIvKuy2SynG67p2snVH7pvb
ZeyNOGdyo9Yl49JzH9nJgxSu4sJUPpmhZ+3cCP9TvvL8XpX4C5iZeDXaFS9cMq7Mowt6JNEMaxOa
Wr/qjAiXC3mw7rKiadoFJbknA7XDneibD0pl/xFS2Sp5NeSEIeBUWJlV1YtddRVer3rwuS2zbNUm
hnaOHJ8tKlgI8NzbUBuhCEBIAN8Te7tOLTpMmOtTV2psAclQPSXUmRYFwpd70ackmrloR2SMYXCd
cXGyflGLWmFGWLue/ehpvCUHqvxNlqQBink2HnSJF0Hk27m7D1NqopA6XgSjL4hWxa+d7ANYBw40
AZdtEuD+AVR6e2xGzVxGvV2uTTD0hh9QkPQSbDTzPt0HY8rvIZclbJRGzC18x30crO7RM70T3GgP
lfBQIsESNVtU47ML+TQoyRKCmZJSSzAxeGuCUlt+wngoPPXkNUiF1OWnKM/seyfSn/n+IIs5wOaB
Lms3XvRgNSR7hvTKohV8sIJd3KpoKQALUq3oC9EwuK/zH6Jh+r68zqwumiQox3PkuTCplLqHmaCN
52ufbJhbNbbBXkwhYoDdgv5gSHeiJ++Q05YNXHxrqQEm4VjFXdPEb2exlkfrrKXuiv5ENQnXE3M9
5U7E9yqW203Mk/BUGliG4sSD0rfiuCdx4Gvg7BuYVlhDjCejNHkAJOEFaxp8KTNui0LyVBl7nL/4
y+yNSfNU9NV2dlAj5Jqy0FaXhQ6zq4lNqvB9tB1lXLmyAuEi3dXO8jAYSw2rh4vPp94O1hDvJLaW
heqNsNGGKYXwAIJ11RqyzmMa5KaTq3BxQv21hdR38tufg5ZRaG2QI3FsErd5EFmHyq14F5vOUH6q
0munaItDbd1T5R02bRPUa9KmlChymJCdFL+6kR99NSSS/Fgy1J+53yvLOnS9J7AowVoPS/fBlPlS
BNE3NlcU4BscY9TG4NEyNcUBmwJQtYZDdgBeG0Nqb5mHFGHoLlbPWvUY6BXERtmMoZjzBw6dEIM5
2SnjvWtiNpyOCory+Ug+QI+MGKMSSbuIQ+FDCeRtq9ngqvjWV9YNDKNeLfZ9XOrXuE7BF6wnFYX2
sLPJ0dZHf1XRD9iojAvHHbJnxTerx67CurVPsmfdatdOJEuX6UXdbSrlRQOxekeCwL02jTzBEm3o
wk2i5iECm20vrfPMx0ZQjmNqsdkPnPKyY5giz8hvLWDHrPcXAyUgrO3jcWs4rn2MSumzHyLf08GQ
1JuyesaPpnzOQCPlGupNuSeVz47WIZI2DA13WJo2deCt0pKacWv3Hpek7gR1y71PQ/OnMo7hi5eE
5T6QMUsqHC/CXZpyj95VwU6MwojAucrXc9ArjLqSsSLjIj3Jti4/8vwAxkJ3b7XwFn10Hkw2mkdL
GgEMtoa2M7QKFTRXNmFMRdUuAcC0ggdufkpIJexA4ssr8vqM4pu0zTMe71JkGaRY/HKrAxNdi7mq
03rbXMmb9XVuA+iMpz15vimYN7wKM0mQ8WI0asn96WiQXZvAtHhgIeu4EcFpF1Pf7LE5FsGyh7lp
iVPU9jq373FUpqC9FcFaW6tY1NjudTQ2K5wxzaTYXecGHYW3lpKQ+CdEIzZsVFijLZZuO8Ny2ofW
G6wNxhf5nR0dQZ8Ez1K1bBW5e5YUq31Oyv4zLCrnlOlpvytayJuS1ncPuCvvkVF14A5JgXntq5Vv
OEHk99euFrGCe51isyvnKs7u7JgBmvsHpDW7B7FGWiLUxv452Nppv0ystOMVL7BQ2w3jo+dB/Ib1
9iMlOfUtz311AcrDeEhcI9wFvX2o6zE5N0b0qZEj7wU+MkI9uoLhHUpJL2WEXxK59mEjRgEP4PtR
xM5BjGZ6+ZRUWXv2Alv73HyrisTbqT4yUXmHBR36nCXSzQWubCFFTqSsx+Hg5GgiY3hs/XGKc8dw
0JEpVZcfAj6c6omC/91A+sAzHl1ImJ9N/nkUZIHx9o73WePbdnHj7CBaktHpDyEWCaIVjml2j+P6
D9Eq+UdD3w5wiu6RXB/LojnaPTU6sWpYj8hsgUxZhaakPQyu/HbQpb0ldd7D3M0Lf36IXe+TCJr7
0dZU1v5ApfhmIPNCGYM32AJzsAghH8Fex7TvuvfLuS0bRqNUlE/w4TdBVw+v9mi6q7EG1DwoqXyS
VdJdYKdXdsge2R9KHzMySPDiUExKIOIMUXObn3fKM9xCBUT0Ke9ncZYgPN1CKLkZEMFitGsk78Mo
ZB+PEnZXkZUg93pdtarwE6uQOQ8bSMUkWIYxxaooeDugp5ge4ukgzuaBOW4euIn7FyHz8iOA+AiD
IS48zxPNOWa+0r8IuVlqnvu3n/JvrzZ/gjnkZvkKe5u3j/+3V5qXmUNulplD/ru/x98u889XEtPE
30Nph2LT+MGj6Jo/xtz820v8bcg8cPMn/++Xmv8ZN0v91Se9Cfmrq930/T/8pH+71D9/UuQdSt4O
tWyJQAivdsH0MxSHf2h/GKIUxSxc1d9mXduNjiGLWOXavk74MO0vryA6xVIfZ4nev4yfrzrHyNSd
x/U88nGl/+v12cyw9e70kLfz+YrXVa/Xma/7sff/et3rFT/+S8TVazgQRtHhl/7+158/1U3f3Lz9
oH87RQx8+OjzEmIkni560ycG/kXfvwj575cCU9+gxYvlgR4O1X3T+9a6BBGPAStNHMiRDNDTCuQO
TTBaOJsUtruS7CpTt3GFdWJVOrxRTsMisB88MHGAVxCRrcuDmtW9vhLDHo7xeuycwPzCoBNd7ejE
x8LhLTBXc3WrDqh76xSV8NkulpQZgF6SnD4aJFyPXY9m/QJ/QerhmBS/nRr9GElL0SsOqvU2ce66
zp7mubhcSsuyir+5AR7kOMAZyzRJoi01KfJRcpI9gsrc6UVa3yO2lD5KZF/uDKc+izERVfDLxdyq
7FfQwtNHEaai/LrwSbYcRAhGHbwipbyasqoIiPMMDJceKot5oX95dfxpzpahuiRR/+LKzoDykup+
91KNDNwkuDiCxAIHNoktiralWj4idM7b8Dygv4eYukRI1hOCP9x1mpgrDiLOeV/FKCJs5HTIu0oO
o0UrQ6oA4lQcyBJaIdQZhubDNSiy7RPoy2H7YQ7I0z/CP/SitRjby16Tu4VU+Sl7Td28bzHTuxdn
cRUv2hYnmpt+XoiCFe+nfIduJvS1f9dGHmoNf6whIsQhZ3uLCpTZbuc+cebHVruDBvnrpl8sklf2
scxH8yAGRZcVd5tEHiZR584AM0md0JgOWon6vVk6134xKPrF2XwAXmceRXMUAnji1KaY4pbh21wx
rdIDdxVoJT7TSdJvgABgTRKOqrNAX686Y7NNkgRbC4lvLRBq0nZmvwmdrD53nlyfSyW3DlZrP4uu
uR/5rWckoW32GoSKQwIceWPqXrscppmi73oNsdLcKa5jW95wvY4YkPPxC4rOFc4q0HTFGaJQlze+
7g11FxE+J19cx67ngrMr2Lt+PYB2qFdOEZx8argHuda0GCX/IqkOUiFhCL9wJbn803mNRbm8FOFu
Xbb9sVYQgvSqFnebUHvjTkdS49hkN6BRzwctr/qNQTZfdH0IuWVei3EvtKFjfwjVJLcT0wURG/mC
ReA2wVeydzkgY4jSVWybR38CRWBtKH9NMtSBugKKw3uEbyoKTspdslT3N6CfKAF8vhGd1uhnd/Bf
DRIgq+wdG4Sm0REzJypHUwaQX8pjQBX1KPJ64mAhoLUz47q9iublI349bCnix5pq2DUOqEW3RvWk
Qjoury6TQsEmqMtw5RshMqYgBVPgIHgud65TXvJuKC+iT5n6Gkjd/rIiR7sRbTF8s04vhw84zHj7
1qy6uxbu853TTTLKoh26vna0VUx7sz5dXQdIPoEH6K3mu6/VAYV7tV3Kkpev5hWaNHxb66YPO3Xt
6Kr3N92mHEhbScVZeHo0iMfFh+fK9WkDm2hckkNQPjxhROQ/PJGuD5nODeSlB+hpCcPPWroSFdME
gzHEVjPcqMuI8gqH+P1sAG5fLea2GG676Drjpl802UG3W5D/X6qusbG00tnvSg4k5kQPpNN8SN3q
ral79aIBJnInBkX/dW4LG2fpjeW4nqeRVXdXbV4oS+SU0GnFuRlLIdDpK1XXggAQsIJxnFW9agMq
o4c6tbq7NEzZmAZVsQ/HuNhHWmzLj51B7kDGkmUpYsopMBJUhWEy7mmoupGHvBddto+JJC+jHfIg
lSInSweh48XYW+OOx5zyAJlVfRBnCcLq6oiR79yvGiDkEtVAu4hQRwZUu1D63NhafGwofnTOB9J6
/EtAfa8CyZkqA9NwoOPorLxfTfRV0yX7TKIkw9XmD+CXqIa3FT6Of/5gfhoXoGP0JQxWdT/GQYHG
R4oLX5MgVClhLKmiRe03SffdxhNhWULqP7vvsYFmjTexnfWl5DJx4d+bnkIJoKkQR4udinRS6u00
9Jq663BhBmQkQTq89WUQq7K+iDdixnWyWAezRpJ6hY+Tx7RWiY6ZshIrmr2/EyG3U6a1odYGRzFD
jGIft4pVy+pNXMYm98AK71b+68yfpg9PRImKb74ZouthVPFDUUbVoVd9DLfhuTyLWCHX8udYuR0N
yjRAHyQVWxZL4ZEkOAOV2kqQYSKaE6FAxmv+OirYBmLUsgE6iFExN2uoQ77J8Lqss9Spky8wKFMh
D+tk4AvwU3NTjBZIkFxHkyw/BqUOoKlStiEQD8SacWpEqAQGz3Q2D8x9/jQKgkPZmiFsBREnDl1t
vQ3A3fg5UuEbu44i6jxBXOJmJXGJAbWThRgQwfO14+lDgb6qTgWwJs3Ssa4dgOMFZh++woNy6kF+
9fgDUCwM9DUAfOW1MBRAVvnwNGQd/DwpQtSs9ZAMTmWL4qfsnrx4lB+VgC/sNF2smtZpue/J9/67
VV1cuZVekixrycvj3uhsY6u4Lcxs8FmYnEvtXaAG3gveA3uvINtf2+H4nBXZsp+E0eDPZfcq5iwL
b4qCtMi7s4m3rhh1MNXgn8KSYlQsCSuvuxOjgS5/WDIdUgrFrGHX2U9KCjEVBicDQW81j7IU1fvG
9s1NQsL+szQG9+I5PEfEAD/3eWAZG78ycMzQUafCZHU0iq14Tx6xfz7qVrq8eVeGVMkb+CjL2tEI
30bf+sRIUJUfRoaex8/i+qpOwWenZRVe1GgtaDGK7LFeHfCml7r79yZFUe8kDmNq7SFH5ydTcsCq
9Xa2qxQ7eBQHB4BHHoHFEy20LVTMHOuj1upVhM5y0m+Tpmu5yTJh5Pf/aOGytqyDQNlmSNFFy6GW
D3ndWCcRMqhud2/a43aeoOIKteMOCqteTHDlzFjWRhFcY67XHaOHPMv86yIa8o4P/kDhU3wKCxj+
zilcYyFixQHUdLwC29Rt9Gn5UbJR39Yj70mKV3KItmvWVN3T4JXqMugMfyf6ehC3d6CifmIQ1z2J
riLTkQpK5JM1dXWg07HVNnmLnJo5m75HzfgixkS4jl3c0kmg7NSyqx+GxH1FO6Q7OhgaHwe3B4Uu
TsWB27sk1cc54DYKH8+3qSJGNN2s9oqFaCN1FqxVY2yva84xSRYO7nKeLdY1yuFtsesSop0n1rPc
ld72JsSsZJ6onvPJN0odmWRHP9itFIAdHGVOxWFui3ERKYYtpLLeIkXbnCOvQyKUgsSwVDx0RkSQ
WEOczZc0kbHTln95NRHJHtVHdRBkoqxW/YOFwOAKS81oLZqt49PXav0DMuvWokODYnMz4HYx/kNh
vL/tz/qDnyfKsUzL2FyIRXr7SR3y7t5TvRpwUmJtHHaWF1NOyoVbjt1eNMUhamz8O9rwTrQK3G8v
jdGv0sj3H7Kp5eied4GYOU8pUOE4NRjLuQMeP0unqVEZcJJvCvTvYInGy8hPREXsT0yfLtzrfrep
ggScUlEiDV93l9KS/SeIAOAq3Sdx0EKzBkFkuId46rMrgKrjiOa/GKVa3zyknnoodOdtgtoCYcDQ
lx85XVDRkrU1tsjGTtPB3qZ3bWb9nuOhBgLvMquLCCjaYlh6rT/sRHOs8wYwmhksRVOyY+0xzT8n
Ufx2NVzcCtKXprXX4joCdZNpJG3syS0DLVH8rHH1WSGxnp1EX4CHcs9W/o+2vtcgyp1EhztNElGi
KQ5aYIbgaDJvdTMwN/HQ0je+gXF0+VlT7PzUD5p3gVVMsQlV/qUB8HFVd9W4oQrvP7l24F/kwF7g
QJf8x6iYqzfOQsTGmu09ifmQ+2/niwgfcdprxHyF9+uLwXkNQMFo+QJCd4wAfoCPhldURgj9m5B3
TrZUr2FmeAgJGN2Psg69QzhhrBciujEDazn4Wn8WhxrV1FPuVmu1rIdzakLySEIX657pX4jE9Ktb
GeXdtWVTRqsko19E4s/xPio+XfIXozEpsQ9zm2kunsL+U4pZ4Y5atQfDKYZ6E+XlAbgg2lIAYB97
fxkHU8F/6snk0DmYffpbDF2DJr/uuLCD9TzH67J4MbTe2zpiAHHV/4/rzNfu//fP07SjvMQTvlgX
sYETZ6VuW7xZ9rWr8b4Vt612NxQsw6tXrN3FphYeeijA6TQgujoxeo0R4QWknLVSO3BJpikiUqwt
mlI/ykAEPASf6qgY1qJTDF+vKMJ7SEhryFeYsNtB9HaXzgdwPotc14ZdM9ZrWS8CfUlSQz8ERWIA
3eaeX3s88u5E2xH3dzFOLmew13lR17u39xq3D/Zk+aR7fiDeg93ENq6QNRY7733yNGAGJcycUr32
pyjv6NfTJBu/tKqR78V8MUtMUPj6rPimIIsyzRcDXZvYd6Y6SJhK9vA5MCoDK1Hcje++ZTdNMSD6
BlStsW+EWvu/x4qF48D7ZpkoopXmUy5p0lKc6YBWrmfp1JfHkvEkzv5FnG3ZEqhgkpl2vL7RxhJN
FRivlAYAZt81s0R/6bfeBx2tGGhBjOdlhEHdSbG8/AWu8ULXEzDOva4BYA6ftKkbW9cIk15SoqJp
FFDv0UiSADCP2YuqkIQnC4Tg6BTMG/11jZF3mnNo+U8eZKUXDhE/W533GBwuTIzG5W2WW4+Va5b7
D03IIfvWQ9BkK1XOddRDrOwSmrpxJ/xKcGK9GIPWHIWFiTuZlFSBhAp2EagrS3iY9KEZ3eH0e50g
ZomDrcXXqaIl5vdGFK4toDSr3C5icp3NsM2UQLvkEK3WTU6eTDcMDI2nPlfCuS7PzOoaIgYGFsAD
2kkPuTr8ajxDOZAa1i6Imh7k0JdPSlPbOIW/DHDFLvU0NDS1dFLMfldrlhMsuYUOh0hSf18jdcha
oNP1bCmuOX+Y2EPrOwQWk4NhP4r+uHbqZYHFx/a61PxhxLD4gKEVXz/IvFz2ojiRtU9D1UMwgR2j
Nu0n7UBqd0D94W1JbOkXc6cyjOBuxX5RhIP5JhLR+mvMvMQ8MPfNy4zTMiO/U+yK+8+k0F4gVErP
dTYY26zR812dlPGzNKJZBvDxx58D+gDDi9IjLSOkgAYZnoyGkJcQA5R9U1uZRfKxqU9NESxGRfDc
FKM3czMTeHoNxnrZTX5tSQQeqHftL+BbFffgKcilQ+JB5avM8W8TZm3kdrWTiK56rMhLrTtm9e84
M/SDj8TTESYp/1WFlCOwI3UZLlhTr61RVCIlJEaHKUSciUNZQZK6jty2zaDWDmb7I3eQta9FnFhO
tEkiNVChccsaPOTavahNoEFz0EbFl3Z9QcJ+5DmybA3ssH7HsZ4cQQPnpD6DJDlWIKKW+ABjyjlN
quzYWQdNE/BulVqSfipyGdZ6N8AAnKykpiaqUcOD47uNv7QwAxajhtyWlxGp8hMEvBd2ndmXJgnH
hZIF7kvTAEdS2mx4cYvAWGCol764VmwvssxzcFGocME14Ow2GowmygbOQbE0LN8mnrYehu61qQip
B2RoPjTnURH8b+fGsRcsrY4teT2xP7UGeIxWYgUeBI51Mie1E8pnoNgHaobHzivWoq8HcjnivTsN
T1OSNsNMclpBh9C1dhS1XNullO+QT7HXEbTdVzUKP1dQDC5yW6gP+GXGC9GfJq2+SmRg5M4E6oX+
zKuZ8sUdi/rAH6DCqSSJXmG3VYvKc9x7sIDjYy7VF9HvqUmxiV3dIDHGRYKq3jQ6cKIanc2X4Kvm
h/3PbvSwK+C2dmnzetzhflLsZD3xHtkOgqE3U/Nn8FWt0T8RkcibDRczRBbm7c0avUmYT+ngr5Cw
iOFAxWSNyonDJzqhGsTrYbDiE2g86yEtcLiUPIOn2fuZl5IqFX3B+9k8ej0L++zUpIhjBZ558Xl7
3fNd1O7FARK7fm+Errw1Yy2bzKo/DojmELqXPE/svYidI9B5JxNmgDltY+8Rcb/0SSnjcO3KwP6z
CuJYKOX50mit+Efdh8tRH/qvXliG67HE2nWOqKYSyT9GCJ2oOAyWSeAPX3VPgvCRIrW5Rd0m4Vck
yf6DO+1AKt+xVgZeWEvTr30ysWJzYk3bEDHuevAbpMA4OmiGNthSMyBGndjmR4PB/CDlJaSQaU/z
Ydq0NjXg/liVpzqIkh9qS8JXK5z8cQCYuO9sSd30Yy59JoN1jdAg/SySAeEhM4QSlVIfVia9dezn
vlF6Vo4o69aP6CgO92if77SUj72UsyHb4F3XrUSsOGhy/A0JO8whp+lFE4xwKnFYZFN6ZnO5bMeS
sqSb6Kt6sPovdUUeLtPIjoxVPXyy1HQlKNDIo7Idxk5lJVjOtmopC9s0sefDMDD2lVZ6CtxhWKO6
n5kwZZDFFQfflOWDZEwHsOYJdxFOwdbqKpSC5nvCvZFKwTQiwidO+9+dpt6AyAt0WHivxdBfgul+
jdiXQQ0nNtjWQ1xIf41unW6q3BsQcOUwgrs9jtiNxvZg7USXpqEijn7ln0LSUOuP8eDrixEVjtU8
d44TZ15UbcP3pW7CIvtBcpQEd3UkV9RwVSfGqq7N9GzkMRtNPQq3pYpDcaUG7DTlGOJ8I497Qy+/
d3nibNRWHrEiwB8w6pPqIvpqpx2Xs3Hg3/bJ01wYflBT5xixVlxW3bLBv20lCo+zQPS1bPmhjunj
XrRxu+6TqFpeh6/a0f95fi1v6poGSVgs2WSNuWmz5pMdrBC/XBhqH5+6oW39dSRB9cR48LYZTSxj
3FKTO7z5tqL1HlpP9zFxM3vvFyuKlugXEe/xol/31erhPV5cUoQ6X80CAaZ8Uq0Whyx3zXXVluNi
7hNnk37mSc0cZGxFjGGjSwhf/21ebXeQgkRkFxXeqe8ia50Vk7Hwe8y8Yo3w2pZq1E+cD8xDURj3
17+HaKJ6BS2aP8D8L6LKdg0TXXZqcT9/n3ptipGbPjK+31yvLBaK2snrqubOJtQF8kr7CaC+ffCA
FoNhxVBxEiuvvCLBfRmdUBElJllei/rCNPqfk+oqOr2VSpRA6deOnkJ3y6MBDykvGxZRbvY4odL2
sMfZtAOlRNEnTX0fA2Fdr7lbTeapjIhhcsIKlUXyb2CvNYSHwl86lbe9lA7aWRzGurVWVoeV/NxX
Qq+jhCh7iySVdbbFrbfqJuMwcSBbjd5qSc477V0UHCfjMN+MtPuy/yoCPnQ3rbJBzjZZir55DXJy
4J4qy7quIQbMVHFOqser5nSp5v16oIDizTjq+GX+eYB3jh+UXtv9vHjh8DPI9YYvn6PuUFBCEmaS
VUPUsLxoagbP2tIfqhSRtWI6TAGiSwSIQ2h97BKh00TAysZ14p/Xmpf/81pDVn9xglA52Kq/sEyj
ehSHUMn0rae4zZuvTZ0hiqSOjr5vJkubtk2cc5v4U44KL5nO6/StKxN9bZO4ohafKm/RFnScc8ZW
5jZ6vp6YIU/ri75B751zz/qi1eTKS5D4L30UWJe+43WviDR/L5qCuuOM1hEWWnUSHJ4kdLDCVo6i
IYJ8lOnhMurPgV6/EX2IdrdRC2qqNCCDLRus81ZKxS9HzBBzYSC/XWpearqURRL3JMKUOvMvbgnP
b1pDhnl113GZxJkqW7Kb4gfuA7IAp3/2kxbX3Hg4ii5xyFF12lpjpCLmSBiZR5AWIXGy0QzHSLKK
Q9HroVVslKw1d2IrEYlHnDgVBzQc3VWtKMpCbFNEn9iWiLO5b55x0ycW0Kn6LWQ7a9Y+BFAgQ8iC
fRANgyxq7Us5xolhkhOD7vomGJYN5dowVCQyW8wFNxL8yU05FUjHKE820AyiTTFVU+fRwVN/9AoI
Gkp6wRKekrW+gcmLphjNKTleR2eYvIDTU6X1r3NvBq5LTaPRyDcZb0OyW7CI8DT6POYodbkKiv52
qxif3Ub9iiFT+iAGm1pdIJKnPhcJzqyD6m9Ft59gxPc/rH1Zk5y60u0vIgLE/FrzXD233S+Evbc3
Yh4ECPHr71LS7mp7+5wTN+J7IVAqJaqrKZAyV65lS9ThjizxXsbKFPvSrLMV9bqxMNZxmCKPpi8Q
+c37BeYpR/+3CyCZ+OkCSSCCDahMgXpFmUt3cnm2RBNhF2oWLgB9ymLLPBsOhiqDUx+pZCXcJPne
oJBjYuA/hRCcs5Gs8kBqUWXPo9HekwMAlD7ILmL7ehsJeUD+vbGwCQ4j50s+Fe4G4i64rVyw1udj
AX6YBLfdoMEutwPZSgivgN623N7sYdLKTQOgJOJcEAf7bSg1DQJT6rGo04Ve1MfE6iFNcDO5fdzW
i17rU9DBq3oEqui0TQHB6vTh1k02NcV8NUkEgqjj9ynmeeoWiWJEoVc2a73T7SD7QRyGGtClD3sM
NNLJHkG0t/p5ipLDYRKffKouGbdZF34n5WFwJbNza8wqxbPwsKfVoMneFFtyIgudkSI0hKLZGWub
mzmGoCQ47ZBk/WXST/Pd7L9MGkMQayhFEvhLhsopvaegDYgbBd52HLO3eYui7XT22/4DhcJfIPoF
PK32AL6MbZJ0RLRYN2++vp6t4cnbvAOi3nk/MzRyBYBTcEztokFIp2wfRY4CPtOYUIxSND54hBv/
SXmoTAdhzT+QsAueLTw/EcOzotOUtu2R2QBCQr/IfsR3Lhfc6My/je5KOl96jNuw9zGRZUQnESft
ccoqSK5LtVRFhV0xItpvHZ7PiwEkLtdWDKDzMGPsvngxvQkf3A/gi1TLXIDL0ZeqWiGjkl4BPR73
XqCMLfNFdR9YYYOdD+qw7BB0y5o8TCXybhwE+/LbIKtrDbCtOtV914L3IFDM3zsyVAVUJ7CARH1Q
628yt7Rfsna85CrI/8rsDJWUWL09gF+zRY0pPLhh2i+tHC4UP/uTx8cc/9EDRWwQZ0cV8Cros2fw
UhR3BHTo1yayWy+uEi0KwPgTASoqbnqHERxbM8yhqG1APaGGsbFHsFf14Nvd1nY5LCtovR8ICZGW
yTwpje9WNKkCWpImJQwFCjv9edLegqh7CtESQIuxTDF9eRebTXmCtgF2IBAnm5uooRf3xBtrwYTY
CRhWtIns2tSmZnmiKT7mIRMEPZd+alj4mkHf7wH0iMIrkHzEp8lj2VVoIb2e8/KvXu/TuzB8g9hx
tMqx0Zo93M4cFhwgnRBIu40nUhRQfcRTQQcgrlWdW+iAjJyi+OnN6IIHGzKXBrYuNBpJm2bBwPmg
X8ixt6rGCeE1VRTXogaXaKv53vomHQGo+ndH6xnYS+iOGBG1eUQ2hLiLdUec1s6J2eAhPo8IVRWV
MMXje3xH2n6xGZGgJr27VTQo81uXvUIpFBxEAzeXSaimiwV80wkF7KAIe3coh2Td5gbwfEYabFXX
b1yz84+eilx/hXBJtilBpAiUkZXM3YnB/GOCvwf0Q9CrzFF6t88ZitjpLwPMem0D/f/aj2D6uNnB
jbN28oy//sHf03aWhBWQjQJcZBXoPfKsxa9UxySpbQZxu0Da2IWgHWIXYW2NC8crOkjGNvarQOal
7RCERHDgwtu+XhDLpgoyUFoZ4DukpuM5/31QYzkA55XqjCBVBfpbfTDAUwl4IfQzuumnTXekkCmD
IowE7MmEDjrYjWsraE6pUOqe60M5umtRV2B31y06APDvJAKLTm0Ji9689sgVUwuUjuDjALIPksjx
8WZKx7Y4ysH8SiY6eH1Y7QOTdfNIkbR8X7buD0j09Edwf0LGqB+zAeKgVb8EEbqLHJOsEW/XRuoh
Tzqb3antxMWPMjdN4GWy8YQtk7VupkEuCGtpSVTfYF2OHmqTD53RASxp4C3ITjcz6HvTflH3/fuA
VkBiu5nMa8Z8SBkZXejjmWwwfHN9G61VEwerNLPVkxg44qhueM9MYLn4WIM91LOMI3VO0jRRUAmh
deoNArfZQbQ6WlJvgFfN2VP+N1QWqycXXNCPkAOo2rbtl1VrXBsJbjHyrFxUZzeqNPc0D2vx0xGu
VGvqZaKXBwv1rmDDxCcCjiO9S1l9oGnJA0hIEPYZzQO1khJElNhyNieaDTGrHiT2jQKNlge9UQd6
eK41YBs2cfYcoZgVCY8ENFFQIt1J3Mh7GzS6Z1Rl49HcxvVTA3KMhSmhzFbhS4sQ8IkhFyRWZpyO
uz4uAbjQoVNsp61lkvAGrHhoFqzi9gJohuyMlxL4WmoHxTaG46/SLrWWeVT84sh9iABETbExywYq
wC6yb4ZOwUWTOwLuLZfhMHYXMlGnJ0BgY4aO3JAHdXg9iJxoPNluk1huD4xu0V/IbgpDQpIGmlmo
17dObd+Uu5pH99FkOKD+IkqruGAgsrLAkTpF6V8F3uUgV9E9XIQ4hRZMtvGgHbwgI7ib4U6nsyuo
K8t13yMtBXnqVRi+8qpT11sIQBkOygKixNhR4IA6EuGMEMIW7QoPWPuOOnImkPOurFcQZOQHv6pK
PPhCtnWKPrzUHXQNCjeBoEI0TUuz9dPXTgbVwp+K6FsTNBcpEZBfjNNbjQ0fvtWqQwXJ0PzInOLF
lVn51hv416J+WT1jP1CsAPEV9/1QISDguNY54OO0U7HfHxozlFDlZf+6cjU6n6/s6isbvL7UqkKc
pcrfkLT/fOWhz17SujCXaekMkP4uNyAxAxv35Bhbp1LGN1viPg/7jIEMuw3WoPgPT6j5Hw7Io0NU
UKbmXQZCs6UvmvqLK/pXDdrG+H9AbYRM55R9MyzDfI0HP1sx/Ojv4jwytqjfTg9Jlorz2KXT2g2n
6snnEQijuWN9h5DG+8ew8DGMKI6/9zaCgL99DDWF//oYiRNUv3yMFgubs4118rIf8XtuJOQrkIQo
nkAFW93bHR4ruuWEJg7A8pW+Ki9kwmpLrEJh91tq0nA+AatEzc4e5+Go6/bFUg9FYQBqzEGK7E9O
shps7kIg3irusdUCMKFzH6En4D4OsQ7CQATpSLY2jjXqV3NdgeT4EQij4t6L3odDEgz5xMRFNMHp
zVPfOe8Hoc8ywN89YwC6VLe8ZJgQW8ltBE51D8h5oNpjmXsTLJUrEmxwLEQXkAKZTmCDhaae+ReZ
oS4KqRjtRTo15FVOSp3qxrzHuiVaJnUNPkwlnfY0aAYVOrBuGLA+Bhl0AvrH/a0D0gjwNj+81diu
qy7aQa6zX9qIn+0peZdn4L4Cw0QAMlTgrKkXnNfhnhJ/BZsgxxuAXtaLovUMHJgk54soksG2SqzW
XpH4u6WN0FQItiTsTmLxdEa9DCxui073Nh2wM73soLoOkrDrxO0nRiy1uqU884kobKlPt2592tP8
8Px1HASGZ8/abm0UkgEWFklXrbMOHEq0BJxXg2Qckxo6IXqxSKlyOszeTmejyhep+dshVIZaqxqr
X8m9XeoYNkAKiXoDsGtV52H2qpK2Rqkf7MRNmyUhmCyafLYHSjOMBZF60/abv8WcH1i+STzDEHsZ
NWM7HbqMoVpE9gnCbbDdemPtV/jdBLAD7RbLvOCX2MKLq+skKi10micMo3g12gU7UHbHr+6mSYnX
37ykn+rc4iHHDv7ewD+ttz0kLoLEd1ZByZHg1MKs0hbjfaPwL6W0xsCwZ6P02mgb/n3umPYjWHbW
Bt430Exx+5ORY79GSjUst7CcYxxFRFrHBrIvJaDpXBypt8vdgwJtxUMcc4fmIPMAadETLzAHTWkj
DgY8UlYsCl5lULDq+WOtmgb0OwAqNXbCHysQ94OsJVhOI9hnl409QNMwivxN43jvvRm21TSUTH8a
rz2o00eB3dqFJk3YLlu/q/WfImYCc79ymhP+FDFzlpsub0/UO+nMOPUiOw5nnTe/9dKviZrcZ5/H
/smZfmt4qmUneSwTf1yWXmg8GbH615ka2btNfpz95mek0HIfRTtuRZnZRz4GIN3RNy1wEA+qHtWj
O3T2se5VDlVD3Jwt6L5t7F4+2elmjn76yxRcoNNQSc9c156PABFITI6T4OyoWOetIAlvL8h26/hT
E7EE1ixo3K3bLidv1XEoZP/WYen5c7xxV11gQ+LLsPiVDkWVP6F+1Qfi8aeJzsDrFi7BKZ+vK9LL
JGOdCtCmeAEo0H71TjjA7rn3/Wa2VZzcrlD41fsVfBfYLc0aFy5ZzPM1jbg5e0bxGMtibxhg2UT1
UrpoijHddFD5hJZcwPbdZDYXU6dqDV6ER7MHxEBnevGmFQ8iBMWb7TbQbdUe1FEIZ2+hhmwehPLi
fiUgbqasKbpAjrRbGHlYf+1qpCNdVvBjEQ31K/TIZnuroFIEQSJn3WRt87XGWtWyqurBLiOwFRUK
SGNtH/RwVEDFt+ENJFcfY69/gchFtYL2XvYoTYRb6IxsUtuUttHZ/42fUSG8UJqgLh9Hbi1DewLd
vn6iudtpUN0Xh3F1VCYwy2TN8sJajhJPlJrb0K9Y9xNIsEOI8BggyNu0IrW2JHQx+fbFtSrzISvG
7C4R7G8yk1eQBOa2dBz1RXuZob+1C+BhKsN5xFoT1cwuHgLIx7uPZKs4X40ocry3XeiTpBBqXvlA
XW/JgwY4CuFOLQD7SDY9YPDA3jrHAQIWJwDxZWuwdvNXwKXbfTS0bM116MuH3e3cz/YK26I37f8n
u5xyqM820YKPvL9kpQw2GRuqdVXy4hk0hvYOupThkkdd8Sx5i6JlP/YXRohmOkUISmidI3K2bPD5
DIW8UGdWp9NDBhKyGEsnCZ2tVRFX7In1MrmXfid3Q+YFJsJwXneo8bLMF9KKo71jby1XiOFv6jAq
0F0dCzZ2h9kdsn3Qm4EIFcBYDVhYpnq8OEnVv3Yrb3Tkq2mIDoJTYw41EzTjutcMkwZkYHUTqqQ1
xBVQykLNYoSCWezKR2Smw/ug985kxrcLhqIYIPc6azFlABW0AkIwO+r1LfUWOarbZDn2d7fXLaIj
uVokiJBAC+DTa5jetreXbzSudVHvJwfq46TAgs4JMi/zu5oGMsSgE5AhnRywu2MPacnNoLNsRT92
D8kUbbqex1cy9WYAvWPe/k19ZLoNutl+HdSNU3O0evk3+f//Dkp6oMXA9oCP1osAcVJ/vIZpDKhH
LaTdfFdtfDRSrDYfy6irnsos+sfSq67Gb5NFgMXkGXSC9tz0fm1S780ZEStxvjVlhoozK4+bVWjs
I0dXFo92MN2hFVOd8fDHlu2X5ULmXvMASAhbugVn9wGz1Aay0u0JRHDDQQqI5YR+IK6IL9srA4CJ
56mBkIaqmvZ70PC9sIC3XVSAc4OkAEKhhf0dyjv8i8d8tsyQbpunHAxN++iX71PKCYClXrrvU6Kk
/BTj3k06Ib8YFRtAzYgzhRq8BXQO5JdS4Jp0JrXtj36VPYEmNgRh6XLsCr4hbbAIYZWz54PiogFx
8pqabd9CKByKnKQURpphdcH884edpMU8BDDwMs5SrAXPQQnZ4AVOnAjvnwWkOuaTz13/xccE4Ocw
TIm9iXu7X/HJj/ZJGKovPuSse1nVL8Kq0nMOhujFCF2PL+SWQOlxD45g6Gw6/qJmQ7hLMxZtOYoV
VyhMdtaJrPG/rvOpX9lVDt0PaqvO6UEr4jjrEaJC0AX1prVt+ltgmf6OXBXvibceoKvuSmcf9puJ
7JNrzf5EcU8mVwNGRtjxVo33ZCcTdf5P+2/z4x7/9Hl+nZ8+Z0iIjo+5JXM3IaraNpbhQS384zCA
yFax/tqXGXjfGxkgdVGm31vbj7I1sO2I/7Q9SEb0gNnHnlIIvaQ+VGFSPKX/PdXN8jHdPDwFpa83
FlAI12oITuXqu0jUy9AK8g3ZSDuhB/PpRebmwh4YeLHxKrWd2NojNWrOuDEZ5M7CFUF/9sEy/5w0
9vsLOK3f3WYYmXYLu6o/gzXEe85+uk3d+K/ZfnWj4VUU41/s4e63J2yMocB07WoXmvR2498nInHu
gfaUqB/GjV6Zp7wDswV5Csfudp5nB+BKZNiUaP92SkB1yFtw3ZKPMlxv0Qqg6RhyLLOPvgLYl91P
VzBXs3suo+kE2og78qZpxxDPLXtODpliPIw+UCtOZBS7HDqYL2aNlETkR/GZmqD627ZFlzwaUKR7
LJS9UrrGNctthqonUS2oOU2WvQMZszn35iMHEGYsyx310pQcghtnauopVQ5OPpqyBL1O3sfd2Y0j
0KIYIYIVfMkobqIPoi0AE4cc3IliKX1cT9DES+INNa2MyyMzoVk0NLx8ipE3enTyOZRCDm0Dyufb
cCEacxn6/drqbKgUxml4PzYoVWNaLbSWA2gn/A5A434A+8O/PWTQHdsRr/rfPICcQlhcpzz+MIeP
/ftqTGzow2PNUrA1kDgIqXi2g+OkafeH1NgQkf5sm/tBqg+S/aYFC6xbGtbWbRxkJRhYTVER3Jx8
aiJlMjcJYUOYGi7d2XTD1HwMIrQOeX2YqEWuHwMZyhFOPEYpdcqqa59nR8gP+o+ABvuPPmMvKONq
zyCJ9SFZ3gRrxLfHNXV2vhGeFUJWne4kU1nml8rPGVhpMTpL3HSNkvp2Q8MDU1jYibbf59F6EKQ0
toD3J3dkMoMBiyoQP2/pE4xD0B859IAX1EtzMOTgSpMN92SStYEKIulnO/oIUNduDi7zTABAfn4i
MPtA9ct4IEtnFlB9mr5HaTLsKQAnQJC7nZq+ngN4MrG7C16099RJNxmysRB9T/k93WA861D28etw
UdT1insM9M1lFuwTvAeA3Q32XdgUTy5Ly6cC6yR7zMZr3Ni4x13mLF3GxY46gZCedjaIEpY04GM4
nlcFSFyVvw68Kr3Y9iOBJhheQitAeiew74DvPmuQVG7lmHwHDe43r4e+D4hGwn3Bocbo57n1hoHU
TwNVbQQrNwVoplwZZsr2robgW0ajdkiLWxp6Ie6RF3YXUd3mmwCsBRIySF/6LLHBdpojg6Ezi52W
ctF2IGvZJ/uv/sgZnlnY8n6P0uURENYMSAUd+fstBlj7Sb20EyQ0bh2fgoUtRQJ9CVbNMsEzfBgq
cGnI6B4qXtG9ZyHLguVxuB0gY3sPjgDE/D2UfskgPJEHi1Lrbuy/Tcp102Ueck/Th/+IfOmlS1ez
A7d6SvKlOWhKt2mh2aev0AwMwdse6t3RgKI3vbPDc8mDjF/c7anZMnPFwQr7nGDngWXLv93oVTG4
UNAOi+6Pbo2ejYDMH256HzPPRna6qNE74nZRmq0fwKg8ZBLACQiTbbspy47QBcuPhWU4WwUUwpXL
CjD2ygoe+wih64a51VeW8K8Jl/WPJoXeXeaPfGGPgEC3vPrRh81XZfDya9GUKaRxMv9RMfyYa4Pn
VwhUvF+lscbPV/GcJF0jD9aC/vitsc131hgoTcsjMFvEEfPJDG3ImVbmTzYapCk4gtiCxEYYrHPE
3h4hElMdXKRsIMzjOo9ki8WXTjrDg7TwOghdyA63E7iwbv6QvgKkUZhYpbZWez8fXodugmhp5dy5
avQOtl6sesBubKxMpUhjT+KKZPsItOuvxlk8noy29kzXzmEUQfB3lZknEywntxPfs2ZL+PPkF58q
DdVL0jVvtEam1TItlNUAsXkRmXuyyzC4cjsA9iGfvvYxZAdu4V0KA2u7wyB27njxhioPlHypYyhV
QCrCWiXIM0JyLp0udiTMJTm44UvWNc6SlyhWb0WcL8VkxpspcZ2LAcTtfLBCxk+hcNZDESG8RR3k
IiG3tCzxI9uQbUD938p0kxjCdL24DhJ0IZ2bjZuqFPj+mspAAFKoAxaN6gvYc31IVLrGoddNxjZN
OPqvNWhpjm4A9T6utaOtYvKXvQCF/+QbJZiw6h+1so03fRJk9fuJBX7cTEAQxLWQXSyt3Hppgq5b
8V44V2lBWyBrk+KAhAEYHaIpXNcMqgipFZXLvAb5TuxMLe5AnPUB0N4A8qBtWkj6paNprf+zDznS
IU3BdsK1920yOuPFt7LsQmy37BNtOYeKT3fMmE4kQ5alTN3pPtphUl/LcLfozelH338bBz4UsNyP
zlsLWYYFiI/4I7ejYKMCYGwkaAzPLA2Tdd8I66Uy+m9FNUY/WAIePKzq/gLds70Y9SCD/RwE8O14
RkFPCmZNw3yZxnEeBFnVeVBbIaAFuIkRDdkxaVxjmU8yXSLmlB3jaARJO/V0UareT6lrykwEUNxi
OtgjEmilLqusDBSCJxaE16EFlpzCCAwaRiHaB8NJ62VVC/6mCnn1XdR6LQb5bRBB9wMlU//wwA1e
/NwGD3MwOtfMNzPoPgl+wDdbnzNls7VwAv+RpeI1ieLtpPNHdJCVCoGt4agbp3ZuI12cuePBogzU
J5+Pbh5wdaBWZ0JxvlPhtCVIUDVCp3xoEdGbEUIaPgRKlj/bhAcGChKlJmfyGz/GEuqI5iO//zgf
uL3ic5B1J/BvoDzF9I3VLcIyOOYTWNKBudFBmtIBKLByPVCVaXS0PtCgCNpO65ttSsOLZbw12HYf
kiCssUs2jRHfYbyam6MsvKuSRYrK3SREuADESYk+UAeY7KKF7ZZ8+8kbq+VVq/LhfHN2fU3sndWP
n9wg5J6sR7dowQX+CoKY8Cyq2rUXHeIB+9COXmvGoosS2LesAL/feDbIx2YX1FxNizSJDDxdVLEC
ngiiBrfn08jyGmTWa3owdWR3VO9cyrwrVlI7U0+UIwO3MAUAgqmYnX97+NHsBbMtkC2iLF2zHXqa
HjFmJeoy6dQk4sNbFxmllTpA9QGboYeQBt4nPz5YFV+Ro5tYKA+ya9/eM0fOtnkGW9W7FjJtDl8U
dQG5Ccty7pJsanZu0uX70nbVdYIQJDTi0ubrCLlH34iNH4Fsdl7F/LfOL8YlDSq8tNnJ3ALzSNir
q40p50GF6Z3pieCU3Q4xIm8eFAHXdhemas2g0LcodKWCpysV6FCPzRJBq/BsO9ICrkZv7cG1wUF/
hdIDEDK++2HXBOYSUTfAmyPks/gYbFaJ3EIfDfLGSOdcgRker0UmmzPzoFAvWOFBfAc8KmbSqkMV
mvfU8rSJzsBbku96T5cn6KE0CXWURpxtzBrwOz9qy/dZwjzvVqxHJDWxgihZlw42mmPGQEh4uxRy
S/g0QNDsaLZRpbsoTcVFgFRhHQQyWdMvqtI/KzMpH6Hkxk7UaqOwO5dND94/9NEhbEy59oC4WKdV
+G5D5ep9VBnB/FtEVW15rif7Sv70UwR5vFjHXDbr20QyEnc2ZIvPNA+Cw6DfUH6KIBMoVWrNf2Vl
yT9Cpv6dO0C8W0RgrSe78Fx/abUWO7ZxOT6zlG87FVhfc2lBybps1ZbcMqTQcwsb+3Ya2OE/TTsx
o154EjRcNG0RyfJgEyywNXp7h6rBaF24U7chFjJqpoitf2py3STKMrNtovWtN5IISpjlPzFeC88D
NIUOIsNfSU2HI1peeQEKEXRv6mqOSF4Dl6ibZgrsodA0/dREyiA5Z3WXzc1YSfMc18aPeSZkPC5p
XH6jVixc9zJ05os/TdNzV4ruakBHjPq4ZfO7Ng8v1DcCuXjXKhucAbgiGDWaeyywdhEIVp4TYzKA
KVIb6isGZj14IAykcb3bt4+qS5bUV09x8uQV/9S487YyBda9j8rhURZlBlqufDh6mtwJsGF7lzKn
hpYO+KJmF1TTNLbr3lMrLXMGDGBibag5WGN1KbPwQi0aVGKBvkCAYDhSk6b0g/7ez9InpWlP8qHN
HgwdtS1r7myxwBggd8Pr/Yja/Qu5ICnDL9Cg2N8GdIUwtygEAIJCT0KHvkjEPElcNMPeBnR5AYaJ
EKns2lukTQg0c+04xoIZLofIlghXTj9Fd3VeRXeolsx3CeSNFib5NAxldmXdX6iXDuSsDmUYe3ez
U9bi4dLiHpjnzUIwJZluFu9ug27XKvVlrBQUtmFWuisUXAFDEsYmO7r4cj7WAoVMgNam9qe3/5io
fN37CILXnblN+3zYeagWeoy5+zdPp+Kv0gyROfCr5wJ0aX9yyFr/OVRVPTvgxTvsaoVNl54hx2bp
wQePzCLxoGlfWnF99nPDfmViM0VF8lo3Y3MZkxg4bW3uS8m3GYDjGySj7NfboPcmVuspIlnTVB3n
N+PIQvxGEl6hvA/ySJ8OfQTAGx8UVH7R0ep3K51B5t2/YMOT2GO4IkvIGNY5WVVto7yEGp7rhJB1
zcXaFSx9FgWWgkkXd39XiFUZzHH+EUhj1b5Kv7odgho58NnYaffYHmL5fbDqFsV2engEsZt5+BSY
7TNSHsM6zbHabzUWwtP4CNE6eF36/YVavgk2hanLxNJSFvAdurcP5HtvHKNcvnErIKb00I/xYTCW
GzMEg2kCCmvEAlAIP+galdwGrQp+II/I2wfgisJeYPCZ+dbLJ+qPwO22YnY4HWlgrgd2VNwyjU9N
nqiDr8sqmi4oL64+o2bsRfidRsPJmqC1DRYO8DM2lTyRG3lMRlxtux5ksXuAj/pl4BYNMp7KmGsD
ojytFollyjtrCOoLsC8G0KxInXqyrnB/1lqc9OcIO87CexACgsM8d/7yRSCO9HLq2yS8QAZt23G8
6Zcti4cNmPTa1W2ppwd4Mu+OZJKg6duYgQ2QNMKjIvXGtyiv9yDeMX5YrnWCcOn0VYBZYOmj3v8K
3ixj5/bmsEN5KVCbepDvom4xNZv9NPLqOkVOuchUyc+5rjjNEsCjJSSB5taH3RVuKVaFLA6lDS7F
G8kMYKHQ9TF6H+yqZnmgjhy317rKHeT4WQQl195U5wYMaa/9P7W0+teYjTE4csGKFjah/SrA/7VJ
LTluyAmsre9jmNc4r9ZfTpzvZFMm931j80dW2ADG5yboq9o0ecxF1Z7wxPlKnRPn9RkU1edy9PKT
rbJ8BWVcCCzqZtjjDbigUzpERopHmO5RY4YeH8KdWqjHW5NxcL8DEpffO8pvLjnwo4tuCM0vvB2N
VdWwck/NDBkLqGPK58zSWzDgbBcczDBforQZga0wg73Pg/SIqlNvieXQos+EeJmKmJ9NQ4Ug0AUM
AEKy3cqogvhQ6aZ2E9rNjBt+RrwSmmhxi2QYUFgrUNnwAzU/3Cw9G8Bi4EYjUMHUfkdlBxi26upb
6CGmriPmqdlKIK364DKGZXVCRZy3+vBASgIlAKmUS097RB0o5ckDmkTVt7h5n4M8DCjOgYsIHMl4
IJkPHZJp66lBDchYNdYDSumth1yEmxZRyit5FElqA3EQjgtEp8Cz66fetMDTRu3J2bFRmC1UC8wV
htKIVs+JcGS7dio5FcvaMzbj4H5l0NTaZ6BjWnSaGcadovpITYjU2M9uL96b8aiSTYJS5dXYCG9X
lxAMo726h796JyqZrGgjT73UpN36zdnpZHREUCddUFarczpQBaflsEnawABIuegPwrGDownU1pwd
yyJQco3IsNIAslPqrFVjslXAAM0z3Qb8PiciRVAlXGUcyx6WA+jGiyG7CzO80cbJv2+iEiZgCI4j
C95upiH1IIngFHIZd3mfLn1eiFVqdNlmbtfxpDnLE3s/t60IL9+mKi80RVV42Z0ae+wP9WDg7eb5
c5TYgqRuPOTJsYhldsJq5/0wBSnAPr+3eVWDeb09kp1GdFFog0bVJKoZ++JrsPk0RBAM9lFLaUcG
W5DN1R3491fLEqCo9Y0GhM4QRkcaFUg7nhSPk6vcp1EAJqOSaw/KuSey2Ma0B31Efye0abDNZpHW
vX8kjxIZiVUroITWGq2HFRVKJUUDDikayiEle0AxVrigJkpircv/uJJvN/1dAohLiyx82OcuKqWn
pjh2+pCMNtq94gUwQ1NxpDPqrpx+BDmxPYK38WNMTO7UT571VIPP5/dT6jfaoVlDSivZOnmcrUg3
fF/o6rAa98mKtaY89wDgn908z1a5yezj6FU/RJT1J0v274c4dfoT2bwA/Hqukx+pc9IePdgaEEf7
cKGeERV0oHQGr1ph3N/SVNPg86Opmq/io7LcQZqBTJSmooPRgaJSe1GLXGngxLt54JzR+jnXbfpf
5yL7xxVvc7GfV6SZWVnaR9Ri4/GJh1GTofKWELzBRxPbHfacdnis3HqxnPjcpF4kxHnO2rPjGvI8
MhHt8Wo7dCwFYods82kAgMo+tawD2ehQejXqmfUBZQYgKX3lHXYQ4O0Svno2AL8PUuO17prqe2kH
rwFuhO+ggp5PgCedT37pMqPRf4FUxkF3l3rk/5ji/9wHEmCo8gJ/99rtXffUjJ6zIKKHgud800Kn
dmaHsH0ou9S16V46/MkvLHhKJma//mlQFLB2Zof496Axre3X2HaSkyxRfNkXxnhHhy7xc2hlLm+W
CYG4Oy/RC/KMa9FXU7NZlrW1tRLsUT1pqU9D835pRE0VzVMOFrg6zFEHJfQVdEzvrom4tc0iEMGS
zUGGctF2fglq0LJeD6ip30e+yF+UMW3LhgHUqu2mnYU3u4yrd7sPxrZ9A3zdi1thD/lhv/n/aq8a
1K9R9mpOfOnsFSgvocms5mRZA9raUx+2T7f8WT6wZju4wbi85c8kUpiIwibB5pYU6534ax4745FM
s50vqwgVZZRzm4woO3G7frpduscDZ9s0XC1v07TR8Hlq6lBWPk9NE5mgcr7rPbacLFQICm9CYDAH
JOWS1563NFpRoA5gjC5zD55Qao+6ludC28ivZREUFIEg2dIM81ia4GMWCXYfFDTpST8OWJ7OM91M
tzmbJNvifeMfqRM4sIfUzfvTgDL+1Vj4WHHrhcy88sCLr1YOUrPaFIBnelflClRduknLFbeMkWv7
f5R9WXPcOJPtX5n4ni9juAEgb8zMQ+27VFosSy8MybK5gysIkr/+HmapXbLb01/cjg4GkUigqHKR
BDLznKODdE827oHgAEXhN9R5cZvm5UiFr642af+4TmsM3udpaZBvIJiV6CbFPgrLIJq2A6M1ddKh
/Tlt0GCrMJRYVfWtwbZli5UdrWe8EHUQ1KT1DDW512kAkZCauDapF1g23C/pwQux6+mAIF4H/fjq
t9gShcLsDiAUxxqP2mIy0hkd4kBCIjat1zQ0AMs6XhvTEGpfZwgKEPw7XX33m/0y86cPGTI/nglP
6hVCHN22F+G97Xbmi4AQqx+w+Fuukm5e94l3ggRwewCNB+CEQ+G/WtWRHBhUieeFAKd81ZflUUJH
ZEEdfO1AY+oNys7Vglc6PvpRmJ+iEbUHSG3F37j90JXW+OoAlL6Ajq2cls3BGilixB4aCHfinTu8
5KbbzOLUCW+l5O6JOrAFALZi6jAAsbt0lAb4lwMbOIq+2gkrArUim0qg+kbfkU23DFV2QzfcVYgM
rpzQ0DdBFtk3Vm2em2lRmyCVRC3dGtHKAGM+FIEh8hgKYe8QVdkSqOUKdKEm1J3ZDuTnl07yJzsd
BqSWdizmm9/t07RghzZ2hdVuPvlPdvqAdDSiPQA5l87fhgO9i/yxqS+Xd8XbkBtKIuV+LLP1dVob
NfXHxNPzymj6I+dI6PSoyb/pAryuATSL75rUR9lvAcWGvvbl3HKt8kk0NWB8us5ePA9VAFrLb34K
8iTJ1Q/lykWa5gL6oXdIBiXYpWTNvPSd4AdSZyjjztK3Pn4HRq96dJUalhEejYfKlMXeQnZ1NXou
FpUgH5iFudd+c+xwboxZ/gMc3F8UG9wn3+gR3Efk/cQN09xCFdVYC+zJzon0urluTetlcLut5lb2
wxTjTg1+9YKiTQh0gf1QqGYW6W68N22ZrAO3SneVaNIb14vCheV3+gWV9OuhTLPv5hB9VVkyfOl0
P2D3acmDbyn3gDu7WIpOFE9CIRw4uTrtuI2FF+2rOmbzMkwUKLBZs489a7xvG+sePB3sBRrNUHMK
3PYA/bDyDjRtb2THH4OoTFfpowRt3bluIhRSx97C8AGuAwFmeDJyGR8rK8Jm33G6t5oteRLLbyiu
gUzW5GA3fFgDQxktEzuVtwC/yNsiAMALAYcS8XqW31rQXvNmZY4rHrMbMgHDZSAzrX0nmvVGsQmN
NlnpqegD/9TG2fayeIawsd4503vv0hEALTAGxS21Ih4Ux9yOjtdBWYG3/hDFIPH8OZFEwniBmylZ
GVQiggX1x8TkIyKrmeVe/Y3I3saJj7NM1bBv85lkE+XbhfjtciQfOnxql3047hvUuirL20HCZsY4
WDyKzDldahZGSGMgOJCsqMYhlHZzBEDjC3WSiUfW0Xa6D/8GFe5Ik4Vsb9QemxMdhVvUX4vYte5s
BM0Of7B3lfxsT+z2K8uaD/8KBUBzYq/A7+arHyT2XR8CTXWJZMmgaz74XZEEOQgOblCqSSCoWg7+
hbZuwT0RuLf4YorHDpJMmxYQ7lU7ONbXEQ/eUInoDa8w0Kc0qXEYFBtvoFLtgSgDgORpJHK6xWM/
jWwKBIZCXl5GkgMLAAKjkQ4qKm5UAtFx8ddI+kxToESRRrLIM782KD4iB6z0gL0Il3lYu3eoEE9W
+MfwDzqNwTcM8eqN0zgl8gKRA7VwZUKP2gG9qmOn3yBdtBpKMYbAJEZLcHRZ3xIXyEJUzCZf2Gjq
hW9r+6bQobHuxq7d8aodDsizQ3xcFNVdhcc84HmdfMYy4iFIUdw7i+5GVYMxrBTlpCriPjeGKed/
urZROX+7trA0P11bbBgQ2Z2wXwTdivomnzdO1O4u4Kypiar5dkewr8Y27oAjabalTlM9Q2QVFHIU
rvNqUS2dGIwBFyNH2nbp9ZExQxpbYtfailUPMbN51Af41snYFDHe0SE7jJOKVz8dpDLFqgkhdi7K
fu30Qu4MlIQcNVf9kc7ooJICDGUB54trR1UFb3FjBrO8Fv3KSUJn64kyuvOGCdI2gOoXlScHQDzL
J/IYXMdGftN5BPpHz6HHHu56PEqca1r/U4z/ckpOI5woBSCSmK10H2HbDza6AcFdJjxgUIJsWU1l
xY3TtDOrRWVgh7KgB85QIu2m41dyC0zQnLKyRASuw14jjtv21E5uXQgs3zT8T2497vy1RCkiZKyE
eqzzfA0oN/J6uPNWNovGdT41dVbOE+iGPKWyMnepzSE7bozms8n670Pie7dINPc3YNMGYn3ydyyf
zxslkLmaps2VXJP/kIiPaQvEjTdjDmQ7qLXBsLvyUDM2R3Yx3tLWlpqlmSTby8Z36gViI/7URCwz
3iaViUx0BXSpR4WrYcy6mWV1bOlL3zwwqnbFS6LjK8Azbj8+Eeo0+7BFnCYb7fYAkAnoJXIQVR8g
0BnYq7AEqLwQvV5RPx0MEb8mvLTXvbQVMCw4xDLsjkVTFYDyZwwMMh7vZ2SMi+bDx+FKzcumQfZ3
8qYOJcIe/JdQWkhLJG+hta6OSgcoJoS+1LwtINGoU1TzI3WPU6y82hUY39qZh9BkPyNjPfXQmYdK
mW1RiZurvbRsUH9cepWzsEoUGvZYGTC8xvcN3Wi4haJjm7q45+g08u5LJ0ugcIa4OR2Qo8o0Qrp/
tVvwC0nw+pPl00hqj2lsQbN8TnNdx0BICKH46WDnwlm6fcazE+jB2pUJLvBTaQXO0VSP1lTuRQcy
09kYaWfOk0EuY6xUBPYggXcYw3xOLinZBl/W0O+J3OV1hjo2H7E7iUDT5yk5M6BKtvOnA52FKWsl
mBQ4jNjP+UuytmPtonx38mLChdJ5M2zIh0wuK/4aTVNe2+RDzaLImTu/9nBLFAuLQ1Cy1kgYaRl/
HBJEI2vg5dHOeq8C4VD4/WLLqIfcWS2KVZcbPygC+SlImcYxVH4ikKe3qGY/YO/4OZr5W3CTBnss
fDRi4wuqoJ2jbYAfUDvRAKX4ITlWQybBvaSMM0Bo9rxqIxsxniycgTFSvvdhukSRokTtRwzhGhZE
31VSvRUhb7/WA/L2Bo/MOyx4PHBPNib+HYt0i5dWBxacGmh+kS45Xq64H5jEd5Ho4XA5NRxl7Kwa
ayqZVkASTT104BqVWQNo8XrsBtvYBmgPdBjPKLw8Q6yzvvfG0j8ALFjPyW4okC8WdVTdpIEz3vqs
x/plGhCBKwAZo4LtXeCLH7wCcrralI9hMdazHox8BzoM2sgP5nS42qiptGrmLLNXxYiCcC2bY8PD
4tFHFexd4wVz064j1LUsai6zR9a3xSMiryhvLNUdOYZFdkKVlHdDrTqp33tZDZdJoFcHWtUswn04
zVlMG1o8iPSWmtnIxgVqgdw1NVuvRHoQAe4VNYc4aLAbq72FM30ouELjLbIbzpx6kYk3dlUBegvq
9XgXH9sWK1TqNXu7vkHI4EydWLrGs5IN5iY3DGcE23JaA5BR71osDhBKytPgiN9WcKQzQ5dfwZet
N7ZVsHFmV0GHAPwAJngrx8YwhzLzdEaHEKoAuyDG4dr8k991GI0gFxp2bf7/T3X9yN+m+u0Krp/x
mx91iEarbWfdBxFElg2ohBQzOr0eQPzBFoVT9jMIJWT7a4eIQUlfFflfQ6h97famGa9NOvv9A7IW
GUlLgOXwn6eJqp8XRp9CV3IxXj+VjLyu3GLGXes8qhh7t+kirkOoeXGhUxpSlskTlDerreHExW0L
aUiGVNBBToyddCgHhioQIyjng+182DSdJenKgKjRcZjuANRGq2ZVqxRYiZ9jaUSRoFquF/bxah9N
YLfHDE8i+tRrxwB6Hc11epJehJW5ijq+TMvYn18+8efEiFIBuA0Ob02fnSmJXXJlJYvLVDQ4Us+Z
0NHNZapMWeUyio3q4uIb/skBCdEaDBNqx5WpdpczkXUfZ3+wkUvvuSLDjY1xdJA/z642Pk1znZU6
rrYKLKHzxMUdD3o3/67sBLipIjCpUzNgqX+nbEho69S+iSaPCvJqm6hl3Zw6K9fz7wrEW/JKm8fL
IK2gFAgQDyJfKBGVqpE3nuOcQJNSvZcjOxncLN9dJU6RwImExQuS5iDiDNxMvhlsRd0/UkE6laGH
Uy06IgEX+9VEHmTPq/EGKPOZOWBDkLHkFgR67jmJE3HCA2lJLToYI9icM6d974YwRaavRUVe6VfN
3OMBWAxEHu7rzJ328xV/bn+epYn1YaOzLnP5cxQN2cwscvF86Q3XpuXfp0qlZ8ZYegbvNT807bgn
E8Qh0nOLQvybAM8yqOb14Zzcuu4cgYzplrzo0NbNJnUKfaRWHyfpuZbFUyEkmDSmmcnUN+Cs4IYd
bq+2rnDquZeY6ZpcqCNTOUAXBUA8ZKM5owpyomHrpovrp4ZCOeu0BwP1db7QyeytsHrUa1keLjgp
Rm/v8vZMw+hPQl1EBZnT8tPsVgUa3uRyCdc/IcWOUoP963Q1yaC+7X0RHa5XpkQQzyzQJAKTii+M
fBteBzPD4OLTX1XZAcpIbdBVkQsd/BEcII3VWJe/iiYVnQ/RvTxX8+vHmq30NkaFuvXrX9rVnbEz
Pf31+sUhQAref5Vtr1fXS+bfFOEzzXX5N/T7coq6DjeX5li6OzBs6AlMo7fChkiCUeT9a9K0D3aW
pw8JJBt3wjRRoTvZoWfnGEV7GrEOR/Gn16xaUBltvbx0HxWI7sjJ5LY1b7lZH2OHGQuDFflMQYDv
vuutL7od5FFPLV764wq1ImBOrnzrvuZ9feuB9Kr1UuueTJ0Faq8wD+M92fouLDd5XJjzywBmh/e9
tQqUssDEiRI9rKu7ZEuTgxM33SEqYs2oSQN8/FgMbvVnMnUjQolZ39Vrmhxok/yQOPI7ddLlGrG1
Rwo3vLl8eutoVJvFfEmTeSLVJ9MtT+RPBz9JXotUWAdq9VgergNhd6ATwR80Gn14RqXKgjrJVEAi
c+bWQb+jZjqWzkbECNaRC12CBjLOHO/JYAhovPjVaG7oAkDrYe5C1WMriT2Vjp/M2OnOoyvUbTnq
90D7/ldIuw9LKAIOm7BHM1LGAqRbqNFMfP9Q1jkU+ICg/gqeQheUuHm7L7sYpWv2+WLuoMCnqgp8
IYjRzD923KBQ21zq9K61+SlSH/tOlrNPhXpO0kBM3HLuDFx2GQZPlL8OTfmmGlU8lEiybVQDiR9E
af2HyYFS21gDvrnNi4Eg51vCUACZavdH6mQ3bTbYzyppB+iB2vLMnbhbe5Xd74KKp4hTpCZYA93+
IR2gjCsh0PltGg6NUvdHjOEiRzAYP9FgFTgZfhqZCUjChCOPPQPMFlYK8FkW9V+gUQEuZ9ivbnpC
n2e+QBoRAbWLGwf2ntyAjviYbZjcrrPFybeAiA4geTyA5hvwDmOWD++5iFBd6ttPkB2uUJRo5Zum
b9MvVeceRGlFb8DzZPMS5dEnJWzzWFgDUmvOEL/9HKkziFHQyIKHKNt2HHNhJAkSRKHMvtCZDHl6
OdN/sP3JLzQtE8/NMvuUZzO4M+zBDLb5lNW75NjYcG+wkW8pvXbpFciSLZlRAWbyM0dHzjRLVjUb
svdJNpMjErunsivLNQf9wJOdlxc+K5551jJ1vHqLKiSI82bFhc8Ka2nYkxYE2rZvfJn8PcTJgFJD
mQIjAXG71PZyqp2fR9wHD3YVpf9LW88TNQtiFez9FLIjKJVJi1M+MiRcLL2gDuQJi1MMDUFnkYz9
AjVUwf7qFgwsWg1hJua9CzSnRqHGXuVd9xBpWy7BUtavLs0RRGwur3FJtugelLZGELhmB+qkgxYg
DAOo60wtmq1PrY/ZXEt/zBY6RrjqlGwR8fLsdEacWZAfOmjPqk/Uasys2SR+Xs+pSQcEeUHMGTYn
t/JRsDl5NCAQm7uTlAjZ/jDHxWMa8Oscf/oUp4L2a9mBezIa3PLeSK09cTMEUCfdpMBaLfvppoBG
XzzFovVNBdHue1ePexPir0s8HMU+asJo3nqje2jSwvligi79QlunZLEDC2W5CFE195XcgqxyD5YZ
rj276ACq5290xzQNhCsqxCzOrWm2+zbsvIUZpvGbyo9F5fgvXQra1bEd452ZZ/J+Gkj9dVpAQ8dG
uZATp3ybZpiHNzZ/DxHwiaJWvyFbqued60e3qWdZEHMdwTLqFCNElNMPXwZFFgU5RrmwkDztwNAL
7g/XXPR05mCrqqXyEC7A2aV3OnOiV9b2UHH3ABOaDiDFVOG6QUHvmrUukrIKT6IWywjw+4tx7eM5
c64EUusTX9rlHyNqh0XDEXSlf8ss6pIzlOUmDa5b5pvsJQPXLsQU9Ys99uZcpYmGll6oNy3vjI2J
TOeNBiR8jrzc+Fz1/YE4tH0J9s640C9mlUEOEvgLQyf5gwT0HtBtnIV1CdlQPJIfjER92K69dCZN
s1lqWYMZyMWDEhCNfEeXHPAsO/Cqfr1c8fSn8BJkX+SRR2oDxYLk0c/LQ1EY/kMCwqcdnijTXaiH
l8memXhb2FHk7rgAVcqv9hGJjFlhNdUGj7/+iAV/fxwZ19CHdot1apfxrDJ7iBBQj4jicdZWLFoX
eoCumQEdBM+fglpT82oTaTZsUNtWn7vp0IBYH9kL2KhJHVdb0YhmVQV2N6cqN6p3wx74LFwebKm+
7Wo3RDKuTdQOzzKiab0qW/lOfUZurVlKhadHaFj2jUyZsYyns5APH2dk+1MvCktBn4NayXWCX8/O
Q+pg1YyifKxr+e4gyvgeV80KgTj9YuVBukD91HBSnofInlU0K5kJPrflaMwCL7cOHjEiUKCY2gwR
Oaxzwh2Z6CCmKDKdIU0BLddyhBAtildXiVBAK0+AOyriIhsIAKB/4/AjAjnFyZ8ev1LZzzaU5TaJ
y/BILo0+3bqmgbdElUIDvWtCF2I6VvIe4K7wbM5eSz9KFhZj+clPTW8fjUWz7JVUwHoDLw41z3e3
yX8MRdc+eFHcroOgyLdhzqCUNk1GHqMDxfW4Ya8I7SeLQIxyIUxv2IBCkGrU6eBLWS0DwewlNTXA
e3f8w8F12JrnOcrFh/Z+lAGg/Wmcb5HTAMAQCg9nKIN82CpxNIJkKyO+/JNmReDgVTt1jlMqXsjI
XKBkURv3iK7hW9BxWC4I+58idbVBrtfGKwwqTyBSrM8RgjEXGzWpA9Xt7caZGwIECJ3b2Y+AgXc7
1y4nbmoP4cMa0hDXJgeBIr5X55g4ISqkPe7P04lhHFKtX3hTh/eCtdmhG9JgToze/C+7KpzsUDiT
PBMi8Etw+WYQJSxnuG2tN/BtKNT829mtUHwA1wv+ITIWd/emV4NwaHrUDtGHbxeB0dixVXQXWSCv
VgESWdgbji+uCWWeXg1PkIv5sFMhBjgyL3byH2USLENjBMagbdONq+NohSQH8nreiOcicuVgtwEo
JM2yjZXm7VfyiNrYXScQ55thsZXPL9TzrWH26z+2iXge+TKgZJjnb2wOariIN1A/o69U1Z+b1IuI
v97S91/F+m+9v429OnfTVJVnqPUYjjs9IOkKKfRq3yMCsJK15dxLlIRB5liO70VwU/Y6+O6M1Q+H
ed6jyizsLMM+OKAKvL6MUXlpLOUApBLdb+bg1uvEiArEnqY1kJoWPHo6ZP7ozE3z9YqZvuKqS5BJ
bPMK4j4ukNea5w0Eigf1gcS++kGTAWvzLn90zcbE71TX4KbJnVXGUFwcp1V5BAheLlH2VH2phfWN
oI0G/4bHVvp+HWPGY7QwAvasOP4xCbWGCuNqdW36TV+tII8crTIRhgc2AHrF+ieqfi+KDtJ0UTCc
PNfTB1thIxNXgfXapBcHp783e2uGbEGFChHcEgVWmAgLu+WBZGjyqcmmJvU6HbCd1Iu9ov1IvX8a
m/IImYtcgkDVkCcsE7CuhACtXfXevlImlpqTXdcchAFD+1wpr3B+qFR4d9CjXYDhNszPUTgBGFR8
AFM3c79JYIgXoNVwb4wSqn+DIdLHMCvqJZSkxiMgX9mOlylfj2Xh3DpJyeYd49FzZ8u7PCvcHwD2
o77RV+9R9ddwESmUb3SpDSJ/vCvAj+AjFOPnB9Z2AaoH+i90+5PddiVfi7K+qA/5g53fAtu9lxLC
SFdBoryM2jVTEchwRwgSXTus0oXgh3ELBhswUZWo2kdwZVaxWO+p2Q7FR5Ogh3g7fO4dfm1Sb2IC
Hva/ji1G1OhUMl+A2vbAGiG3/rTAQjUiFNm8Ko+O1KbD5BIUo9wmqYgPFhafxGeQKP09YEV0y3Xv
3pljeiIyBEdqZ42y0WRFXkM+fgdKL7zF2vbiRWZ7cODVZ/CaVq4/5wJ/xcVLNiVfKa9xlohQokC4
r82n2AE3HO7r4CyjBnzcePgfgZFBDiroIgRdtHMcUSoOccTGuWuLpp0Xluy/Jr7z2vki/W5XLYZP
eSiWVdgqmek79yG02ofMhCBbiHs6bMCNogekSTorPgaW8ZoZgXtZUHaplR+KJHqlZRptEDygXGee
06U7Wqz5Ln6DAMOXS2LzIl4v1QfZ0ajxqpiYv8je9grQjsnuam9+dSU7ZDozvBj8agbC3nEN0Ez+
JCAvLi0vessDwKAFuNhOSRbpkwcANUoN2ugtgTQAM8G9YYs4WP86MrXi8VbmzpPEyuYICiZ5xKpX
HrEDSTasN754ThzvnSRehXZe3WdZ0t3yVKCgRUMZtEfMZV4HprmhXqNj7SEMvZdLrznw9wbgjz0W
R9i1cNeA5CUiZORLBxDXrZiWxg214srni3/9x3/+z3996/9v+L24RRlpWMj/kCq/LWLZNv/9L27+
6z/Ki3n7/t//cn3P8RhzwWHBfLCPcO6h/9vrHZLg8Lb+T9SCbwxqRPa92xTNfWsvIECQvycyCIFN
CyuEbn134/gTqwKQ9HdtOgCGq5R4R+oc6XP5rTMWl31sqKN0D8TKOqUVlmas26DUjGUnPkb52iNe
OcilurNoqOL1RWUwjdtf2sARnyIUwlyXGUnKkgWyMTkEQsBMRIcwDT7byLnKs4WJ3/gO8sSonp0O
TOb90ZkOfdLWqwIPPTAy/dWb1eoryPTzDetMrNhZzmvUI3ndxYXGkjNNADUFc/bPX71r//2r59zl
+GUxhhw0d3/96kGPVxi6Efy+1fGwQRI4RNWUNS5z16ie6xRJk2k5oUfgoCvPrW/JgwPzBKi2iTKx
P3vVMjB2eeR9mkebE82G0yuIFRs7xproOYtre5E4qT4KSGLuqxI8GQNyU19GkD7j6+Xvkyv4p1Hj
PbmaAZRGwmw40G1m1cONihJn57o2nrmANIh/87v0nd+/HNdE1BffjovSEM44+/XL0V5aeSidl/eX
RTovGXD5hfsFGYriDEXZ7gyo/iM9DuNGGit65FFz8kK5ljwPJbSK7ch/RQxYLTnLJVjT8GCKZAOx
Bsbar7aqj2JaI+KleCcTs3hiRgnJoFLDdSjcfSNuI6Oob1Fov0LCnt0XE5t+BW5b0B2kwZ5soAxL
120J/kfqpQF13K/YxMuPqBlUa+vYBW7PyecITiXbUUiw9gcSkMc+AGeGo9N63gRAEUbtPbTr2f1v
vq5123B760G547elPSnM2Yr5u6mT5OfGLgQ6SSPogeWvebDc+Hut/fyhnQ6IFJY1S0AAhkYe827W
AXq4y/1SPtjKqleGNRZL6qXRWmeX0QXIe28u8Ua3tM2l7bbpJ3L5rhXTU9lqV9RR2Wb0b34Rrv/L
L4KZpmfhfwbFbAEYsnCm2+nTkwpPFnsAlUx4z/CKgnyc2Z+0BXplwhnG1RfLb+xXWoS5RtcfQhb0
JyPysUQzakhBJumRJGAvKrEkHnuRh6XT2i/LctZOam8xigChvVMlEJdJqz0Nog5q/q+2y2ShmQbr
pvFQZTM4XrYRerT2putZezpz+9SpZjIeUG2FRJG5cb1ke+3+m8/F4NZq/W+ePb8+9qcvEwRQ3DW5
59sgovP5r19mGtWmleVmcCf6ZkAqNvdnFvALt3Zs+Cj6zq1ll/nyuTDZkta65FHXEVB62tVguAXx
LNKIpQfscVduGuQZpudsPT1dPx0AMjp2CuJtcCAzND4QdLIihNPCUc7r1AK9q23mZ8tP4xkFW6jD
zI2PDmRnYkQJQOtuuErOk7IEl03gZ2eOOpd//lZ88befmOMKkwnLBuWu6Tq/fStYUbmhbDN+Z0Iu
9+hMghmgNklRwjap3BInasiTZNGX55iP2eIT9XIBQQOiSyYb+PMAjPVAJU/UyoEYUAfX83bR1IkB
Lu68mVMpYMFAzwEp5HDPporBJFwLVYqnq1fDUZ0mTEg36ik0VAYJSDFiI9xQU0027QGhFA3O32zk
V06hpovz5Ee2ofGw1HaN53qi956JcHTv8RiGrogdJmDq4tWWeuIKGltBDRku6v3k7btNA4Fc1z9E
yp5+AsMLfk7lKrGbcSMZClUmu1n0HM8IBBXBmoIdPwj7PRTjM2/WNX5/b08AkhJAZKRusVOaWlOf
HqCglLUIy0EiLAol6J21FWwh7l2eVBuDZn5sg72Xi6+ZVO0dmQq8uhYZchgralKHlQFCZVqv//wb
sdnfbh0fehu+BXEBn7nYhU/9n55Dg2/idTc41V0UWVPUWT4lTR2/SY2iw6Dn5i0yPzHK81AADH69
6K0EIwby+8FzibTSCrqpYMkQPH74daRfdyY2MMPBz40YGFdwsXCd1IhJga6Wml48LqNSjfddJMAq
EspVDCbQp7IwiiNoYlFqOjWxw2g3nphYbqZmXoN8tPJYv6EmgEYfU1ITUsjLGKVmS8/Br5wQQXFg
N8t45O0n6DXQ4lgZ1fUFOIRA1bjNXEDdLtBrloNIAkpg1gV6DbW54iZw2CfodRn2zVLpXF0+gj5n
ADAHdd92Kp5tW6gzt/3wJu2Af+0B4nl2lA2lcNPMD6hQEA9WWG2DqLSewSrSrvBMDdbkliTgPy+R
69Kth3qnDjsIsnO3fb1O64QjIsDTcJq2VEWIUHx5aJQ7om4U0o1D1UUP4Fx3UZ+DaF0tmu3QICMA
WIGYg/0ifsfySc7ysQoe0260F4HRZzcStaEbVXT2lmZiLTKA15m0mYd3ftkDnAydrC7o5zZE4xCc
BjbZmw5kZ3U7LBvmqLnFxw8bdZBfj1GOaTqXObx4DRGr5sYLEUGRrspfQAC/I2XINmn3rB/9ZxQx
8nkihgj4Ccinira2Nn2MgL1lOw6uwMtfvLjZNYF8BJghvTHxODwP2BhB8wIC16zoHpDnCiFnFxYP
RT42kAkouzU1eZWpbdOhcJyaEGF2bpvGXCXKKc6IsFuLwszEnV0V2Y1ZibU19OKOTH0ctIvADsaV
M9lst2qg3HFxD3QmT3YptxSshWgQ2A0zvqWAUUQZssnW9gK10Z0JQDgWSx6o254NaZ3jmiGoVzRb
J6irH52dvjrJ6AHz2gRzbNPd28pymrWbNQbqgUbQNQDFuSpjVdz9aZ4s3fZ5Wa0RsOiWVQdJPBmX
d+WERkEZJFSSJyCKNAqINjaZxC0FGx0YhAPIl494SnlxhZx8P3z1imIxDsXwmKQAaHgVt5BrwY4d
q1sXAI0CL9KJ3JBl5QLAon6n67ZGBk53Oj02SVHNG8v0z+AnjdaOV8ZQnCmGQ2ojOo+SRHHPbSQK
eBF5b8BULbM8dH+Eyt93LTIyNBzlAP7ZDaN4jYKmcfXPT0Ln97clVg2u6Zh4MXDLsvBM+fVBiDBU
1dq90UEw3kKIVQdILxFkAHRTt36krA2owhARIVsH7aio7R7GllcQvAFLPheldU46ifWArvJvBX6V
KC5zn64eqOEPkagO4o2YKFaIZ0WBZBX7n85fEqmKCkF+RGeQcIQw7jxsmvyyjnBQfTxX7pCeVNTa
t9RhIgNy+89fg/X7unT6GpiJdcP0H+e0w/70PhB9jzpvz1Snj5p24U9IUtzyJpSPQeKFMIBjj+DL
vN70Wegs3N6pfn8Y0IgyQ5E/3f1RCT47ZMqS+T9fsmv9ts4Rlmd5Hv7lPDw83L/tPIE0tSA0GCen
y4J+DEQNJvQwfkFMOJuC8mDbSdeVH5jrv8z0jq8tlFL93RyCt/FiNh0Vv0Bq4+rdJK1YsLiS4Gha
UpgzF378aDNwuRTZcogaEAcj5bGQqRXdGWH1cQYhBHehFWAeMrTcxTCdXf0kJPL+zXac9g/XSAjD
Ox3bYBcbC4f7ron2rz9nPYx9XI8s3QwBoF5s7kCUpRshtS2w0EQASdzpUUNQdwKcaJXeouit/nL1
CAx3RH7I7mc6DKDaaAPKEPc9pJwiEExneOcABVpE98zMq52eeqlJhxCJ4IH34SFyTWhV/RwvNUuB
E7asN1Pv//k3YE/RhV//XNy8ngBLiGsLAUzWr38uoBb5gExWuLlguJxyfonIILbvH+1QInEJDpV6
OqRj2IAHHPZukMC0gaB6lnKwOIaqAzGfKRC2Dm1nPYDLOcJ+AdDdT+1rP2HCvPrya/7PX2JYDcW0
vhXlUMdh1P7W/J/19+L0mn9v/msa9dPr1zH/g9cV/v9Hl2P8rcYL/0f7u9cv8+LTP65u8dq+/tJY
SqxAh7P6Xg93/4+5s1iyXcnS9KuU5VxpYhjUoAUbg+NEHJjI4pCYWU/fn3zfe3dkJFiV9aQnMhe5
2OW+1g+/uiHv/4zFbVv+T1f+1y9RC0zGX//9t7efRVKCWidG8KP/2x+rttidqgEve/fQtyP8sXq7
F//9t7tf49tPureX2t7t8uut6//7b2Sb9b/LvO3E/XSyw7ho/u2/pl+XVSq9WnQr+5gYofp3hovb
R7F1dmXLpjWBKLet0gxWGXjkyLxEqk0U629/Xu8fscfLg/rXsUjF0D/+UuBj8CqqqqNpDmYlxodf
Stzr81i2tXYbo4yUjhBFrVaDF+nwy43iIfcSCXe4tJDdOn7bjDe9PouNm7ZBmmFV25ewoqEZjWje
mVK4L3sVFjACElJb7XqSe17fElus1BZ+tTK/KfG4i0PkFgf+Kt4E4n6VuwrLwfUAIrncYcn1Aidp
CZw0xDZAKR/CDslbOJptFnV8DKarVtgVr20Nqhf5Nd2V1xMcO/vQpv0zfsTNDXoon2yMIvfNEPY7
SKSRJ0+jBc91PMrkAU8K6lo7ZZi7V5wwP9ERfG1zAlGozO+0cr5z7LA7OsOEXfw4YYUqpdXJ1pv7
2FJDF3A3XLNI+QHKIgrCEIUuRCqUc6jqp1wmKixhE2Yp8UZFHOzzYDaFK6f5IwK9iLqhtlqq8ufB
IomurGcH3Qr6jPXXquoeEtS11hrPp2lsFFctp5Mdq6mbtBFJcHl9zKavBkAmqExmh2HvBEhpVZ6c
COdesYcZkRogx7t6ql3iLWUMDkL+Oey/LuXY6GN5bToCmc4eDEL++74qMLXfKVOyx04bykejc7Pr
30AvTy3ich5tQs3otdyt2H5Bt/tpSnXibTSQPNbMM7ab4V1SeSY2bktn3E9yXwQlvOimx0ShXGZf
d6bfZLG/ojLbHDD/DKI0sXynnPxkmHErSZPYb0kMQJTJuyMKZjsjQ/XHKNvSs6xsdekae+CvELXT
MSat5N5y9Z64YxaovY3TzIAubgKT29VwSgM3gucM8rIPdUtnjp9GGthIpUKPlF2ya1qQRw5ZtPEU
PkQpqZg8G1t/uzfVmkqf+s2NUcFBDp3eXT7BorPsZdgT7M9qH0mx/KFu5DMJJNi2zwC2okPUVYUH
f93A7hyqNWIwiZ7tOxl9KYCBppvb8XQKayxT9Q7pXryNuD3heZVxdSZGgD4zmIVxhEKsdQBEoZye
Na3xMZ7TPme1vUsi60BnOzvPSuMit6SRcUsLRL/11Vf0EhGbJHpxzGkEQarx2vZy7YeFfKfCO93H
CKwGoTKPty1PcYJMuo8TtSUyl80oKGj5QdbyozkZ5HJJiDxw1gfb3ByJJgx20IIDkZaVn6sEUDx9
6hIe6ycN8g65zfI5j8oXWZZGvxpz4+Akc+ev83mG/3xuFak+LjHW9lMS2t6iTOurmaB5bUSt9Aa9
4VaZugllI6cLaoU2xA7HgyJJx0zX5Ls2GaY9bsHWzk6Kz6pVbFxxu/LrCsiRZeFUkYexdmcXNv9t
tThszVXZeIXWBlG0Sl/lXLntZXv4hZtEdYOOxM1qVwiDpDkWz0oYnzsYTBA34sqXpb66TSQs3OIQ
IX6jDs9Rk8zBNHfgz7usOYV2j4QJIXofoG9+HzpZdzBJVx2TWs9vwW5B2i1H24sQp/eNXhoDo+tU
Px6rIWjMmBErEngBgVFk8ND027ejE/ppMUVI5IavCK6lnwZkFavGNr1RTXQPypbNv13ad1G3PnCd
cLW5E+qCw9gIeapC5y7OEZUWkzxNb0sjPHaWzufGIwcHjUnk1Pf3jjb/6qCcPWcRUfAi7YOoXkAg
lrNPDL4+NbL5bYF+s7ej4kzbX8G+CFtogI7kK2XR4YnNhCxMdxrijh7YdV6USs0ccyKEw5/rES1t
uV/Mi/XX2cuWYqHVOtQkVr0rilWzYS47QtkPogqxiVj+ocZBy6qTlqkv9ptqJ/VpQIb1BPYZpEeM
QMAfRewwqpOYFyWxkZhc94GhB2JVrLY7iIXuddV1n+sysbdYgZmH7oaDEXqLlQ8rwPq/DvvxDAii
ULHY4HI4Ucu74uXExVEuRc1Jz3zuiG1sF/OxajEv6vh4pHfzH65T7DO3YeXBcGu9a73X7bp2fF4M
Ilvv7qPY7XKBYsProa/35OPmYsN3Vyf2+ZdndtnzXfWiUiuCp/LuDOt6BPbR5RX2sRJ3WtQvJrrZ
dDLUhX+88x9OtHb0Y43cw54m8GtkjOplh8tWs266CP25Ra8Bk8v6kriaGhpIPZeKV0WR7oEuG3ZI
0DwSE69O1hJWp7TOO3QLSpunKpZeV/WtmgN6JqezbX1dLkrGtrOo4br2UksXtdT1rsaQGD2yWRhu
NGRBJhmoVNqeEmRJc1cUsYhp/phfEom3vtw0P64LQbaOx6z6fNlFrBD7hfGCSouMRg0mwrQDktmc
osKpFNBDK01/jNSc7ZybTGYU1eXNSZRa3a5P2qBt6Ks89dXilFXrXeKE8/76idaiKajVO7VXVb7I
6tw6K7+rjGdGH7g82oBQcHb8ZXW/aMl1tyyXb7lUhxnKKlp5WrcJiL4/JuYQVf9y9rqd2I2ngcHu
WHq1ZYEwndE7hGh+1OvSTeT5exk77a5Fpip3HVTmgatNX8PCfK4gjfoJ2Dds5mg7TJRmTz0+3icx
28y9B7UID61pr9HFOdn5YJ5kRzJPjpV2XoisLpyKaDqJSbeV7CqLsBguxuigV2j8LMPIxsQI5a0k
Zut+VfajXR2lGUqFmEwVnP5o4W9ejYpUufyBy3OXoxpI18329dwuT2JirZqrTqF1GJe1PM1/TYZE
+l0rxhTUFXpBqCtpyd6czYd26pLzoq2qt0hoxWOX7eMRgAwsBCrA/eVR1x2ieqWEug0y7pmPKqHi
9lra+o2qaCfL6kDnRlIL7SPFUEdTG/RZQdHJk4Ks2dh8VWrztqVHwu+M+5bOT4WiL8e4Rmov0MAh
4KTWh96EzstR1gJjWZWTI8XKSdHPFlJs9I1tun4Msk9ppDLZShOk0lbTqkO8zc3qGLvk2yuAh7xT
RTSAMJClP0qOGdPJqoxbIs/jSTwD3uymP5BIzD06AAtuY9x/a5sQo1aOTf4EbLY6ydZYnyxpzPh1
4espN90ElJZzWPAvOWWWsYnobEUxD5iNrgHdvEFqypO6PRGjIZZ7UJx29ZKEOFnPP/bkFDOGVn9N
kGixF08r9LuJYOkOpJfDnd/eb2MhneDJ6jIe0tjx9O3du76AovRh2QL1y48RqnHtrTV0rCqlz7jr
6AUSFBn1+gQFoWb089c8WtlJwPgMJ5Zka1zM7bovl7NdaC7u+DZxanweCzR6fPFOicsTL1yxLnya
l+ewvW025qxQJI8yqNyTuGBRuk7Esj6TIGbY2pdw40THGxOa8SN6I71qZ67918K5rUl/9x3B2u3t
Ea+QKF0n4h6IWf4mdFdT/WA4/Oy1bRI1tPpicp1dcvnrFOGfUy7yA1BKYwVGQ8t1KWr67LijjUTB
kgzNSW0lXmjxVm+TD7NVp+8KLQr3PUK4NGbT+wleTHR3tmWRajd7XgsAABqes9mk/uqhfQalFvbo
KjOJ4w46Ysjz6pBSOeh6uY86VJPhAQU4l5cncf/G7f0RJbHsOtvn5alTW+UYGrq5HwxzN2Yo1kur
pmLPZbVnc0CZaq5TLNMmtckR3lc6XKb0o7ggnU8aUcLOn2RUgkrEoQpXidTcVyWgRLnSzidV0nep
vulTq/d2iG87tA3zlCy66q6LOqBfC7t71tKbKEk/TVOfBNj+5IHS6q0rTnbISIl44dagAzE+iKu4
fAWS7I8lJrn52vVYPEfRebDQDI4W6SDejl4rst0c558ym6b/8qS30vVlsBotPenPJXaGILkiaBfb
2EjP3yAzaCenLY2ztU0kBoNSAygCFXII/OKv5kzJiWAu0jTOyaRrfUjkGOu74XWoHWkXtXnkN7kG
vAdocuGqinGTDPmMNPuUnnu9HPZWVz82mQSjBtsjvvNcguWhbwbWw+C3MqlRCXitiyhTGXSrmh1i
eDFKTTokxbRoKCeQc1tjAbW1wq1MljJXzCthZSCtxK/WMYfwVJby6OmK3XiOTbdZ3vra89aLtkga
BfkgvQJwI1gw3uWFPgZW5zzYacu31LafJtTwGPZ6l9qRmdrGaqHti+NMa6WBBr8pShBxFuSXAvVJ
Bfg0OiKVj51ABJ6d/3w3tfUpVippl/TKTa3I8ooxFcvE2jVF56GFMRoPtDXrGr2EYR7u0j5C6l7/
vurSclK7SDljFWklVDdD6jslzfhiSB1wtYLEN6G61AXs3QXixEo77fZDhneHU92T7psCebXoIf8m
6Ved42b8onQkR+2pD8JoUnejDeh2BlcYbS2lmJQSBs1uJ//SyRSe7Hb0cBR7tsMGWeBTWvX9Kd8m
ojQsWX8KHQWwuD6YR2u8t+w5DdI4BoVLWxKUbd67lw34eo+Z+WaN7bDrEftxRzn0xz6xD3LYTZdr
i6Gle/I82W5jbo3uNhmLkglBFvw0aWaW9XO1tK8EY8FBJquCcZbC7YG118cmgfcM0yvNSpbbFPov
BEzLs3v+DuLuFMvW7uqJqrurVDleMW0KE5uahCjZAO4y/sl/LnS2NVK3nAtJjvdiubq1sqJ0nYjN
zOu+Yl7UmiW4BqG/eBYbv9tOFGXVRILENH9f9hXLinQ6JqWM65jxI5PJLFd53vjYXEW+ji+F34Fx
wgVjvXVWJXta2nA9pNNT2jpSoKml6rbWFkKTlp0Wah1Judk1Fud7NBWvK7a2wZpPtj/Mo+nW6yjx
yjWmN5v15wgBpQIGISELPcDHECJ4GakuenWhH7XzeSry9kc4d6s71c63qkB6ocLr1A3HxgKONYB3
1YlJSnJGsm9cpadVjX8ocMNtTf/WaWAM+2gK7604ajf8rAI7NVneLPAE61yZLyg7hAdCTMMOYaXx
WyadxfpJy/GZUab8NIZt+Nwow4s5r/ObHnexlxShdddEdXdXduBntpDLW6xWT6UayjdgvBEb6xLj
2K+TEYiVAOqVecjeOsiLu2E162MaWeVLG693olbuGq86UkG3Drmpe4O4MNqqHK63pa9xivzhVLfq
ydAxAi6WekCqn359JWekQxx4YMps7crSGA5N56yvUx0fxUUs/SR5VZdoN3XXKA+Mfvgg6K8/2CZM
jm4pQQHJbfhorbCmhzleiK5xKSsxhdUxsy+F1K57C6TEXsmxwjZCAo7bWaF8PftxaqrnycrtR0OA
0cXdIc+AeUWiPYzRotyUGj5XosrF0g/jbKivS5n2CBBVDmKu/fS1gEgiqowrOw36TtNOnWFlz8M4
fxPL5TzBJAnns3sVMsItIIrJ07dDKXF1Z+dy80JksDp2c1vs0PGI3jbv0u0B6w2vU9J25nGc5OET
1k5PosKpNgqQ9nZ/Fy+1eVdVdnx5gIZdvgCxgwg2Z3nQIQ1wUox0vjxAuTs7MSng1bSxiFe18KDK
lvGyqjDjtrNZY0tB051XbAjN8F68duLC9UbGCK5Sn3R5Sc6xncFC2XbAmsTrVat6TSrTUwp53i3g
F46xVTmPgAYQdF208kc56Cc9RbtoRh9rx0A5OkVpOz9GszRfthii8miYEiahiZ7u9KVtTjUN0iMS
61tivKh+JLO+R5t1+TIkuJXGWrPSfyM6qlTmwQHJfKmHxNVuhkz9ld6WGqAHZ58UB4ukpbcJbW71
GEkVpJM0fs0NImGSZRT0H0ocfdoIM55ti6io4H2O4dfOsWpkTIrpzMBAuSdMXHjietq588CG9N+i
ReVxhyo/erto7uUwbi91mBbKFb1hf1sb9OdJA6c3ZUUcOo/X8bLFgLsLbljdmw3EwwcK2t8USyLf
GZvzojjKTBvgpPZbXtmzX86SdtOZcX2HRCnCjduJOpjOdDCgxAZyPXQ+mI5NUsgiHdcO4WUra3Lr
dLG+j4OJSK1pdbeZ3a+8gsiuTGOX/4Dkt9U2VErsz/qkbaZd1W3OsfysnZTvxDUv50OO1sNJO74L
pTa8gU81+I2m598LCXYGNSioCHjY6vTQq9GXGkKIZOGaq2+j/lls0C0zNnhyo9/1ylLfQJJDSCTq
ZYyxeDzjSJgat9qfdMkJRU69/GRFcc2/be0OxVqOT6stoUqgmM3PLnfc3Bz0t0YrIH0n1NHwfp5L
zjEYU+S0pD56utQGnbi2K+M1xMkVOJOZnS1F0u94mdCgiu3wzeZhiU0zrcf4ZkiaJ6PSx0OVhflB
qyrjqcKn4rJJWc1eSXD2Tbem1K+zpr1TFX06ZwaUChVvxc9y3jyI2vh6Pg1y278SWsl2PZ/EqVnt
+H6qHJ2eT9l91+LU1bcr1hjUumZvSo/KsqgHOk/SfjW19NmKCEmX9PJ/FryVsjNK31IJ8YjIz6UO
KI4163CO7TlICj4vHZiQuD2mar+OYM1e9a6HpBTNyklNyhZhYEn2MJDaekafxZYrlnXuplD5OOOZ
cZiWPgv6EeLW0AzPk4VwntgMxjmYTtL/Ulp3/jj0xu0kR8iRDLBth9CKv6xDdiuuxamdL/I4aC9W
LI27tbT7UwY84l7BvsxLCNv8UMZbcYMaRnJutK6QW5G8OybYDu37LDKek3FlTLjdGOQbdwAoim+h
TFsNchVUuipVN6GulIGRdP0XpVDOYlMidW9JXPKfLKbqbIV5sVekucJ73rEfzbVYCL5q+o+hgLrk
tBLKJFroT9BZbkpDie+MNEt8OpH998J+XIbC+DFLOT9Fx5LutUJWT3Wjx7sQvdfP7bTcirriXv4t
Ye79ifyCte/mYT4MK79u3Eoq/m3UgQrkYV5C5YtjrGOwmvF8Ttcyui86pEQudWwnJWaHyJHubJmX
SdmaJrHbtr/YTItOIuH7R/b5H3Ksf2W9P+bG/1/S3v+QTf93Sfb/D3PjiqP/x9T4/2mTtSr/ITd+
2eXP1Ljs/F2GFUPG29LxtdDfpcbJmtsK6XIBE3bQmvkrU65ZW6YcTDXpcEsxrQ1f/GemXPm7pgK5
cSwNDDvo0f9VotzcEv3v0RuyYxuWpji2rcqk8f8JqVwg+tzNmTndIA8yBEnTr4x3mMwwjk5Koq4n
KPnYn9QRCTlJJh/SMCoN5S0zIkrbJFnzz2XPxzf1uKi5yxSTjnQWIoVbCY5D0RUxQ1lCBHThGEVu
JTEBLPPHMquYGDWIhVKTDXtHjY8w4NMdlIlPcTUyLne2sYBMJ6L9IqvrjRr3jN22QfZ1omCzkrli
vljhj7qjXnzW1dUKhi0sQZyEQI6Fio1rIgqcuUZjYgKsSPjgbZEYMYGgNq8eIq7MX4tq7vxIMjCt
UVcyUharx3Gd/tgyLQg6e3mWLn4KJdY1VYRML3fMXvIGD/QoSO0twSTu4mU1cLVzRwBU3k3bmEsE
1fttCHadzfM4R4ZEitMTiINsGwiWa2bIgEkpRsgPEqrZimIibSNDe2502QsRyvXWasRJYbvy60Qx
t8uPCFgySNtuv7ESiVcKjEVEIkGkN6wxrfGpFGkkIzKVknaFIJXY4LrV1KqvxqRJwQrMg75c8yRC
6CLFdg2mi1IyQLTwPqyWkzlUAo1I306alU8iMZZhJfBHQk3Mq+N2I9+tutb+rs5LRm7pG4L0S6H4
H45+iedfF4o6LkcSxWt+T2xT1Pt64V3LpEw9jSi9XEoSqponzcgLyOpbUawWk2bNv9m6HAbXRaJU
bBWIkoGi7aHEK/3D8usORscwuKr3IqHyb3Ip12SLyL1cci1i4b+cf1eVKCYNlreZoX267iJKl3o+
VvEuh/NPxdT5qfHjPH48wrua4FubKHyoaM9c00vv1v+Hk3+3w7vi9aTf7fov14stP57axy0TE4s8
PdeIZoONu+YAr+/4v132Mb162SXJUdL+sM81YfguNXg9Qo0/HFk/kVTV29ncqzRp132uG36oVqww
18c4qY2jSAOIILgoKSVNyXX2w7JKD0kSiwj6PxXFpmKVKImJqEhUeZ2lv0ELKOYLUZ0oGlNPzf/5
6GJDMRGHMfT4kzRM+U4sUjNiUF9EcUzjkURhR4pJnqy9lhOLM7fwN/6KRO7SgWyeWCgmdq7qq3dZ
JbYSSy+RcmttOsLVKcJxPVbZZ7FqlXF5exZF2WAAd/+uGtWMZILQSuYXGcKvuDZw7F7SdJc8dost
RpZgxrEAyXCkFtFVc/6etPrXcK1RnCabhG+s6s3t8D3DYtBr+5nBdP4T91ivqOI4KCRQ70tdqt5k
J2ecRusgnwlJ4IQ3FCfNin5o6zjuSn5B7gTV2QOObgXvzvJyGQs+DS4KSejFb780kUcTkXYx+2+X
XYLc4j8sdtv+DGLfyx7/YtbpYiJ4H6r+H1TDGHvA+s2+JJoc8bMVR7oUxfFENbb474sD/NszKeSE
4ftS7d+fTTdXu1pdnmrxJ7uG6kXpmtMR4fuP21xXX/e7Lqsb06Qrst2N6+oP1apjy/9TLLxu8787
jDiz61Gu1YhlTpp9LTJC7vCE0PLdgujqX+F0sUzM8gd/UFJ52YktxPJRgFveFcWqVPxXxT4fahSz
hch4i9WXLcVO63ZYUbqsv85f6oyJkC6Skfv4IWWuVUlg62vjrMjf4lkqkLqBqk+6ht7FAgVmmGaA
ZJPmavRIdxmpHFQ0ZH8NIa0g/IkifVx/z0Zz9e3FSTz+z31gMmglEZQ5e6TsbzrHqQ4joTmnJtGQ
ZfY3Tcdwrk5OWffNlOyjQgDmOKG2h3+UCnHVelqIxxHLwRtc6pof6QoaHM20PEgAXJnR+hA18Czr
2T5lba64edJ8ki1J38dV9yVPpB9p0WGRqAxOUKGmGk0ENVIYRZHxuUNEaO8kjhMYk+WhFLHXh8ob
cniJY16ODNDh4zTxjyzE1muZTAwgJHgx4RTEerYraqhMI6Jju5IoIZGBB3wQf2clapWMOGQ3Nc0b
hghEfCdAd12WvS25DYrQzspzQo/ch916ykFdFlo23xVJfSMvHYpuTe8jhv4MJyQ9Gs3OiVvyJlXj
BAV+MYHeL2Qfp+QJDKvkm5BG3LexrAo/HnDMWCRZ2emA426Saf1S5cmb1a9aoExf5e55iOqHRieW
1ByqQi6C2traOSSp1lYbXIBY9CYTOfMNO0REM0wN11pRSXjUzfzQmANvr9qqnoaIvYeOyDcIncSw
+0iiWcSVdIm1R1X7CWdAOxVhPL7kFiC6LF6eih6d4qT5iln37A82CZjlEaXNU6rW57Sef9eFQka2
QcnUqJuBZwGvS+khQefxsrphGSdHKGchXd32Fskvkuc0qpghlDuoh14xgNizCxVGe+P8SJUqdtVO
tUHYb9GvJkKFskoIUKpfxxhpxBa7zyQZvEZHtLuu+70Cs0GPDCtA2z4v6fsbSb0bEi7LRIGUvMrX
Erjr/TjU6+PwxX6W52HckyyZXKOTfknxIWxKgJmx/Fo5a7VvQ0xeohhc4qo9aDnSGeUuMmqLjFGN
XQISL/jjDN5Yxys8WQClvY1xMtpju3gDmzYCdroBUBu7xSewGX3snywf9n0wbXBVzem/Rhkp2w3I
qm2Q1iK7H2UgrssGdjWUc1x54waBrbXePNsRkDAnT0Bc/CTMHO4mJ99Bz8REfIPS9mBqHbC1JRhb
YwiVXV3zOgRwurpA38C4TvbQbOBcAyiRZ26gVNAIBTiCGlfoMEl8EA+w83JGNjoCRa69wX5H8L/o
gnYufBPq2cDB6fS1X+dHQl5t0CUrv0p1OIk9lg1aHIMxLsEaozVRf7VBHyegkHvQyAXfR7fBk0Nw
yl2aPuJ1UpCmyO2zuYGZAT642QZvdsA5N9WinNU0DT2uJwp00NDzBosOJ1QujWipH+bSPC6zsxzw
c5f92tY8aBnDI2L7GP8lBSZgfRV7hpIUD0tCskbXCN2hFfqybkBteYNs1xt42xIwbvDc6gbsbkB4
txvUe11PhcB+LxsMHGl2BmR0oZsNIi5j5xPHxn7W8ocZeCsPSV8Cgo0v6P2Xu3ZF423KquMM9nzc
QOhgwLugJm6/puObDlfBnfHKcrsNvF5tMHbQ8EVPCskA3z5sQHc4aEDeh/pFGjrLNXpNvwmbMSW6
/E2jM2JqXUl7iiiXBPgUGR4qSDakagTCvtObnWKfM97GowGhczBGfzFoEowWcDV4+88V5ojaRKCr
5sx8Te9um8mBJTn2jSvHpG/XUoHao8xf+p7IrpFOh5qH64Ka+bWO4a+yim8J9B3MdH4Oy+ahC2tj
T6LxnEuNtavhSft00iR3rvpPlSrxUoQVktUY1+17TXseNbg/a+IcASKVAU3h8jClELy0BE+djEY3
RvJh12+04bqC7gWnbEekftjBXNxHeR80zXyHENyXwkkVjyR44hZO4Vb4WftLqT41Vv3K15e69PwA
Jjsyir3M9U64qyYoxQuZSRxZonOKJ+LckkyWl3L0gAC8JHym+0F7UyrUOKcefJPSWAAEk/V5Bp3r
W2MM4riPjyMMqM2o9yaLlE8K1utUP96gnujkYbmv1fjg9PrgoZeMn29bPGthsboRDANPwpjBA/uw
R2jHeAZIMI62eh7uzaaRzqCoXb40bd+kyYKsoOU1W7KtK5wzqB7VxbLGDiLzcVxnZKlqvskphLSN
RYt6nI0He+jvSB6BtLJ496ZsIEjbZces/9zSi/L4NcohzR2p+m8MECpvAbzh9I6zq0KyngZqUL6e
aWgb45dN6ko/wpnyB3Xp0LFMgiXV00eCvD6tXQqIY9HPSRWD75lzf4Df600Npm16kt5q675ae8cb
RrxsB0uHRBS+rib2iGBlXhdVXgM9b8AUQP7ol/CtHYwzslOlP0GGJHtm/iraXPIt3Jk9vpTyEDIS
cKNaBbGRoL0VJm2QW2cVkwxXb0IH7gEmcX3cZEGqJFhzm+rXxh4Uz2mLCOVqFrW1bONrJ0EtLquv
RNSK4zrSI0IVbCcZ5ss8LjtTKV7KddZdDOAPecQTxsQTSU9nvUGrhbSb0X0iIda6gwb8DYOyu8yu
pmBcjMxFgySEuVDaGLpHgVam9+2TDJPyzu6rnZXO/QkbmZ2VhdOOhqQHnfQ2DmBeQn0GLhg+aBbe
IAzwDF5oGXRkXwYt8Qosq5ZDMmyo/zR5DYs0P0EluLMG/bs+zrtYWSMUvePtzXBcNBfa3bqQU2yl
fK+jU1mZyw3ypwgnKuNdVVoMlmpavqn3lLqfgtLGKUSzk5+1kiCPodNRQNSucXsZOEpb1a1rS47k
kRzZD2n5ySZANNAen8zI2cWdgjccLHJkMdUh0KcSSqaM1JRWAw2Uq+eOnkPTmK3f9/0DAmytG42a
hwVBfW+Y6is+JucKxreJpoCpZfRYt/zEIOOjSPY1U27YiMemPc4G6rz4oN8k6og0IIeSU3sHTGBB
98kC1BM2N4oaP2GAM/KOwiRP45/ZDNM+g7A3/84nafEaCxtpSIfHDndFT9MzyyWpPQQFSE1v/q0t
NCBIl1auaukvthNbMLTJlo225MU2Gv/4zcOHL1MMs0op8ZKsDI8NXWi5xSG9RpXOxPjrAJkkt+zK
tSTtOMQ5YJ3sxuKI3jq0qZcoeefrjSZj9jrvVojWB9q4oCDNeWuW6ZOtjz+QCucFUEir29y4OE/g
YUstPZ/h3MSmuclWn5v6UOZLcnQQcI66YwZP+dw7a0l/vvHydAZ5mkmeU9XanuEDSaNvE3q293iB
0nTmZQaMc/aLYfxRyhONSexxx0N/jexP4AxrhnX7qsNuMALDzG15mpFJ8qWyvo00+QnV28HX5PLZ
GIafUTdmnlzD2yKLlKdOjShZrKI+1wRyog6HuJiDtZlpmuM0xgLduEM8cpkRCLV15UubxA5+vI0Z
pBnKrRKAgNzEv9uuU2+oHMeF6+LWelyDre10HGYdjHJgmnTNtGV5v409OS1jRMgaKUFFg/ztwKXP
sX7ySwNQZb4uPum+mjZvM+pN0jWQR/U+NduHPOJnHGvSEQG99LZOxzsj+dna6l07qeZnrcRrKTnV
gOGCOSPWvaa/lhUKA9k1OkeOEQe2sfKOjhBsLJ2ICZB9umhwXlE38uJKIbs6KXx8iYtgcUbP5FFR
JygQoXpHagyyWt8S6Q4r002RuUZ1CDM9JSfSMCF9MMgZcjXQrnEwDaZouQ3bWN6VUf45HtZoX7Zr
5g6Mf1TiFS99dcYEAtGehhfMUQbDzyfCHXOP1U0Gm25JPslRZfplOP1WQWFZzqgclWX8bUYvhOOz
3dQtv6di1l4N7DC8DNg0HctZCyaF1Gq6OW2ZfqqoziHSwzOJy5u6H9fAGTY5Zem2cKbvztJlt0SO
0M3U9JMy4+iTJY3XrtExIioMial8Az63uFO/brinoxmHgDqc4Vdt14ufhwH4th+w/Fu30U2CNs5m
5opNTJz3P2HqOeAh5rONQ2qCq7mvmPwUasv5YUqFX6WDi5LcrWGhB9Ca/DFBXHVh9Gi32WulhodJ
sV/0DjmSkUGyq1nLpzZseKrDixLNVIa6hGvJ2d0o48yRzonXgM614XWhrfuKmcZbjOetVFkuAHKU
0nECrDNMUCop71zckuLDqOrqvnV4ZJLy2IJSfYBmHD7Ua/N/2TuPpVjSdMu+Sr+Al7kWU5ehBRCo
iRucA6619qfvFVRaZVbWtS67855EJgEcIIT/n9h77ZyY6L0qsIXEnsdd0zxCYMnvu9b7fZIR1VjB
pmL753dF98CHop1jv77/Sz+fGFflo1+N2W36Ef7z+tg1j12uTpdJmoLegOhKowo7cs1Ge4Jjwy8S
3YR6jMDwUsWmzWB449jP9pzskQrbCSMCVs3kCvT3myUnWBOsTVmweY0m7fJzwzhydVLM075cGX/c
V+pLE6xDzFv+X/cN5GfZMpqyAOqoXZlaeC7uNwMvxtpoLrwpZC75cNrmQpYJiOOG0Wy9MRdjsX8+
7PpYuaStkZwnYlB/7vrz/k5XXxLK393PXabQyJe8nle3mLrK+/NrFTkE1xFpEecVX/KXT2DQVyhf
/rxHk8mVIP6v3P784J9PhCALqcYUeA1t7f7c9fPJJBPLPcahx5+7tKJOToYhuFC40iuzwsrIlksv
Scl1aubvGUrodpKUIxlq+WGeNfXyc4NuZnCqXoed8q/7SJwogxABiJPh/RTQo4XKQRGGXaZl2iW5
3/x88UBuxFohuVpwSjrlPVcHYXmk26tWm8E/P26ruzCnylWn/vl8XGsyldF8IUnhvKIk9xDgT7x3
BvViWZlw1hJsaHygYG395w2tFRkJ8bpb0N8IVCF3QEhJcMWfXzfD9dzkpAj98x8yxErfR0VyKepi
ONUVuq2fV9RaJ5ED8My2ckJgKqqvqyqY0VVOq8c6jOb9z5f93OhNBYzYLOvNz4c/XyuZZe9qROx4
P9/1c5+8ICsWquyIAHJ2LDGyLnmpWJco4xdWlOE9Clvr8nM/br7xDGAHMLgp8nfcvywclm1tkAb7
8xV0gRcxkRTGNrz+iBLuN0Jk6ZemroxLXcaNJwHZc+mxjMvPJ6Q+7bZiraEivX/dzyeAuamnJm8c
Jc16gcI/7v2uAMQyJguV26gd/vzauGkMNLmdEeQyCUzmkkZ4/cL4WpeaiWZnyTzFCEsMez0hEwSh
Dg567uQ63G/Uvuu3zJRKO57nP0iF/19F8N8d9vcV/r94mv+Dw376P5uPou7ipP36m9H+/p1/qAkM
8R8QUkw4G6gF2OT/YbI35H9omqkrlibruPAhcvxLSaBq/1BEHaEAegHW+5ryp+ceO75u0bxhkTck
jf2/8r+REmj/zlmEcmHg1VWAQNxN/Hftwr9jIFQB7ESDNmpjRV2QJfpRKahZEk+4NQfwdbqzyn5j
7ELZI+x8eOo/1F/RU/9Mkhk92GIFISPs1TGEl77eD2EgsTukqbWYHSW2uLFStxBAe9jxLesxhm7r
8CEPChco8AeDCMTlaJKpwuKb9LvZW66xtVwt/S9kD+lvxK5//o0WbnNNUwz+8zdyYBvCyZELc92g
8X4eJOmB6ohTiLNkQirUDt+CgOSM0/pNS6SHv7wg/hDg/BWwClH136UaPz9d5ZnCXQPSUvs7txAR
8NygUVw35s2a9uJ39dCeGVWI771ffMdQH5mNfhuP6kMVuuoeM072KPjm0Xo0DWc9N7WnXqX2KB0w
iHwUp3WbkQLldickY9N1qB1oXaflw1Rtor60RyMN1tStNvOv6jk+KBcxqM2vCPG0JyC2zb4yhMIX
YoWRSlOn2AQxakdyqql6uWrZw3tzK25jR/LbVsNIZnjoGskllGqHFRm43AgPyaE4TL74e7ZHQpyZ
9hLaZrhINky3fWzAUTvSvgvMneIW7yQyinb8K33iz/Hnl/J7DZA7Jj5w4A1xU5lsjx+RuZkOwzn1
RNOneN6AvIGZ5AE9zWr7W96TRdZbEdXvlmlT9wmTfDBswS0+mXbNqits23fSOArZa2+MBSmvZdkj
+Sx6ujvRbiQ15ul1uayGEx0j3WnNp+qafeF1p9cQjtWTFqwPlGrlSzE9sQKoUpeHA1TLa/mh+1Pm
EL+lfaeNY5Auvx1RFEReCaE32oymP5EZCQwQqLxhZwzFlteR0RTCX8LRcuyM4lUV/WWwjWv7Pu31
z+oSkg57kh/ZpZjU8tWGIzAmc+khCYRTsZtO0Y5ZWXTR9yMTF8xyGN2d+iPfNfe4PTu+Vq7ynXqR
z4SrYExW2NNnjzYBjAXqGd3VnPAVqUtdXcDLxUdzry6ugcYYIpgHOX+/Bqofe8ROW6lHsIr2Jv0O
jzVN9XF9BXbGdPcMT+GdmNijEvHQdjXdHOEKdqFRIdppYBDhYRM8v+zNFytlgu0ulZt/tdecovEk
J7Z6Ft/k0dMeIoJB7NhgUudULE2ZrzyNPBIppTA4hUPT2/Im/Ri2rVOc5Qf4UeYt+tRPQ7fnnExe
wpt5XROblzZTr94dSNPc6qfiPAHN8ArlYFw71RNyj/72k10MO6hNs8lfLZfrCWK6wUmPnPTPmD8r
XDSAmL3eKXh32PnXeFJ5NBkZPzHWas5oB89d7tNviIzVE4I3dhNgWJ40lRnDaMs2vrTc6z/0TeIy
8JA8K3ZWr0Os7ltXDQaOHR87iE2FrU1bySO9Xf+Frf/+B+p+6RkMANE/8kDaVOHpcdmE9UY17NZp
T6Rh07scCd5jzBnfFJZAjIhHD9rIoLsjjAq0+L/B3HpIVN/oevJAtpfNfGGPrwcLQ+tteuvfF3ez
bOIb6iFmVhQI0dno3Qi0/FP40X0LGMVaWz6O43Z5wRvjUdlb1yG059kWgqUljMWewek5TDfNszLc
rOt47N/iXarbxtvyIL6ILpsm2CYP0rmd/svF+W9CNtU0QU/DXjIkCbar9Hfii5yvpjYxvtl0Ue+W
1hrIhfECoc79f1+G/+MifP8xmiUblshhJ/8d0oXUdhnEUGo2mjQ93X+EtczbJZq/1i4p7KXoHXFt
OOL/VQv8D5d+Wf7P0xWloCyaGONUw1QBTP376apEtKmz1XVAJQryyZLQ0+Yy3RAxT/OqK8I7Ywo7
ZzsT1s9pZKmuZH5UylS6od45oyHomIiXpyoES7ESScRwulr9QQPOlChk+5L1PWOPdVgbdb6kLJqT
iInqmbNsIsCXan+la7Szpjv1M5cMAHiuBdUY2EZ6Llf4Y+q04P1JjV2m++gCu2e5HjSm6ExBRxHK
SV5WGGbM9YGkxtDnVW4I0bKRldFezOrWa8bwGGmdfLTyct+k9Yj4gn61VaN6a/XdgZR3trARB1ko
1m/WWAGOPecRqS259muIJqcph9xvdaFhy2yT7Qf3pSdCKZMCRVy3xlCuvp4x6GCMDFEihIIKOQDv
HLPeKee9UY6XpORP4GnvuRyYTATwRID9gFxRNDjnrRe5bgUXG3jtSm3yPdAon+QJAFBSiY+ZHqqs
Jxp8g6s+cqGSa8LuhF1mLhutaa96zkhGXAqfjo29kFYq/JLmt/wEvoNraolamZccVNW8r1wtAtgi
C6saqE1h4nAvfUHOYltJRePYd8YxVX/iXyYOPkM9L62yBLqgfjJDUeGlMOaWC3AORr4ZR5lBQK8x
sOskb57Si1IJvyyZ36zU1idN/oj4femhi98t7fdGq3XOs5WB1dgfYwHPSA+m2pcT/XlINAboBQdF
uOBj1ikSxo4arb3DjnT9UVujR7FunTSTTgyHN8KiXaT5dzNrD2stKCxJlxeMT8/1nH/E50GMC6+b
u4c5Lh/TMHqSk+53inDRJgnoeVUH3I/dy/3/1Yn9c2J6ayKkvlYobjSvkquJAn9ihr2GI6G0WPui
f2fqiIxTvk9Y01QBC4TivdZuaFiPgsC6UiVsjUSeXZVWQiDkQPJbginSceocJRMJvxmm57LGFG4y
N5vryESUyBAOGryQP821/Bv6LgEnJSgoK2N0mwVCNiwISYeWg0K/QLyK7IWToT+NPANLyHCdRydf
j9gX2BZH/jA91mrt9Oy1YO24NUZodYmDUhzc+3MmhoI/519WHvkGixww4QRyGd49L7I3m4160QEB
FBqDJQOzO1RHZAOuSQSnJoX2NDNebrdDm+CyS5xQetdGwTFa0c4ovErti8iEdX5cR41Wc7yZ3XRg
m7A176m07OjuYKJuXeyOEm2cE31fGK2+V8BGBGQgn5dYQy1HTpjsoRvl0GgH5RAKgznYkXFasaRU
y7QlDiwkNPe+/CulZivr5bJJi2HTZaFag3iaBywX7YNQYUaGKxC5c5a2TkWO0g42jLSDA8xgVzE7
1xzlaLNANZKGTmX5ModOXZdE6aEEWqrENzqc8z83OoC8HWh5ajbZ6uMAhuMl7GEoQAPoGCNCRVAX
pfammBknhpVsZ+gfINcpWn/uSsyXckTrWSVFvv+5R4sZrf383yj/4h2R7let1BwjktBwNdhWo1aB
UtHnXD5ndm87EMVfTSQLvixDGr4kpHva4plscYbwhkMJwOzJ7Y7VlYF/EmC4pGQM3+TbupHf0trr
3PaYH+ej9IEco9t3maNbrnVZBRLenOxteeS93xzwu87fbQBPmwrhgHjlza6uRJiIb7ii1HP80R1U
fz6yzAhP1Wexp2QXSdiw5VeeI/3V3HeP8UZ1mXMabPjMs1FjCgb85aCWLVQeKEfE2Ky6becYJ/GC
FluiPM0IRd/dFS0RcSO2aWylK4P5yBZVu32TOoAxB4lrguoaFIgOIjbt07yYv81t85WMb/HqZinC
O0cd+MbxuwGd8HwPuMHVbpPDVGZUPeh83PxkBcZz9UQhH11Me342AiMQzwnzaMfgECspNJTv/H1N
g9KBUvqerrYRNAheZCpt1DWUzUxpXSL1NkAcwEyNewI3q2jHhHsW74ExJ4P1EhlYEogvL5L9ZdrM
pq9QXU2e0u0ldauxjuLd1u8tIuGP7cia0tNEGzN419h14yVsOcx7fS54k37RoDry510brk37wpu8
xPQZZOGfYm0oYfEunbkBxOUQ4Ru95H1AKhbF6cnkN0cBta1Tu32V60CRGME71eIgys41B52SdpZ3
ZrLl5ojBlM09sZ+a6aP+0d3plcc44/2F94UQTGUj83joGGt8mbBIhPasoxgP4Uf0kmvFo0V1+QXY
R2n37ScRgjw9jd3NHibKmcv42dJ3GV7kaKOXD9O4na034cQlzDpp2k5/E2pv3PCyKIQtDzFpgQXp
Wif199hz9fNoyaAutWAtekzB1Izmk3EqsVimgGv3+m/NE67rc3imf+re2oKu/aF/mluXnx29U/q+
lod6O/6mJyuBsXwpfnLSj8UHIipRsfuX6ZbMTqI71om3DTajasOmlziz6lb77WNMq9Xb5hvvAOWz
oFlLGQc6Q8OTRrvpNLcGCYfL9uemUaqurozvJ/Ws2gvd9mUkqhB9Ab//jt9XHI4Q6XhPUkIJ3twz
nLefWgLbG5v00uYmobSMtvyZ/NPjeKmk14qFMVnoJtkAbsL+N3N4EA0ayRNIYe0gNZ6xD3cgygeT
voZnyuffaDKXJ6gkAeN5yJ6jNSh0R8+CfNgLn2rpJQ+RhB/I0aygoRA7WeelwEuO0f04b8dDBjA/
8nnlQmoSbDgl+wHewA7d/5HxHpUNGlPLSV9F65AfwnJDb6ujZKHYLrfVJ4b5kG7OjqlNWE6/8rrC
rTCzKxqclo3SRuaaQYytp24IYOoO8aac2WG72Wse9LpDMUADRtD1cwKf5kxEXUHCokv6EYmIQuzI
si2YCFp5iTiR7k2Hhoa8dDFN86qhRWUu4OXvLQuICcmYE1/pyFHXZ09ooQTbejJZ278gvVLmwHSU
bedIr5IvB/otDxjmvEFpXDk+tvkx8ZVbyVzBMw57OD/kDRfefGlEu7nkV/qZt95PtwnrzGPGZSxy
a+I5HOM35JBoU5wQT72Or/DB3vkbrnS6rNzj3RiMyCTY8R3ywmXNtIW1PJ8jyVlaR8RhXPniKXxA
ptIj8rFpASeXtrx/6M7CW7PXHgc+eDWvVmW/x9tuz0beo0y4hjMbK5pt2K+P6eKbwcpFf2v51qfs
Fc8cof2FCCTpMPukbp3aXyBxFoPuKksc6ywA96HcutWfg6sducKqT8opuWV7eDzyLlJ2iH/CxZYX
exE3ecaCbFuLF/2qHo3H6pmkVwpMYKBl5BKZmGobXJK5DzBh326lV6PbrWdauhMnDKMQesTks0fP
INuwH8lZ6wzXuAsynaJw63DH41646msDlprVqNe+SgqWDV4G5km7Jzn5BhKacBMLm1nyeZ7CGLSi
XWVXcT5UsDtSVEOgNJ1w8Ik8Um02qWl1oKuUfnfNJ1WFBR2wP6hXtOAIA2zJN69yYD3iL4UBwr4y
woR4hwg4idcOdruFQYficD4km4SKwDo1J2I57uNxPMW8K7/hHypbXnak8v4qTj+XOdWLdsU70xUG
9dJ7EW0oiyxvuRQBiJxrlOwU6TMWnNS8RtMxeZ8ovPL9Cn0jttN+byKHyfUjF/8BVC3ZRNPTgJM5
Er7tsQlMw6vSC9cfC6Jdbj1lO9hjHm78F8Fy6QimY/7GBEJ5lc4MQEbFls75dvWbK770lHruGr1z
LnExUJQPa/SH43iuHpLO1n71PhHbxYsoOiYedNxEPABkPnOUcX2MaAUjW5e8/DbXtwgNCDmWWmBx
tiDuIs+aq91b+t6DnT/L1KXX+TUMH4WEaZjTbxVesSkostYdvJWM4fcIc1Fml5JXfzY35JnhQX2u
k4f0YtYAPTfaJn27F55wNT7mu23CHhO3RRazS8+rslk5KF6kTe2rweAsRJMxENnAfN7Sng7HJHPj
Nmhkf/gyNbdnDa254C1FdHxvSCLXU/hYbgwvfBu++tquqQKeWHPfaUAt9A87OolecUPrE16qq+pE
D/WhWJ3sA402MYL+8F4z3/hedsWHrFxJCu9o6lAiHcf9NPGStvNHzrzkajnLZRQDDT3oDmHRu8rG
/MZVXQE+yb/KbOyU7dtH3FecIsrGfNYZUxa2dWag9KH44hcfSFowRduZOTMj1jkIUzttvFxywieZ
6eVee8AEQOJynF8LQg6pYr3iSzNQHFxXa58RUOuZpa8YJ1gJ42XUycSgTxDfccLSKnyOq0hzgrwo
el1xX4MssXvVI+W04q2X0NhOKle6SXayoXVzSqCGiORE9Ix64tANGatJsq0eMbXnr0BmwmOrfHft
rzZ22wt/08IZBSh1G31Rw5TnliLhqpQ2AV05VcLO6L229azMqd/SgRrXVr9A7GEu0DLaD3u4TZnN
6zh+Gg/jb+PX9B7Cm4uc9bP5omu0EHO3Tvjd6f7MQTPRM4OXtbWXCPn2/RRypMDYrcfFLQ5FUFBd
upNuT6eMMqMFW6IGMFuk0a33PcFZp8RbRRu8m/pb3FIiJqi/nWivHpsNAz8uL40XnfI3wvACiC7d
51B7BmPNp2ZfdQ7yKU6Ksxk0J9Pci8H8NX6ZJ16VQuQUT+sxPpa/rKfo3B/BvKif1jZ5bg9oDpmf
N8/z4i/lt7Re2P2XaIBYwBOFWtkJ6+RfhokvzJ8tWhnIp7zQBZaWCXaw0YxkdGaLuF9llcd5brRo
h8fZiTVD3E9RLu3nn09IYn8knVEIxA60EkQk4g7vn/25+fm6n//7+TZjiriQZ1nHRXmQ9hYyNMJ+
7l9dGWu9Cxc0Jf1mKtL42omSG2mz4t7JH0nMdaZvOtU1xVb2DJnHq1aiOShqXXJTNIc2ikJDS89R
PPPGLrrRKVBjuTAorokV7/HQ8LtZIFAEtRB9aFXaZjVECzV1QwZVVmfIMrOC+RGAE3hr5IekVFQE
uPrhInqdYbZ21ooMoyyNOWcYRx6xEm8SoH+vGbrpUSqg4xZl7jcyE3bRouDuWWy5TZjOdMLtY4cb
3q1CiJgxWpdYIFp7UVwjbyPoKCRnypbREqHeMjSXw8JXkjl+ThJfa1TVEVJDgjLbQ4Uly8FvNIhh
TclRWDVV/9BQHZlK7FqwEux2huKQsxG1xW7aqwPnep2tDFLMaR/f8cZhszqjKIXHuFPedJX0j5Xr
QzpksEYWJpmqkD7UFby82gDexHU0JucJiZS0ot1uGirkqQqveRK+q0rW7XoZhW0FXEtPuf51q+Yj
Op1I+wF5Vm2zaE9/felrEaYV5nyX+ErW8AiLoVVQVBS9uo0m6xYXRuykoBzj0dx1RnQI6/lVz0oZ
6IfAnqzXL2H6kQ8tFl1L+iIikbZsxPU/LmkakILA+SsE6aDmbyoWCOYoo+WsZi2ATuthyoTzwxpd
C9Aqr8Xw2gl4z2exfyvvlGxi55M0fGq0bwlVEXT2/HmMc87VJpuZqVnfTWnspW5ubUEImZyU/A7F
AudmVr1JRtk2F+uL0Jvjpp+Ve8Z1/L2GGmMkuiEzggs3jWjimeU1w3pDUYp/KBXIOBLQfET6xIYh
ml6W+w+TZbpTsHiyhd8AOahmt6uFXaT3VYCvTpLKot3F8kasGU8nihWsmQoCv0Qo0KJ9XV+mRngZ
y/ikc4ZiO2DaOFYvfU8z9vO9Rap9i+Y2k2ou1kB8OuZpiUF2y5yb51xHldAu4hOqxddyzjZD4+kD
rlDK+4ZTBy/aM1fl2B7MiN/A+CWF3UulTbuYMFa3LilRlaq/oaEF8KYq1NqT9dnOLoLOT1WnNE7G
YY+dhoVZwQaBRGlLfbNyBGwDE0e8xHaHvc3JiPkBMeBHNS2DHLNCSZvE8JI8DxAAR9uHWGOpVC10
dFncBJWU0MyA5ZEb40ou6rOQQqUYDZTiJOVk9fSZ3q1oxDtBXWMeVPRbLel3rQzux0pHzVbTG6g6
/HcKlxTyzQ2P+JLKhQrl9YWyeM0ikxmUNLptlYm+GyUOACN6GmY1DgwlGOlL056sW0kQrzPHVNdZ
vSMkT2GcfmgwGpg+GZln9v1WzpUsUDqcBjn5Y44yMrcQIgUFTcNEL2GDyCXSU5bGsttwcEWFfVs0
1GfTKq+E+N6kBunVaCymvXTEKUv9gzUhWm7E6VaoALwSWaeTMZDXyx1ri7B30gkbDHybCN05I1hd
QFReXRUeWl6dcrlpVUparVU7e8yGl7TKqUdydjFcw4uD1TwrJi2aVKZvRm+xvkpJ8yXJzEmROI5T
elj1jtwajD9mKQZVRS89j7GM+l7ANEIW5rlmDyiIYJ11K4GybShOZq1I/7L5MTUxSJBC9dHkdK5V
XNxmhPTJyHOFeqO1F6R3KDibU82Yoe/Drxi6swJ6oq7S1OnQ2No6XGUPIBW7dHXedePO7GQ8WhSy
df8moquRyMQSw01tNLwA+u7LmlncF50rdg0FfnmsFuUOQIuOzgOSK6KVm0fYAqe5boNxQoYIU2Xa
Fm37u8531kIoc1RwnJYDusu7YUPoEK9hgX3LBL/L2P62WnzMSTxiPJpT8NDiLG8f+mItpNFT2Hdx
44DbozoT5EM/MBVphXuvak4PCPgpPNLkKrYgrXOt2CgNa9+5GrC7W49Ri5s8HxYO1ow8uW7d4qjf
held+tsKCCLF/GEe+7exTsmOK1bKEzmiWaYmKsrxWgnCx0zKI4akczSWwF9gwM9WxLMxIBVLaSXh
UZsCatq8i3UCzfhQL+R2E2aQNe8RwGWE/wXmleFWVnGr5om7asZq7TTu8zi6iQjrOmS7WQc+u5ny
nNXqxPR3lIOOq5mtm9mdqqKcpFV+JhFND1ClDvaak7hZrh8rYiopWoVtKkrXwqQGJdT0Ns05TbTe
P84KE9xwMq4Dr1P01VzgZSvAcJG5JKTTN7FrjVTaqtHQAlwUftYobpjUG0URgqRm0KfkFmGIUrlV
8no/msmjwN//nDA8z6rsFX5lzEkcUy1ykEklsOHSmsStSqQSUFnUzNh7nDFVuE61auLHNY09FCIa
zBD0XSIM1TYFzDqsOCJE2Pl+WI7jOQNcO6ZAVPUJP0kkW268ThLJBcj170Jp9H60hjqIq8xKnWku
cqeqs+0qSpuiMrdq2g8eomnBhqUGzA35qb7O7oRiw53ixclWGQiTyPOv37OjYvoyEgR1J0yFy6L2
xVar1dRtzZKWvaj8pjLKIJ3k76kZGePmgOyfRoHgGVPXsUektA6oVDs5BgIzxt6qQtc1+8euMJlr
9mTdDeYmNxJmEK12nbA6ufU6bMGWnTIeIicJjUMNWtmtIw4bllZ5njw2C6a1ptNe5JlYbDEr3rJQ
vE1tvASkmrKos14MMWLQhwZfI3nHSayu2I6R/qrimXa6VHA1SclY0pTYRFQQ6wPuwkqSX6FRQlbT
mQmY95m1JucPqyDs43p9bHFfUOmqmuqBwKUCUKcns6yw+ZnS76EY2qMK35A5fm3Hat34Y9g/oP+u
cuNTlxPR7Uod5vLynVZR7IO3IFKbR6hSVW+Yma9JAhVbosYy7i8E8TPvaqP5ZWA74bnkJRF3YeH2
c6e7mS8VmFTkEVh1KUu3UByiA1EINP6oI/CKIHNPk8esSAefBQ2oMBNVUMMqOxuRQKx+kgNqm9lo
LBNzDYwUR4BlKDCk+miI82IP1jUkdQPvx7oGSTmeR8UXTKIB5HhQMDGW6q4rJnX3839/+5DwHWDA
JAVFTfaZsBnyJKXRdpMZ//Xm5z6zXSwvEaP36I6L/blpRt4BXLAkDzXn4IeS/CYOID87vfylVWLn
W5klwywVROwAUQ8vZWTCFwPsjsgZ+IGZuPMoeIiqmGnmdG5R3e/GKKq2KlMn7Y5zzpr8j5thqa9C
AWEf/Im+69IF2besVcZOjmE//9yUJfqT/s0CoLcjvuSPmwR5gbpqzTbtdJCT95tCxkOiNbA9DE18
KMgmlxxFKy9iOMnBOGjZAZ+HGvxsu/+/SPC/iAQlFdzPX4QB/yES3HIVKEkv+6s+8I9v+kMfaBr/
UC0dPR8RVPpfBIKW9A9N1MnXsURUaxLqwT8FgmgHRZ37cVNSThM/9idqSP8HgDfcXToROj//4v9K
IGhK/yERlGQDkaJIQJCBgO4ubPxr4GWiJ2qaS128U4dbh9tiu4RjSYFGX/G6qJyQY8EGV0+YgzZG
y6hRxGxmwmjz1Sz5rc/199r0wkaL28YRgB/gZMIAlliXpRsLsOadFQyUmCPJs0utFgdTJi22SAaQ
b9EeqJ72TCdjSr8iZTIeadEPqzCbDKSN9WHqVgibhUpEjSSGuFnhbc8yDNIm7329SSlYWjZG+dqP
vtLdjeKvU1U324krSz3KBzT24p29GkhTiiSE9zMkYYwGOfY29HyMK8T8Q8AGa0txEgVCrWmHLs2f
zSVakVFsjbKUIa9tph5EIKr36HXSd8JAMbaUZXuRi9JZNMU6GAZZz2HPWH3KaQIVhV3KPO2mfKBM
EjvlAoMV827MFTFE+qXdRd9RwnrMStsXcW7pJGaWgqUSi4FS0/gOmoK/OdG81SBYpguZmdxvep2U
6KZZvAwuHPEWjpXLExI0qdpkhUWyh5CSxZpSMpglWW9qIjxgUklPGj+va+s1QB6zr1uuPXidvUZa
Q8/StYpRFTMN1SqxxA3D6NXMAJdylcAjLV+A0rYk9U0eIYu+YeZVoFfzWZ1x1+ZY7lUjmy/tvQIG
yMhUvaLDHhmUd6lKbyco9pwq1g4PSphEXiurhlfX3VNBGEsmzOVexYTFFCdlnADjjW1GFe5Whnuw
7loCYwlsQjeA591TNX2TVjTdYLBMnkEORS0tXpI4Opt5TDpMBJZfMF5RAe2zqVOvwsShGlNE0NuH
ykUnJdwuDfM91GIUZQpetoFCKrGMxGuwzvOKTAfA33jCdL2m1V8EIItsMRmByG45YAmYE9k2hr44
lOQb/fOGP01b4vxxTPJDVqP16VoCZKL6HMnlGwebW80sZTS5WVnFIM6YEIcVjZnQjgnM62PmLKU8
VJdq7DXKMdF0NZkU4YTFV5Y1x0iUHgz93kSu/Zn6E3OTnByzTPG7SJE8eaBH7YXpqTGW6FQ0xVbI
Ms3Olcr8zNDPYyU7MF3qHpaO7im2isjDdg6ncDs2Uvqlm8zcQulTjSuNdCmkdcK95kNfcxEaybKr
cl7cVUSZ2ItIfvFHhi6p3NGkW7uySK4glFMi8XTERL30yyzIJRfgXoqZFh4Zp2wEy2pdQxgWF4B6
4azqAact1M1KrYjjCvNxWxdo9PAPZ97aDyxX0tbPFl07mBJy4iJnHtaQnrVEWe7EhTNZQPZZ5a+r
/Etrs6dq6AUfTy/f3dL4L7X5ko5mx9MZMuJTza2JkwFXKKTklC5WJRwX02N1EcEtWSXpR3MFPbLK
qHoqsgSixTCCqGAvKdMys05KCj/EB6SrBc87dolYxw1RL9NtrEqgwf+Xq/NablxbkugXIQKewCss
rUiKoqjWC0KU2PDeEl8/Czoz98xMxL06MmwS2NimKiszq1lE1y23qIP3GvLo6LJC9yZpvMtK+S5n
FbxKWgVoNfhVoJaL9yT9kqMJuhakrhclP091RvMYkbmtFvaI3RsCfnDvyLg30Z8V1DLvQQ4Dl0b+
KQRiroQ2TCewkGM2VcAMbf3xNGYESsYAXjanIH4qTMugjCDvtgVc0D5xtSJaum5kf+twvAABEBno
Tl5T/a3nwDGCaRvTyGyHB2ay6ZXoDu7WMXjpvcnqTVjRT0juxr8Nhg1UiMvvLqs6u2oCqtw4u/fs
mo5CA1EqLkjPyB383sRJv8iTU1gGk5VEgA1hcMnD7C/Np/hXxLVOLJFyzGVzKgj6hJEqofkW4Tph
Rdp8M1VEllUWOM9GXtfMt2fbv+hVe0WO+ono99Rm4AIgAVTHBfgQ1UzDK4zIPunkhlQv0SxDk1G1
4/ZhDfqKo0omKKcEGk+o+dRoFp1i2Hbz085B+/qm+ike0RiecHTDqv4pvugws6xsogNWbhzk1bTB
OgjPkicaykiTHSMDlJbRzvorFPKkhcpNDrLPLAug64TPnyoWl45bf56VUnn1oHyEKRTcro5vkyi9
4AhOh7mPSoTuUDeh7LRQjew8FqHPx1S4Nb29xWWyC/pgtMeQHL0WKwCFdr5gnvq3L6w6gL2gBMFZ
k6B7CDKyVPlvOVPb6UBI11WXlEezDVeunmEVOFIiLo0POdOTPfAGQ1xqcLWjUrHMaDyKJqrkzrDJ
Goaj8CzcAb/O2VDxRyUbxBW3ZQPEgFBOBzQtxlccx4dBAqCXAigD7C1XoWkv8sjJGiTdQ9WaHZI5
4UVZwZmi43OooVOdZrcq2LmTWAt2Ed33xoL8g4aDgZeRns4CtYWE9VGlOR1lnlxk/DemTbPaG5MV
xeq1pt8LznotbikD6q58aGzzIxHV1ycEzEMf0aByeNJ7QogvbD1Gy7u3OoX9kXOjy6YdvNPrcwVP
2Zwwf3nqR3M0vjRheNfp+xEo6sPgBPLkLMWOI7TVHKxRfv6pR4VUEIMSR5ClTUZDeKtVpE/CiHLT
J7dVnPDMaGfpFvUqdZ6YkeRoCF+4vMoSlSctNDg4cDHbrxRx2sSSUaEmZw8f++cVI2UqLTV+EPkP
S3XeCNHIWaz2ns4jfuYyoQwdls1mLNZTW9LDTthpZpJbxlA88APfmDXE8z4G/Qt08aMNtFeREjUp
iPpdT2caUevOrBcZabOmYl2zqP+1iOYIC89fJ81FP4oLhC1Fx+dM+aoLRaxZFLauRHr0OUcpRQmS
M1uRIreKIzaefmVHdX6XzezYaWjbmuIud9pn2L5PQ7CTY8kvoKFp6uIDYrwF6bqLtOuQPXW3Bxoo
9BX9GlPqYojniT/mND/QV2GbjM0XTSDg8kwnM1NfpTo80LrnR651QEV8/ztpi1TK7rXqJj0NxdWZ
YiKufVYtrJmNXiXSw3UQlcGfidN3cWHci/5vF7U92mWA/XykmIcP+vcUbJ/pt4I0JEKr70jh6qMt
ggNawR99JcvOFKwecfZSjYNw6GYAl5KaDNwfyrUGJrMQVlk8lOGaSluPGkUrJKCnZ0YlVwhWn3FR
7XA77KnRd4cQ4Z2LvbZhM0qlvTJlel7T8YDQjwlLNn2fKfzPOMWtmvAeDt1VT4StscSVYq1six9V
CU+axLSO29yro/g4GbSij9rGC1ccpAldCqVW2JTs4KWgAepHXpx/CFV6mueebgyBKxhI0J8OnJci
aCGAj/OOBlcw5LWS9hzitZOeuHaT+cKwEd96aOK1oW/SMZnsbrrR6hgWK20x18a0iNhX8ho5t8ol
w6+KO9OXzGT2MPIt7DqlNgkSBguhRMA8G+DIBWh9EEm3rBFQEA3UGUz1G92g36nyp5l2cGOEO67N
r5oEg7+QAHxA2ppwRrOsqJuhyqArlVivpBc5Rbqj6Nqb1KACGBPajA/tQW4Tye8yHv+gN+tCLTZN
ykanQhYGcQD5A22z8ioZ3RbTditpQ58pA6BcLIfM0uiqXxp4RPXYsESWbzWDDpYq+NU/za+MUIDl
8PuX5LcvVl1HC1BHI6Pl1f/+QWbsYfP/55f//uXf36E5BF54xuvft/r39//r439/+Xth/+81aZrs
FJB+P+2LDs+F5YM4YeEN/37Lvt/+93X+/lxr0tpQRgQFLRSRsr+gTK283zf+/SItrmX//vj7nb40
NPn3d32jRNtaxBJr6YzaG1/572f8vkr9vy/953fqViROJU3GFa1dGpHgUVEi0+1xw45RMWu/fUl+
f/n7mt8vGqY820mnftzqb2U0U+3+v//+3x+HpZ7Ud1TXanqgI735zwuxjU/9mhH6tVGdlq5BEaYn
wJ/0tfr93WqYMDvJOmB7etR77bM9T0pK+RCLRhr30a4EyujybS+Ep6LLMUMA+432wqFVcXGHYkqf
hl2SXA03gchBywKXk3prJPb0ZzwrF5y1j1TjR3vYEblQ/7nmPl1aq9t8IyKFv1Z+FxapI7uFg4Xv
m1SD5uQXY69T6tPpG2WxeKz4kRxNmnVb860/TNXqnL0Zi8DU+lYSWy695rmHlZLbmUPpcoC0PMLZ
YP2Sq2DWIpd2/tl0drwDPhZo4/k1svHAUst93c+BlLCxzv3uG7JsijP6k/6L9NL8hLsrzFbE0eIo
9/YAqQAo1ldubCVWMYLVW609WcE7xI8dVu7wfkZAwdhaNLgXescBnEqHDLMfT3pT1W0k+ZNEG1ZX
N4aXPLRP2dE4zewWtZX6HeggVfKQZDY6Yqf6GnZeCeHYajIk9Za2LyA4zXO0keWPmVoetR8g20k4
8FVCgyZY7QMQc9b7hW8ZDtOGvIcWQn7ug3+3wtpcSK5PuJadVTTpln0UbkQqrBUZzhNhHfzblFPd
Vt8COuG8Ta+JeBW+Ti19g/G7WGtwzXfZBUUbjJMTtYR1aWeX4lKfI5uWPB70aVKzcA0TjCDXWln5
l+l9rCADLox0O4DcKQTbzMMRA+pmB3UrBFuUsf+yBpUWYQDNuZN8we9YN+7zQz1W7jeJabg3D93o
IEYzbOETx+B9iH3L+UYZ9ZhZ8b5rrGlbQU7Bs8ohPbSywD6h4G4gLp9wjOPXFgxuvlJnE2z1FEDx
HVDqdWusL9+MDTJ4Xz/FB32j/xR3/ov6+9Hc9E12p+ZY+8GPQBOaGxg7U5VOtS6qAYvwiwFQ1iYs
JwihcrClDKQ7D/GEis7WT5yKqE70DaRMqyQZdeLP4M+3eYVhfBLRhqU27D91E4S05XKgDsvaCRAJ
GcWKqoOTWRjyLaTV0C2v9SP97ATbw6BOcT7Ll2P4+qFZGBo1mU2NB04WlksZylRtrU827k549tE1
ypAdaL42ds++9EoVNb4Ge+3loby+xsNGsKEruc0dzg/c4uSI1pVPh4R6fcPBSHPoIEx3aWuJRc5T
5Gd/GqSMrKXCBs2BG26ityM5Eh7huTg+3W5fHWHozuv0SgV52MXsOP68g3WMp84hc6adEHsbxDKA
SZ/S7PzPbwE0PNhtNDKgE3zx2sNXlLxaSRykKRYslBmaE++bHOGyPnKYUD6yjnWs2XQsnuzqvd2T
ocjmO45JWJBYT3v+ZrJ9HxKoibTS8mRMMF76Q3PsLh0l+/h5NA7w6O34PV5PGwqx3gPTpnVNRdh0
4s5Zuf/MlEdq+6adkaNakMOb23fqN2vBNt7AfDi/Ye+2CZeS0y7IeaoOfh4vkKpw8LKYPPmynHmY
zLKdAId6uwxm+9hI/Hm8pm6KAVNxrIpDgD4QjIMixE7cat/IQiabstC5gm257nEt0NdTvYlfohO8
V7ytygMFv09AksSeb3ghWZmXfsZuuq1Bh7bkOeWZgImRK2GRW0N+9saF2ovnR+qKh3kTRTuv1BFF
OfnLZ1md5HP/t4Cg9Dw2gkcFsl5jbqPnLsWN+IWOR/UXCttXnAh7Vq8zNp/yDx12RemdSBcoqx5c
JJvk1I5USTYLudL9ad7TsMdUv4YfFAxFd6jhNCAQsj5nh3ZWxt9YPCaKdYeDpKN5cTDdrL30iinW
re4dgz42ArQ2rdggxgWJ6qzoCEu6pIGAkz/wGBTQi9jKfXwU2maW3X502cLgi1v1gclS+owKdEmN
2XSNPvrziGLhyOjMu9qGQAHx/45OCps50CI6PxkeVBfen5kePffq8Kc8SDyiFi4yPPUCWaxFNk4p
xC1Du5yo9+5ZI7ErFq/KmtZZV0zFaAtp7DvZFV6RIVD1i2iR1cF3tnN/Lt2JRz8+EofwajkxLsqd
w5IjkEaQu8wJ2Rzg5JWf2Eql8AphGDm1H55RxGbedH8SqdJqrXKAf9ig7eXZA9WUX/l2tqY1LeXE
H8UhWZr1Ay3V1uoy9yqEy/17Dq11eewxIV4iU/aysrfPllPwKzxnFwozx1cuUXw0F254uekDW89E
I+VozXrbJNTCNi30Hmd+6daD9c//w3Ez36nm70LXa6+T6MQ0nHfAWV8oqtrBuTiV1/IaIudV18GI
LR3yeEhENqYN2ENn32LfW8ZjVvFqdGs/8biCdPZhphOAU90SnxxJOCQlgi/TSv2aPzgZ2EZu8P8k
weY8HzEhPDLPOd6CLSRMV3ShqOC88mP81VtPowlVwxlFdzmrZa3AGmEcOUm5wcnKz9K98BZFjivd
5Qe9vNjOMcZf5fYk2wH4HOS75NKZyGCP8Za+nFbheXA4tXbL161e+/CTrMRGBKyvXhKIYQsD+Txv
4ofWo4SjwWC5eqnooDaI79Gb2bFZ+vNL+kbife9u4pWF+ogWBUq4VXb1Z+LAEzgSoYANUmXU7qsd
JbM0tLxw13/p22rDMvgIv4JPYads6l3oCQ4AgGEPHkcsrvinuiUft7ITWrhdTKADAmIHK/d3Y3LY
nBy6TDWRnb2fkBtYAHRw2xtzeOHhtFeDAr6Frb27PET673G/ifO2TNPap90OLis7ipNx4rI7tt5E
Ffe5yb7wCYXz6qB78BC4wweSbONU7bBCtUkaBAmwgnBoLj8LYjh1y1cxXz/zkzpkO4gdaORpxufo
wX7obJle9/ka+eTCTRwvEdBvHKFpgDbJo9UxgVV31Nil19Re2Q+fptzCeudAg7WIPS84Xj0bPA5h
+8G7nnnkCt0Eke83x8hLzFMFLdcPPNAsJ/A6C4K1Nb4qTtxYpTuep2MwHsP6nq3s/LsW3mhDaE8/
CtmkrJgHYVcV4hYvUwER7io8SX21nevcFd6TuXzRbeZyvja+wgRrSnoVCngAfGUGk6PfVE4HqyKY
3+CuuViXQXaBP452YHUB4tQCerBYKk76vlB8y2/N0+50uGueXA+IYRadNbYA5vCJKslmAYVbth1p
nXnFMXFmda3c2ds4TwikpRWylGlhPvc8ufyMqqMxPcKV+ppy/EJpCzcEqiy8IztPhGJs2z9q1CUz
FFAUaWwcDiEoAXU1sHm8wrnUXmt9Dx5faNsnHPTB/Z53Q0A5BgMyfHwdKMT4IsDwmOUr7Fsi69TV
WWPwos8y2mm7uczVwqR+qA8BAoutP+jbaxBG/KmOrPPVDXLIBrnisAExkWGhcj2zBbpi5a+SxhTG
CcAFJG6gOUt+2oBAw0fFXcDRFx4E7SA82OUUVJLRwqb2Qvdf4h153GHjLIME0fCq2MisVgRUk3oE
UpmzQ4Nj4WuQvISwbQ/p5+ojgF2qvkwDRlnW8CMgyfwdD/Y+Oub2sBC4Zp8zoSpRBSI0Ekg8dm2y
qS6ELsCPsIXgYFD+qwas8XiWLssfXQyE8sRjPT8zHDChFVpv6rjWwr1mEBHrh+dWdGHnVPO+TE/T
DjoPzCDT6+ot6r1IfAjqHhvJvHA+YwRJEl4QLl2yAxoXWrDbOZ8/EqTyL83pecVFkX6MYvk61G6d
0sPRAVQRr228Fjqr5wp0grSNgpFJe3kK78H0x8CCAJo8MQNeI58dBOXEunUgzITgEUItW36dj1Ns
md7K9LLaJcB4+mF/JEBFIubT8yzTjgCNq23PKYCyzIetSVJ3CJbRYyqV1+wipG8UdbaQiA0ElfeW
k2A8ZR4+liXqQJKw3iExk9ZDtW7ysx5tJ6g7wVuW4BlPCmcX2Cgt4Qt+Q/D8LNj2LfofZAG0Pl2R
bSmnXjoSznA+ot5isxsfxmOEkQQk2zgoVUyEdaqX9kBS5VsUUtqCCqfZNaK4CgNpqz9SpA0HP1mx
t9nYfyiNh5AvbdarfIdjcg4pt/9LngBJw7iAhaj4ksBBEC1qdIpmjxrgt1Mkjlj50F8DdBjCvmiJ
5F2UJ0XoH5fptzaPBdUw06cck+aO9l1FrxCxV2sJy8xtlewRWyxBGOeI5lDpwRS6xkd5DxxdmOSt
+xTaL83RaAfyipG/05OQCLWtYxtOjMj/oPciKUuvPID5TjQY4+CJJIlzuU5Peeo/0eRG1JIpl8CU
Wa/UL2N1akSvFrcc2ZJsVyiuP1WwrXuF8yG5zINTCS/NBxZwSuk++7V40lyd4tdeDTnLCWInGhgU
7vPBZoPkFyR4VDyOaUrH4uKduUbBlQlXzetyLzLXMBSLWwNrJPoJIIQ8OJImOymhEb1x0Qvvy7AU
ugeDhXAUETCx183ZeRKc4Y3jgfPJ6o6sGyxUKGF7RzRoxK81eLhH3NFd8jX4lQ0J7iX8Sr+6/We1
QcNU/Sjr6faNWkn/A4+2+6mgVJOnkZTGXzEb0/PAQ7itiGmYokjZ+BjcDU+Q9g75OaksAYwdZJb0
7ku4oE2bLjqD9KU4w3HCd/GbsAunS46x1f6t8irByZDaXY1Ncx9u7KWFU59j5p7EJJ4avx1Ijagm
UUUmSuVrccwP6ZYbsrqLtl7AA78ZveXgBXW/J4LHdkOml26LIz5f4+v00yOnQycB1ScU13ArNcAI
ZnXt5u3nxKxEE4gDhwzuYbgoBQNmJhq4K/XD5Sesa9VNbOxT6rknJEnIeThIpgtri08ic0chyDZW
nnufBZdyfXVoG+xZ++LC4mVFZh61cvAC9vSJPciSCZ/GdWQ3FME30p6ubsyy5yN2q5+Fmu8QfawC
J8fWa0lk7fqveEU8i2cZGDNJwwkXk/QnRSDziM/5ebUrfbobIQ49/F5POByTb9Gd9zjsLmkzQX5V
rbNj0B8hp84rWjB73FT4qz3KHYSxULeWlGgpmPZXhYDKvCUf5OQr9BiWtpYfAEzCPXWD/HtVOf2Z
juisaG7FM9gzgVWnE1OrO5KpSjfCS/SCf+DAw45XvKO44Ymv/OYIVoLgDuQp9gq8OoloGRy06rEt
fQMcxbBzRRewmop+FpC4QP00PLS3bLPxp/6nxVadAh/7n2ClB4ImzXx7rHDidOXrNHok7YPiloVj
/Cl9yTF8+PSkGahUlfTY6Mc4/ytZ5o0P70YPV24ktQbGpfgxdzh0OigUxDfBg+lOCD9r++4EJbR/
HenA6MmodCKLaFZVTmWwFv/oYB/6yWB9PZhAm8DnHuRFdcSW1dvyvBmc9KvZNzJSJvzxhe8AVxnF
ziEuoB33zNNAEUe1A5CX2gn3euHd6m+ERfvxLdoFt+Y6cmCSdI4WzgShgVuPHXb2pVndStGRSvtr
onm9BZxo5Z6z2OARQjgFvadowIhnhZV+BX+HS2nuS6ZXtQbmSuML4p0aTiQzQn+L8ceiH+mwr4aP
8YvzjI/5zH2Mmuruz636m9N2QQNvImdThb9VS1HVTj+zy1tpK+G+PRON9J/Q/FDqyvKuA3jNraLE
i8YFZuyIY0EH2gcM3GgRDiGmQzchPpSdb74SmyOWJsOkLur0YJjyHzTwHg8SQ8zwBQ+BHmm2vEup
6M57qCKyRzLB8VxciAXyT/npv62ohjFTaxsEBAADpId92sJ3H+EhYMcjaXxc6hHcP1MIrZ4o72DW
xdNGoKDRHvCBxi8i2bfQtbV1vrpWgTuqpxKs5gbmW61gw1gTcajR7vJ3oztOzStP/YBquep36cCt
Hk1MFsrsXnIQ1GBwCerRilev6MHwAUIHJ1JcIcL1tPnO/0BkTCg4y39elGCXKxpNfa/m6jy12NAT
h+rxaUBxVpXrNyiQRvSD4HIQdnxGD+LvB3+LI7P+G2zEVP1p3Q64NrgNvZzB9cjxF3wEI/V14KGW
hsvr8Ebt6yrYGRrPy6K7QvAHnI4QHgumGxEv2RKAZbUVAnvDQCNyrK8BJoiocG7djf8siNtau5mv
SLbpB7ALsHL50wtrEq8X5j1y79RHbU32dhvYflD/EYaxaxzJNIziSxwHi6PKQKvdO1N2YEflY4Cv
ydpYzGgBW8Lf2GvWiZdUTqw55vjOm91JLtGaQeHpjyH5OoCuvEOVjwqG5PMmvHAMlQ6bKl7WOoUf
gqjKxScC+Xfpy+kLOsMGuf96GZBPrqgd2UgphOHNuGTRnIiww2IwDANTfy4lP7DdXsjVq0tOVqMn
L9Od0RpuxFpsa5h0JBhxM/vY9IhL0Sdeo29SF+JisFw2yBgnG2+1lpMdicXukVVO8CdWL4SYSMJj
akIt9cc7u9v0kUv+wGswK5t3I0WnQ/UkUQbUYGnhBGxleIkenk/QmLXEKX2TEAjcaccg2HhXUE+S
vNTfkNpjqQpXxBfpYnITcT4nC9ul+HAnbyJlytQV4mNruMILg4whLurEEG0eNZzDeFXRJde1RVzt
sciUe3eBS4ZzD0+/XSAh4w/RfQYuLNmg/6RChBQSmBUxgs4zeEdEil0u5wA0FmUtJcce1pSVW+3f
zPSIqFLdBnJXt+PoagEYDGEJzIhkoKODUz5G7YZeAaYVrTs2H8IFTJQtw0+jLZASl8UDUpESPELg
nL8qh2L99KlIlLNNWDUmPiMKMSUlRUq3JEnBn+d4UG7FMXU52/4wbGJyC4izyL8NEBokp3iOifcJ
j4D4Mw03bA1cDdKJO+/EtqKRsNPoaSZMPWawp96wAS5to/SMcq/c1cXP1O4/o8v4gg0BMzB9DxKS
BDc4JOkR6jxvlrUXdi2ZkSG3uCjr4ZK/U0nWnvvaHt8jJiGvr8J9xaS+I5U0L9OOhQxYDRPsxTgw
wUGaDA6fEksD2WVA2LtyQixEMJgDkI7A3Rhd07ASk5KSL6bvWnPLnz6lNoqh5K/pG68F2KkJLlJX
1jyeO09j0CguuROQEGk1zhWrU0TEV9Oe2Bt7hwCdbrWQuvC+X5S5vJVZbELAUe1GdcbYFOafUvjb
wY55BgsMFy8a0En/LExPRx+jboicW2WXazc8gnCd8QX8rxsMmtZZ40/ic5k88ZJ5sGWTWkN+gSLB
rCyo/bo8BxWvkeM8kLa5keAInARMlQuBiRraCmBFuebquVbemW8UifkMns7TRUOMEQdjw/12ypUP
ZCdjPFChtNMbf80bu9WcQnZBE/melKu8ipOtSm+Jltl06aWwXrK8o59q+mFQe7pxP30+Z0lXHAa6
Iz0vLGXHsC5WUWymhDsDT8QRlDWXJFGvpwTGn2foNUs9ZzWcOAsZccYLTyHGKBEdg7Ym5FcWF7My
oDQA9pAXVzxFIMpPZifvqU9nzr1AWJfiB3edATbW6TuwPz9w+SDrONxh/cGfaGd0YKfk5COllnAS
oZqJr34Pqsks4Zlxr2SDuPYSOfJQOecZVSyGBAANCe88tJoIK21ugKfeDTZ3xdxqCJkDh6vnGnlE
7ApMpUBjhzsL7YUOC379adLF2ku+Iw9+AkaDovBXBbY/oGuTwNAGD5wEqLI33GXSGq4ufTBX+BHI
VdaW9/7nk/kEs9twCSppNUw3iztjTpKeVIrVMFFHlwvlXp8wgjqSYX+qNgw/H8/BX1ye2EqLyy1Q
GV8eaGjzj7j3BDWjSR8wl0mvuFwVi4i/8BIex+hPEaXh5ba5W3miS5ONHz5DxxBwjTF9wNnJK4e3
4875R1wvk2B5SJjY904Bsw0fDEslB8XoYinf0GZpH9B9iPodZw9REkCLbfTO8zB+8sHDhSqBQMbk
8bncDv+b2wtvqAPzaC88HnDhlKxZVS8rpEUGRJYNSz5Xdp2Ggf8TQNpSKQKLDvw3HiJvtiwMuqiw
GDSnrynWva12KvkP9jWxxwLhM3ghj5075DZV3DKcQffrcyivBfaGGdvqcw1NcqkfQAMl+nWGZSnb
krlGrDMH3kRV13SkNz3bAZ4IKWDChTnPhwewngWonO5zdUo6OxMdbIu5n5GpRDy4Xs17HgOvNecF
QEGMBy2P4WHUFuoriDvhDnMVWud1fGiND2+UUeYqeB2PQTK2PIYZSAErw9UhgjGpXPkHkbgfzT31
OuYHj3JCuZ77teTzSdTcIxwt4y2SF94nd83duKy+FWkfV8Vlz3sKGyyLxeug3zHJulP/SoE0bLAi
csLE7t4yKJ4TY+xGNWELLB2fEpsBmO2FBZ7nX2Lhc3WsY6z3iRxx2GmxFjVt+k1hSbR5nU2H7cTs
z2jJMLEy29Iqs02uHqC0iTJaGKuVaa7uRjOCcr8UN5TGTcWFMZZKbqh5onbjGXOZQ/DG2lu1F37k
dhcGV2XD4SAuD6T1akD55kioX1rKXMvAhjv0hewPJE8wHOdq8zv8Fn5qhYvEhzlp1Fd12vwzwuyl
QreGU8n4pIVDLoxFzYhvxvu0gevGnT1RloAGiw7jo7U+C65Yqk52c1IRNfqMRju7ZbqWMFejro35
JfprwWXAipZ2Cx6PjoGiaq1ELlydDMInA8sOxM9LeyASqcKlPwejzr9Piy1jKqkEGsvkYEG2FipP
D0zuh/vjuTItA+p26oJP4sJh3utzwD2RODEZ4y0DS5rHJXH/CyEIq2uIrLobAOZbYbnkpvAjY3Xb
5Nd53vHxyyQYgDIxxLSNyQY917AfA+UkK7OoXMiFO2E/1QCp0ducngFmbfvsnnbdgvfDBXqN9Q8W
o7mLvmGp5q/LfBVs3nkwNk/dS4pPsgcmGQkuObBK1laOb6mJIcBenAIXnbEIx/N32Rmqpw/LSCuM
AI4vHJBnzkxCCzyo2Esq5lixiVHm1TAq8ABlv3RUKlIYIb9H5A6LDyp6fZ0a7uQ8WRRPBOdnKP31
GzgbTA7T2El4reJAFSTnVRb4LINl/dBEHucuGUcXih1Nvy17Gsw4POq63jW4Zg4O0kOW5PgSvDOi
onyA2ZWA3OMSEtH8Drwak4c1doBKu26M+zKvlTPPEqBVpCBK2bOO7Q6gHtKLkNFNwO1bD8IlSC47
UAFMCp0rN5dxez4NBEYAUSa7Pyl+/YKhHagiSt+AGvmw1lQ/7xwsctmeS3XLNOQuhtAngRYI1Fmg
GPeRlHyS7tbJxoxeMCuACRqKLB63S3AhXbPSYGQayaYcv4RvGCtsY+qj3gomxl+veem2jCnhjfmx
as4VFq2mvcykfgOzXKF+SpBCi0+nZXhmjPBeqOyFqPuj3bNwtOFj6N6WqhdQQuRGMTGCnTVb9ioZ
yIk2f1CT8cgRbfULGMGkTONX9ZqJyaNgysL4B5JaPC1fWIEaWB9B1spiiRThlcPIKGkdvRTxRmPH
n9jal5gDe6GzcOdnI9rwVmH0pnML1YanxkleiJz2WyF9pQ99/lzugleWFdabdq47WNg0ECOjXQTZ
euknt14iada9APfzD4gIH79Coqwvq4eKE+d2xnGKlSWzkaL/c9lAljM7A0nbsJNAUJ5jpyg8pk2v
nVmWkNOD9r1mo2+9atjKvBW68Nhtu28mPDWQQDmzdLuYzc5hQkXJ68QNQXZgVeCkMdeY3Pg0sEZb
gs8CDwwOTL9TtDVmXcLTE4HOsXQSzjydEcfeYafOa4AchlsozjSP0NlYfjcjFmt1yv4wZ1hSXBk7
0UwXOq7gdztnM2Ln4BGFoi9mGx4aO08OaUW3OR95Gdtl+wUhhA2K807QNry890fyZuLlzM7hrOV2
KR3Zxvr40GA8XRCb0yAGszfmzhL7cPYBlvEjY0hwxmoRJ3LUExUczQS2X4oMPFb+VR4izIEzfjDp
ObtIcpJpxBD5XYBLpt2XeI+3IgRJfbaQbMajzIAgTP8aqxiY/Zifiv2GNQOelilfr3ACKMkQiXH3
q282+RPYKMk6+epyfC+tBbk/i2IzPQPoE9fC+tvAtABM5nBuQJgCIvLG7gQJz7nJxGqnVVUM+EQ2
D82MQYXwANgq9dIk/fdnoVkaog+anvD2bLB1Pbc4BdODswkTIiR9fJmNLEEp1K22GqbRoZIsBq8w
OWmLG/uVrp7jalLwekQVadYSNLIEElWh5hsEa59Jh4wi754ynbSZU2KdbkQ0vdtYQNQS603hCk06
0pN+NWAnGIT4Ecq4ThWjggeyyCY+mQBnjS6N22eTHqsYbb8080TaUb2O+pjZYdCuEFZM7FydqrhD
9FarBolUKNOYZQ7wxpm1HwwVvsaAQ6bCf3dNa1OfLicJcU0YGgUdkcyEbjNm5qYr6TIZmDD920kZ
TezTC1Lj+PurJlVyghzx8vvWeZ5iXAZyUyyyoEJGcZkv2suxjhmyfqAFFSzS9D9fZDplQOBafu6i
FQxRuTLoGMfCbRDoYk8V/c8XpfU1reQoGZ814Yb4+u8LEj35Np56T9MwmkX/fmmGJ43m//3597uh
ZfrlRb55trAo4xXtG9Hr8W0mlnwrlBUWg8W8E2qYnULaPGkvgfdHsVqxRmL4/k4X4BX1e7WGACO0
ocsYPpLLt7+//OcfLv8aZid/+feXVRpshoYcrGvBepoVTMjfT/79kixPJv29nN9vf39J/8+bKVJJ
nBTUSmEu0mdA5aSrloH9/TIuP/6/3/3+4fd3ch+tlUSPfWU17vNVhjHjENZQXbDOHxMSuSjEkjOt
3xtRbjF+ilZOR31DDtvREQdNs2Udlrm57xNDd7VsVfqtgDAfZGaGLKYZC7yNAfxYTH/bjK5pgRDc
6WybERHU2zLAbXKsNQojdIPbJEBoyQodcDUU4bEQIMooeMlKdG1xzQg79awyEkLyFmXTCh5/LTJ2
z96whOd4qjoO5EHU7L7IKjjNT1Ki7KWZFjWhoaZOO9DCwJyMe95eGg1AUGuk4g27UCEmXRfjfPRC
o058evlSCAEkoc3R+SlLGO3hZqioEF/rMaABHuHJE86hrzU6Nm4ItEgJwOfKJwr7DGd4lSMNf5LX
Fl5lBWplpBk28Xm/0QbMwiWFIlxTO8HUUzXEGCsytWHdZiM4FEZzJuI+N58Y6fDptUXXOU1fQNhb
Lf0PGzLy+mfqBQ7okDBIB20LK4rpiZBSrecQQnu4sqkqRDi5kxUKVGXmrMLU2cgZVJz+xwF8FJdv
rxphhOQSGUZexu+l2G3g08f6SIE2IX8uV6t4I81wkGh7GRsAhPpI77Ig6T+HkkFr/ou9M9mOFEm3
9bvU+JILw8CAQQ2uJO/d1UQoJIUmrJAUQd/39vT3g8yTypO3atU68zMh8EYK5A6Y2f/v/e16tKm8
PkmftQMsGMK/fIDn6XQz5Djaplf8gT3SzAHFv7yKZPRSz4B+oz4igaUv7V1WJm8kp20dkTr7SRIS
XMFysKOCBkxPsUoF9KM0tR0z1iOatoSwzLIvLnltfbWWVRdWiINHCRGpFw5aF+WRfzf52OabwQCj
Go3fy54jNgzYM63hnftucm5Nxi63j47FBFPejhF7VlEKvITZqOm8+YnvnMOeAS53MJoSsfMsFCtD
dMz9wbDmUx8NxEOZRXHy5YBRwoQH7TqAxcUyvRdlsAnHIrtgBxvLcTi3zSChmVYPeuxRSNHoxYKi
T8J1XmpLIiUYjF3VxyUXkEd4Lck1YfgwFnetVP4zeX+Ddjb+KL1TPgH9isvu0FcOXOCqPDlGc3Fd
Z9yndfeqQkdsx7FGq8LFCzcIDoaIGffiGeh+6AGt66G9ObE7UM1xPwqSZklPxNuW2PZHbTCdC3O5
7RTzEWMAoubFEGnsvC0OfWyeInAghxElbaKhc5ZwOzi7+u9pTIgq8KR0mwjG39n+cEN33I8Nxj5s
H7dyIFZRpvpIoDyzf9InHXBXrETGS4uPfzc/5gQ1Drbwz01Vw4opuhO+lVMWCGICWww0FYUzbvn0
GhAkdc7JcUSyI8+eHFGcR7mojyZsdYV5tm0b61ggjsDmd/AGFxWbNbNIqpLsuslUe8Qh1ZNP53yY
eQmJrVS7QGSMBE0LbKJ4HQmLgB0jdlpmt8uZjlPXNzeOkVlnN5rfvLSKb6w42ngRlrcRi0ot2t3E
/Nv294YU+zGusDSDZYahjtaj0WN8ShhH/A5koA4we4+sihfRIjIQt8YBWzvuweiZbxGUZW6hsRzz
amBgcYP5Ju1hRmAaPgjT0IdRFvODHUX7pHJOnCL5WxZYF48gDasrp28iZx3XY3NTI521saVsGDXf
7Xba215nnHSMTMNYDJLkeYVbONPfZjObDtKU55qvhpIj6u8wghTYy5/OyPoGxxU0OdJ+SR2Ybyf6
u2OYsBCChn7n2PK58Ukx97WOD00smROWFKKauWNNiAlLVSl6s2aYDqVQ6AYjusjGFiOsvCklNh2z
Vl9n/K9Hcg/HXRyQBzFbRXHUTGRUVp77uJIPfZ08BsKvt9yMU2ia31RYmrddUJ39UMvTkmuq0th6
7OaBpg5SrLYxYBy7r4TPfQBZivfgwH/NEYEiloy+EWOI5fRQeq9GrIezX5WXoJ6zXYLpGPeA+QO0
Fav5gH6WVzVns6ricyqip0LBbTLpZMyZuAhiCreVN4xbI3WjjcirJ87S66o2qovKO5bnw8i82XeI
WW/hw3ah89U2yE/VjtpgKf2ZTME5aS2JnBaQi66YdpZj3J1JgUcOQNultmkDealQZAENj11itYcQ
hw6Nh6VEgncYzE8MWLLe2m7+q3UF/gDxHmBSxwQ6jodWxunGUdZzl4dL4Loz7cahUtvcHQ61MzPU
2pbaOiPLI7ext7mZPYlBotFo5wfDDWmKSSIHcxC+fklieWT53dmaiFKvubX09mBtR9Pqz1aV34+j
/k7q8F2Tt9QI0knutTmcbTAhuy6OAO6q8atN1fAuca/58MqdYZEOknchmFXlFJQ6ZyQuhsQZbQUH
ayLzrxQGszsHQ1KrKCrUnZU9Yv+5G+fpbAzprZEof+PqHBcEE/q6qkldxiwJsZsKSmIUH0VSbrIE
XM2EjDgw8T5zsn8pbEGp3PUOMTP0fR4i61BRfzZm/4vAhhwWjU/LhHxkuyL9rCVeYmi/+Upwazeo
KgrFYovIzvdYM9ssvR6pjKJO1VjhQZmUNFPCXg9EvM7+Np1YHIoBqUkXoTQtO2pzXs01Y4p+Z7vg
rsmlvuB6nNLiF8Z9sniU86PSL3UzeNdhDPG7GPj7FY4Xrf34Mkd3nkPUGnfb2Z4Qs86sBqzTrJNT
VzfTuTEmE93wR+goJuZh0z1FxpcRfNlN6oOwCpLhI57t4KtPZ8ksiXAnZ8O7kF39HrZusDMO0qn2
dUXr1uomygC6PNRkPV+lIj9FTW4/OGn7Lrph1xCKTCmFInjj6Zc4QIhR4xKu5pnL+NVtiSwPNeBw
MdBuFgFDkE5vxXSZZRyd+4oWqpfI7Sh8GoQuixyW4V3psOBNI/LESwLEReR+b2L/MFr9dwacL8SQ
pFflQpSodiPX6aYKAudc+dlpErrDbb7UmAi/nfwYtBI6uDmb+CMtDL4OBXpCyGkPku9sjKreNPXZ
IRHhzo37+gKYgLL+zISFCoEXwVUWU3UnRafOIGlOzoQRJ42IbR8TCEOzlb55ZZCcIa6hDkoIdVUO
JdfJgfAwmuV+JHLegrlUOicxGe3WncWzVOmd7kd1EVnzhG2dcdJDvZlgSLcsbjkTMQnXc+Hfp4qv
ElAEqiZLXsE6oM9pjtWNEg9UzDqy/VhQ1BCazeJS2G1CBbyjVqcqZ5OF7ZGY+fqpRba4reivQ3f4
olRD+cKu+MoyJnSDSZe+FgWl4cYuMO+VX7sEsF3rYLjD0XWIe8sCqOPft7UZ7/slHZzJN5Uztx0e
WZpWuxYbNnJgHuYeubZZ6ryCpkqItGlOIyZjipbitbHru7yUhPZq3V0vF49K5w2LRz5cR9mLJpcp
qZFvCwVr1O4aBz820wiDOxPMRvK0qIMEif1aMvfdyNz8mTeE1k/mmCMJaaJTXO9dn4u0skJuY0T9
pAHtWiJYxSEYcvjZZY7fjdtkMeK0kB5e2aB9lGbmXeqBym5plfsyXmwICD4L4YAmDfStaQ5ibwGH
2LOelqNeZgVI19PQ3JIpj5wRQRgL6qNIm/Shj33Aqz3N9XSxRYKzi9HPz/JsBulO5IOiakY0te9M
BzViP/JcINkeNIRjloHLUmlKTYr8cltoyfRk58mMoC5rDp88h8R5nRZ4x+Cshy+Zu6D5mNTfKFen
59annFKPBWOeZQa3s5sufgHaJ4GTfTNN6iLKFuK+AmFFpZqanx3mejO1Hk55CQvCdsMtMsBkVwUa
9jdJtvgYf9azGx99XZLEOrWvvaoO2ihaSg7ws3QpjkGDctsnVPnYUEYrQv5Y0wvvOsmX25KMW5ua
haFDTMLomcjIZrQZRmI6cHvbF8MgVV1aRFkmFfkczYwcnVUEJacY1X+nu6PG/9J2t4Y1hBfPTO4s
ezQeWe5Kxs533bT1td2eBhVTsfHoNfbGF1K1D0HBQsHt6WqaAcN31tFFLyALz5guUvk+phGUvDQ2
l8xpcr1DjX6rexmC6Ymyg8PyyeMu55Af7QKHH0O/Oge9HGlIZIeUxf3RrRruLXV0bOn0G40Z7FJy
JvFE8nViad4ZOgd+ODrLKtQkYrmVCCchePY9U+ciQxkqJO4TQdism3fy3iZeYKA8MoRBfIlmA2m7
X9e3nJ/cTgFKgik3uXd6HdNtZXxYOAtOnohfpphh1Yy4GjlbuKCZwmIfmoptI8pti+wVZuR4PSsS
SqvQ9nhD853kI7khWPXVHB2C6eKYS7Sq6OToFxGb36KEVqEeaMt7/hgg/6fVH8yzpkFdv0ZxLTZy
gryt0Jq3FfJ/Mt73IoqAv5Z5ejvF8qvhjsPOBKFJ30NfeW9EJuurOaqQahgqZ/LQZJsmeiAO+knr
GQuZTwG4L/Pbom2/6ajYG1kYfs2c53YY3qcEihdAHqJPKHPccLjVlUXtFjLlsYWXejOjIBHlhF7B
Ow5eeomasxTma6NBMuTSP7nQBq58R5Fel4Cr8/PhITXHn3LERuI5uEKG2Cdl3U3Tr06cvajxqSpL
50PbX4s4fcinpj4QkEQbKJmWpjOdoNan3Jral4kBaUM16tdQ+yBbfXp5cGsGRnrt7yAopVQWUTTC
b/lhaDoLQi3R9HjPDDR8G5E+c8MCaZ4EKCUL7u/VEL/HZfZRuWFNVbe+b0TQnwu0lAOjqqu9Dx+U
8UYtaJC4008/ek9Mt2ZvbPycDwluRbmrZYAOYNNksXUvmmHvpiSIF2O3LbiDX/diOg9DKA9WKJnw
RxedlwO1BJfWRaX3E3SN62mesR30gCNidcitpeayGBNHkhD8uasoiPc1JFrNZIrgeDy+tC5qrl2o
gS+F7/+UuVFuk759KxTfuBUHJJdrdSchMwMlcLetwazIZW1XeVhpYARzURQ1Fn0E45MNCcTHt8W3
zuVjRzft5C5BEA6lAoig3LCxChjpHNwOfvUR06bsuvyXE4whCnk8qA0CZu40gW/+MHLkRKAg582c
0UeOacYZBKj7bfNWCFxQgbed27o8gC7l9mqzlAuG6Llv25dp0Pouc+79HKdx2hvZDuZHgXYRqJJh
MGNuqaUT7c332D50aQPSfGz73xPb/hf09p9Ab6YJGe3PALj/j/P2f7Mfbz/yH/8N87b+yH9R3uzf
PN8D4uZ7lm0J8kD/8V9JsJ73m+0KS5IBaynBFqBcUTZd9M9/SOc303QdpgamtJVy/b+A3szfLMuW
PrcIZmym9MX/BPQmliy6MptD8qs//vkPB84XKJrlMExLWqZcjuGvmLdEVJbdctrvuxztpuVNDGXg
7414LPeEYDFcF/u2Dk1IITkTGziZ13ogp+Ivn9m/CM37l4fh+mDmOBrTA/Ly3w9Di7aZB82imKDl
ii6k5Z26oH9zW/PDB1kV1qzj47bCeJKSK9cRis3sldXbfziMv+cS8mn4Qkhp43lyle0sULz3H1/i
Imz/+Q/xf+DuJa0PiXxvUn6/CTI728zCsNC2UGZxD+NYvpAed69i/yWbG/ilXIKVwGemi8LYtXIY
bscYxfR/OCzbhvn3t6/JlSzeWHHZoPrcv0cKTuBna+E2ARKDGWEcSMqdndR3YilT5C5hDxO1/Jsy
iowjIw2lmhm79AQRhGl0i+x/GFTJEttmptiHx6FCcCymrAFRt0unwDu3VoHf3WeBXFr2ef5zk1Vu
cxM5NL+q2Zs3xQhttPej6U7XZFnHxvwc1AsXhlkXzW6jvISzkV6pEnNP7akjK7HwC3h9SqrTuJsV
MjNDj8YhFMUvP6D9ZEtan5Dk6Tu2e7dGfiqydqNMGV0PDUgQM28/hoXhr1n982cXFzPRX72yCbbG
/B4gtZZtUqKI2bjhMRjGjoQPINfpPJzC9CC8TRkjJOgUZcLaoHOdfPiYTO1kjE5Zmvk7H27clayz
+VRY42MQDgkk1l7Rbj6RWoeCwyrOmWmrLWiT/srBvay88VzGaXJoouJGDUt7hzr91gIgHGQHL8K7
lnBYaf6LOj/otUoRUBH5P7vlCyE78DLGz7mjZqpwPQukcGCGRGMi1XV2Pbb20fdYJcSdRwlEBLt6
jn8WOaJKxh04R/Uvt9D3pR/e18SJJ3ZgMQ7VD8nXIqvfRncR1A0FuX6lf9PAQbtL2xl9EXrmafCp
vTvztSPpt7rNcA5zm5ZHxFy413BwbXsrG+teBziDCtQswne+CqnUzhLJYeijZBcO5JlU0Yyebfzm
WSz+jLnuN8ZEGkc11W9KmNvAvRfafQ1dvdiQJElDUfBMFkKGbXIqCRg2H7qpuyWU7qewZ8QEOXnQ
TU7wWitppKJFjsgV/i6qr7FAvuUXc3yXmG/hUIHqWNR5+oowwpQLYAKJmI4/p5LecEUvqm19UEO5
Cw6tyjKIhD2LloKItVm0Wy/smdPmBWrGJuKsIMZvahqMwrl6n0PhXM+J6LAljb8yZSEfEygps552
glAqQOBc5ztBfAMKLupAiV05APKas5OSERsDAeYWAFLazyQ6DYkYStn90XDY2IaL2GPdNZOxP35u
cjBIN3XC5HF9znDqtznOKGItLcVqiu4UZKbtyo5dnxrCBUe5Pl43XV98E76V/eUt6/Pp2pJcNp8/
uz73+XDda5xJ7xLD2fcthu6CKDwNp9l+DgPUOetz/ayL47pnWxpMwJw9W1EhEAkYxIyMsV22p883
QtIk/qdxSXVbXl43pS8ierTLY04ZmGx8pOgoDNQu6w/+/uTv2/VdsZ961PdR26wPmz9/0/oQzAcM
m6v1R/9yJLNpEkJAakHX4k62a6J01rd/HhvUHuLafv9/1mfn9eDXX++uB7bu1uvhcgtBakT+s73M
35zE/0kvj9PL4PQ0QvE2phhFLZuLJ3RgXTaoTLqI9MkhCe7bwNyNoxlsZpCCzdSQIDANj7HdfuT9
3RDMyZNS1rnI1bEYoZe7tX6yJVQqmKBVViLdpG5/FVQ4QrO5z/dS0/3nujAPBjd25o6hd5s1sMvN
8AsJ7lC1Yupjg5t8SdBRJUreQTX393Pd4U31fKSxPfw5ao99RBusbQgbJrH1ygkrtRP4QaNixpxb
vAoTRkSFPahLZvLBaXQwYa1+dgPG7oKKQSFJLwisBt2DQ18iMsVXv0AKUII1M6YgOuoogyg+60cI
h7vAaN9bd8YyYDPvh+NJUwr9MmuIh0LjMJmCFiVfBO0jlpV/RdnOuTFdjBjxXIU3S4KnC1ct6GKq
YiOLzDaioVFmJCukeJ6aePY2bpyjgoj0nbHUA7h+v8OUpziKVNuQett9pG6ozipWFUICvItWNPUb
+mgMWn4JsJK0LvIrtl7b99saWwrwsZzlIW2XmB4GrYlZCYazwmq2g4ERmAGunSLn3tUwX605uLFs
x9nG/Ucz5j9trd8Gs/lGZ6v4YgxuvbcQLYGzAkBNd+WuyEyq+dQtUX4k5cn+xXwPMiHlsLKrAcFE
cwYta/jRTrBqiCWB9uDG5UYpxlESYU5RyrLBN48TBNqrBh3M0IXwhbRgJM1hSaqFjD/gl0PM2Wb3
ngn52hL0Z6oq+hWXwzGvxclp6g/hARSYwWFXNYSI6CVmmYuHOIkObt0fc7ffuGMsn1X/oxhi6ySo
4F4BV8ShURpfRS/JDrBzEhAx5cHmerNyooQmQAJVXKM3hap+bfhZd1NWJ6GmS+bZqMRKTW4ZCiAN
O9GxCGAYp4aWK/FHvskZYNUgS115gPa7nx3rnGbzjikGhIPFMuEmd8qKWNuGzDdB41d7LAYCE1Pd
D9MmnGnpt11q3JfMZg7D9FO7nF5pEOptAjY+7MZX0n5pl4YkfIas7+P8nUv8gPblIU7dHLwtUOGG
oqlb4KhBRhWVzSOy33L44tlLOb77kgc9+NPG+tFg6ZNRgSG+8tCxeBEicNK/TY+k4EKTHlfdJTqD
wDCUSHQYoOAopX5NJdOwsnPchPdmROvf0V8GJb/MOV6uQJLr403TKQqSrTGg6LfUPTM/1CnUMzTS
aCNGtqHC6Usj7HyrSFnhO5e/fC/l3LJOUykpH7m5D56x2nm5+QpElDgvv3q3C5aKo0v7IyfUhJol
o9jiK/Ot8MqHuIlYvCDbXlZ3U9KCi6SsiknQRyfaG/gczbw7WjnkHre+b5XAYmVgTJnT71MwXqBS
PzUptyY/5zw0SKlHiqnH+X6KQz7o2XsIyCihpP5YenR1wQTa3CYzLEaGj9EJS1IQUT2Pwn4zuQ6D
cDO3N05pEWcxoLIlfM4jciKRDZ2MCLcYbaOusCncy/isFBQLYoXUgKhnms+qIzLFMcwzNaybSZPD
0ugvliarA/JqSHepeq0Ae9EEEk8JVEVCueSjq09ejAkSCtnFNLPHOVE/vcn8gZg9NYJvRoS12G5u
Haa0UVJ+Df28wZQELsX3Pooxfy4rCfgp3vunuS+HG0XCz40M/ezWzTIbL8485bdZreQG7hyrqeWV
9bnfXxYwN3ehopxYVo81g8w+G6yX9V1BlTebqkciR4WsvTWYxOwIOaFyZ2FxCwNhbJM0L2514c80
uJCOR/l8a1FU7ywj32Q1RsRUIQID8ggoqqm4Gi2N1rJeHOUQQtGlIfvzzF/ufijr+SzDmlSYuEBs
FKBrb92L7Cz3MgpmeqUW09btIVRUSPuUZkgjzpvgW+MxRjF0my1HYpsd1V1yAbirunx8A8p9H8z1
2GjSwXrH4XP6FXYaD64s2UwNlcRh+DFGVEas1M/44olbTr0puPTuLC84SVPNv1Sp+au7/OJX1k+I
ggC3jOnVqCSuAsqxQtKS7CbvkJvlfRvHCmGTjXs2vakt3d96eQqzRla/DEPdpa6cKNuGd6MlJYNe
J29FOCCPzLLLm5lA/6CScjBLdbCQvxwpQl7sUbTQE0ykupZJRbTNz9Wc30Se0fKzELei5Uus8jzZ
hlkU0L4psci2YgaAPsB5QzEzN+4mzGPiOifaonbtH7q66m/TdiyWlMOxCNLbNonqvZjrt5jsW2kH
hNkmRB77k/4S9ON8a0+efRTIxsI8/RUpjtFfcnYG/pucMyvVTnk7OulFoAZj0ug8U1OmL9+ayL+X
mEb3u+fwrWTNVLH2m4dbqzEPQ2ouXf/5GHkQg1MRHArmwtfEnGOu0DXkUN+AAY6GNG9LAj0Rshad
h7l22fjW+HP02qUHy4mu9FPmzyiS9smI8lx1zFxsN6VFFQTdrSfjNx/e+T4OPGinELDzzKwOgaU/
vHK6d/w3Fd9wWozHdTMse0ZJGwpzMLttLzS12GVXhr3HIMWKDrkcmdx/aOaSaIk3+ny8vmxD4iSF
cHlntL7+qaP7l0+2tk80qi7xepfj9SrSU+1c/y7XW9V8//bh+uZmkfWte58/u/7Y58N17/NXeVQ1
MVrCSVl/8/oLuH87BG0dgkVrZ5g+QVzL3ufm3z7nFTbtmn/1czU3/liV6U1ga/DPf/4+avVwHD8f
Awhvf/+ffv9dn/9VbPn/9U4bOXsw2Icaf4fpJr+//y+vh3aPcXH9pSnJIn8c0edh9T2YGm/GQGE2
mHDL5f9Ma4cb9bqbDe0BAee3DK74lRUkd5FRZEw8ZfasHCiFZSjuRqjagFVmyB0s8Q5JSKuhSGEQ
gm/HwdjT5EvD/D5KwElNkOQadLF8Nv1VpHLSpO0yJ2zRJSmxyxdhWZBdvBx0qhG1RE0tD4dQEEVo
IL4wiOLajtVon0Urn2gOAa2XLKUzJ7A2djY6dDpVT6JpIw6e58mzC5pUm81XlyZnZCf7fgBhSPxQ
dq4ieESmZAwTkbrW4+IHbkzkBT72Vu3MzXnm8IAdQAOd/b3b6fI8D8dvLMT1eSgMOqDLntdYTBJK
n5F2eSiWTSG9Y8vk4UD/7o+3hVroMxpCgOkCU2ohd3XFkWjne5yr4oIWC3bWzJqgTeEEVABsvU4D
XulwaEllHYcsCM/dshHULtokdA4JyXhX0bhoPW5tw7hYrFSOYVGjZoGOzcDGZ8QvZDnP8KLL6czd
dDo7YY7Dz0HEvryjCQ0YH4t4fE5Da9NmijqQW+VLcAAVhil+cq2mumjPA78Q0Gv07eIdgSHwgx5b
nt/Wey+yT7k2nZMxdPugZk2pMzJFSz+BZznFP4J6gtqYxC/U6+Nd6JXmmSaqeV731o0cZ/NM4IW+
tjLSIxOMWNR+DMlXAGoeLeT6rmr2iy2VGbIfPN851XmhTg5CqaIh7mgW7rvPcv7sOuT1FbR0jeVR
v5wprC+oU9qKiv+fz0UupRVEkShsvlTFEvqpc/u8nljrHqKccJsgpLrqBTI9aXXnfuzV3sm1PPtj
J3dpkjxr37ZQp19PqSPO7vLS+roaK3n2un0T0eWLLP6UGDNvaJb64FSsKOcSdz8pEleuY7hMtbzg
bJm5cV73UNdhgZFk8vp5dYnzs9vF7T7uHaO+kY5RbLKsfta9dWzUiHunHrG6pUN6VuCwz0CjwCPu
fJsM4fXZ0ACHrSSgE6P0krP75zvXt68b1zslqn+kHp1u+zntjnLIMWXNjMTx8mVFJL0BF+Qz7JaT
ft0INIbIMgQOK1BjbeQkJx2Nf2yMOATIuD7+fdcwEnjUihVub+in9YV++ZEy6Qlg+8sb1931t62v
rw9dk76RTHGv/u2Fz/91ffPnQ78jisvumfJ+Pvf5n1ayzY9z/ywTj35gE8XpXw69ChVLABtD6+fx
fR7K5+HV65FnA5UzROnO9frKyAnn24m5+3zf53/7eSh/O9r1LX87jPXN6/uGLn7PkJg0xCDtQpu0
vAkWgeFU6de0d8/eGPU3eYOo185jmHcUnCESyJcys43bhLw9rHqUJ5mlYxkjZuniRyRlui3ctNI/
gTl/NxsD52LqczU0Dk5NJxPHMrMs3Ij6PnTgPjKrj+ZO34XJc+uaBK1HcmM16Tu6ExsPse9zk2Kl
a5d04yVXp01P8KoycYWztoxevWJHqxImrMZQP46TPtqxZeJLIvNeWWIHNP57UMzmRfXZS8S6Bk4i
Z8ooJ/qGqC4OHAS4rpbpIN4Awv3EPa268KKD4jU3Z+95iH5UXbStmgn6KIqwZoCP2QwPpDOFkArQ
KM0snkjmHJpNWqTfI4NhGa3qeLZrCkljL997u31P+wxADZWOzZBAze2m5Lazh+9t4N3nDkJwNK1h
lLanRDyzTnNO2ZyR2ho5G+7nAS4RsYS3jyghvBHqYeR/DRwTv3EycyfKoRuTI3ETzOGJeX8AcbLa
amK0rgBtvzkV8Y01JK+CS/CLVaYOFfQIZ1rYpDvfLB04TC38DJ4qSrgrknqPsNt4p3uVLu3tt7Fu
XzsTya49s7DQAGPi6kUnTvg1b9Od56PR4yS5jCPDf2kn90NtxVu3me6Mgf7oTEGHS9k+Zns92SlL
MOOq71TzYKKlb1KcYP1gFPsgC4CbLQLu+M7oVLtLTMyCvq3OkzeDJiithWDSV7fdaxJAaxqHuXrs
/PjYUb48lENCyxa2+TXFL/z1hiAFtSrVnd2zXCIyCG5Bq7fDUDlfUJpviwYY3VCqy2iM4hKgm0iq
XB6zoiDaNoi8E2qfn1YRQjcoQrwmc4b9oxv7DbUzgD9oSXdBDiWgDXoYb05oHJiQEB4Q0Z9nSbwx
cxNFjAslMLKHpW+ujYdqjm57QtEOqsipcvSquHb6ytqXcwJKwUvhPZY+ipN+qbRJinzjjn5ej6MS
CWeUGc6GqLg3Vn14j5TepJ5joX5bwk8hbayNp/9t+v6Hpi/1O0Wj9N93fe+an3RQ/9r0/eNH/uj6
CqF+W+p4plSecixp2392fYVl/+Yox1GUcpQykZH92fW11W+W4jVfSstySYjiGFraNDSEbfGb75PE
5UpP2a6tTP9/1PX1FQfw14YiU1byV1zH4vYgcbNY5n/vdKZtr9Ox9+P7Inj18F0di8UIRjgIzMBx
3s9ZuA3K/imS9ZK85HXXdpN+86b4I0Teg9Cecp+P2ej4ufHKoSC6U54n5QjcnPI+diC+r5tGpig/
S6RPqw3IWWxaU1fhmYDmnYXMM9ZN6VJu0zlZ913ZoANB66KwJ2y6iMJ/ktGNUhOhFXkYodtIh3FT
tTlxvhLojbTfk8wI7pd1wLaT/lPhUS/VGFwVTSlFPyykRNXXdfyAmIr6so3O0/POVptfnD5tDsUg
32IIfYjNjBMSbzJxjLHY1rT0mTMvEPm1S7DurV0EZU1PxEKENzX3FzkULOEy53YpgZyMCL/y0LYf
wRS8m0uUHznEM+AQpt9MxEcIuhPAgwEjGfLMLborh8gzNv6As05mP8Y8bE51EOKEsxuGV/4aIzk6
C5KeumNJJmxY/v5w3SNa4XFKcTQEy3dQhHA2OhfUYx2Gp1S33Y0maBCNrkBmKGDpLn+Nj7xgT9mW
JZUX6uv1j6PrTRY0C+gNbRC4T2X2OMqEhQw4wnkGsTCXHuTuJnWJpaCB1ZvWXWw36CFhEIpmOgoD
J4EZAoPP22VaOpi0N8Wg2pvRIDhkCc+OO3UIA6/dFQ4RbFeiKyFk9IpG5ug2p0BL0lEQr/Ele1sr
R7uGU1AcpM+Efzns9aP/2zfx+e3QmLU3RtP/kjYmT4Aoe+FTchIeFZCmK/rjuqFX3my80vlpom0m
J2Fsj6ECK9LXTnNUy8Ww7n1uJhaJRxY+ONFnLNX898d1s/5Bf3sYS6umBx9Q9LRIyyIOHXUOwz71
iHVXT9b9SO/5OiZa0l4smpqa+HHd+3woluc0ave9h+Z+/eJLi9TVde9zs54M60M9M/ILpyV+fLks
14vRpVCYXkWe/OMyXc8OzHEvMo8l3hM6f+tH97n5fE5GrnlIk+O4tAExvuEi1DMrM7nELIhls76S
aXqgNBagra8uvz8302I8XK/zPG6gO7YpPlbHxXxtDTaTMon2GYj/UB3/8hjCpJq7B7ttWXR4cUBw
AwM33ZoMRpDZH7uhtOnxeLCNEWPiNBeaiA4268N1Y/kgau1wyUd3vifQdpk37ZAGp/uw6vAuoZG7
8q3FlDstqxCvaditC6gPxdSdmjF4pji16UvLvEF1TfyKlI/EaeVbwv7oIq4HZWOUjrMj+c980MtR
iuUjXzfyz731IaAJgUINo7TLlzAvP2AFrbXL8UMwQNxkdUG9n4bOSeU4aQ3TCPHMl5q/m41J3jQW
2xEqiT29xHnjo7iISGTU3/hkUdMyVSctWbIZIr8/zlzw2yByXqq2C0+NayNMxb26HmK9fNsRffOr
SVn5oqEmhHE59iFO8vrFNf2aMNZaiVtauY8zU3GuaLNFl/DQ+vXC9reXGVp7m+j/x96ZLceNZFv2
i1AGx4x+JGMeOYusF5gkKjE6Zsf09XcBzCoq2Vm3rN/7QTAAgQiRjAi4+zl7rz38aGvmqea8nsc8
EYdU6ueR7tYwgvfYF9keEyZUe6AARlA/sgqPd2GqXnSr2vleb8Jw8L/LUsDD6OU9qyC/zg6xBCEi
Y3CNBCwBJ2h34VTAGupR3jVjdi49Qn7plryRWbMSQ/pGLLK/N3EjrAjyBVNZ0txHlHCQw3A1azTL
Qulv9IWDdYFABySIusRGEW6KxEsPRq6wwHdxsw357cg5wsJYU3SHUEK6cYTmo5wkt4guPpELfjMR
7UBF46xQv+gGjqnY1lZDasX7sTXOohoevahB3GzPiRASwFefKAOoKOOb7Q27yu6P09z/L70CucMQ
NUc/HV+YaxMUmWg1av78PTUJbBg89VPTQ4JtS0FiuofPeyAV+7bq7gMPdoHhd8/kqafbMhmh9Hrt
Phz7bkOGGfinjKQLB+OJaSbm0W1suc9T+gb4NcJsikhfkzhd0Xw3dkl/xbDawzgWR23GzRZ5heV+
gGOBWEiiqQkwRaDQxJd1LfBQwb3BN2ES5jbUaMW9AWNYZ8cgSkwFED/xQArjB7+tLdPcmKYybynB
/xrFpG9Df3xS2XjNqCQ8ZZZprCdT27SFSU2iaM2NPotxsTGtfGGonZEQck2hHMYmzcx2IqyRNx4S
V55ql2EEDWCG77RMnYuXaZjRgpJOVgAorMRqkbqJgEeFGj9Bukay8CE3J1DjThsSyVQezdbTNxNG
A02rcZs5Kao2qtm3ShKY1dmEt/dJDVXdIpswBH5B/0WcvZJqnxT4+gTzpB+ZU+LoFPxcBORlGyPq
jVsqgN8IV4nUsfB1KnS5sS/IntT1+D0NYRKRKY2N39XOqjNuqfePrE48huiBL1CXR28N2WDAfnBk
dGUl9lpOtYVc77WROtqZH+bdtUYa/YYA5EKEpjW9k+R950oA9KV7TjP+pkSW/bP1mzcPa2gw+Oee
Ip3l8r1NjYoYnyS89Gbk7YzM3TG5FLdRyrcziiIXgoI6NVLYz5OL0XUkSsOY1zFOXj6nI+F/tgYe
gEKPY2lAdnUC0ZKkIqa7hxdoRS+F4//MDJipqC9Aeeq2dsFQQyx3snVHh++kgEkQ9Xq2tiNYO2pU
dz5S6HWHFI+ZQf8zzJFXYDVOdlNGd7vdR4741jc68BPNehscBhqSsm6c4blFILOiE/lHWrv2fV4/
1WOEsyYcEBe0KVlPzkh8dY6hsoDXZRFT1ZhkYAR2Ktelt6s1Y7ij5/TID3oXxyzWG0IGzwlSs3gM
9410fiWj+TqVIe2uSj+ZeuCtLZ3khJAAR7qYFyWYW3YOIJRW0ietpa6dZdCTMJ/FR2q8f5QFQ0Td
6dEG5bt2k8B2uTHn9rc0MPPU7o/BDq6Jhj9w0KtzjL1yXXSUhYdUnFo1XLCPxvjA03vDTR9qHdZu
A7kECJLZRNesjesjtWzQINBJQxtgaJ92gILEzNdJYbnUHigmbv0hwYfo4quSjLNuaL716aRW5ZXi
73hLsnh0M1qj2DlNhoRKkaZjm99t+5+AEoJjHaBJIAqVoYhvPQIFSh1pete7TGV0C12bYOadNz86
hXkHldf3Ce9FpPLXKIyZiU8Wxl2au8L1v2Elo64Zkzg1WZDZol7tVKkftSGd/cS+C0a8ekea3u75
Q5CZmVxLmLh+qdV3E7bvTLuN3MQ+Z6C5nKlkONKgnmgpvIy+IIHUzEL/0A1gfM0S3Dgj9nEUcMni
QF0YS2k8q7vaq9StCGJtZQBYUvmIyGk2+Ug9LnYk9bHMIZqGNHssZ3PDCMcqxPp5frIcL3tL12g5
7ElYbEaNKdm8fFk2zE3Lj73lkCEx3/RN/jJYJdNvmSdrNjRB+yTHMsEkatn089zoy2GhBnsfDkix
mO+ZjCarahofTbMm2ikp85u6b+Kjq7AclBUoQm2eSpQdWDO/Qw3QOKreRlb4POTZs1no40bzG1DM
M1e7EmW9UVn0MxRmA2WezaSpPzfJMDAD9pgG7XLepaUX5Fo2mpkmNm5kZLTcQ4P2kM0bYXdAWqP4
tPTU8rH7nlL5XZuG3Md9h3XLojVXC2A3rtHtpA7LhS7zwaGSdmCNgV5UtyGXmnL+eNHj8jzjfQSS
QpTR3MQScWnvO/2gRF//tmnnWbkRSnde1p2defmzbMp5Pow82bv1HRwT4QI6mefTrWWP5GTMx34W
jJtUutgRvZJZIisackDZNWlFHpJ5Vr4cijn/PdhY88y+T1soSca8y72LGDediaGiCDOgZhkb/RiQ
p/poE+YaZCm5Eaku+Jbp4TnsqvOEMuzJCgNoVd6dJrG+x/hDaffE71Q0SSnoC/dIdCnkylLPkQEl
A1GbbIKo/UVHAxau7Y4HrZf6WtSsj6ZI+f0q64S2jQKdQEGmT8L5idQCvvvYIYoF9HFrzx+RKC6q
7dhL50pDeIflKFrnkfMdaoF9oi19yIhlveR+ydJUIs1MNQqgjtM3G0zo34cZYN03xcOJoaF81Cow
hVr9TQDNeHI8jW58CfqV1bh2Q6uYCMfASQ/kg94Iq/tjzILi3IrWuGkySpvpvF7UTcMiwrbjK028
5DXC5nntHZv5p16obZ3YRz55HvdVbplOLHK+lcXkrGLHxpyuoZM1/PF+yGCvOsWFN8LfFZmd3Fni
l9nU6cWq9kk+mbTbSmdl5jCWe4Z44FWO3MjGxW3kw+uqUHQhzCHaWTjBbZdikmiKYbiXisIxCJlz
10vW/3xgbux+ZjlUBrRid1hjT5NH6AL1fqg9WLzoQfwxbi6qGJpNSTbxTTTEyblxIm+j9/Uve6Ro
4IfBFnF6NbXntjHxr4wW4gQPRVCGHzDRWMlQKb0gOydO1OcWHPp8lpnf35aNPh25K+yhfehPo0ta
JtIDY+8UzTvyBLpiRooeCP8TaUEWPVOgR2Pc8S0X413vu6+uZ91FahD7cYIm2dv2fTJE0cZLh++1
H/5Ty0fzrh2r7pJb5W3u5toZa0Gw9ZX1jnUn2xYWKTMja6x7yvWMh/awksxatkwfLriGsmNud8zn
PMBVLbh8lwZej2/rRpA5yJ3NK2+VKfBS3oaOG19b3OH2qKxLYmhHXcHMsQb5szVNB7sxeQyRlyQX
wyOBJFfZcJ9WYb7rGKR7Nqyax5M7GAedGcW6y1u0ULUQ+zp7Hb2E5UnB+5rZAwYABVdR9YGxihrY
Zy2/ERDgBn55go80ijzUhRU/TcwMPuc2s21QlkAZD/hNa5Iz6PkdDIoOO1z73zB+o39I2xPONC0N
7q1Qf6io0ux42XxdhXBRvSznkzmDuQokRbxveKaG9GrEDRqaIDiRmmyu6escXNHg6Rr6E1QT+p7z
HksUgJ74DGkc1zmwItxYOdNU1j2QoHo6v6z6zlqEJ2/MHroERbgI9OTY+dSAtAIyE4MRPZOx21gY
os8+RBvUyWREUPoPkr5b6xW0KoMMbktCKkhBMTwIrPHfqtQmcaj4mXmZviVGOySPBxow0JG2B5Qt
uudoCPQHPX9TLd8vPM3EE0v9gmEgIKAXgVte/xD61AC3q/Ft+TqRi4YE79BI/8boFHOyXmTXJgvl
1QNLcsmaH70eZrcDzrp91LrhUzmFBy2rvH1V8xJZUrz34pR1oGHDPCKPpm67TRbWBZwTG2zcSMO5
rtpj0bbfIfvQClUJDieFgjURNu9qFpT4cxu1swvtXZXuuFEWjCw9d17Suugg0iWPqvXri4hsUnkt
8bTcaJupeQht6hpaaPcXkUiW92DHBzeYDi2yeb2Q48HSCZmm5TKtWk/cWXEfnhWNaLNo0BaY+oXR
iHaNoP3rgYT1fHGOsXtHuFVuoJyAomslpnqLKkRNOjhWlgHqtOs/c6PJ9mI04NX0P0u7zs5j6A+r
Ft0UQYKtu91PPs6RxC1p4/TGwfAitcm8hsRS3SP+iHskn5jX1GKxW3ftOW4McY1TVO9JiqCPqjE2
f0mnQXOI4CDFuYaGW1+HqVcPczV1IH4hcX+2Tj9DmshGF/R7HeJM+yKeP8MF8MgfVq/rfB26XVhE
4jCIH0wxYLXkQIl0xFwyiUhocgCz5Aqffg4AfdDiYZtXBfJ391fCtP3ZYnavKlaREeqrs7DJMpfV
bszH74mbkQzkzPEHHWI7C90Cw4oRPKdn6aM0iJ3s0qWFfc/0urvt6xQqUd8SSKnTAfUM/49mAqeT
Oy28Sy8iV9ux3dtQC8juKphgK7hIFX3LcRrhF0Q9zoDB8DatxMg9xDE5lpiwbydUjytnngMQ84q3
vzYuy1RMb4lJy21UGapoXtrMc6AtF+Lg2+YzsuGDheQetZoCx1eGYLhVmK4Yyk5dGBN40wP2jtFt
BEzW25a6tR2QJuxM9hkWkKDoo63SGApZqLKfQz36Kzl2D25rvGA4aI+mZiH9Uu0hynBXyomevZuV
e89OwI3qasDf+N3qp+jYoyuE8wxhlFxnee1gx4rQt84+WROjZXjMOaN6pQvoNa5/zPWiPqNkK7vC
ZeIbdBs8yeNjaGL6aZJ+RynKujF8t1sXDSBB5CrRJbOZe7vWlG58lq8VluRawDVXpfyj1hOEmbhw
v9t1+RCnpVzbs8s4dnCMouB7msbUpKyJWzglyfrsuzSFbV8HjQIIS3e1aD8x/bmNY59Vq/HISuqP
btKHk9vQCmXFCIqzMP7wW8jG9FT2/ZSvddK7V2EqLcaMAqtvS6FDYQJdl1Y8HBW2UL+uwxtTePlz
revDVZnB1bG+t0mivlkqYWSb0Oa0XvMTnlUkaIVi3m7R3fm5bR/zBvqVbnX3Va2Pt5qde9xhrGBr
p3BckZJR5GzEA3A6ppfSP4U4MlHPMEes5uwmjY0bIJKTOvz6zgLRwTijn1kcMR4OWbGOjIjEaJVp
p9DWgYTh9txJ0e9KYVHpmj+wmG5WqTWA3ERbafmNtk3z8lWvvPpU9El0nJVFg+bOsnVprDrKZrts
Cr7LsCyfR76Icedxk7X94UGr+u1UauFjEuS7vrH5jOX0P0SC1JWueLG1YXvEfgtIXPYWXG+WPlIP
7duWgWYdBfR7u8YiMqnvzF3v5x0oDUDKDPPaKmhN4xzP/0tD5Rb998RAWjCZ98zxJsXITHXdFk/4
YyJgssRloush5StCWB4nD4WT++uc//TW6xoDvi0z1LQqLh6czqy2j3VaAyirsmzfptm9QMey8Xve
ADRSoItDAiE65TMAsMS+9UaNiFlMOlEYkXQ1iG1v+dqOXnNzNPuc8MWG9nMXDQmtIFfsW6f4adhM
ikTntZgT7OAyK2Rvs0qEO2ZFG4zX/EWmhkzFyZszLLpybxce67WirlfUILuV28MxjXIt3y5/aAGW
3JwJQ1oV4G4P9KNLYLZgedYxEk15vMGa5+0wnZ2CGFypoEPflyW3296m1PVPDS/9be4VT3qWYLoL
Te2QhD7NYaM9F7J/67JJcJeFXBAMFhVFqSZiNmYxU9+kr1aFc2cRAAUSglI1yh+tTAmRA+5Gjpqe
UY/M6ZyY+Sl25rgzyqsrOH8IYXrk81qpUfqmY7lP3VLf2yiq/CK5MiaHR69FBedIaG5aWlxabBEm
v9m2HGIWhhj5AmqbZ5wf3JVf4zzuT14KNd0J4E2DAnAOGT5WKnvag52QN7VsvLpLeLk6QQNnyatd
lunG6hEKeSFTSNrWJB/0rns2YuRp/NqeirWrlThvtq38fTAftW7yBiCtPrKo7yjgcy/oTeebdLX8
Uim9uCSm8VCGQ010HmzjkTXr2k0Brxhj/5DPm8Fv1lmuHvyOlWo+JPW1sl5K11dHyyZFlsWDcdKA
qREIWsApg/uHGR3bG3LbHjqCuDMibXgkUZ7POgybVTxAwhAWWgysfv4thL8ZiZV40HUtbG80LLup
jrexx9zV5951W6kgOaSSvLGG729RDD9QA8Q7gzf1kocVYOcxJiRTeYDkhOBV1c9+sK37hI+hz5D8
2AUlmmP9ooWFuLDmJZDMZVGHMMPqJibn+G8Ku7n6AgFdXbpocxt1pUBYHfsQokUbIrhwcqaNNoXb
bPTV2atXFdq3x5Cl6U1WAiBJ7Ro+ITdhmWnt2R9YsVBxuvOAMmF+rQlTSE6qzquzS+kwtnsDrKH5
1NvGsayBwGlJGO9DL5C4OqASoDlPr9gwr5Mbdgeoedsm9XswEkW8lzPjIp7hzVYRQU4klUpgBqSB
ScIhN8/bQdLiaQ3C4USRI4FwoALk0ud73Tl/xEn9S08Ip/RzwMaje+ibTl6KFvF7nzQKNymuRLue
LrUJn2fyAUVFFKdvYKpp23EY2q2VMdQDf3Q3vYTQjN2/BDSChaJyBbbiUL1Iuz4pzTH3pku/eRpd
oAESH4SeYRy1s/ZB91R52xXEBQ8D0/TSU09l4HsnCrhPoWAsyYKcXm8sfLj37t7VboqmKvfOaJt7
1tx8OBSrt9FWW2lT2yXwniBHQxLhVXlYJClP9fbMP9M0C94Igc25oqIEvO2XGQ7FEdIZSj+72MUJ
ABidQaZRzbfcKd50ZH/wMfrvSjGzxc69Xn4P5VX21pzcb32EIYrqZ7brBQkpHvl8EbI92m7XKXiB
5RDieaqQEBaoSSKfzi1uq/pQtNZTmR6FpQ+vls2409dYUjRbffT4lm4f0k66+v/u+32eCwP1FFXQ
h6nmUuyVcy2pnLuxqinWKqAIU+ARQToFTmmulGm+wkmLFMCCn0VdKNcJOXdnDcJynDTQhRIZ7ike
6ofR7ymyOgR2i5kza1kWiUst7JLYAkXo6eF9qAh8ayO48UvzeHEHMociu6WOVrpCmtfq8rs0PUVZ
ltDw+prUSBVCWseHfq6U6Znv3gQhWG/MMP0hNHK5AmwhiE5reyIQ2UDQvATIwLYapZpDM1rd2hr4
cEu6WMcgrVkp28Y9XxZMLU71gp3ZYM0SRyXh3WARk0wAjpahXOm+RxnDEWV5HPmGuFFKCKmpIPMj
UsePDEnWnaXc/sTIa0w+CKbQfxaJVgKkls0NgEfE1zOjNY5CC2w/GLDlN1k2/vzUbBZff57TTKTF
6Vg8f+lDByazpJTViI3r57D85steUebDb4fLA245JqvapJPE8pBZ8Iz4Xfa8f+8th9H8tyoM42kC
Ix5VkqCtckAtFnYY7e0owH3Bxs9zlvimZq86CwbssrEZvfYT0A/83d1h8ljvEUrLLvhNGmvzZjmc
DCajCQboG0sCF/HS8diEk848gD/G/LNhDuLTt1pkGOkiUki5O1NVp2lMt2Jm8JjQ9LF4bZtSfxWj
qa2juWiq6WzSpV7KHKQ5+K79ovwk+lsLbpRn9qZpk+vitqWROOwj96Wdf51iJtwum7bE7oxajhSj
+VuzKGVCxzvIYgS5pOGOnJzqR+dRNMsdhLLZjFX+3GCTOClD4MuLUlQjdgchbqkI0xwU2HCSdKd1
DmVEKpnxYN1ZIPo2/18gllOdGv+LQEzoFoKp/6wPgwrSpF+gIPMz/iUPM/x/+K6BbNVzWV44M3Wj
/9W0MCZc4x+WpQvdN2zDN6hc/1sd5op/mBZ0DORfdGTsRTj2pzrM5iFb93nUNF0LRZf1/6IOM91Z
/PUJBZl/HmEI2xIOLU1L98yZRvE7BgPIhJRKt36hHfqjHsbwFE12fOlUlq38Wkzf4wReFbXh9ypX
9Ob4ftzXCYGxwnW7bVGDco/64T6MwDIqJbFHwrZ+rOuuuVe0FQJucY/LJqTmBLte2tuIgvZjWJUW
1RbvznVFMgdBUNLCqcANZX4GNu4RIDR6+mmivOSVWYkjHw7XbG9pMtiY/964LHnPXtRGJMPGGvft
Hhjd58PL3nLNstd1rkYK8MeLLKdzI3ihzabIONL6VRNVAriZgIJaq18U/eg0KdCG9ZCvusF2LlmY
ZodUN1nf220MQJL6cEUPBOxjjlt2XoZLI6jOFiTQXVAEz5+nlvPL5vNc5WXrprL9w3Jei53m1Kt7
dCHUsLOqHBj+2TRpSKT6vMcnLWPYkv/XeViETIqKkqnRcvWy+TguhpTHlheKya6tQdLt3OV6++NZ
SGD3uW2SqFMjKqqLprkPZ0aVNcIIlZlFebxTdnETpZ08pmMIVPrrbhBLebRYcOx9TM0kGOVef0b1
OpyXPYoB6UhyH3jA+dHlAUSCRJXYpOXoiUZacFpXb1QPjFXQdSEiqdB7hQRGc7588wOgnQOcOCby
wyUaKIH0TNTehIh9apZg2LxEWS+C4Bu3L6u3wXDynWvWKAPmy/pYvy8Ky3xwE5j3n0+vwg6usBlG
wDeVTcatJmI6VdXdx2GAwuziBBplmsDptk4OaZ8IoKvjGIicVQkxeKi0VYVZ9OqKwif6nY3vkA6n
hHX8PK+iPCCRPbxfTi0bIIT+1aKpxOjEons5FwGOZXwcYBPnSX9S86bT7e40ScZMbeDz9eWB5ZLP
c01M7C4NxWJduqzKYP1EW9FU35YjGrZtfbPsfj2OtIyHUFO6RzByLhNQy1x9XpnXclZid4Z7/DzJ
jXUdVASsYShoH5aNnrXb2tXci8xV+6BKgcgqj+9nXOd7R21qhOfx3Swpbma08p/HRpJYXrjG1Sij
CbknRE/K2+XRjcNhaxes2UK91PrnqFVBDYRVkp7X0EnTKvopQzfGdx+bLE8xBVPD/Dw172nMgwmT
CP315wNxhwz23RiG6M/nzheyEApInSH9LDGKOWsTpnMi/CcW2Pxm88YyeJ+VQzvm8xyd7JOfaOZZ
4uLFVZupk+5pH08K4iTcM5kGAD/jdXw15adUbpeDOJmYrP62G40NGB6/9NZhDZlveaSfn0ZHBbad
FQXDejQFKUyNHl28MZQ6GN5zorjv0dUkYmU+b4eC84FHVQe9urX9uE5NwZ+PS/BKphQIx6J2q7WW
TnmHCGZ3tex/bHqjRCQFPK+qUvGwnEMpggM8oEI1nxpCmZ9aN339fFIb1TBV/vqiwFXnq5nqkbkr
TN7GKL/zMO1NsHnPAZy9u49TKYkkSQ9ocDnMRJPf+aMhP6/9PG+PM/lR00gl5zt9kNRebiarC859
YrAuH2z5kyqspmXTD711qpWmJHG0dCvPvf3nqPDfL6AZXpSswH6bD/wd8Ur/Osj6um/SqvX4hxjb
+DrIFkyci7aZ7F+O76pdy1//NJi1OBm23zkbSuWEgsn2WTMEnkhplSTJx1OxLee/ovK01TgY9jVU
vGmio8uhj7kF3p4Hl3NRKPCzABw6gPS2z0Ime4mE29vnSfIDtDOGar3e0pj5nhp8QrOuGnAm5Jvl
aNmAgMwcJZ8+DiBL69EU37VRrz3ZLVgb3ffVaXmwBNt8m+d1vV8OdSQkjcMM3KV+cc0yFEQmJfl1
iXro25RVd2Ekk3ehx690qcRz4cQmOMDU3dBfPMmoc27LPtHv4sSilZeZ8SFoOnG2JPmh0PXh3uQl
1ZBmIPY7iwmVUwaCPkp/N1HXWQ+aYuN6pCFz1wr245DMh112kVN4Wo6Wy7wmqyhg8F+PjWs9fFy2
Bz+PYNYw5V2By3kLkoPEnTZ2n+kaXZ067H4EYcq6D5L/HUv26cjSEv2rHIofwQWRjFoLms8rsguY
/rSpc/nfPzSGwfTvLzMzaua+sFFgeLZj0lz6MjNzE2OQRVOH7z32AmQBdfqAbXW6N+m6J0ZHOHfn
Dzesru4cb5SbMWjatZkM8kkvZXtyc0U8Z5gMR5BXfAIQ5hy5n2hH5qIwSegeraqiC46fDyx7y7nl
uuXwy7nP53554O8u/jzHDNNAN+HuQUPCx40t+1xaqbZHMQm9tLO6OwlC7DayNOt1dNUjdRzrjxqo
Q9mY4U8VSVFDwTDtUz+vfmy3MQ99rdO8WI4jpgj0MeazH7vLWaclM81AwPJx+fzE5bxv9AO5yyo7
9YStAKzUieoIZHn1ExMpe2r6rx7Q8JGkhF8xZWDRUcuRPrlegvLcJTPUROhIR4dp7pxmrZxQQsy7
2LyvSYlSYrluOTUGM4lNolvlIy8ZGuwfaC/8U2vyXYNZGq2bAuJpkOjpPaLn9F4nIYRzzArwMKf3
Zqel954VyW0auxWKS84t11laRbymh+BiOVw2vVch30vG189T1tDJsztR2uJPvjLq3tjxvxDfVqbm
cwqdRQ6OQ3IDG8ukxx1kCKbyeerw+cCyt5xrYoX69+8eVnWKpp/KKTEU/3rBZa8lgwXBcGN+n7K+
Pjl++MvKBnFB+2q/uIRphGYYP4GP7R+jsVjLxNYeSl0rkPqhmxBtJH44rrULQs/4BlYdlxeL3n0f
Rvojg8vP5QLQ0r9K224efTuu9pDGdLLrTe1brbytVfbihx8Q32UClrg6kLpPjD6AYuYHqPvk6Tac
DGxwlkkiaTCF53TMo/PoGAWgksig822EF6bG0WMVtHdxEennynKiR1FA/klcyljLg8umQ8421kI/
L0efV0Az4enzs/79GssVRAoEH6+B8oZKtyEJFw0qcsG9NPAOH7vglr2DBnyUxN7P3eFu6keNTAVC
rSpbaS8ARFFQ01MHXeNpL7ppYn/zGA2WR516WIEY0R6jNIe+LtXWnq/q8qna/rfb1l/vWi5aH5aT
PjRLW/joI42/rieDKB1iLc3yXykC5ruCFstNnwTNjzKNjh1BREA/LiKWJLd3YQfYwzWePWRLhzbR
TlGG+v42BoO1CqBkbZbRjV6eSZUtQjfe5QWRp21P5wWsHPzuvP8v+MWFgfnbcpgf3zRty/LxLXnc
dL15JP9tOTxmsvInZwjetT45V35evAwUaFTmma+NWap93oce9mfTek0wM1KkrlhQsGB+qgq5n4LS
ejWBYeziwiRQdz4MVPGeIWO6Mz1Nu3dxUH48uyRFxmqjaLu8Nl3n+0Y/WzFJU7CMBvxZIZCWI1Qo
3DzL7sdx6zbHZS+1K0z1djk2x7aAw0sdqcMyWSTdFX8A9HQw04my+SEstcc4SCTZ0KXeMc5c92OT
0LwD+TIf94lXkVhpoG6TGsLRefSzgnA9J0W9WiJqNoOBBtUvyvqR79D7ckHNt/vG1TXvYZoyuNdF
nW4a+i9v9JVJlPTT74T8pCQOcIvDcWs8U8LVN3lTmmu9c34/tJCqUIrTHqVrhedEQAde9pYNoi8q
gR4V2y8PxFMoD//7p/eLVc6a337WvCZWPc90nQ8r3W9vvzDDUfeHxHnvGq92yP9WNyEk9fMg9Svs
mfHB9Fs2rg9gLQbjYM+HywM0UtaJ4Ywfl4VNH+xR+CgyiTJsOvoeNiCuknuI6cE93F6Yk0q+dFic
7y18NfejKNOtHfoQUbLCpYVGI/o2dZIYch/PWC6cwvAb91cbmDHPWM4DFZ5fdTmRh5a3vOpytDxj
eVUpImOOX/rzVaKxBidpV/F2uS5GqVqFzcY0K/sg6Mvg9lh2582yt2x6vN6H3mH+D0udXVQ6K702
7Z2CGf9Rafw5/J/wV/F382Xjr47F+W2g8GUJH1qt4YFn/XITMeI8I83GNt4Jhqpv46BKr7LOHnwP
K45bhuR8zxvEQykRsWZyW5Qeypv53HLtsle3rrnuhQ+++q8PDFXf7mGxvX45Pw5oDcv+8cvpdP7f
jTA5tcUI5H8+Wq5YNo2G5cKgfv3xv38+4BIttG5UO6cN/uvn/fMZ0FehHfHV+esDeROm55D1zef5
z/9ME7SscqHRfv7XLxkDNwHsU2dbiaODqX/EhrYaTZfl+OvuckHgCC74uvvb0yJkvGQSfn2x+bil
n7xySs0nrHaAKDYHFyx7xG0aeLfOdqIe4yF8NMPaO1U0wW68HvWrHRGB85GyszziUIY8LaE7I/Wp
TdujcU5x6tz4WtQ/I3WCgtGED1Sghotb0OB0tUl/y6Tf3ApknSeSTvInQFXH5TyL6QTDllfuZBSL
NwPcgtHVrw5Vqn1JPXy1XPU3rypwwX54qP/jB9dwZnbxX4cPX8BWno3AjCHcz/46fCRFIdBUGPKd
ogfvsBMM041ShndO+3rT0itBx8JRkRgkVkTov8nZQKi0nPztkT7ZDfTKzsupdtRjfWUZns8U1Oph
lvMKy4awJP9jrylTeRqhjrRRoLZ6z33LSNU2FhBYxdR798CYmf+4LnlnuX+/nMrbvDlYdkrvLfe8
e2PelJNTb2SiydVybrkubQGs6kBwtsu5PguPkvEYtk2Oqma2si57n5vlnBNFhHlwy7pZHnCNCnXL
l2s+D397GNTquNN8FrNxYH19/f/4332+VNUwJI7O6u8uBcTj0lWJgiNaJO1UII49LXtIxl661Na2
X84P82Wf5wDV1Td+Yc1TE+rIn8//cl1Pg+m2RgKNbOwvL1AUVUBcwXyyCXO18vhpUUL9++Tyig4l
sp1PHS1StkVHsbeOlKhgofjHsElxLWkt55cHvSGNUVObsf1x3eczqL7dB4E+bj9PfT5tec3IItrq
kequfvL4Wda61vYvrWG/mXPpOx3gu1Jn+O50SXdLEaHaBlQp70AAr2vHq/7pYZVcQcZmhaEq9xQ1
rr3SrMB58ynULMt+J6PnqSEQfxyMPt25VdLuckJWULYFVyOYdhj9yhetacJrmbVvEnnVSxKm5QlV
4kjNlUMVR+4eyQvoyeVaqYxtrfDSpPOjfb3X3BPkNdIRctXfYRGs96PuTNvS1uLHvqCknbuZ+677
b4kHUhQlEC0JArYeyDzy9l3ikb6bmvOIrqaHEk8+gOZa2y3n7KSZ7sYYxeH8hOUUxX4s3EidVmGY
QG6bHwhC894vi+i8XAHAhV+QEtc6DIhIcvzkfwg7r+XGkWyLfhEi4M0rSZEUPSlfL4iy8C7h8fV3
IVXd7K6YuRMxjUAaQDUSCWSec/bas6+cgKj3+cQbLFwaHJ8o0KhVbOV5UsqDHL0/Ge8DCe8WSycu
fe+iXoSbyCtk5/0n3fvkgPb37RFHP8r3djBNvMcbDyGJfK9/tuc3+qhB3wo0/3jvur/+tf+wGpDz
7ouDP253v5ZfAeoD2TbJ2/+PxYLxb6o9awUs+VxLs2Drqw5r9z8euYoWUDKXOsZ3iqv2Ntl8d1FG
iDWSbHZ6k20vCsNLXZk4zsZNsf3sdCu3PA6TeHAaPFcWcCrDy6QiSxhHYiPykgZk3lKAP0Ei0sdU
EmVAOFmRYyJsYwcz98mDnXr2po7QA8oBax51cN/a4OdJfcb/CCca8+rnXy8ZIA6WPf9PB/gBhfzf
Lxk8TGrhxdhemSJ4pFi4RMLqU2NQxT8H4U3q2qrq8vB5GnhvTak4O94N6nfqZ58L3luvGtXND/5g
efsa+5wjS3oT6A+1zSKpQqRHGq54td0dp8HwnilGXEeh6r7nsAe2HcQKCFOh996Y7dfSr+1LWgTp
FUXEB2H96/9YkP8RBOOv61LmPXt+mRoQjT8jpxqYaH3Q1fy7HQ/I7MGg3Hz8MjDlsi+ypaqujiw0
1ZYpjPLZUru4BvBvARwxN+ttiiD0merpOYALqjhcJv7kI0ip/L08K43+3KkTgai5n4ynLSDLcioP
FsBSexrVXR9gTk+ljL+rFHw1m6RRNxQFNecwGlhkEIV4dkO8TFuvnJ1E8pBaMVfh51rUDAf2XDjc
WAhH5jPZN5k6kksszu5d92lybpt0QQ3ZhysUMd8rijp8hKLqhWWntXbcKF9PcaW8NiOuvqnpI/Sa
m6ahvSmY/J1lC3UlZYTNqzeoBlAMNN5KHv8vM4U/08j8nTw+kCyIVKAnuvZnsNJXNHUohaV8i0BJ
bdpc+YJUPb/Kg28NKQma+MI/0yOsg/77GKn5th3t/ApnOr+KFkFBgne3R50lvmt+YF8igLrItkey
yl8R7PjYuHBDbT64ZksqAZ3O/WdYCBoHN3QP8n6yX4nEC+YDqybRp2tbgtVJKt/DtxBnrSJG9J76
tn5L4wxRaN/1X/tG22ZpYf5y036Tp7b7Ve/BNweWFzyN8YQcVMv9vZo4zUMnUAqZiJXu6SBzqvin
GlryzxSRsG+YexgHmSKCNtceUw2RzT2v9PdFUduocCK4wJkvkFOAH7TH+ac0Yaqly3LEr+z+Eyyl
grrS9wiZCujFWdUeRSROUaI2N9nFlwJZIEo0KNDM0DqvWBNGoaZsVaHqOZi++JknZXHpjci7Dob7
1POtehc21KR24H2f+639XoXtseu8+GnIwvQsejfHMZj+LsMkzhzd9DHHognb8zRaEbmDej1inNz0
yvF+CFXEzbIpmuHFTzpi7E+h3hl74ti/D7pvGvu0tbyK8qvafEwxQZN9csqIe8A+rENtk6jECkRc
tG/6d+F0xpvaVCOWu5Rcy6ailMNaGKO9tkVkvAmWBIser+bT72uKoDJRy4T2JuzD6uQalUmVpJt+
r+3jpJbI7kA09rbSHTrRFk/2SHhDjfMv1WhhhxApSH76Znyh+GGbkXP5YpB9geOQZI9FG0XvMWUI
cn4WIp+d4hKc5Hw5qsX54o8c++4tgdx2+f8/KDVcXP58E/Ktcyz5DsSAxtX+3HxYQY8KuBXFN7dm
D4dUltrr+VBNyLGbDD237OvbUpBMVPWtQHJyuM8LgXvsgXIdwDI0QLtmfYRD1XUwtt4b4pAHbG2n
r7GXgXjBZ+1gFv64M8b8MVB0ccktmxdSbj8C/qgvsqsxY9D0Vq1R2/ZXnxywJlQpatodfVjzl0p4
EQrrAsKgqrMZzAzKLkgX9HstdE0Sz9SRyGYQlHDhbDH2+89T2WvbtY7gb57/j96yJOcTxwO0cAaa
+fA5e74aIQFVoX5i76nkJ1Cq+OWTOYTRtk5cVg5jrt4CYeONBWccwSWl3nFdhDijcvCZeBhLfKNI
ZFA6/nefPHPn0f/ah41Fsvft5/ssOZUc2bh0VXw7QtSBpCBbB8ZbpcZLylfRvdm+/oheAdr2vHmz
y2aNKokSlblrxAPlrMCBNuaW7MIXJN2RmIALDV/1ojs9r302ouiaxo9KpMHWDKCUtqU9foRRCNzT
r54RuJqk/Si7l9P4w1gLFGHRCXyxceuEeZP9VMMgvB6d4FE2qXF0wVt+WLG7oIBp4cVFso8tMKvd
GIbPzXzotAcsSZqnz54wmxkVQ7kLbWGdkxzgfmg1e31oBX8CDorJ3yaF/bibNFs81WGg7kSsUa4/
j4YTzLVSHctHhYXDaqQS+USZisCQLS02TZ60MMFVBOyu7UOxm93KTP+nbVdvpKTFW18jm0fbEp2q
UMFJDhYQarSohaM/k44+T52cXeLnQSEPv5SnIAKAy8SAwolhg4PULdMlC+VtA7NJ1E0Z5LABlGwr
czt5R8bRos5pIxM/apbj7JugjKYq541FBIK5ycMAJ3SnJ0K4p3wOXQR+DvuvUTCPndx4h2uHcwnN
BvceS3mUraosnIs8A/2PRqKY0RgRWQl3WCfqCHlCPmRd1EnbRo8+5HMX2DOVo3JAtrNpWE1jqe//
eD5HlnHrUaaj/IpK3lGZ/xB6RX91ihheqtCjl9Qj0dskWfhhFvYPJ1HL70Mx7jo380HN91clmbol
huYBPw0MoDy4FdII6H1ogjrMVGUf0FT/VOTaezQZJLPlgNJ6+qmsOiq9URH548TBzbSDbLpNOrXU
NtAWtV1vK6e8fM6buz5HZZuvB9zX+SDn8RG7yFsNdXqOBGZBWhhTfQx5/kkeNBb6lH3d7IIMlI/3
6aq3E7GRY8jiimOJZlK2Wj/vnioRf8N1XV1qBkHP0oXwIA9ehSYVyShv2r/7WjtRzr3vrYOstg/3
fidx5l1r95OfpJx1tWLPybM8W47D7JA+d8rJat7hOxTnp8RBWU4hCJpYw0OimpH7Iqh8adv4m+yO
IzPZwPho4Rszq+ODvkARHJ3t3HefvUZZyf7GdYodWfRkpSMdeE+GUFuOCfobVwvY6NqF9qWgDpVY
Kg+CHJPqC4bklJRRGv3VT0jDU74TXKl9omzB6HGdHWAUIksH7O0rDbZQHBIdxR22H3+1B2WCaNZX
waqb+zI5HMRlu09mLZxWOuljmyIirDBHvjgeNky1UKIfzbR0hgaWKOn2pelH7RnFmE1mteUdlqTO
65ANVzkT8ucr5f3uiwXGfI27YbrzQvWPewUuNJvELi9OP2HBncJZX8tTc0iMCi08vYOJ+qVsg0cV
V6693X1vHf4ytWd3j05gVy9VpjUrO+2jbcem8UX1I0xeeYOsWbaKl2J0+UWCcniQox4CqA1unupK
jjqURj/WFMRjbMTkOuORZoLDW8hm2Kn5oe1Yp8hmzh/MwW/7Fkzofs28C396HtVZwEeCheoTrHFd
ByBmHqC/c/Onqa4VWD+az2e+K3aKG+JcAqAJGkaaOKdqLMOH3iv0ZzNvtEXjlOPXulH3rTCUL4lu
PhKMR/Zfh+5lMkaY7uqszVOSD98Gl6crcfhcqFH3YLUmJp+5mT+Sgh33hcUbZswO8qCR7/s8k81W
c7JDPx/uUxTfHh40Kyf41QTjWgOXoVLeuZcHIt/N3gxjUl2Na5PQylxlowiz3RoEDPA95lB4WfSI
RPzrvUueTYqAUgp5Yatks1jFNMYvme6dKcRJnhsnqvayP5j7Y1U54+D4NHTC2PeU7EAKTPxlOIbF
iYBycZJnKvz6U4pE63N0nJuyT456lJ8fepjc72Ydlkt9VK2TgQ7uKEh5LZWypopbKMuptLMPUJ5i
XetZB6W50p9KI/iqT6yAKRfdhl4jTnBAxUme6cT7VmyyAcTobEQgvzIsR1w7Jp0XWILHMX33AXkx
ghE8xxyYZnJA9n3ewdKjJ4cl2sbU64M3q+i6KTrHPYXo2GRjyjE3cYfHb2Fu+oTqF7ZSHnoxQGGd
xLhvyr4iIuQkl6nseiLQKv90tssLux3aS41Ya5VokUW4JTZecteqiElm1kL8u6kIu1/7I2G97CtC
WT7EaAGesVGIPjrDxDIop6LYbFJ7PVSNuS9SFWRWO0YbVHDllXINA62WTQA8CosN39z03Hnmax7l
KoodWrILV7/0nIKUXNptLNa5RSqcXwvDWZhUD642/2JFBeHJRivfd9OmsR11TUkzVt5ZSjmZ3T5r
UeccSjUt0LxX3UfjpBiktNFwjHR7emp0E+2t237oeZGtByD/W3k59TsLpcvja6XEG5m4J0Dh7mSy
Xh6cMPc+m3KgkBn++xwT+CyU5OpBU1rzSTfjdZd2zVvK93OfUW619M2weYuNvlz3oYL71DzK305b
1FXvsBxlVM3rZW5k7rPZVP4lr6jri0f1WKi47ZFI9y+kZeNjYZO/nluySx7y/GMccJMyKRS8TIpX
PuKUd1GTPFpVelY8oi6pX/XMmu3bhLOXzVQfvjZjb51kK/f1rapW8U22XOUhcIb2Sc1A+YCTXxml
bR/qsbcPc46uW1TzqWzLQ9QP/qISdfpwnygH/mi2TmFQG1b+4373m/wx9z/ds6nIgap9G7IOSa1z
qwfR1hBRs4gIrCQPKevmZWTG2YOavI12a/9oQPhCaYuwnKnqcxWlykftWWI5GUZw6+dPa9erI47u
JZH3oodFNqrJ1h+Icw9anu2tknS84CnyJbBmZYhSPst+kDq/+3MtPVusk25697XJovBSDYTdynIQ
3xprti8cglfLr1ms5+zBaiwZXwXxBzlBseFpRJo5nKMx1g721JZ8PwKMb5EpD9SmfckUlPAidoud
Fqb9zR7i+PPe4Dh+BDrYF5yUjUezddJ1zWf8Yyq6pbw3jEsfnsNUkow0nVNpUFSdz/+qPjW3YYHB
IKlNnJJiasFlFbg8yPpvWSouz+4Df8z7oyknVxEqW9cewILPBeb3G/xxv/vP0FnQU5mHJD6y1WRt
FeOwraux+XDFGmOX5EttG5TApvyZYs1NvhDkWXa+MxILNSZqOHCxktOA9hw8gijPvp1G0I+QH0fY
U+8lnzRSgXPfm13viH3iKi0LnPlUtj8n/n3Jva8sMJErEgzH/9PksBHRVlgRRWUwKqPE4FOge9pz
W8ffw9LKj+bcEqNrLZPemraN4hsz898DMFY0GRiNueaYX4+1suzI/0fICWwvIGs7/AwyuR6Rt7iO
3j4jSPcLPtuxEuzrebI6leqKr3S4Uzp1SYavxTJJh6Alz+Y+BZ3zL9MoUfSP3sHAxvZANMI7yOb9
gHmHuW+0n/eeP2ZBtwRu36Q4GbNdLEVR35K5Nm6klohyvqbdyabWgJk1x8RDEwvw1hZuTt2V8hH3
hPcrXGuXIOC1o6IlMzLFyz/SGX2X+PaPcXBeDTvoX0HjWg+mqPV9nDnqsY0qFdO0kaLIEhiI7iAq
dHx0nrlhK2AEut+HwTTdRc+uZYPNeHCRA43SN2e1BTTHrDE2fQfTVdGvCdrtai9e5oDV8X1Tk58a
erPQS391UfgzUl2yW0rCriCcpiNIpxFYbJ9tJrcvb5QmoljlBf0tHVJmcBFrpEtTeva7WmN7DbRg
PLf4hT4aYPG1SKxD36tXoTI136puLSueowqH3CGropM9V/VpyHLGYiquppL2Cx0+3rdmUs5hk/gv
WhOZG0s1Wb+C730xXf9WAyL4MjjgANWsuOHkkN9U4EJLtrfpRjblgCLqLYYwHVaezFCcjOw9icDG
eGPjTN2DVv4ADfQmMh+xC3yHtQGnb6dOyXRmazgsY5CV381i705J9SPrENI3npZcU1+pHvmn15tZ
q/0cYugB0p8p9WhvjEbrP5By2NgBO/5hAuN66Hndrdpuaj6sLtvKn0tAnA8qa9QblBWcXHO/PwFK
/30oKO/aZ0GHnOKvfs/FKBfKGhX+Fdum5X3yfQ5YLbEooIku2sS6RhATNvFQha8s9dQVfp3Z9rPp
1u4yDfk/IZuTBgc69tNpJ5tWAnWqq1VvTzAtfLUa6hsqLRFHORo1/jsBaefEozR6ZRt8KgenvXze
iER7kAXJTV6oGfbC75vs2kJR+XxvZ6Sw+gTGsnxpyz7QqWRNhQ1Bkvf4/fVOkVxfEU1u7OCRDV+M
kkG04YZyza9a01E+Wo1p9Vik03cKh6dtq9bZuaj4olSFQfJ11MB7JLX3YyTJrI8FRSuVARiLSDJ0
MitfqlPV3nx/3ggqlNrafp/vPYIXm1LLmytRdYhqFJyu0gnbHtsfqeWpqLUuPSu+yYOH+lelEur0
2Ypq4rQ2RMopTT4nuIo1bYy4a5cO5hozPVwB3nmUB19vsPuTp6P33k3xeqoD/7XwHegpNaIyM5m8
10gfMbvOnXCtz02v950lHy/vUY4KA9P73HRP8lIr7RatSriMwEd5M1Lrc5LtlvqhNJIJUzVuUQQ2
hkVZHjyoTfDgmyxNpt4Uh74YPW09lk4F7jTVFkZcuxq7wqg+qDHeRys5VHiFtpDzDfknyMZSWwUp
3NqahdBZa91uB8r3KluFFTTnf/erej9arP2Yq6cpmmTmGqFef06jZvUf95D9smuIxv5AqOqlULMH
uRkii4VFU0sO3dGz6G2Y0s9+uMEwRotCPHpz/7/ny/5OFMWzCNhyQMTYt11LFfl8pmeUl+spWh0l
IVg+jMq0LaqJB9Pfi07wa8Zh6qu97HJhKl3kR1b4u4YM32NVVoogvdK//dflnRzQG+tnWWvodv+9
nrwvBduk14g9wxqs7XeCJv0HEfBu62Pz+uDMzTDqz8RHWQilsX4MalI9st9IPD7YYuLdptr5c8c6
X7DfCHQDu8AsQuRmoi6BB/qR6MoX4XfWFTF0coo8wUZg7rddFnJszUsCWl73gNWcvetVD8WzD4Dh
rtuoNUBWaTLCP56lHaw3lIsPFEi2pPajjFWxRj8+rGQfZiwgdeO2ftCq7oFiFP2C9az1FKcOYHVP
VBt+vdYTQXN1X9l48wVwVZ/klL8vGCjnZKsMwcL01Ox50OuHSXeiqz63EsEzscji51jp8aOtnV0H
18hY5M3gnzIgE8iMsstgzeL/Itzladrsu8BesH5ojuNcjicP+rzxSizn3e8x+5Jd8bxBC+eDTVBr
ScUn/G8Q9Cdl8pXFpARwkvKi1XaGPxw/mzJWaCZYFpXYVcmWmHQeqC5wG/KEGxZB/pM8UNL5Zgx2
hazA85+mBOtiFu/Og5ibrc+KxSyVL2bSOBBey3LN6mq8yLlF5HnLeGqVz7thf0vcGRYpWtJKeTL0
Tn+avg+9aoulMhbqwoY0gJ1BbwEj8uxHM37Nqc/5pfqzR7PVvAchzrZObv+wo9pc6XHG9jpKIGF2
pn1Stbi+CgCDVw2XHdmV5x378XkGfkjOSQ7KaXOX62s7tB3llj0eJXTIgd2DYxdgnyItelKFWmxZ
0EzUgsyFHnL4c2alTaDaDAOQ2/1KOckKgh9JD3MZ3Ex0E7VxzUxzfJ9UtvqEj7q1bKIX+JLy8AJp
OH3O0hpiam5D2XnERnE+sKbhwzh1FA7/3ZfDeHskQ1ohY2xMZaGm06LDqjkeYpalPVhTf7DDvWzK
w1QEOWmlFN8aHBOKz4laCvl8LccTanDspTyVVzZr8pvlFqpZtU3DDsZbFaK/NZ3uB6VRnOjdNzUF
esz2uT4DagPhAHl47fc2pYWd8oXURPdDj/UdTPUrJoXqDhJDG2zaziKFHpHtd3MRHonVsaACeHcx
erV/0EVuvHQoGLLUUi9WrhovA61kbsmxHsWNHFPnmfNYKRJgMv/5OjmGVYL+8vd1Jn66oIyScFkn
Zb00hpyM2ui3j1SZ9xteA+VTYXj1opjLmWxM4k1igrE945cj81tPXdRibDP9osBN2PcQl/B3JcBX
sTYrJ+NbG8x/cpVYRtdFyYkyU+jU84AGEtnW2DGJni+NqEMDNkHDB7RyeBXO907j/jwESvQaaoRN
9F4rtlqTKAeKmLAICExrF1eZtavT7vfZYBdbX+nDrVFkc+HPPOU+Ks/ul4VmqaIn8+MTy/XFUBn2
e+Do46ZMkmEzwHR9H3A+DnMz+8prqnnQtQwWKY/nZ35NF5sHH36/gJOqeOqeffzR8Bdq1bU3Kt2z
EicDkfM6X8rRTq3RIxKOMHLHxx8JGnjfGsnNQl77jE6eQLBqTvv7nWqHevVivjHzF8jTxF74SXvI
PM9YBl2sLEvZrB3++PMByqGBDe98+jlxPoME+arxSdrI/vuhmoIr1XZI7UvxymO//iXmmAPKhh8s
ebtFF3npc2k7AQW0bXmoh0jdm1EcL0tlOIHFHq6dk83YVFwkLQoFZJc8WEO11EOoQLJFBHu4fo7K
C0LBCqHDq+h+D+Hx+Mb+eXe/R2S6494LxavsyniUnLSyp0holgJToO7su1ku3MyHezNTgrdIBY0S
SEWxHKCuH7qUOauHZVse6sRPqCGvlvIGf971H+04Cm6VbroI0i0MHorQXWlAUV5NnTIMu9G6jR80
2munVcBcvcHaVROmBOMcXA90KpXCPCrWaR5mLyEWTpu0tcH+2JCT47yCuRqKejlCLH8BCR8e7NwQ
i89miEpJ94oX2cIdRqy9SkAU9JJqL2IDatR8dj8okUuKRLZjclnu58w6aKt93DRYZpSt9mAr7bPv
4bWdBU3/EkEy3YkB6qZsxrYF3UkHIV2p2fBShCOFQibO2XLUGRSIQ0OaLlLb6l/6yLWg5trf87mV
E+44xfEIYZAWdDXj7EXlRV6YBL5xGYNwL8dSM7KulaOs5VhRlg71i5AG5utAUipPTf5TDg1mmLxo
PI2COBqX4EVyB9qxnJeP7SIWRETlz3bgy5Fmd0G01jAasLh68fsRY2tSlagFQM2ExCcLrz7JMZx6
2ErEQ3KQg3zNs2XmiXgnRxXs0FcmK+qtbBYdcYIc6hKUNY28f+nuc7+MjuW/D/jXdiqUUdk9taIk
Qm1Ov6fFGvopEA6rNoj0eiXnwBtgztRM0zbVxfV3U14ox+XVcRurOGyYGC6W8BlKu1d3LAeIOfHK
pqTHSo2D0brDUiGZvmp8w+NPNXf2FUY/OPDMk9yISmp1IrjY69PxfpiGQD3qsZnCpNYftbklB2V/
ArQLxmPhiU0/mRD95uFcQ8W+uE8ifh491KKdFzTKr66kuo2UL5W6vZasisFOD/IQAlQ8dJ+1j/Lo
tk32OZRV+S0anZnH8fcceYq7IiaR/LILZxzwVB7xb44CIJpmXL9GFW/3wbMC4jE0hV7dpkSFwDe3
QHuvJgPuJKsXthrFIQkqUA2iKla+ToI8mhRjfmKZ17BKxvUIEXcVw9WJlyx18pXRFcU6MfnMLTOH
THugkjf7bGvCO4eQdQ+ZqZtXeR+35AWOOQLQR/NaAIQ7WaNPyTk/QnYhuJp2Y9L8kl2f/VMKsyQ0
66X8R8i+zi2Q9XZYlIedBjXPg11ozruoZArqcwBOMDF949jMGy4xH2Q/GLdFqKnGUU41qx7eH7+p
z777NHnV33Nlf+aO1UHT+dy3EKu/+D5AA61Q34fIabZD6zXrGG2f7A98e3p3xdRsLbXCFc4EospC
JcRnMMbAuKrMTZt13W10sv4WatvQbcyr7GGFom+JcyoLZ/L8dBnnmDgrrlXDw3W6Gzw786Kx//8c
pSAI8VEUekt5cYifR0cp8crGvfO1HarHIc/0Kx4YCcJCG+EKDwoti9yX8KvsBHzdPonOIfnCBZjr
ZNfCBnU6X2Cz3j97yvgmxwLCtUddrzHubCL95nbWazCJHzp2Rc9xFdhPpb2ulQb7Qm73ong+phjz
mJ3WztJNigaQKc3ONaYNsJKahwXNbPIBdv51H32s5X1iHFEufYR0uNb0szHvjKp5t1TmxpMW98ZR
tgK1IRaEP8eDUrBZ8iJfnOb5crCY56u19ed84rf9gxz0jUmcnNGEwBdStIS3xWJyB3dnl1Cfy740
b7ykzBu4Ajz8Rq94bERo3XJND85jGW3loJwWaoO5qgPC8ferrP6pQKx2ldfopdFupmS0lveLBk3c
XF+Pj/IaH0fWHR4mCb7H/Mw/frBsBnF8SET0YtuddhaWqFdqEvqv4FJ+ecKYfobGc6FgtzCDsa+a
q08fzeyeAQSR4iNeM+tKWNM+KQBhZgqboIIKyWvkjM2yd1zr1S+zbZB34B+G7KmeD1ixoTlRqJDJ
izR78lwWEnpkHWRLznCq2lngh9c8yqu8LosPUHO/OaZjFdy2YMucVC2VWk7/iBq4XOgJ5OnOHfTH
zOnOVEQMkGvlMfK94KipH3LGZxfSy+Qk2xVZJirj1L02d8l+e2JzksfVsAJU350LAwPNOE2qj6k2
gCaq2rira8N/68Wzm+nlx9Sr/rbvGqCDUVIRg0wRxeC6xiNUUZeVV5Y3fJvLG/7u6iKcwvJR9hmY
Yd4QS8atG9wQ4hU3nyAs1R1FB86WMTmrBPSAMKM6WlBZz8Z8gL4PHNlq4rXsq7XEOAOTMM5O6FzZ
uOi7e1dlAGGPtKtesy5YyMtLSsX5woNnxjpP8X5MdmId5EFxPUJd8rToKk4LMxhXGbsjoMl/TaqH
9vd08r0WK9C/mmHQPg5kZh9NP/7Oc+PnAKyHuOc0u1WHEd/gontC8IuTgKv6X3Pb2Wi6ofyyOm+t
BGr1bbRtY5E1mfU0hon3MCmOfYiNWttF8JTmsurgCnIB34yAOi1rZQy184HHnLvWYmvYaHNTIXkH
Jcl6cw3feYyxZn0A1a4/FdAHF2Bzja2VKsabF+QvSAytiz7k8fNEdlV2Y1EWY92XD0vZDAzfW2Vd
Zv6/FxklVlPWJKjeIjhdauE3O7Twrmkag2/DGJyDfPaHNcp39pUfpkpVTWda1q2q/IPsFhq6hFGI
+qGN0uo9T+xhUQ69TYJ5iF7JxHxePeg6YUQnay+pm+0GkjEfhGIgeFAntE7LMfgwxvDi99TkKTxG
z4TxYejN/dBuMOYZ9Dm4GYQf1bTuY6t8D3PNZqEBzjQsBp+ti6k9UG95UPEsfIJfWhw7TY9Ak5Ld
Fj0hoLEz4iOVs8kzr5e9THOLKOzWk9tYG5kcR9+27MnyvDZUve/HUuCNOCfTMe+r0b2J/AycV7uO
o/Uub1sVOPOAQKKUaf4p7YPb+tVHncKjcuwGbuzc200+/0U9sc+65omKoZO8KajjaGVRHfBYj9+s
TsX8WYNnGiehsS3JTRabEIT6NkfzhP85eYQEIvxGbUITWUPTNaemQ8IwxP2e4CrQ1d99RXRsAoiE
8wzL7Lo16+HkET6mshdlAUerz7znqBqVs+WlB9lKDHN6npkn85Db9dhAFRkQwiFGTYRE71AI8vRR
i37RB6DJp6sI3zPX+152lvLDx6yWZAX20w0LHbcX43eU1lgiQQt+hR0TzQVGFaW5Q/fQR4N4mpRh
BKVVgZyYmx3K5IunhpiTaw3hbYNqTfjM7HIM3z+Vuts9BZRW8SC/RUNPo8+qVWIAOZBjSlgOx9Cs
EGkyGNYJMxLtB1bNySFBUrDm55LUSgzMMSARHqcqM89li+eJLALDQ+NXro4Z/ACSag4L3JXs17ph
nbPpf9NEXW4N06LmbTDsD1EQcq3rr3yLh4c0RE7Oo/WX7ocjuhhg9LAcBI5usC3zOIlYBA3OTh6Q
b1CQKU+ZyGkx2s6umg9/jv9j6v16o2m739fLTnn557AAYhxUuX7F03I2kku6rw72TK6jAvBMTm4F
W4JC7fAceUr4VQ9yfVF1pvcssFVm45moZ8Lj2PyhmIXAJuq9EteYiat2uhOZ5V9BTmFH4YWsmIfG
v8q+HjXEks+yse5yfHJQMPA5TOHv5OVUbVpKnt9HYX91iyq5wLp3n/LM2IQ8INittvhJTjaVyDz3
7Id2IEhEFUN78PW6d494S0db8P8rayQBmVP7cWsoktiqoY6DCImUW9jzHSpZN70Yiebyrakzcmu+
eJvKYcBowEqO1txUPGVRuUX0AvKHEtPOucnuJh+8R+Dv4cpnrfDGO96nKN/AdWG+yPWsX8hyvZMc
lF2y2RQ9tOWpeRkw8Nt6fYK3Vt9qH0TEjm3nW096rgVHJ6yfk8F1FoXaxXORAz9c1+I1tivYoc1N
auzEVgDXRYxKE2GCslN8MuEArqIX/DADTB+I6yvWR16Eb6o1Ws91netrasWKh5pfwLPhz5W0jgjh
nSvWs0ty4mSW8Uva1xha4CO9VoRxaC2gM91c4ZkDqKHAN07241wkCk0qeJxSNaF6gFE5D1LyUrAA
vMpWP+rwIDJKLt3Kw1DFx94zb+xLSCkAn9t6+K61FduLPPviA8p/YG3P8kZ31VNbWrh5zzNKqHL4
fnxviFota5d8PG5h2sERjr6C+hp8rXEi6JXpZFfRwRd1/o75XUi1WAKS1/Cz9950oY6z42oduzv1
ZUgOgV/Ee5da/gMrUX1jiFEswoD4CNCv2dSOEhfsyB7Sio95pCNzc0wDg3cqO3dDyWuG77/1rAcY
nhtVWV7NNIy3maEoR6/Xfh/UtLpZMDn+j7PzaJJb587wL2IVA5i2ncN0mqjRhqUwYs6Zv94P0bqa
a/mzF96giEB0JAmc84b9Z3sD8jIRQ7Mfs16HgYCHozLllxaM8y8vjVeVpSY/spCInlUBdoJ1GW+6
ln2iOqj90Zp4YVVPrcfZKWKhI9zy3S50DHHM8Zfhe3gY9urXWs+x78BQ48E0sYhQ4qpdqNCrX0Mj
w8MUSxEME6hWAR7CYFbI0s1VPUaRI0g9cwM+rXolcZuvbM12duPci8GvsrBESXBn7mUxBG+54ZdQ
CE68TrqG/lkR3+RMxWxqkdf9MzCd8Xk08hnxxgsYOpbmswF5OwzfAHS1vzxnL9Sm/iAZnC4wfite
LOg0aySDs1OqEdw3gzTbYpfh3VTgkssRC5NvsVPt4Og1v9LS3GNSaH2NAr9aZmE13WI9hNStpDh1
FcF4EmqcI/DR6i/GnKp1IKt+WO2S9V/zi1vAzxTDKuwtEkzYMjfnHwcnPoF8ux1QbriaLghgPbI3
Zs33CIy/OyjZM6BRLdyXdlNhStxgSYIidkSKRMSIrs+F7Pqs4gsFqMpBt+xf52QJrAqtRKyfx0d+
ruaiBnOy0qq+W6FUmZ+JLwFhk91a7cT/6gnZ07FiZ4zshdXy4rKTaIZ9jiPA5V6Yuc/qqG82ZZ+A
V507+tIDmJHV+juCWd6+ldUqihxUCAGszkNUExNkYo8dyRdE/MmIozIsD0dfmw+xuNvmXne+9+Ck
FR67zitnnxwO/zU+cC4jAZabK+pNSHTkbVKN7EROEUjZXA0bv94ZBjcHzev8N7XVjRVBk2kne3lS
l4spb/uT7CWpjnKXoj6ZY1k+zVMOjaa8yinDdmoWsiqn7Ml+rWTVZ3lzn1JWUYfYmqK0d1yD6qFu
iFb50LEQKVNxXvnTJo/62QXH7Ct032X9s5DnfVbl0WcbC5Zd7TYnMjwCMYGXpkghhBudc21927k6
cLkSK58ePtvFMGAtl4CZkCPY3zrXZEYlNkRiyVD9c6pe8dXoVtcv5LjhIAySstyf420ftM6pmo80
J/p9JNvYKv3u/Wvcf+oFlODc58sT/+Sh5hrHun1oBviEKBHBkHVcIcRSHgoxseqQh/cBcizJPH2B
ijpGufOpsqjk+fLwXyeRLrEPhYZnxhjYKUQBpdqFHUDdNKn865T6PpwNjWVlBUynzFySj386xtj2
z9Dnl3LYZ7sbozHL/QK4PaFqhOrnWRqhn0AV98fPcUqkh4c6HL8MpmnvG89VN3atDgfcMIdDZ84W
t7I+Ocls0pd7Yv3ZL4qMfjlUNt7H3+u68LHWJdwPa9JdROolc7Lpm59b1VpNMvxswrB/0rXmi2z3
qmJhjuNQ61DzWeYluu/f0lpTrpmDghp/9mZV1ZbCsiMw6h2pRxW1ugHR2alsrCMoy/toeQqLS/cS
F8+yQu6Ps3oTOxhSXCfZJgsjAVsMhJe7ihp4i86p5+DpzJJd4NMoCPLELldWphy6Poaa6o8vnpE2
t0LVyxu2CK+iKMYvaCagTrgpg0J9aV4qz+5eaq8zONbjrnuRWOffx5aB8CSq7xdo2s4ysnJ90xuF
zv4KoSggSx+V0doPepgMz2EFQjNQ2T2FkTc8s9T1dy0r8JXsVeo8OdWT+112JqWhsUQ6gktI2mU4
VRvN8C/G2IFoFKV7kkXakuTG0HVstp3iRhiHzPXPfnlkl+1OFYl+wCBAbbeNEmLOmRFddaOiO5od
sYqF5ykthkTU7bmQR3+1OYkOlZ7IJAsxAwkRXYD3cYzwoels/9I6/e/CxPZnOURTufmrA8IAOlel
oy4+O4jv+ZdUZNGJ/8vyr3Y5pxfkTyNaHXtZw8oakzWPQPLMDZIcn0lDJ94UOVytf2g/st1kkwYV
7ZNIxJi9wbjPpvuRA3voczrZJuf8M1Y2/TU7Nj9HzSrrnRimWIHNjFgHxro73D+iAiZCO5Km6/N8
LwXpZV0eZSilYvUbPuhBwd3H9owzEl7iLPTJR0NoXGmdUpyt0UOIWAszrPYU/BHuvYL1Q9/hjj3x
RwGrzKerxvBt1PkbZQInPVnNPDNfId5S4khVR2+GFn3oM7RJdsbmI1eJ/cIY70qC8VpivvMGltE9
WB1yhnKQP5QVt6tSB93A/FzWyRI8ZH2Ug4fAO1Wko2+OZZFP4z8hm2scNJCltcL7m9IFeznl6x36
UGTvZWzFVwlpYI1S32iBwZNcP5EOYND/asm1d4zO4itg4fqOl/jf57m/To3R/Z9Z+wGyGHTlAy6w
YAoINAfHSvVGawmAHmjYXMBsbFbZlHCfyIoWuqLSRg8phNUHedTIxmmy2JzrTcDObR4k+zFja36P
v4+SJ8QpGXWkzoDm/jWJ7L6fFNlB/IAhADuiY+y29bZr3WcCvMoxEINZneRh2Gc+DCsaRy5IbhqQ
GkD72bgBKhAd+R+EHtGQyFOOIdER/LzPg/uzcbxoNYcRi4VMOspM5H9OSsouAAElbgkUihFsmr7K
DsIdEEiBoFrqM5q0Yn9+l2G71/9012qv9Oc/1SFEpxr/Y0TbNPSP6lUSD8u+NOPjoEWNv/1UcmsM
vFLmF4hMsiznP9X7DCgYDcjlpD2kzqm/ae+WaRo3WVSW3p4iEQC3D7h7dUGt7EN7djzOWuOW1YmY
fSVhjCieit/2P20u9+BVHdskXuepZEdu4z816mQYP9tU1frixlODRRgzyXbuq6sa/Dg0Is40tDy6
KjZ+HvPcsqlyREZ6tn2U5+B2dyCKpO8x4sCJQi2GB6PhftV5bscKtcRGC8GOlhfGLR4iXWWS7JoH
jB4ejUU0HPz5xEIOkoeeT+JRi5x6/bkaq+ZV3Gf1r8XZZ8fngu3/HlLHdbMA0IUXSsfGZwLf4M/W
rR5wZtSG58Lqrz4GoYeWxzy+u3NbmduvRGDFXtbsuKou2ewHarvlz8EsQVX/aZIjRt1IQJJMxW40
kSKOu0I5obKK41XQjW+41avLofWaxwE323VSKN7JbTptJ7Q6OegIOD/UzuRvjbyproow+1WUhunL
NJVsmjvTeU3aoTsqrQo+igSJA0yTwk+H9KEoj1oWug+659PZduJ3pxyh62P0IPRgobIxVme32XxO
LEZhZJ8dC5e8uSYLhbsAnsjNz27042hpN2G/LdyyhrHgWavaSsSh9iGb+2GgbMU4Oc+dUrFpzfRj
g4GlTUr76oZn2zRj5B8pYp7Gtwbp3tSxm4us3dsxuWYvqDyQgJhmrl391bNC8yBHqEmS3BzElxek
rs2dsH3Vxw9RAEmoq2D7ObuaIgTaZyTOP9vyOlHWk5FgOTNPIydsy3bcklbnE81vypyLIYubfREE
+eL+FnBhY21gac8CO1V/ifWycQqabvv5nlvLyK454dP//un6AcOaOgU0/+f10GG/f7rPpj+f8PMd
RMIhJRL51u7+khnbDYAqLB8+XzOybRR4MjJwn6/ahYq3hgr3+xPKCasw+/0J798W9sNI/c6f7j63
bvqsd/h0crScX37CGuG0zzfZz58wbe6/3/1r6bFnquLh96eTZ2PRdVB8B1TU/EXIs/M0+xrplXn4
nN4m7bgYKiVaAcMrn8AdzXxXtcD3uHUeSZU91brtvkO+QWMv8wBYal75lmvZsrAUfK90F7+2CSuB
xs4v3JjMp0wnIhdM2D2WYUzWMxHYm2mzxzudsigBYximO97HVx2k+YYA6EbmQ3EdbB+cIv75Od7V
iB/yzGfB6airFpvzjShnmfZ0GFZ15GiPgZ/rjyhfPThDo5yiuTaWNr5IEV+t7JTDLA/JelbbATqY
DPGaADkKB8njeQ5Z6E0xrNPOLv7V5sX1xrXs+nJ/lTGqifl7+kK+jDyrESGuIFaRHmR10Mb6DLj5
XpNnDQ1yRqVVIkf65/0Geg/6QHOusilC8GGHmESOtSDvTbahGf4rV5P6KGtJg6ulrdf3PtmkWSZx
0CEOyPb9c5LxHvtde/9KAPsXWzVKgfEbXwf3ZHhZdq4VDQLr6IcXeWQmKdSpvip2smqbCUrupQ4C
IRRNtPprtBurw76C7fg5gRwhC17By8bfr/DZbMVFBBn/n1f47Ehwpru/Sg4JBf141kNqh0ayGqT4
IyuEtll0bHRTMaDU+/Ge5Txi1pM7HMk6O6Tbq/LsulglDGrQ3AzQBSvyOdazEjj+sjOy4YtZ9zgV
D8b4PcqbU+V03i93IleTYaANR5KsMkszf5E4OsgpNfhh4/CNZ7DyJUhdB4WwNnvR4fWsUvRVb1CX
2Joa2PDydrWtFXT20VY6Z48XXLUfFP65Rm5LGxZWXpr3g4trfACqVbSLWpYaS/7G6NK97BkMd2Yc
YWSLNmKXjg/3VttwFwMPgjWIioyfoOFXzpZh3RDvV7Rk02osT5ZlNqeztVsW1wKvaEEUri72YaWF
xExd/6K64EHAFysIUHbJMtbT5jTVlvoYqfWLbHf82FhFU9UcuLtrcCqNVVbYyjt4Vm3j6p5FIpnT
h/6U6y2iu70I9lwa2lo2s0M89uWgPkc3cwocaGBW0iD+6sKz3LBMJAhJxjc59oNIjnVdNHCU50Ms
srytY2qHXvNz4ovBKnS6Yj2NWfriWqTP2gFzBMe2kpdCwVbBysF3yGrXQrmKcvWXrE1K46CQ7p7k
mWi+mI+opC/RRuZZPBdOtgNZ0uALS6WPiy3K7c1NnptG04vwQ/Usa3wSlIi9IHqQQ5MeEGBLqH5P
+EB5Ttl/7rkUCnUhijokVk9hDFq4VG3cAacw/N02pfC5ULiuAQqbhP3kwGjQ/+meB1rtVBy8Ecu1
z/bCnAMNnRpzI51eY9xWgFWXyVunjDry/zz5ZdUoiHkakfAPPiCtN9YAr6pZRlfo6tNra67kIC1z
k4tRdPyPmcHRI/hMlsZKYD4lcUzS+YoHSmDuHTVujj0OgyfZO5H/Bofkv4ygq26m0ZyrJknfhOaE
xwkrRsLxnJR3U76xwFhs5ElmoWIy3YZsHnBYOaLe7238mTEpi0j68rghPjzJbNkjGw2whERHkYKZ
/Kp6ighrjXGr39rYqFBbDuN1zje8kZ396HgX8oz3mmyq2h7f9mTkEppPd0lpH7UG52tjKEhAIoT6
orR+xDaBmQgEu/sIcgEI5l9Ydn9H2QHYTzjTxIVdXGOBL6HlTTNnbkD2UOGR7bZW/dTowsXv2i2+
1Tb0KW1Oo2stZlFAl35YXlks4jRXX4rAItUidJ1AtnB3PQpRe1eZZjxJEa7Rks1f6oStGX/K/gfx
tdV9pjKL97jNi2+xgKlgQQzHL5yoV5OE6clQczJ38eDvQtX2LoFt5CtHi9O30FJ+prZtfuBZf58H
06ubgtXKe2v2DeCrTrm5qD6svGnCpWlIXiZsrZ5D/CCeuxonqNjOHmVTVItpAWsDZPXcWbZpucmJ
pK9lL/fG+KETPRDRubdAT/m5OX7ORT5ujmrhVi/7bTdN163Nn0x5z9y2ex47DAoRcH7DS0sDfhEa
C1k1CtPeWEFbIt3d1G/sxLByigfoE/NgI/U2JD66J81LK8yp83vzYKXBMctndPQ8KpkdOaGPDNtR
bc1jrzTJQphKf5r1KVZqHfQYxU94Gc9tsgCKMJySuZiixlph6cSQubdHuncEu0qPrOsqEq2f3bJN
9iIHB3oqs45qnUTLtp+8c2359qnJ7WE5GpPzjRDcwR+86bWYMHDIvbrcwskMv/hiwlsicb4pEJpX
mT6Jh7DTomtG+gZar25/y6LxTcN8wiezsQi8rAfX2IfXz8JuvFPNQucImbF0FrHjxvtJsYKFHJKE
9u/BfojqslCzU2xBbVpYhOoWpdnUXP+yzu5iU6Z8PaGZjdcaQbPD1APlkeyAbkx+VBPKSpId0FAD
0hOg5gSrYHTDH6rVhmfJDpj7mnnk/+M8OYswh72jVeFFnaAKKDWJeM+M3cfA7N1HpwY+4lg32TKq
BH2QycEIdO6TbZbTbAa3mS6ylphxvKt7lMsCTOCypeXVV2R6h1M0n5B72K9PuEiFumk9BnisIKGZ
sjExGutRzyfnltjAXOiTLbVlKmsPPvsqyWtUGyP83w0IIBga6wgL4yEcRXH1iiXs7yPZ5hpx+zQO
xRIMRfjV7X8ZVl59sQsr29sQ3Nay2fPDo2u3gmQvdyusY5AySPvwazSpP6Dsd7cgbvPzaIz2Qo6v
MwOpiNzuz66hpjdPFx+y3XQLj3VAaSFbw3XmOuWDbOfe2qCdmbb7yEz9L5EgOT+/HaVXkm2CBNtW
Vnl3eNn+fnd97wxr/J7DryjMHDGr/v3uOpZSy173NjVSKlHZ5x/Y0l6IyOZfpig3V1Y8qCevcctj
mSP22Pdh/DJ1QBQIo+QfsMGXcTMIjND1dNUKw0Pq0scEZD76LNJWGbdWFz+4VvvvdjlWqOLVF07w
0nXiqOFQ/8UbSnTIsjg4lVoLPV718rWeevbboCcXL3S0n5GRP4KKS98Mn4/VV7lyjIypP6FOAXNU
BPU7WPm9z9r7p+YVX7HmEi9qpWQbpyD4boSNeu79KZxFM72vseKv5VCUj3B0cov6OYf9velE6x9U
qOwX1KOGpa6NXMR4rSI+Pnqg2iZh743I3bHBiKVY0NuUVc2in8bkq1mE34u09r4TSTjnCHR8lPq0
VrntBwu3OyF6kkeL1kL+BsbIAurHRuRp9eEG6hUztfa70YUfUxeYO8Vy+42K88iTB3gvL56Qi8if
uqpkAzp62ka2dZOoLhDHdhm+pfcRyBX6SzcRhDFwmBvz8DHIIvdShCYo5vkIJn69apM8XDcOciLr
AMUxfgH3WOkkpXm8sm80y/jx3tt48JIipwnXsY14Eenulnn+OeXexrd6P0XOH2i5to6GsNkkTqcs
IiVRLp7T68dkBCgX+3n1rYtewR/b35Oq9ZaIjWsnfjDrJBBaXlZzRzv+SOEhf4usPlr7FfsAawSi
Uqg98mpxZH+fRAEjow2+FH3cbUInUvdKYaqPThRgGTWPGDrr2YCD+RJmwt+hD+oA3rOqlzbVnuQA
JIlS3JpLIGd1XW11JdT5CsgXAcUEXld/scFk75QkLTYVRjB2GwevKP7r+0S4/doZVPOrNbar0M7G
N68axM7R8Q2R7ZX6HXPl5L3Fzm3bAj/aam5ofU3S1PxqOEQUhkS1t2XbJ+9j8l32xXCcN+ycjR2W
LdPbaNQr2a6ZbFSjOtWJeQ3BKwHlnXwJ4jv2KlTCrWElyrIyA6zO2Esc5VExVz/bZIcIqv8xBE97
AZ+iFau/zh1A2h/QscfREok/WVQROOUyLIx/tWVpn194E9GWPAJeRH8GJ3MH/gQOOtvmz7/a9QbK
beA3p7/aPT/PTi2I/y62xmUNa3nZ9/1bZtbVrZyZiw4aPsc/TbDe6xvmNPcmsmwVQSRYsQrb2kCM
2qrAUe/m56axbsSA4EnnupvCEMXJZae3gxU7HNWG35O0uLf3Lbc4pnnQ7WpUPk+mh6JOgy3x2VVw
8YvRQr4GUY0mgFf5T6nWoRAbsRiNdPUMDCC/VJahbiyt8xZZZnpsrO/fhTru0EhgZ2pZ2UW2ySMv
cc0DzKCzrBlu5CNllAblqSYhFSZ9drm3RVWKhWCqJqtgHNUnyOD+oZmweU49MZbs9YIlAOj+JnvN
pClXdog9qKwasdM/FGP+Pa9S9akWVXtGbPEh8T3ltdExPTcDM97JqhBav8iKyLv3hv20FW7sPZI9
9Z8bvV3JUc7E+qUSrONV2IoAv9CaGc2JPGGPZ3tQieY1FNUyHg3kmG0ihZPA9ltW2yb+CTd+vDpp
F98y9p5mkwASdYWxLqyyQfeSk1LcqnIyJjs1x9/Vtsz6sXKIAoskPLWzcG3cmOGp4+Ev+2Th9021
bvWgWluWNiUAodurMC1164Mg2Wehl15koYkyXqmlhaGdkWf3trCZUthKfoALqAWccR4s2+QRDM5q
p2K9zAKOcbLNUwJvhdqLtgB5WEzrLhnIjcwaPKnbpocIUtM2oX7lPOTsurblBuW+uLrh/QqTAw8M
5yMqvV96O6ivaaVMwJLq4NLktbNDET5Ea9ES516Dv1sYRfmqRUVIfqPsPsDymobh/jKq6Dl6zipV
8IQarXvRpDYKdV16K+McS9P/3t7NnX+1EdvAcaVdJGbwqzT9Wj+74JmhZKjTWgAsOOWToYGNjD4Q
OB9RdRnHozz6LGxTS7da3MKixt7NnYuAdQisx/kwMqrnTidD/Gn0Jtt1BZ6+bLsP/jNO9n4OHiqt
XCeq8HYKbLQtZqsjaCMrfNM1RUE7UDX3Ue2Hb0Gcfgstt77w4A7fxJwFT+pX37MHQsPpkzxlKmv9
QMqwX8pBCTtYkF+wPYjC8kwZeWxMPcwic7CNFysS2iqNx/qSaHqy09QyBb9gWA9llCSboBq0RxuS
2LKHTvLeT/YjQfYZyM/yi6TVwoPJHnosQwJhVEvojs2jqHmCpKWmPmho1R4yR/F3U6lOlyLIxtWI
kelr37NLLr5wz0kfhFmQAojqfkGAS41XwFuTB3+mSbktVMiFrMsCSF4EwqGd8GiM/+mRc8jhcsz9
HFnXFRRb++59rEV6C2bpa23o84chK5Fioymam0AgmKeob7aySRa90NsLsYKFPOezXR7psyb2vY0R
96F/5kcabHufUE2J06VxfXGCLH+Q49UpVDaeOdUAsQx3axLYOk5lVB6avHcJwbfByakNYwO+Lb6i
i++s2LiMT/loNiSMjXJ+5haYMxn+ymnhnYlYaEcUWxAxSGe1EK1q4o1sjLTMKe+Hjo9Cs0c0bTyq
ow4ETWM/nftt/dT1CUhw4RGsTtV0q7Y9wohDIfZjWpX7bI5MRigybia3Sq6FIkPZuv8s1DxdWmpd
fsFHOEAnlNBihzApbM6MpfK49eZN1AJg4brrS6TGvNze2s64MGfAR1cq4YENOH5vc9UOWm8BX0J5
iJK0e/0zrLVBFzoDjJk8MH4P82rLw7SMYS6zyXY5mzUPA9fy72GsQixwAlPyEDdNtVUSh+R+POpP
oWVVt4A7uNUEZrn0dEgBHYoEh8pN9CfbyvRd7psw+efBDuY2TxnUnnmoKNJ8qYF128mhmtokh1YB
ri2rwm4wvHRLfdfbpISQDVKf0gBlTdM149fCZ9fTTrr1pYlYDPPza9/iCSmJoNF+KlnHmitBaJtY
xcIhzBUt/GrLNgPTVfA06zpOy5ui1GJZt1DNq6hDo6lNCR2SBPgGifyUBy1xi8jZ+VXu/CI/9+IN
UflepGaxtJVSPBqg5DYNOqonK4qNfTumxg4Lhu4sZ0TqJ0OUy0M1uxuCb1XO6pRn1xw7vs9YpqB3
5hlF5xbLcRYpFMCi9nKP8592QX+1kRErD0FKaHsydwEkxSgXQ4bDzpiuU/SHUOlWjCK9hU2Rv5Rt
+ZL3hn4evS574V3mgBtNIjJz56TkSN05RnWQvXZbR+h3mt1O9pL1KFF38iz8OTmXMKy5qYl1D3V7
BkNTgn83kncnVB/M2XXFstme+J77JRPWLDcatmc3qgFmdprH9ryBEBaX3aI27OZj2ni+UnxUSTIs
hIEkllr071A73AdPqX4XTVuP6yRPjMVfHX9VrapmtwU5UrZPYY52iIuFYDoJ9yFoCEMjvs6mNTLZ
4Zfh8JMVGYLMQ/8L5cNXDMWDL26KTjC8ov4SJYO5q+HlwHVxiktKQniFzLa1tcToLnm88bXPRQvB
4GhpDjpyg4G9uGzMbdvFWHqMyUybHs+vKVyEwhcPfV17z57fzxeK3mDMSDXt3GpdtSaWF/NgXAKs
7WQI5DbmatC66Dhjhnyfyi7c9hwo7Ys8dWJX/Ijg0dKeh1pN2y9Z+oSbhP0EvEh/ildFwsYzN5TB
eGtTbj/1in3DECyAJA84P4SIDpirIh77D7XQnjKyjN+8zqoXum25rziYjUs8d9MntVXDNcLTRze1
0QkMRjRboynfDyBxUD7RlHzZVN2BpYYDnp1ezRbJVjGdZJXHXvaUzsVIZoFMw022qJ7/4NrTXqXr
FASWe9K13Jzw7YY+rVpeugIi1Ksr2V+NRITzDr3iuvVOEXH5ZSkGZ5EF6nNsw76ykGTYjqSfNpaX
VUupLCSFg6KZANvkxWwdD6xVnWr8VRL91RZ8PCfWL7KmEkIHef2Mp2p91dAcPlR5Vq38zDbfxy7/
aadmeivcWjkjD03S2+y5jvB5mKORN7LJ9fc0aH+afGfvPFxavC+BBURGGy5RbL7iNt+fc0hM69Bx
QBK7NpaZWl/vKx+6tYfe5IhbEAZD6vTA1fJVm7hB4gOC413T+RvLBWGJ3lv40+WHMSpF28VapOwI
AH4fK4TNU4EAeYke+m8uCwqRmV7Yb/iIelusTrKtVRbtLbCKU+KNOjZkBlv/Kv2hNii7EHQOrnZU
3noliPbDEFpHRLxRhJwLM7n4xbe8DBp/4ffwRfOw+9XrG9VQt0NYul+C3OvXjaFWR4cNxMXnLS6j
lkWWgYLDBtdtcamm1l/2xCJhC5URStFuEC+aNrahfaoXQ2unb9pssYp4Srbw7KLgHzVuctV5C9Da
/e44IcoqPYQzHijR1qpQRvFUs39zLeBalQi6H745biu/JHHXGs9dJlxYesrNt7JdIxBbGG1ER8ZY
XzYNJtN9GjjbGE3yYz7Uw85ylIM35dlaG93jlNTdQiXoQSCmHTZdaFib3Gu/BHbW4PDuhIs6G8Pv
6DJdHbO0PwouHqSc8YBFBn3jKk1zQPr14MJvPjNgNjOHoXDORnDpMTCQwQ+imywQKNOOSowq/dwU
KwqyYqljrsntaKfeHrWT2hdfBqe4llZGND6vnqGPJxeEndWXXNEQ8NLssx4V9Wk0q2sfAeUp0ig6
hu5HpLbZg4rohBsN4963UUAB3p+LB+XstTAVAyt970FlbMGmI800V5XRusyRrUdL7/pzazUQ1xVA
bUKJwlWltsFRd9uT1rQOmvUz4nAGJgYuRywRfsZFAEZqRL5AtssCMhZ4ejlE1t2g/sqiP0NFe3wZ
cFO6lEn00mh5fSbQypU09WT4+rp7VZ0sWkCySLdV2P10yITcsAk2TsNgQ20UQbhktZE/cHSTnYjG
9zd8EYArT/F3wvqM6DVz3LthXCzu9VC3h8VY6wmguqxbF4NTvpZG1K6xwSy2smoZFo8fV0Nf1p/g
v7nFuOwbaKBE2YzseD+02bUePQHTbzmDKo6xLx5JBSvLoMd2MXAPWT1eyzEyL04KqrVv1sI1frKv
Kxdq1HzvhdldpyYl7ZQj81mF71PFdRgp+nJso/pXL556x0blJw7ch5I00wIVqm41xJBn2ggr8lBp
vR3WeAScuJyvKUqe12w+Ig19TfWkhMRJk+zscohSfc+9UlZVXaRnRau+x6B6cpzOnqtY7XgGIQsl
q3boT6fRIVjGc+4ZDGj/mLb5EhqE9VzkaroIgQmQOB/+7SY3zdUkNnjqBta3/2QmJ0fIDpfHw94Y
efU/nnU2StljmPwqvcI5DCXaj06Lvw2sm3QXChhW8DNhJldok7HlHjdGYZSXyalsyJZqSwzHv7pN
me9ylurHzCEvF3D573iGkJzLkVJA8HC6IMqcr70wVB/bKbaXiejV5yK5VRUL0Nmu99Z1UbTrBI7w
ke82lzGcky9uUr3rXnZSS670OBlwWwfORJTLWFo2lutGa4pd603qDqw0Tua5nqw10y73msVsgLvn
R0ZfkplmXQohea2rlfXhFOmTNmITVOeqim2Nsu7NqPjFLu8ccC989zveYR/EORJNYburxubscClt
Y93pt4PpjFfVdvwVGtD6m0qCUrfS6FdmnchkAR3nYr5aQ2O/2wE6p2Wn1Y8kmNpNmTQ5WJcKbDRh
LNZc9TWvRbvMajv+XubDMsir5EMNKkwQsjB5sYAGbjqkT47TZKDSYoLlDdxeI6c/nvRGOM+O62rc
sjdEucpvYWBC73TU8uCJ3gZP2H9ofsyN0rGB4pu1BRC+jY5IEUdrIjfjOXWtYtGZ5vdIK/xnqIjj
TkM4dYvoqfvCHh2pyMz/gYwFAMIsHR/HVPTQfip1U2Vd+4Yu6kGOCK0GxHhJfE7v63zbDvVOtf1k
jyaEtdfIPzzwW8ak/hrrgvSEuwoR8l+3A0H3UQ/Hh4yw72IIXe/ZFIJwUDUcZuxJb6AQXA6gBYcm
OYUA9WDUVM26MrGp9vkuVxaOn3seLsprG03Bwukc0t9zb906OM6Y4llVURol8cCiqOFBWgGpMETX
79uW6PXkaNm7m9gfPUjTa+lG4pobwU/M2jMI0O6iAEe9hMeHwoKrWntMpMbt0MXZo6//F2vntSQ3
rmztJ2IEvbktb7uqndwNQzNbQ+89n/58BKVmT/+js/eO8+sCAWQmwFJ1FYtIrFxrylxnTfWnCXlW
EjTKD3Y5Pwo5sF4LqJ+2ihJ9tYcy33Du6dyTqQGzDJMqZ0cH15RUCX6PStmMJZgl3y2duwh0HBNo
fsgh9mLLpd4k+8uNZVpFhMXkle72vPa8WGwirtPc+rYj2Sx5/tbO8vQqeRUCBGMM8VOrxRdQF98s
AJPXQDO2mV89Q0EdrNVRvYyVc9YT8riWYyvXHFH39Tj4ysao6/7gxJV6RIdkuOVTExzSgZQLKIPg
kHtOsNHNRv1sDvDpl33/F8Vwo9+xY4fW6rUk376qaifbdhAkcbuMvfHECcLa1yUDoahcO8gDILa4
MBVyNZ51cCMpXfOR5/uqxF98R4UGxkYERpPz4TJSrLpONI6jQ1PrN50RkaGXB4uSuqZpV1HdPEMW
lByEbWmoCvsVUtlqt+2sTlvxNHLVOSr4bFcdaRhLDz5NbJSbNjG0e+T4zs6nONtNjD0nUuOFAqP0
4Bko3nRqAeNPUF+7UkueYVTguRqVPbBXen8UNiUB+gK7LHBQyb6zFbB+KCppqHGSI7OfPI2nZNQm
vsuSNJx8PRtP4LF5d1xOMAKK+i8N2CMeBKMvUsWxQ0cR7raFgPmQFL39KCNoKltqy6YHpXnqXsmV
Buxx/KBZx14SXMAMp8dgJGFhA/PYFNaobjTfcSF36Z48suGOYXKEP4aSea1BKLrUqz1KmZc98iw9
VTsjGzGaPDV5oHdfTYQAEDf0eciL6/IVlS+S6JH+wufHBKOzhuE9vdvNpEzcvFoUI9/JfCZzU3Au
vSlgCNsOU5RwhEXlPtT5n2KAtKu85cA02lhWOd5hmHJWmlL3nLJo4322yYa5V2NbB/9KiHCwW9Bv
BhDJyZJ3YbSWDQTca6kpL71jFZemiX/2YqgWYOiGhhHSa0DKImbucificxXL7S7ml/BaGugZS7KR
7xPFcamqpOFj4Byb2iJ/n45XozT5AUjCx7qQIr7+3BZ5grXQwIWhG2ETSkhKw3oUttrOSDRW0JaG
tso2qXI5pCOrC+pvP8ppusmK4aGBDuguw2yw1lzfe/R51XtSczGnhR2s+d54twETXfjSVZ2ygVdQ
52fa1c9Orib7OtS/tn4bXf32XyTBy4e4GfKdY7uwxQQoEFUupJuiB6cyNDmiuzS19dAX/UDqFPmR
3pRNhCYs+Kql+KsLK8o3A3mLlaFL9Sfu98q6Dl3vubBLlNrC0r2ZMh+KIIK0J4jOZoMasdoY/LRM
Q9F0kHpQBelkfbYSLrUnb512G6mL1btWPQWCnEk2Y+R5eINn7iaZdNyRqjCOL0aKStj1qlOqDwE3
QbAkmsJXeCzwzWaneLI2EziVdYP8aq/CLzRROIm4Dl0r+KLNS5TBI5CHXrxpLEU/1QH1+g5grhfF
N6snttMruU+yF5gft8AkpcfpQd1tKuWzFjvFpUwCdx4aeZKsw6ELdxC4oLGStr20Ra5V2sfAdJ8q
PfuT0gkwYmnXnfiuBauOk6pHI4vAyznxuDccF8BVKX3y0bZ66oZkrTdl9eINQ/mSJfY9h0z4Ifek
8sXROmPdDkPDHZahbSvuniOKcOPW7oOR5d21zQf3IUVeHn7O8LOXhOUxkP2cwg0v+mxG5CbJQwYH
4Y2oowYjz1GZ8LoSwlVpJD3Lti4/8ftxEObeatNL7Gcgm9hoApAcfcgbOME0tCreUA9hvhpxBIG3
Cnc4FVXma1KR+wZoJm/saWgMsrLPM37epcgyXhOqlICEKvFWzFWd1tvD8N1s57kNyGF+7TUYfgnm
Ca/aZaPrwZPGUlHbB5C2U/8lhioilVuY+eWdCE47MOk6tKOzV/ailNSNn+/nuX3vbiD8kfciWKOY
YlP6tjt7Y7NqNhZl9gcRLAcdoKd2OoYV1x19aa3XdbQHN3owLKe9td5g7ZJgzC92dM7I0L2g9tUq
cvcyVdK8JGX/ifM555rBLHCA4QF2fa3vbk0dHylpd86WJsHGImy18r0YqcyaTa3WRQ86SAVXztUA
6tJUP3M6crI7u7uJ+LQM4g375wDBdtRNrLTjES/gnFgOYwTqOLtIlP7PNDfa73nuq+j4asaNuvTw
EMAbVXPMdW+M6LWRkQoznVQ9kVNv16HTe59LUsc7DZ6DnfAqFbIfdRGjLjJ5Mx1IX5W1dy+wtU/N
96pIvIPqZ5CWd6TtwsQsN5VUlHvQzPxu2d44nBxkKoxtaFi/uvHU1ZWkUNfvAt519UTJd9FU7eUZ
T4jbep9M/nsULQ8bCRqgTxqftkc3RohoGklGp99Cb3gSo3BMs4cCdJ4YgbEyLhoKPatgolcfS0ie
7L6H73xaFYFObTexa21CU9Jugyv/bHTpaEmUHC5mHvjzU+wCppyCFnusw7noD4G5/uDIvFBeFW4y
7JdgEUI+gr2OCdf82+Xclg2jUSrKK8IEO+q7h6/2aLqbsXa6y6Ck8lVWSXc1KsDBkD2yP0A2EUyK
QqIpJlkh0Ys1Y+LBQBh2tFAUEjblrRdn0yFzizztB4cIFl5YexH9mFYW09D89eBRgMhiOwKinlet
yC0De+JQqlmBZN5Ew5iesir42VAbmJ7IfKcn0VscS9zi+BD3H4QsywM3g/BerL/ME8MlZrnSfxDy
Yall7m9f5W+vtryCJeTD8pUn/Xr5v73SsswS8mGZJeS/ez9+u8z/fiUxTbwfSjug7+gHT8K0vIxl
+NtL/DZkcXx4y//7pZb/xoel/umVfgj5p6t9sP1/fKW/Xep/f6W255c8HWoZor0Dj3bB9DUUzf8y
fueKKp9ZKWeE86x53OhR9n48T3g37R+vIIxiqXmVfxe/XHV51XKHCs128bxf6d+t9++uz2aGrXen
hzydL1ecV/34Pry3/l+vO1/x/f9EXL0exrtRdO1u+d8ur+qDbRl+fKG/nSIc7176soTwxNOf/INN
OP4D238Q8t8vZTsl1Lml9n2QjODcSO3EkAjY7By/NcITDUNxUrW7MAuL6FViwhJrumV4Fu6SA6Sj
EyPLpnXeU6Y1+tqrDGqrakN6zIIYArW6f2EXDJHtNIpzKhdb8C2TX8wZA908cfr+l/ALuwtP1G4s
YcQSNtFUPWwZpg4IrIZs/wJd9A1Sj/hW2FJ87GwHweeOOl/bjOYGhsr4mqcwkE5RWhShJCe8gSUB
Z/Pky2wTbjXSfyBHR0LEaqCWEUvlfk+dc67K2znQhVVyUxmBDU+yQX1JNiKxw84eHCZiqjs/QsvV
hu/GoH6+K246SQPO7UOqe6bhEFjFrVDi4qYojbb39ALoupjdatVwcAuQDe9mW70DMDltvkIuyIpi
YmXmyBIZ9eOyllja77SKpKZ3ntcLkqK5hGkMLe+vS4qwtO/6q8qDxRymj2zRLPXgyGVPETN6Qd6k
UD+L1UOPTIn6O+H6Rqb+ahy6vcHf7Qwo17v41aRl7xpMEkYxfXEX4EQcydFPSdeAqrDzgqLTFKaP
zDrmheXPA0cJHNAwkz0HjgvBFcmreYYwLtMka4zWHHrU23dz5shqKLddnKTnjxNHZfCPTSg9flhL
DI3MvJLpNo5KZaBVHyO0Nsqd9xA0ifcgeoC9PHRbS2/vApnlXBvv4hBxnTNG15HK0il0mTkvpLVP
th3F5E0D/SSakdTZCWVk/SR6CKYNx0RKVsKZvIWJoavrXkrBCTMyiqMRm5VWrSMDL0NtzId4rCnU
h1aSlAdhbRGT24Kp1dbCMXuncNHrRpmUt+pdROwSwYmTuZNyKD3Aa/yMXbyR4j8jMqSSsP2bUxsz
/aCr9vfFboInVOHTSjNOeVx5LzzLxRw0DEHVdVCYTK/67XXNw5RSPUoN7a14EYblqbwjZQLDlu2e
RGNkGYr1c7tYu8jEmlETQrZwik1AtiB8PaB8N8ad9G4BvchJGMRdLM0LzpPeLVj2cL1KMDRsVJjR
z/rUhGHenMVQ9Jbmg406PWhj2YitF8d/tcAybb6G2ju7DGq7lI1P2V8StogoIKvJ3Zf99B4aKbur
EEEJ4SDfFqFBjUhtBkc6vLT2iVKAMV2JMdjTn0bL8F8QWpB3wg56zDktM5bYUghbimXE3CXmwzD3
eqoxnPo4ytFXqUk5ycgNmNz0MHoOAKgdbYukgcwn7HPRagcRQQGXw57b8e/WBGNPM6rrcjMugVRZ
UPhPcJJ2gpM0A6CefMxNjh6nrjDWk0f0lhgxpep3Vo980xIqzP80DAREZVkplscHt62Hx9Ex7nqd
dC8FG+5Trqvldijj9LunGxwpAbAidTZA8jYdQcmR+6UwAK5GBfRrYV27K6kejgJsLFDIoqkr210b
hpNsF5uALadU1W0T8Ftr4Zjhya7jhnvN5qP/DvTs1W10hHnxjzmwoYq7CmDMReDKPTmF45zYuerp
SnRFAxe7AYSgQtN+tpaUafeFauy0JRKyUxcZzimGcyNkYqdGTLeLOgBgSVogN6sextAUQnV59Gpk
c4LqoczhfRY90eRDQrVtqoPqcKufjuitF3uAHGBy1vciWNY05KAjH07U2qpufRp/Cl3Hgnw4BnIq
xQO6Ib9sIUdZN+Hwp97v7Emfforf1ojaF9KW+aV28ugK9390bUprUzmkPiH1+mkSzrHoRvAklZIf
IaG9yKM9dCsRU3UgqDn3RBk+dSLqA6e1kraugr3oxo3xww7UbP/OJi4V/pXDC34RfYmUad9rCUR3
unNKpqY3FRgpl7HooROMLolZHT7apdY5/ZOtN3z3JCH6hKb7FDOvKqxiLOaIph0oPVkLT1EM8oFT
5dYwlbuu+/mnmnyzLwNkN2NffyXrUZtN/snzUhkF9Q5cv5x9UpCQvxmd+SxmhLkdX8uch8ZcJ1tr
NtxodEquz37qu2fRS7r82+DZ5k6MuqFwz14FJJkf918h4VtvsXXATFHDcVGfmLyLY54s1hErfrhc
TbXOJq2TiRP/b/OW4J9zAxkVCivYyX6Q7YtR9x4luYSFvnDiL2Tvvhq9rvyFuLZj6Bz92l74HFtR
/dVpI450wtZ/8kObe6YRSmezNuPzh3UaSL/OflfCd8OH+KLIlXXspJz8E7QDqxrxnEuAvMRwbWAF
3LUh0EuwCGb5OYwkZxvD1rWySJRzYJpEW3jHmkszNRzWvW8WmwhRZGUblbZ0XOxiwjIUYcKW5pp5
GCMHrba/LWnk4/srLPO1kOOIOknurmFQCBUj7mDBSr4Xw1jOkwcniR8A2Eb5uklRs/B81LZ8rYbn
q0eBS9GCfgWpVsfB+d+aDL1e9F4NuL1XwhV2CjzWopt7CSqwBWm1d0a3yMyt1oWg3Jyq2QVKpEwl
B/6zaBodAgm07h/FyCsgwFkiuimsIyKwxl8RPDWBf1SQ91aKtNpw7OhdS0GSVNQxj+1u1m+FEepM
/zoIQqR4ChLG38csc5aYaqJdEo4w1LyDDFYPBqFce4UrJHKV/LWtUKL7NfjlKaRC2qVUR1EMM933
NC/bhlA5rMVtcLkrZgPMuP7kWGzzfXRy6INLIn26rYpmWWpxLNOWpZbgDMEm8rVJyn29Hp+p9e9X
NifupzFCL0ZNLI+zVkqKYsttinUFV4nfqE/95IQYw143CshsEdtLpnEOqknvNtPagmOV4GyXanAT
3iDnL5Im0JiLocXJ/IPu9WeEg+Tncti21MdUIOmALExy53ambdzG9I8pQheXxIKFiz1RHm1EF2Lx
oVrZGchOylDLXT2kfbUqNPln6OxfpopeF0wcDAN7FTEky041Uw8IL5KyJ5tq4we31pSXgUPPtRZZ
+hHUlPLil5YN273nojidQxUm693anE5fDSRfj4ZW/FmMss12dbKBafQAgTXlcZzOYUWje4p+DOr6
TzFqpjNbERtQuvOPsdOay3TRE+sqmVQeYemKz33UFdSv8zyl8D7c9BLAjLC1CtWateM6+7HIpIec
Ot3tULeozfVevu6rRDmNookrAE7ZJCe4EoZ3rsmfwfVx8pL2Z0+EvIvWouBLmsnlAfROeVJliCXf
1AaF5KAYZkF25ljEPwtTLVQJq4SjM1NOJwr+X/qEIrg0qZyTehXoMZKF72b0Sn42TMs7zwsIz7LK
mEJ3vXl7GUNbcVA+evHaCPIfHKXmz5xAFc+SFH/jrL+96NNIkY3+AGQSKaspIi/U4jkLmg3U5+Nd
xCvFiBBxT4mUcEqGWT2qNan7abqY5LqxAuAIre/5AnacXJPUoLZfy/N1R6pkZUZOdhbBoAjGozpQ
KSSuj0KEfBxsjiUhrrZa7XNTldrVkoDHiqHlQao81lTliGHhWNVK1iPrmnqS/PnnnLZVtKuUwDPu
Fo72eZnDQ2x4V1XU/nw4LQMr/iMBg3PLpoYjTOXmq4mx7Sf10sUmHImeoZMQofIjhqIRIb4ePPeg
E0+LSfSoGe1NkjPLOpwd2ic3hfL37XJzpEqtuds7YF2nlyCa3tJhUE/9fedK9dlg75nDNqDWZ7Uv
D2bnDQdbqWvoaTHFqqlRtSLGoius8xwx3aw4RASKW1RbfwT/3NTZP0zIZGo+o0A6KA1bCNHEreeC
uprGlSyps5Fyl5/uJfCDbZxmNGbj/Jws3LoWq3sFXP7HpY3YsRO0Pf+2bE7py0Eb4G+EFyTeRCjO
fFEap+OXVkek0/SyL4r9Cimy9Qlqs/JahUgGWn2cfkndId/aHuXlbLEhei7llZXJysaZkPlIQadn
Y0Juip6wjQDRgRVPHtFkbz0xhCYNt2PE0PJ00w9v1h1lnpkv8FI3d8VP2ruqGO6m61C8WWymXHjX
Knf3wtRRdAnL7ETpqg12fxRG0YQQQ+xNAB0Tz3VzXxrzOazd7A4602KraFDEmVWlA+CeCxahKV8T
AzQbJaabEHrNQ85p9aem4h2qQgPJ4UmJmfpfqqvdpj7r07CrQbBSIexehNe0/e/d4AwPYioI2FtS
qsVd+Gw93ze6GT8JXyDVKxA48YviKM5rh/wwDC+OKb0EMOXdAWxW58wFkTqNEqgN5l7jxIgQKG11
FI7e8Mq7U9rNASYtnkem4MXR+NJRVvQGwQvCRCw4Nm/XeABTllixOiJyReT78+zZ55fAMSRN2Uqe
5+6czoeHIPaym2hkA2mosUZAVwwRNP7pqPIKahpZ9nZLcDp5kZzoNn6UQz33tkrUK9nN81Vn2zU5
AkFvDjHD6MjahZIFGZMu7UzotY9cxzymCqoxEy+lPAnsIcuFVrCgtVzGixvhQggvxXio6+JQ6RQv
+9G4zzj/h+XJa++upvJ5m3padA3RALxxpvzTErpZN2V9+AOJgMnR5nVJBQNgUrLFW1eKqdMPHXgC
IaA9dk5t3YepoSoXFeCS7FisBNbdTwzrbiiuta/7yFotNl2RlAsVTmdhElNFLDQ2qzpVfTCKrCac
iucF82UW23IZp6XiuIWb5uz4VnukMJvi9DgfP5s8cm8SvSEfOQ1t2Kgo29cf+1aqniPd2nuyOoI1
ab1zDMJ0HYihbkXbuPGqg/AGRf89dKejetA5rwWfXhEFtwrE92wIEa1g6aJS0h20HMFeDMewAEWp
+M5VDJUSxKeUfk41v3nglyqeJ6HPAvMwTA1bEZVrhrQqS/D8YphaEHaqCG7rBR9bM89QWoAO6Fjl
Vrrnpqs9c9jAnRwigX8FJvTbEOL/AUdgv7aQ+r59iNXhCUCLhdg0RuWdx8cNxbvOppZH7dxOjeiJ
JkCK6mwVvlvAgY5HAm61arWohnCTYVRWT5pTh5+7qHbClzxt6s+53PxQmmBnW0XxmHey+kJZOvDI
suJJMfC1lx60x8YzOncvvIHOfh/VEg0ABsEDyt/nyAUmFU3BJTnEOyXgJ+EU88Piz9hmNyQsfh5+
9UoJhuspWsoh9h8hlpcNQ97EfNWeREPxlWz4T53R5k8Uc47kkmTILkc3itd2zHY11XWIUd/i6zbb
a75hPKiW+sNNECTrOyW+dRl3Sh4nYccHjXhrpkY4+jQ1j16fvNZm8cs0TUhTO7+WZrie4xvTO4X+
eG0ERelEPi96S1P/g21IjH8Xt0wLQz7/mVT3Gz32IrDSLow7g07F8FRzqla+CmMQjei1OeckKzH+
4AYLGhz8wL0I+7yCmPIhbrG9i8nh6tjxffihyIXKQwYXfnelZYrofXw1qU5uqOexbvXbQLHisraI
03zJ2BbcVWDqRiNg3dnRcOZTG+U7Y+KaFmOoTQLAwwAaF1vXa2gYvRtPExthFHOWprSt8JTnnfQI
cNB4bqv0TykzuosYkXJVd+zNjE3L5+YZ4ZBDEGX9JW1sBZUcKjUGM1TRN03Vm7CJpk0NSC5tNduK
YS6NYHeLdjySs+Xz35T+J9DQARVqSoNWYJbudGdorlFUOdSpBN5JmphfWZTENQAhfyw9MOiefxM9
Q+XXJlMa2JH/7kBljOyxa3wWdnNMQmgophAl/qvqOEgSaySZ7UMO0avc5iQTBVlqQ+eFRWw5cGDg
/hkjTHJO6jg7W334GOhGsg/fTMJemKWfrz52eyrasfJGz7OF/13Q22rC9vslc9f5tXqde3tATvZW
6Zz0WsVBC9EClQY5NSarwGz9HykwT4qI/uIv80WDG+vzqGT1xlXs+JZlMAlC7qceBrNQbibPaBuz
bfI1pfsOhw/1ePF14Nm70qeUyKqsfvPOKLqi0TwA6m2tucC1wGyD7VbHy+IeoLhvVo3L24Ru8vfF
EUAPixIbmpdykj3xa8vtGDpSMaJSQj9X2fhVjETT5fr0oenKrVoN2ZOwyQFEMOVo8+XG5CKazVFt
sBU+fTJBf6LuR0lr1ostSWp7NbSA1ZeF+ugPV0G7fF6VcrATZXLhSqwhbKkDt6wb9+FO2Hg4CtaF
GtQHeEZuWT4g8YHM0lPrmP0V3sxrOI0oky+eBlj4d5CmjRsxFA05/B8A5UOyk4TFleHcXE68xSRh
qqm23sNs0K5LiKGpE+4HkGQu0ox9rt5i0PF6PgYP9TQSdtU39TPPDicxsuVRB6WoDsXeQnJrJYxz
U8nqzVWRCtMamOaEze9k7UEfwlWVlOHWdKTiIcgNTmeh5j3ElqI98P+2ATxbymtrcoAit7r/ryFX
1glkKBRzt/op1YPsu19QuGrDSgXZkSRto7GwLjoMJSenkvW9RVLk3lIPuYGCRf5sZMEfnHCVf1nh
HkUNb8d9ptxbVM/dG0c111nhYTObxlllPJtfmto5Ca8pRTDexwMfcbRGzYMMFvIYI3Gz0dTSvFA2
/wNKBZ8CCgVJ78m0NIvNhKP9kMkN9eZECLvUD3kLl/WvadRu/l+W+6erCtv0Ctl3qVsPpHw5HV/W
U9NMJ6+iodhoEwL4vSwmEeGpg7JrVJk/6BQrbGK+GFII+gTe3TiK0bIuVTIpXCD7jHKpUwOsfJJZ
Tl6KNqZY1PoGlb1zqzhhG6q0OGSqHDykXU31r6GZj2SDUJ5yXMiV0CFdIYthfOuN5rmL+ARLfbU2
Os442eWfZ37Vd1Srojs4ibotC51SmYlZVdUMGtGbGhEyTuyszZS1Dsbkr1HNhxt3NGiue7/9g2KV
U0FZ5WcPcqM99eXtoQjcEBkb+Q+Dz9ghtS3odzIr+9RTgLR37HHYimHV1+0WoaZ0L4bu2IUb2dDC
oxg66kR+hdDFeeBW+cmDyYpyI6i3ClmWrug/g2tOoV8rZFt97ZX057Cc8q1i6ESOCxVZ+9Mrhsk9
17eDJ/9ox9GB+dWUUR2KdbC+dRqBju7YwZgKiiX8ZzaJ1MpXMRJN4icTkYX6I+y0NNn21lE1SfST
NtAoh5G1uTc9rFMYU3QcAlFoJhw6Ug6zl6+aTonSFB2XhrrN1Q7u2Te3UxhavhErzstSWbsaUlfa
1kjFrNu4zU5GlKATiFzsZgR//odsQMKgOt+ksTO2o+IHp6a002ct0v5AxDPZ554HTqfxsqtobLev
L519E4OhKopmszg1yVPWRonEUt8U3QFCw09uWlBM6JTqylEt6aGeBEM4DfBuaQzbkqFo7+x5kXr6
qrMhnwzqhrwBYWIWDLTtcWxRuuT4IvzaqHBUmob9ve48fuiiHJ74lrqMpqtbOCMy5zs0Qd+VvC2f
dW2ITjwqKVsonrvvEY/HseZ818nUcVKby2BhVeVJH+0fYh77AH6+KTt57Kl45Dyi0fndDYyZkkzu
n3XFVL5RUYp2JxCRo9g6iiZhK+RbOT9T025SNEFB2adcFwiEp5YN03A+WtfcMTdiE2qHk1xb6q0V
t5ZvVRTKt6xyv5aBpxzFSDTCGUbuqqM27rrYNVXVL02ujQVSlXLlfDJHbbyabjCsWhlRwRGSua2j
9vZeDBPJeEXVeY0aK5oYE22NroQ+75rqX0QvGv2kWomu59lRtVpcsl2zaSkVkOFMeRf4s4vs30qv
TQc2x7G/hFPjkYVJN6XWfbEys9kLB+pbLtInQfbZ1FMqDvPSr/hbd6CHRNefaHfCSdRi+sG5zM3E
5DOP56CGIzcFrS8IsSbMtEBFV/C5KWw/fQuNUXipJVLF6LmO6qGetHsq4PL8qofaoU5U9VVu3Z9e
qO/C09ChDMdzgr2ils77Y7SifRnq+l8w7B+rsCHJB0kD20f3aFZWdheJ/FgtxpXspf5ZDD3F97eF
DDWZHVmvVT+ijxSN30zXzndx3ZN8dKzyy2TPCnX4RskstKx8hDneWRcgpE6Z3AdfdDuCzNipXpoB
FsgkaH8Is510/j7X+pWRHEz2aCeYu2Fqnnr634eD1HeTfCHuuTuH+8CtkA6HPPdtzod15mgFeYF0
tazpOdajRR3Evkyt7iJ5WYfgPVJWRqfcGrTMdcR8sQlvJPfdRTRZmb5IvWftoyo03auwQQ0ChkbN
y5WYAcgkID09rVqkY3RQOP/JEX9F65uapDzudtFbMRd/QGtcCa8RhF+zSm4OY62oVDVMMwK/5iQo
NwOq9N4CRRUYlD4mALPvbGOjCGrLlgeanIeQsuYQYy+VkbnL4TOD7VpV5I3n1X/lOal8KS7QCaTu
hcqKX2Lv/F+RfW+6nw4hAD/bJoaMDw47tSh+XZYR0UIlfhaO//v6/7TMYpvl499mpAbMKnx3eTXB
9GqCSR5aRC+v1fDVJ09PtZUiVcWGHEN2R2EsvVtTD3wBBUzmTVhEM/qoyJWdab0LdeJ6YD90mKe8
rdAXQ8JtzG22YqZYWrfl9mEglyVMetL6KF4YOmnkwA93Y2h4zkrhd/Wa291WEUMxL8njjONMWd/J
HmXjlPm1zSUAEbq8MnF16n0tbvhju18cTt2054qk4/wydHkSAZM2CDlbjwlpp8YhUaoahf0YV45+
BfdyEj55MmWdBVGHNvB0NA2Fo86bblsqjrNRQ57D1+zg3FWFf1KDtuYY/qg3E/Kei1iFu0LziJrN
4gf7Vx9hdbladnSwg8Z4qI0s5vc14QhUqWQgOjAbPISjbjyInu2V2tGr6+c5TkzxuvhfqZuOh4R/
GolvZlh8JQ51pQUrc1pVxC1LTbjQwcqz03xJBa6MgKqsTTedNnZt41GCl+cHMUTrHCFgg1IkMbQT
qD7K5hnBAPuMvoQ1Nx+GwiFsrRMGu3zwQ5gHwf5pYRev0LcpH9GYKx+DkDMvPVep+OqGkreZhjqT
9zYRzK9gvYk72DrEUMSJuXXIs4dOgnme+2G9qvLrfV5Ri62gen7Ws/Zn4zTWueOhgRJ4mJYopvrl
mCTLC4QQoOM0wiord3CXwzkBzWChFN5GrPCuK5YV0cLjwiDCFw1ppFFGPArxTSQx8wRN+Dp0LpRM
k2TrDNTS8y6RN/OYKlT7MkcNjgeDhen/8c5jiEnZNB/Wc7bf1AnyGB7zvKKXrnQeqSrk+YrGiHIJ
GWZO/SD0UZVT1OfBJaDOFfZ57RQm8c4jx3kILcqqxrwwTpzZmgdP754kraPKGlbklTa29Y4N1PAt
IotA/enwRfXgROATUu/KuJ3tqVmOs71L1Hd2ET8CJ5nj9biRrqgqQsnSQ5/UFcVDOanrxhHb4zof
gtM4ae92FtICCgJ6u2oS29XYuBz4Rvkb4fWgZr24ZsQP1DS3SAfzLkvBoZlikT6wT7bnfoLCdHys
zFZbVSWsPXDBrWDs1r5rSoM8htcG0JnrlLiqlbqKQyd6aIM8fkZx6VbAJv4VmFW6M71KgmDNyb86
VDKTP8op9kOjnQN/VBOTKyWa5RXqagSECkSAOrucTZ7pQ1DESX55VUqJXFoCPFsEixjhEEPR5BZ1
7K6HIo/nT5wvS6DoSROlc9b9uSwvzGKRxdb5wbfG+hr32bgrtcpTdsVoUrQosV3bIERarLmPVjxG
TS4jjIpL32jcxRMnjHckkJLV/zMLLFV40hxtMy8i1puD9Kj9rEhaeQi1MHhYGjMDRd0N68UCPVLw
AI8lWgljYLyQkvSOwraEiF6V2+PaVRRpsziUwWYaWVNvb7QJdYfTxWaj6GYlyA7YmzZarL9/FZpF
Kq7Jm+92GXUnzx3akyNbPxthE0PhWIbvQsJCilfvxm/LSKOrr11ktdbCu0z+7VrWdGGpzv0Dms1H
qD3GfdBb/qqcKLRqmP2hArDzTS452jn1Hai3BNVWBGnUNeJ8Zz0YAcletxxkVC6ZI2f8UYZRPYsQ
6AcCmJUQYPK83Dj0sWXx9FhKX7tOOVI5Bxu37Pccfk3c5ZO9GIsfWgRTRxD66kNe66fKb3ad1J7C
ysj+8BO74ldSk16DUC82fSV1d1M2gr0Ft8bZRnpi3cRDjrSdCvl9XX9PKit81XLJumcUEqfQvb26
nMe8ZN5JuEQD9QOQZrlCN5Boniseq0pfobn7Z4FW8EuEuC3KFdJajAzEjF6sni+ZHTWbgWftjaWt
TCmInj2/aZ+jPgk3duLW+zgx22c5y8Ird8BPwima3nO/2f9D2HksSY5jbfZV2no9tKEWY9OzcK3C
PbTIDS0iBbUmQfH0cwivysisLqt/wyQuAHqkCxK49xOsFk+yhRyHs21MuJuxSlpoycXc+WKeE/5x
salJuy2J4Juxayn4TQVrmFnER6CQDeZkbqJ8snZafVulqAFFkdLzEP7TiUca42hpg7CzBb70s6Nq
yndsXhwklskCKFlIlWlIbiXSCpThpWqz5FaCsOa+Zm7JviCOL42aqouxZdXhWG1JuTBRF2D1y3un
MIt71tKQJfIp38qm7DAKeMJx7JxlqLFEfdJb5/E6fp4UKLNdasCmJx1FnC57s/2IvaA7yiFUMtxL
O9nLzwma2i5VbpKnRjMXicMiOCkjYSEVnPp7L1MucR0obJYAfp6xLBPnrG+o/6sppBUfKc+t4cBZ
wKOo3vq+ZvAm+s2yskJKZPPDNNUTtI1jbH/mljzIzmIe8Tnsn2OjwIVvaCD3Jsq6sF3UCdlTu8iN
rMc4c4/DEFYXPEqqJS6t2df/eUTGNYbfr9FpFZ4kRhHsqiRtH5pRefX5G0/F3KrzLtxN/aAtFcVs
HoxiaB+S9FU30+ReRiw8RnAytPqN7ItGzzmbAzpJQdPepbEOrLkyz+xNcebOhPjoeWSHlhK/to5n
bBrPiPZFotrnjpuB3bv+seYxV0PX5XSYPGXtlgAgcX13kcOcMFuaWv1pRHrp2tSFrT91wnd+aX72
ysF/Nzcn97dD8zab9PYkD56K8gEP3QIpxz9j8kztULwgFexTBclngOeYYauroiy5uga7GU0ad84u
s43pMJWoY0tR9g4HJJ5JzqPQJmU3ig6ofq5Hb2plLBH9DD8ATgIHi9wn3YmxSCzB4CQCYVcjOlu9
op8TFGQgN/EzOWVBub522nHr7O1AfQmhNFDq8Z+LhluEZ0/dVmBgsyq8yXisQrM5Uv4QC9nUEQe/
jZoEk55a6ZaG8aLpZfcg+2oEFhKlCs+ypZVjuXTPU8St/BYNHPc4JkqyBACAvchojzeimowldkvh
h2M4G1ZK1otoS1RFdBSy7FEJn8vZEGweIGcmszFJPaDoJGeytI4+psra5KNjvfR9X25Fsg4DpL8n
EMP1t6jC53BsNeXZFv1HbdXJRbZU/bnpWvUJSF13R3HtJk0LnL87n0qmngZL2dTzPtsCBbbX4PRe
M/jx+6q28wmUvTLtSlDXekpqSJ0PVjigOfXzbMhQymAz0G9khzxoZWpfxzkIfhwRDVt+zk8biijY
H3UNChB+uHFyXLQGt2NnXI/J2etUnTtmqt2j1Nwvk7JxedOnYNE4tYkclzEsSzcojnZXVe71NPPL
4qi5Filop0SRUfnaGahzk3ArsBoagIGPPKUKo8cWp2v7B92fPcMzM/6a+v6S1GP3I4vFrYkY1ds0
8oMxjaq8bb2k3IneJkeoZfrZiCt1FWoU7NHsfpeTRndfokL03bH6bBGqef2UC4zWa8cXizrAAZz6
oEBRlN9cM5r1rk3s7pGcxOw1BrZd9tZFGFDkMb/KTqcIvAfeGNklD9idP+Pf7d3IlmE37tJwexBn
86WRLv7ba8nOSpnc368VYXhiGpp3Y86T5bVi/TFIM3Ml027C6lLcjaL2j3zdL20xKO4y61Acaua1
dauj/TGhB7NDK8J6TLXY2VQiT9btvNYWcY30rcIdWMxNdTCmM1lr6r60FK3UH4bkTk6UF3Osco+D
R88zj34MgirYWpl3lNdSjeHvXyl4KoOIR48R+NdDoLcW0NEwiTadaLqF7PFE9Ue3bF7HqFmj7cF5
7D8nxyU7iwD9oIU2GtxGazBuR93G2wwYK7XAlPvrHPJn2XM11MYIWyZOr6OzCHCtosWHCYk81dXe
LDUEZtx2/qYPivGLMaE99We4q1DalWHV+dvwb6PlRfI5p/fbaBkO4/ibV6BtPKiu2LFzsrYJavSP
5hh8FXY9fkUk5F5BgOjZ1GMLcpWlwtys2f5007SQI5BZ3PTCg83phyWA9u7FiLVhaVCBv2E1ifKq
qrTFjWx34Mb7WRfK67+ytMa2qzB/5EF5xlfGfev1Grejiqy2Qz51W6Ozc3CaTjkJ4enrqeibR4TN
e3TlmuFrURvzjcf8QWJoi+rwosu96VEAbEGfRAXjNb9rVg3c42/ieKjdtGapPgYuWrC9Zf0xPsIo
6nP8Z3weL+bxvsN4eX35hv4+/vN1A67zl/Hy7/l9/N9cX/799fz3O2OxHiigPBqe9T00uv5rhwr0
lKT4w7gLmHQRgv9WviNloH/FP/3bEJvOAZFbwYLTsnaoB8Ub3/XHL+i1IcVWKy+OjuZxNccxLx6/
oMizNH/Gc4h21/g8fnJNsSN70i4yDFeOjZnU9SLNFPtY9YaDgYfQV7JHHmTHZ1Oe1Y3BlL90F3F3
6MJh2H3GR623yJSF6gOuy+gyZYn+VormyaWq+gO93Uxx0Bvrpn434FGzHJBh2aSlVyPtxwE/rfok
m/JMHpSecnlgtg1KKDySFCha5dTeyENSeu1NNB9k07cGa4nES7v6jNVmRx5btgNlijeGGUwLOU9O
kR1jiaosnM4aeX9HfROTgdVbHTwVrhWdRO9o1/gYI3EypDZ2miqOJOwNzLPokX9J0uxQOR0u6ilo
rq2XY9yNdrtyItELb86BijwZs/5dPj0MEdsbr2C75YwPuINMDy7eBVBKBeaLcwzazYixKwuOyIbm
Z+u3kNvGh3bwkMAFloHysVdXy2BwYRSk+ln22tHMswIlttaMcHroEOKad8MsJtuloRreaxyOLxq6
hD/S5NZByTBY2Db4iGnmCSKrv+5S1i16AexAqN0XHYZbv8V5LjwjATVvMY0eK1+UuIad6oQgAzSE
3dSqPMjWQGrkIs+qSyOq4Xqu8IxdWXrKezYABILDD2soC6CeVzATb+q8HIptLUaWzAjqLSlODjcW
tK0cLSiUfgzx4TfFcihHE73bUlkHahYdEq2f7hsrRnIWYbndoFre2m3DZuMOOMZqSjA8t8ks+Njm
4V6Pu+F5dGNtwQYwx4eB3qlKeKJggGdm0YBLScUT4+cBE8g/muyP4oPiVejRowV0hgYlnhqnW7IW
oWoSa9w2kgBPnLkJzx7RO5Gv4sHgv2Q4s7pmAZaYFPzaLhv9tVRmD/Em8S4U3OqjCboEbyhFwJcM
ww0XbxdVCzsid139Th5Y3F8MVUPKMEC77BpHdsBUytsG5PZdkUJMifQJ2e0/p5hR1ZM3DF8/QxMi
nTvVIKH9eRnqpBjb8GS8Tm0QplymU5evNB8j5Bowzk0y6cYLUvxVoLYvhaUHZxcxz4UMq4mOg4Zp
v2qoWlLvdzdYsIObSkgorhR9hiur+b5Oak9ZdXHNHqnIzc0ktOziJkF+PWRYnWAMjQS2DRTlXICs
3KoGPmxW042XLBA27BvN+YJE86Y0g+J70bevRa0Nz6aj9mtFj5sTDm/9qWiLatXrXfsoqsxfUSKP
do0WTc/kF4DRBDXki14bn0O3+6KANYEmSEsNLNY3Wf9g5q35qIKd4uOdnnOceW7DybuXg6r5KwPn
QVs4EUrLet5tFXVINpWJfh/cl+HJEN5J4bn7brvoYBoD4JwownUSSia6dEPfvlcjFLrCSd27AWWx
Y6+BAxhBar9XJN8MzylfUN5Pd4ETRNumtdq3uWQkB+DSiwbumItDLXT9QY+q54686zYgF7CrZ+HX
1tO0xxlxtElqJzpg+gsJEjGrJWZf+seg/Kh0ZfwGoJS7H3zx+9Bzop1RRsbObXz1rg3Q9kZ4bPoG
fggBLeVrHbgpuJtGvw0cbKsb4WA5C9QhL5r46M0K0vLgj5N6AvuTbcYZWvEZu565iEy7LV+oa481
Dww13mLHMAk6P6/De2NjhIq9WlXmwyGYHFKLfz2VbXnQTXM4qNBI/nuQ2ioqZeegHw5WXHEVAIwh
GCGkElRAZkakiXNQR9ZdWQ/iNvbeY9PAVj3NwvwUjP697HO81roLS6Hu6hxMag+lIF4mVmiuRWFr
1LDmdoDK7JJbc4HsG8M9E43H0t1mFSp/Y6lru6mmJA2Z3WEdrFHxaSbw3xhYiu62aSJg/2p/li0E
b7vb0nbJMOeJvpYxeZj1FPAq0M4YmXApGWt9/TXTlPZwHWG96llwIEMxoSUq4G4VYC3wjpnxj5Xu
3FG9jy+p6mEyE7p3mVE5d3lmtQc8taOFbAbOoF9wUySFJ9zpvdH6w6CDdFG8ZNq1imluWHSobwAQ
kT9V9s2g3JF5EneDUyUH19K9ReAHP8wymZd8s4e19WBXrE1a6maLAQXlJz2J01XjVw2vn2IEAErw
xmlYsDgOlHU1q91jF6oNFdtCXPzZrgCJ2PGh60AJjqaSvQYBts2Og1CdbaMuAM/7rvSb5AMXv2Ah
MhNjjx5JtcRtdMwgYqAZjsgekYvFC6uLnbuOxN96HIAfQhvXNm3VwMYAeLCzc904Cha9+0DwNrrq
fI9Q7XZnTn1yA/2bW5E9JBesFnkssgu4G2czkyoopwfszVTSIxiyDY5rob0yaK/4JyQwDvlROwjZ
tqFTfTPVcV/mswi/b8EY7iYsDrJwXNhCc54mG3vcqKvZVAc1DGk9WXlNUL+CQMIZwigQHzac+rVM
F+yFgtdRtYsTUiLpUo5KHTjfRupiOzJPQvJl5aY5sqh6I85W49f8pu0aK9RKeXZDD1KkR3ai0MWD
FShLdTyF1lmkZYRnzZAfdCyUvhpl/s1SrfhN1YAvRrGLr6xmU3dN0wmgrI3URRbUZ2nXoyPa79hu
VRoLtW/ExZ1pZJJJKxm3YDEFcvji3p3puDLUJwHqLKnQD56blg8T3MUDJtNiUdWJ2A1g4jbYI6mX
pI0i9Cu0s2yBlAWYMh9QLmy3CfrEPCEDM15XRq8vlDKz75Fj0RfjYPtfRFddcIFwgwWPWnsWtOVV
b6I8gTlS5dEmNwqelL2RKICjUjxd9diBmNE6N6SpjGkVQLhindidrs1K+PqmtRBkcilL8zHE8cZN
NFU9qEmDzxYyo4tU96sbecjm4k3NOz9cg0m+Q73GPMlONTNRHyFHtq4szDxSF1RIawbxOTWyja0g
fT+CA+NnXJi3sfCM27AQ1RmCIaquf4aa+axFYdIfRuf4GR8SxVzajSg3WpQE6ERj2Lm7Xo47Itid
0bpeSl4Yy9Hu1NT9D62Z0NYfwuJ7dm56t/2uJFa3MN1qfHDryeN/avYHdrbeqm+LD1YANi4alJCF
modUwqDYyeZnx7VJ8SrxmvzmL/HB7NRVjK72Sg77PBQFKQwzv5UR081KdzWMWrfUTS9fD/5B1QNx
Lw+hy1vr60LdyyZK5RqKvyjxDI24V/gW3iNzmW8D18Vdfp4lY6hpwl7XYu8gx/UtxJdk8jfXCfOw
Qg/zTTP540rO6mtT3Ne1+owlaXGSocHFa1Y08VlOArtX4DYS7koqFGetJxE3ajhXGnVPMhZZfu6e
+psSZMHGtI3gQFpZu9cm5F3liMFpPshuqQ+N6tb72mr6jd/iFawW8b4pSsvA5EX3z1UL37/zrBOq
JEi44iWwssxZpAprwhUysPWevKX7avNwiUrHfA4jLT71YNCWpW+7r0bYcCtU65hddmE9Wz72J5kb
LtsCxLymucm+yQztBD4t2sZx3F+Kti3XqI2q92Tr7aXZNPFzVUUa+jIZuvT2+EXBEOJrI+J9mRgG
zzZ33Eb+5MMr4dCF3Jy9fNTZ3ZCNt32E9dPxzbdSd9lO3nSsEuE8Ram9DsuJOPorW21CN9XKjeEt
18lKC2RdfTIRuJAblEDm6WMBLCwsh/LSlVN954f9u5xeurq9yixk2XWq10mU3ZBsNvaeB9S8Kwdx
NhwnX4e47T5alWZBYc2j98bGPVpueep+H4ne/oHIwZNlJ8VbVBTVUm00/T4fxmAjr9iz9bhe0UG3
9axkPeZTg108VsNgAe3XoncrFDd6orOJ4oo5qIpvGhWv8evsPWPooftmRwafR28bJyMLzYewB4bR
p85bbwBlUVAf2JuoSD+oQcouEoGCqVRzDL3yK4ouyM3uyJ2jW0oUHajWbjnmH75bRRhQ+e6y1mp9
F3g0e5EiltT3uCaTrwFD3ZrbSMEiXPYOCTu0EEj2UvYaFaR2B2oh3n7WUfF0d4VmcfCRhmse/tpH
1Wktpl2ZerKiJr2MipnPVLXhcUaYlYW+rxt7fGKvXx4CPQ7XElj2ezya4xKI9nu8ZL3wd3E5XhnK
mopkZu3UNA42maeFWNAb8VMoDGXbJegfOH6cPPW6Uh5sHfNL2VtoqcK+Y+SJNPd6no6b+pDeTNpc
xGmbDwn3MBWRHvoemYJP9IeMUe+kHP8T/aEMZnqQMQkQkR2NRV2gARzqGAgdezi03biTQRlZifW3
yuXO3ug2liflW4vj9XM9C+iTBEThbB6afreSTVeAapSZAnPszLM80+czBP0vgzKlBxn6jBe53W77
n7NkBwXxP6b6rfXLLD2cvtVTY+50TYsvXZY4qwK6z8oqUVmXMXkIoDbs9NLD1QoSz6WpRccCF+4f
PC9zKaZE8D/8OQV3sK1Xde7xOk5ey/chTbYzceWXoKL69sqZwDt0VhMpK2EW9a5G6HaRek2I4eb8
CgmvIK8tr3OdPb+CWQpnlfkaeSej8+7sSYNppw31N8/4Xhbx8GGVubHkbcgulJatQ4hB2EbHbvcS
aomFR1rjrJXMY2epifzZVgXsnErvdsPczK0a6eXErQ+yFzEHAZQp7E+jGuXPVpd98eLePsPpzp/N
mK08v6pDG/K1UVNetZnU8g0MH/JGoRmfY8XLHmAOXWTccosChAak4QlHpTenL1ejZ+fP2L6bx7KP
/pjuZ0iMRaionw07/dvpAaCWN3sqrtMRYTePgePpSyczQGMYkb9MPLI9iTGyF3C7+KXpXj1EjZ7a
ulFug5RCeubGL50RugdSPC2eNmXyMrBr3ahOA1qKz2ThKXaz1UcfhzmjDs9Dizv7gD70rhmxSFKC
UazasLSep8j+Uaa4U1TpHdRkltgzCQO+xiK2i7NrmMNJOu1KP945xPcdOw7rT4ven6G6wrOwz2If
CGvd7eu0uo9Rp1a3cALaX5p4x3R7rKLuq04tzmFSwzD0vWxlmCYKiPMhy7ovKXIp+1FUGAeObZxd
NBTHl7HjdBvZlOPUuSMbdYqItZFfL1AP9cozUlB4whgfB58sQmw0rzgQVlTIR2sFGmlOKCC4jSZ3
ejPwUHu22nSRWEn7ahq2evAHV1nKWUGgd8vMwiZa9qqvI/J+ryRaolOW4qQGx7tl9R5nq7Hxy0MT
qfaKtGa4ESlPcDQGhA2PkR2YY15PC4S6GwC5J/BDZEkE1f8kbLK9McvkrFh7u4u2r3m+o1G2JPsY
P7ltAjILr9TvWQNSz7e/xcAQSBs704ORY0M7DGZwNC34bEhFRGvFgXNv1QV+RRPpZqrp6CNaHz13
YUqDAdKW2CZsB7909nC37XMTedXKG1P9tdati3whMwp3CVxIrOF4kJbqBNSg8OOLPLOb6puihA6F
wN/iVd16GNjjLp6R+twNChtOoVriJOymP8mzLo//OHN6SzmqEVBxBnyG/zIUd/T+2tuJWVfFLklM
JpTNki7Mdh5WVteyWc8HdFPp8avsLGe4SBEtxtRNH2Xxy1HMd5ZK+Y3swj8gX+n4W2xlJ0uQ9Hqt
KvKUQzZQTg4TPbjFxM5aYdQEtCmCzS5j/nxG3n2tqDrlYlwKr/HK15udoHq7kCM+J6QR0lKeM1Sg
NP+8SJTxp7gRIj/zy8i4nJUI11x5CXbksuOXq/OC5iWK1fKOrUT31OTuTTQKkCBzy9WyJ0WNvLNs
OU3xzc9mTY4xE08Oju54TZbTyZqbJXjmRWW6PdAJZqqI1iz1wBOHrpnEUyLCcZnhk7eXc8l4Yy0Z
m9NOzh1UbthjH5rb69+goTDiC1wT5FyXItemM9R0I3v7xLeAPs7+ehUWnHVmY6Eo+vLZt+PdpOrO
F9tU7FUK+AHyUFg+wh+8vcZR5Vgl7OdP6pC3966pv8u4vE40Nqhzeu10a+dwr0U7uV+GztS427b1
JYwS72zrlk0aQkNDsM2GVTNgK1m5YX8LC7O/VWZ6fs1jclI9IGc/45ZuhSsKlxYrNEbIjsDSMKvI
UWCZQ0GpKh7CruMlx6zkKGOZmcQL7pjWqtq3MeBvjVX8uvL0cZ9Q2Hzsi+murXt8glpygaPTiEfb
gYyIQ8Cpn1vXUIiaSY3mrGzF8NXwMk/7o2yOfpyvgzQcN34CBtHtOnuTS+aOGvrdopxPMY/fmLUI
5yUMsW5m92jgestVG4eAcGYcrjYl28ybDnnpKG8tt1QrY0XO1nqHyCjfLhCRb23m7TBRK554SDRH
FGJnh13iaAR9HXG9UbUHq8+LcDXehlWlHSOW2UcDnozbkSHXuWkvrH6o73Ml93bhGA/bIU7Hx0wf
vpL6t7/GNvcR9BJeitJMNy7IiwPJ9OgWCVzkZOzE/urm97Y6dB+tjsWv49vp2dMABTQNqFfFycwj
2gjNwmfdw22Opjz4SW8e58QMcP85+MupJ6NGV2Ub6sNoPs79raUlS2/earK8X2JI4J/IX5vuqnfU
aBUpirPqstY54+DdseeJ+bWEZbUThuGAr6EjsBoAo8IaIClys97JIBUt99pthSFkE88WiwGlrlWn
oXeiGvZ0j3eutZ2NpbDwGtuMu/HwHXOXGpuGeLoPPDaciKycZUtOoHqoroZ5q6oqZZexsO2WVdrU
t3KIzzNsPxWavTBQA7635kOgI74R5Im3l01DBOk5VHcwnm+h3JPWr58t1BeCBcT5e5U/+S0MkgS7
pKh4UOGurNUMi4ESVZa940/hnt1ScE69CD8kci8PYVApC3747RdRpX9cUacG8ucVG3Sztt6Uq2us
QvWdqSVoWtS1/4oQ8/faNurbECYBdo/eswyPhkp6JZu8rTuPKh1ja+mR9shue8L0Xbf4rIkL9HFX
A1juA85UzWuereS/UXrqB9tgywudzilKuNjp8GsTd0tlQRHKXmbjhNFSb9anWIFwuhnnUzFbAclD
o1UO3iGMKRFAaRcy+DnGQLl3a5WZuoxy0o7SGVjTx13eUqiK+U0uLDCaT6OT6tSBJnjAQRGs+7p1
n1t7/gYVLxiLeeegj35cW4A2dw2rvVVodsXLWGUtt1Y/3we+Eq1c3xcbpQJ3rXs4dWWCJ5Xfiy1f
2eI1R/SkmxO3JhSYVVIm2H8iRHtnBU6ywNpseu9AkvIEy9I7PUlSyqcBbMWfUo3yTAouXlUZrz1s
tFnl+pvPcSLus2VkZ8Yyx5uv7/L+dpwPaeWSRw/K712GBohsybgRRLBIq5G1KPrL12FeWleX0nqV
oz7D7cgCx9KLbPfZUZUksGIHAKO8mny9RhUaeFcjT97LPlib3BrOaTPgc9WN0X0Olmep26BQxxoA
Qx8W1RdNa58xvYy+5wbVUL3jrutp27zTSraAZnDQ3QZTKcX6boyh8epVY0gGJxse9T4ZVnlZmbcC
CZiN3sTNTafDKNF7cyZ09mL1iZcX4dAt3dKDokfBjApLHzY3sruBD4ozTP+9YYO4rUgHI8VTJNjE
FXdTZ+OjowHjypWS3HuiY/6G0SSfdtQeOvB4rzDz5PCYPMs+EU24rJu+2HGXQnaxic1VON9w5aFt
4zK8thOrzuuF0cAk//e//vf/+79fh/8TfC9uSaUERf6vvMtuiyhvm//823b//a/yGt5/+8+/TUdj
tUl92DNUT3cszVTp//p+HwE6/M+/tf/lsjLufRxtP1KN1c2Qc3+SB8tFWlFXmn1Q1MONYhlmv9IK
bbjRivjceHm7/xwr42qpP/FFJXfv+nwuVqVCPBucRzxR0h0F5HQlm51m6cca8x3ecnpBJvgXw49P
stU3vvMI7R280bXXYGWJ5OVFdhT6ALWqKtA1cxHqMkW67lqjfA3cyN27U9quZBOtwXxZu1l8Gsyy
fO1WIKqz18SgGJROWrqUg9REiJVHKnRv5tFT7ubnqR3qW830y50XFGKhGQX0cRnMKxe6WuifZIuU
an1ba8q4zhsvWblVVt8Wjnj/589Fvu9//VxcZD5d19R013H03z+XsUQNhdRs+9GinAOmrrgrx1rc
9UrxJE3hjRxMUT5Z9kZazMdCfZaj2E2kbKbZEQRa/r2cOTPyYAmtw9Mn+Q40r77jIyceJ93h5yhr
zpT8DKmBbaLKq3bLMoiH5xTdismnXCBbYIMho0TPYZt29/nkQuZlTKD4zTm2TLIit//8ZtjOf31J
Hc3Vdc9wNV1zDXX+Ev/yJdUBPU6CreLHVDftRjO7bGOyNtyTxkyf4r64uGasvuduRoGlsyLy2WF8
Cb1UWciO0jWf0Nb1H6AbxweReeM6GSps9ur2AfNRLCunNLwXbZzur81wLh3I+oFKQnbbKTHGM2Ha
wcH82SNrDCN67kmPVdlnxUGe6Yrh3HzOlbM+L/rLYObL15UjPuP+AJwV6UC+70A5jmU+BkcHpnlx
bYcGNpa8W1vZa89DPschkBdeZ3hyxmd3Gme5vcR0Pvgf7iK6Pt8mfv+6eoajGZbuzJtn17B//4Qa
VWvQM4fcLZSo2vSZ6uEehP6P60GoJM3AvhRrtHPs1+JUth4kfVG0r06jR0cjFfldZMX5nZbi/pn2
nrmXsetBwPwIwhJD0nmcjCFum5G7EN1WNrvRzu/6UndJoqbtZpQv7vslRd2iEmsoIT4yGNCUE9PI
28VQK+gyGwmnFYh6UqRus0wcrTx5aQkP5pfTFsHhXTz5t77agHaPc97xPrV2/Dbt0zRUyXbojehS
xKm+Bjba38X8IlYYMSaPgSBFxS7df1bKHorZMClvaRh+KCrgc0V3T+hNT49wse5rU2t3E8Ao0pxd
cquT67yVZ3BlvnEBlBl/hooWkcO4zZ5Nbxrc64SyCmBmZuBCP+e3AlqhTxouUvg1FrPg22QXVfJO
WgVisoPIUqBWztK0enx+dQva73yWOBNS7fK0mSLvGpRNgObmof1hJdR+gyVY7WROB6Zrrw2BMMtD
kOxMd1T2FDcTFKyVxlhqbogFACT6ExL4/ilVWnEk3wwBnpaM20HNGvqXU0DNa9TYp8PnmMJj0baS
bVu3P2IzaLZ+0e4jtQyfQrUrVxa591Mxme7Zoz68NOZkd5fNhpKp9cojpthQPTT3GHJTH/U76pW1
PV5h+hKZP/gBFn0uVM4ZyD8KjzxrA9xIdgK+jS99Dd/f8qdyadbZuBjVGPurebDRepRZ8+gLGO/2
NHm9egYt+cchzzGgYa/rbNmnTvqiEZl6jjVgeci2b+Q4W/uujm14cdrEvRlzrNkH3w6/eD2sj2S0
2G6Ixrp1BnTcvMKIvtSigHjkuyn4GFN5oMx0NoXvP5GTEQsvPlAjGs+KX6vBWuAdSVkTGJlXlRdD
gTeAJC3W2dlUHWUsB8uJ1qVWXshUPPUl2hE1O9BgzRaPxA7Yzt2ISHGwLi0WbUoOLkLOk1PkmRfG
EGlS/jef15pcBOFTfizrNEx5Y2OwZWtz8sOVw3J5rbU6T25U48+wHIqj5df2pXF0+zLGoOn++clh
Gn+9LxmGrmqmp6mGqcHgNn+/Lw21n7VB71jvg++vjdlHQZsPZN46tv2cWYjb+WDT/gxW7hCuasrj
v8Tk6A502DEpFBO1kXm2bMuzcEBWXp0yik+TgbRg223IfqdsIe3kXIfc9uRBDHmMX4Y8R1ZBVRHi
YZRsB7UHqygQRzlHxq9DgBA9oWcVoKjTaOqisHL4bAZG1//8PsnlxG/3b8N2DM+1bNfTdNOVy8Rf
nrBWFeNurNjlu2LG+dIhK7QtqhJvUYBMb8JCwQ5du+fCdbsj+WT0C+a4G6OUqJbWdEknxb8NLPNb
X9ojPrXsX1hONAdLH9SXuCoXMh76RrQjG1puZFPLsQgFwfFI1s44meFQXy9baSUL8lbNzpMVZptU
13qMF9Joo7uBy703cV565I2SGRT7l3gWLM2yK74EY+Kue4yB9im6iy+RWlwBxjFapdc4bubdS0o+
WQJ9/zI+Jy4Bw16kxOg4HKPaLR7muuSqzCNzI5vK2BYXWKm7hHxXifCyDsM7FMU+7oryAYNsKixt
830cFW39z5+W+1/rIZ61DoUwi8/L0ilj/P6trqvGcKlihu8i7HCC1oqXyW78uzirnHNf1P2itbr+
behC8AOBZ8NWdrUnNHI2WGL3b5YY0q3b6dHWMrN23YQgXQzwJUdtPrhU1o6yKc/+P2fnsRs5kq3h
JyJAFzTb9D5TXqoNUZbeez79/RiqGXWrB9XArQURjkxVJhmMOOc3si0QOrka2z5EepzdWO8g6aLy
2JR4Id8QC8QudmBy6Uu1OHna2J8KzDKemlFcgyqarogS5U+uLn6S72jOshbMQcqmCOqjrKZt2C8r
1+731Xxm6bNV8yfD3sreENz42kireuO7enoIZsgZGMj21M18ImvWjm+XTd3XJ1B7QC1li+z7GFX2
OjLiDruFrEZpqo36H0z61pzfS3WL/BixzXveY8UujmqCKYlKCCNWGWrE3Ty0bvyd7UHOrN3RPttI
uU0LYeb2Oa/MS5WLcV/OHbJXtmuNZf/LDy9/2L8+pjoxSqGptqGabNa0zwvhHinqrnd948uo+9Uq
twoQtULp3w8xNzxqJO5zXkXWhi1FdLZKx7pLJ4R3bQQWZY08eHIVnQkclC3wbCrVrXPPDBdZDa5m
7JEykwe0orKLYzP3+42psBjFc9xBdYpQy3DpWBLv/3xT/2Oq1oWhcjsbKkxYwzC0T0vI2BSlY2iR
9sXWvJcaUvO5YZb5y2HoUeeD76ixkJvsRYq49BnUSL8yM8+9lameb2K29xgpoUEqstw7lE5oHVQg
NLsumaaz1w3VpsCa+Qb9rF/0xtgci1AjFm8W9Q7QNSihZFo7XurtTfB7B1kq1Kh7L2X/Lf2v3o+2
j3Ek1uJ/eaX94+HXhWvpjmY6hnDnzfunVxoLuIk9+1h9idL0Z5ZdCc975yGKrEs4Y3kkPkfoabxC
8UisPtpkKW4d/aRhsPV+QolGzUIWo2kGERvluJEXkINlB0o2c/TDO44krcffUO8OhYEyGAO0Vpz+
/A7/lkV1qGeppjFZ98RAwR1AGNUB9MAN0+urLXVM5jY7bLXz+xBQX+9VYx7io7myQGt2RAa2zm5V
nT7qjjAP0mwIJ+Ls5qui2QlEdCFgUZUHOTZP4/exKXh/ZyHKoN35yrDpI72G7uu02qIdyjNIeedL
oCbY0zuA8YiQ2GxixavZ+O4Xq7ebJcwF1EW03rlVCWKs+tyB2BDh4DzIriBr/GsxeYhuzh3ZyBqv
8UbMwEWQn9tBncNDdERT8WICiPzzY2LL5+Bvc4DFmsYF2GrbDiBE43NkAMnKREPL9os1gBwv65Dg
F+4C60jp7efS9PqVqGtrF8xVpQfDrRpNdpa9vLpx7yUqPBZCPGYsMWXzaIGd4uX2DTVQ+7nVwH84
uakuZaerY8Pi8ahwmHud/C7o+0fcicqLKIV9Fn6oL1uUlb8Bc4dRZYyvU12A+sM1ZZ+FfvFYKdWL
HNApWb2w2rG5Q+4xPgb+lKwTb1C+NuFCDsj1zF0VbjAevSJz8Yn3ePXPl8ZP75F9gPXIKsbYDYaC
G5kkXjqpRdjP7/l9kTnaqlpU343zAfrP77YqM6s7eUAq5a9tcvDHuUrU1e/jPtr0CKUk1hR/u9bn
65c2qCC2kzrZ8wfbVi8BnJC3xMBeKC6HbJ/Xiv3aR+jG1/Zb18ChSzq1Qq3Js97sEjtwKIss4Dtw
JRiMIHJGO/RKqAl1Zt26bEDzOoEa6rrlvitI/CEUkvCYGD520dD9I+hz1dgfWXj0wbObNw+ODvZF
z+tnF4LAeTIb5wE4m7HuXcTdQtyIH0a/6rC5w/coQrpiycIFhPnQXuXYYcLBK6kUD9YqY32NZFiV
T8lC9r4f8mZputF0l7BxPIlBM7b6f4VSpN7JJ/mTD5EVjLSnLVbMt48mecKn8z9VP12uhdG3KoVu
LeS5Umbl43oplmMHtcDSKLebddfnxk0UWkOCg4815tIwt8letXD199Kfx+Vohm9clRybN2PcLQl3
l0U/956M1jLfO4hNaydXIuRlrzOPlqVi8AGnMC4mRzQZkCAm1mKgqNXoTh5yr0HMwAvT5YymeW9r
hDnt7WyGC8/j2vmgNi38lli/fpwa2a1y0ad22Uejvkbd6Ml03PHOVqd6qfVdvZVVeRgyrV30nZPu
u6aY7mSblgIPViA9yZpsL0Z3nzvFeP5oakWEfn4b3TJDNDeR/fQ0UsV1gqMRodbxFVuvn+Qb/Zur
aOb9oAWXZrSHV1FaBmga1JtwSPnrqD5mpoFaeRnTAlw+jMFlNBppuUz8i4e02b2rKsND7UdEG0gZ
bv1uGh70cjROM//QcbusJD6JBxQ4F5CCjO1yxYGMwstJix903hHo8o93bJeLB3VI27Wl9fpaVkc3
Du+ysVzK2vuIsdSWpq8rWxjLhBh9YgkIe9nVxvBM4xjqHau/PtthE2nvhGn19V52yEPSA/vcuMKY
taz6aiFHy57GVs9BUpT3mot4dtmI/hzbjnbxWgBJgEjLbwkCZCmyji95mmbbDD3FnVDz4gnrrzs5
4Euo+/YhsGslRI0OXofbmOfBcQZiT+NwhQKbXiADLN5HaKxkjkpsnj5GyGF+keGiZjUgk03VYbFc
OUQRAqzJBzHM31lSHTUfEfkgpZpYjbfPst5Yo9ZQoqxJQMcevPSbgYBOGVvDD4yKABZjqXnfTT7y
OGlj7bxIHZl7Hft9SMIz51r2d4uksmRX3LIsHfe8j1MUK15amF6Y9A0IANb574M7Vz/aitTkZ5yJ
lhsQbu4iIJf7ilXfUioHpJWN7p4KEDMqc/saqLyWpWLANCb3dlrqp6LnW56KHsVnVBu/TM5MWdKU
4ZKqhPRMzER0k00qyO9l0WjlF3hDoI8CN4dL07ZvUHOtJCu/TID8t149FVtZTfRDMXjAw4ax3E2j
WW/kyUhCLnN4bi+9oiDv5MXjWrYHdbhrIk08FZPaHZLeFCt5Ga2yL2pCuNDLeqQDWnQnE2GZsAW9
4c3ExnhR2tKgaBrvMHL/Its1H+w2+G5pbDC8xsMxmIfrjaLuXAz71nJUoYqrWVukfEFAnw2rUFDs
7Ie3UTRIAJSLGL+1ZR874slSW3sxNPX02vh1jNtTOH4VkQ9vvdJ/GFG2I03iA8JUfuVwIyMCOteS
HXuwIM296fO0+hn76Z0ydMbd5IcZjGkx3DJg80sIE94mjvVZ21dpvd2oNzlrvSGo116ULCr0E6+u
UDJvYWgwBCu+0k2c+ajkR296oLrssMpKOXu9ppwHGx2wWC+PsumjXZbU3uv5T7Hg/NRhBoaynviw
bTVYOHRN8dVJQmR7TMV7GjMjAdHsKjc3L/w7djjOwoDCQSaWNsvvs4vQgztSlKdINfqjMWjmVW18
ccUvJJ5l2daySR5SgDbYtAztgVQkEeyWJYOrasFTHwO4BfoSgyJpwyeUOuxr3JXMV3RaXjw8+MbP
vAzDp0LVq5UzpngeuUNzHuZDoUfIO2TVTvWy5qw6Noe5JDvlsNI0iqWAxLeWbZ/GlcmA7aX1CGlH
O1W6Oh17Ny0x0Kmjx2kgDe4DvvgZ4pvRmN7PTgThwkN6inyrP619EGPvJ0HgKzdRoi0EUOmjrSMc
q8FI6xCsNLqdYja39yqq8uZprFGHWdhrE77dU5NhYFAVPCaRSKunEqLgGmOwYOv4VvmUGchZMqvb
uMVQ1UsTI1EnR/Ryroa2be8CtKSXsuq0XXlggRm9V1FUdI/wEsEfzYPTyVLPeuH/SPRHL57Ur0DB
v0dANN+GuvQWfiXsx6TS61XuWMEd7L98E/WDeh6UciDIP6qHZORHSqwCiRX8fJaWqrc3GLbxTuXf
3tLG5gIpT6z8atTYZHc/NC3of/FoKFWS/IpY2S1irBGey3AM1lUBRPiXk+npKrYSngA1stxTX+o7
bBZ5AArTes7KzDgU3jje5lrZFHxTfpA9gQJOFopmTIiYqumT7ZtAon2lOsheV8vQXETXHkg8vXo3
9KjcudNGVskaR9uegN56GrP0CT0qc5G2Snxy8zq46rr2i8mwewmDNN8V8GzWFsKUL37uaoT9ChVV
FnrdLjjpQZPfNxkziPARtpmb7dKsjrCZ5YTavTTo3a6LoVa3spebBZX7pErAZ3HJvl9VwJSeTWT0
rnZv/uVzIQWma3mO0Q4bHXtGS+3qexzHcqDJJZZdsRVefKQWV06V1i/Ipb/ATOL+jPolGW/3mzN5
ALXmkwTck+0QCKzC55MCB6SWga3xyxQk7ydZTr90qsL55vcpAhV2VN/78yelevDXTwIEV79klf9i
Kb7yMy27v3wSrN7dpFgL5lIBSnROxssUvTxUabP5l03eHOvIZbL+PStPGk03VYvAGQCkf8Z52swr
AkWFT2FHgYHwZxsf9SrTn1M9epv8qL4i/Kc/B0YMgrWuHoeSpU8/eis5CC42tsZArd9PCZrxEJmg
imR1BkxuUaEz+OG4hDMo/QptEmMnr4hEJCiLIiZJN/eOYXSNsaC5aezKD0R/wkuee9kuSPBZYLWG
8IeYwpPvJvkiiNhS5uEAuzQdcMZKrEc5wh9e0HzrHmR/gO0In91cZC3UeBWlo5ocRjd4dmrXQjDF
YDeuWluvMpQZSOic4JZCD5qrtZJFuziOIvBGVN2kHJDXdO2drJqNBTO0aPRj4IwPTMTPumNl93bc
ZfcxWw6QmGQyuoJnYelHPLxhlh5lL4iR9vznX1AzPmce5kyo66qCWI0FS0h8CmdFNrNJWTs9O7xh
3BIgnAyytxMTo5cijtVgph2dW6GaR6vKuKn4v0K080g0W6O4edk3XXWi+6LK4/sSE+u9E4uGNGIE
sdxFS1RFmHhbq6GyHvOie1U7XsxtajRXv3ZQWymmfaLo3evU9dNuEsA4A8ThXksD5Y2JENjFMnHI
AR/+fjr0kGbv1Dw6/Xy1ooUh6zpWee6xJ3kegWfL0+tiyg8FWXQMuBhWznCKzEyrUwr69MX5/Zmu
W8dHx83MpRzlCwT9NGbHo7wGmkgkNceV4kTDciASeNNRmLsVmC/4TG+XjyZXgIkxBkTbZJs8eFjx
bEzUdd9PRc5ZO5ml9aJionvy8Vfc5UaK3ttc+mj7X6U/j7Mj9/f13P+WPl0lDl2xBTpNrlW9qzvF
20ZBGC7ZoE3zLm2609Ig2Yi2y1cfbb7WTquu1Yy1PE12dKZeLs3U7rYfbbZwEEwb9XIj+ukHOHDk
MWtN8OT56l4YhLEm0aNUXYfOPfrv+dLKgvZN78Qj+LEAEI6ypgECk+qUF6Ps6i9/vr//kfA3DPYI
pNUsWOiEbWX/XxJGmcUmJ9Sb4A2hmjA+WPauNrJHCF7NT8tpt2KstS+q74hloNvGtURTf18Fk7WF
7J+fctTvFznAwQUIK27y+aAg67+yYpCgsqrXzeXPf7LxOWti2K6wDYKbluGYjik+Bc4sTfXDgKzU
l2kcVpE71UBEOJhJgeezbTc7tsnxole9323qYGPxjZ/dQk/N7s3O6iPUPuDmGhQr0giQp9K0f/PB
6y9SkarnHs2wB2VMr1aq9m9FxQ+kYymzS4MVtOnCz/Tz2FSENgcTf+084SVvuY6GbSI9siQPciBI
hR7fqjD/F6iG4XyamPiPO7aFiLJlm2RFyTP+PXkEix4kRjbbD1hMmCIp8xP5GX828qZoz4dU9/OT
V8A5J4C9/9Quq3LEx1jZlogcrdbExOtvvsincR/Vj3NzF+IOrKYITVizvzcQNz8Gwn2DOEAMpDZH
DBpsX2wcs6Z3HgITdDnAnL/JJtBaw56ZdEKblk55kV7Fxql2QnOHHN1wrxZlj5jGTUQ5l1Q67k2/
alFtmU+QF1G8MlgAn/CP8iIwzMZLjHWc7BR1G6+9ojdlouSYECNkyQmMIZ4PstTUZr5AZrldf+rI
UrTaF3KgxaOy1DWEZKu2sJHTi6dlYITdo51Y44Uv5L5NO9S95kM5vMGYih/e+y1CoyyS65PsA8Si
Z1lzyhM8b6yyQcvVDzQ8Gwz1lGjl75Jsk4d47v00WLbJ3rox7b3wUafpJ784qm5L8GFM7oRWFMTF
/3OQnZOD4P0mN8fiKOsf3WqEpDFJg4EkrYvfrjIpG2N+82rzQQW/EmltenHm9zAwmvg8Ndm1f38N
A5LfYNbaglOYe2c3HyQ4MzKJoCrkRboyVe9Eu5F9clSYTtUe1dWRhcr8Lv9fn6p14z70zN+fGqWD
unQGAWQjnSYUdDFoTJDce6tB/MBKK9wrxE3nKqu9Pipvek8U30CA4dQNenZNs+Yr/sLGBVV58yJL
lmeyA8QlwyoLk23iBAhHdkTs87GRqMu1rH4c5BkVuq4fTSrJh0WrxcikNL1yBgiEGJueOZtAtZSz
bPs4BJYfLP0iTA5Ej+MjGl44AM4leagVb8wXskjWKtmgjXqN2iA5RX6GApZTZGuHn2FVRUW1TpHZ
QFUCPWiCXAPEt/aXX+boZ/Rd9lA3xK37UVfX79W6be9cbIN0w/TypcgqQi9l0eFHx+DA7dtLFk0n
gj/J2SeHh+ypcBZeYxovw6Bb61bU01ZWc8wBF+Y0xtcyqP3nihWL5ibmSzKNHYTlv51ldbcUkgzL
zSYiLqDX33iaDyPgvhfPyqtt3rP9yfOgQNEyvJcDUHobF3bgWbchdLujKHIkhAe3+AYadL6AUyjO
KgM4dURYSL+1ozktZAdQsTsiJc1T5/kF6jIIysYZ6PXQ0Q9ygCjRpFYIunQOfqrFMk49s3vsXTat
Hhpt7JyrzUzC+TqsEE4EZBVDYGPJbOy8UDefzRpo1twdOTFobov9StpX1toJxHCYwcXwvpCeUwLl
WErFuUFdZTbiWZKY4RfxPqiLFF6u2xyH3P9N2NCH7gf5hOIOD7TxUpUl6SkgmG+1Oa21sFGu6C2M
96NLXKkAQ7qLM32411FZvGvNk+yTLZVmF6CTAmspq8Qu7kzTtA54Kgb7OjSMTaxq+euY1Rv5XVhD
2y2DZqovaVKSwhuFeP96EWJeZVmevWkGDzWuPOp+CIbyQWD4JM/MtBgJtELASagBKimm767dYQy+
wNV4/yF0D5G93kGj08Cr46omZba0KoQRlA7Jy8xE27Qu4clBbi3d98IoCzgJvRf+2zWq/58x//wI
rpPVbTUvCz4+QvF18S+vZf2fb2WcqQwVkKtpG5b7+a0shN+4qdUOT6Y5Odc4aa/Yd5RvWos/ZodG
y1ZWM2Q7rEonYFaRGVz2LSHIsV95ua90MV+PXSwzBPEgCSoRkPj/lBTTdllljNFWlt57S+tfUpPI
lPx92zqvrEhLWjYGuUCIjM97HvYOdVmAoX40qx7hTVR31crQdraJGKcsfbS5/6NNjnPzK66hi1FJ
yUqhGZPsQ4LTh24qiTwmrnfo9GI/ZlNkbLXBszdjy5vnvY47zQY9YzRRhuSta5tkZdSVfShdBEVF
/RDZSsKqzMr2YRCmTM9Uo7H7gfuidoPKZED6C3/IUUQA0rXh4GQmq5X3aANpeSmAVW662qmsSzJk
JVpzYfGit6w/6qDB/3GuhkW+8g2vevTTybzj+WPNNwN0RhvnpdzFcTNgp+fEXrINUHK69mR5T7Y3
bGRtjFv3KktV66iojOGnF9vITy9ko2KlbyhoefuPwfJ8olQbdT71faw8N2l5G8vGbsB1PPQNWLKG
5m39UC1Zq/TFCyFgGyRAkRzk/yRy3XsylybB27B76pqMCC//Iwu/giWc8gHFrcwWb0Uafg2iKf0e
TtGbWeUmy/7B4wZ1QIBiDvk4Dwh5TzyFomSq610gc/Ny6b0o11D6GPPLamNbL02DP+JjYVVpbeEt
P5ZSKJTiuQA7bju1Zrpxwqncsx53HkkT3xlGaHwthBejmOgbF8MIiotf1ryE5o42mC4FD9aTq2b+
3g6rblP2TDh19F32k3oO1lOCJb3ZqLM3g9evDZb/lyRhXdFrbvFVd6MXWF4dsn66OJDIVVaynW99
GWEP/DprqW771q63duEqrwHiNXJAgn/UWu+N6oC+evSYhQRo5guqvlktnXFyzrCHjWtddKRk5o7W
I+GLkpVyp3u1d5zStFxZqXBvUQ/DBV3S57rKa+TLCv9JsDcofG186Wy7OI2ViX7SmI0v0DzCTRMa
GYh8esMCYVUF66eL7K3gPNlm9oLK0nCpsE1gS8KoOJym7egriCG14fTSRG28VLG/OcqTbNdft0i3
PSp1r9zsDCdZ+cHwXva2G3QreRKmi8mq8Rxrj6RZfa4itFmmcQLYUc+7pjAynj6q+ET9rpaFVx0J
Lf21KnvDipCDPLeZ3ZXC0iekm5J7dE0S/yLwDqHfid9FXn3d7E9degcNGrey/kefPEPxxNqILRVM
yD7OPE+8lkNdIdmB4BxAVUL2MQmaTrf2ST5L03mFiq+UHR2L0RMP8eTcv7cnrkXUDSSx0wzeHavp
n7K9ZkmyTGsEASAtJbe0KZpFMENNlBG7ljRwzKs1lf0FnCx+EBGyul0LsAZx3rWdNfbhvYhfjX2Q
dY9kzBbbTTRyeMkihmOesxEZy7rEque9rSytc6hOyuEv4Jq5zdfuRiDtHpMFy1dQbl0Ufqt6/96O
vPBn15dbnIrzYFGk31IMwqNF0V7ZGYtgkccRihb+9LMevatVOf033Hd+TFWuvemTOaAKhsDdQNh7
gUo8MruebSMpmLCDgMDm8h5SPfQ0O4cg11yUg2SpNhq8ohwnXco2pYIys1ACrpHKa5BBCLfod/6S
3R/nOT3WY0Ew5evOS4eFi8w5XNPYXytWaV7Y46qwWTVtn7lRewa3hUycCOoHJWCt7ExV9wWluKvn
g1ZcKCs/67p3dlM4k5oks0mymHw/1Y7BBPJn5j81I9YUlpHmi64abABoHAj2QRMp8Kxz/YiFCGRW
ncvfUFDrDn5Qv2qzP5s8uDOTuPXTMwbxylE2yaFWgCikh87p6mOsHeA8qIlgl0SVWOn66F/1tJlw
r7JGnOkS89xEarfW3Tx7xBdLh3tr+N+MAQhMzRp60cXFKkbW53s+xLMCn2Y+uSHih/JKla/9vlI+
G7QalqJvLaUSZ0JbuQiDszNXEpah57SfEoTd+jLc1LYy+yLQYydmBA8Rf84lSEiiJlGzo5CehrkU
aWV68ouq2eU4EL6Xgv+2ferN/bpfq1D5QQeoB5fYKOybuRhYqnpQBAdZlQdhOJm1fh+EsqHQMdpg
qBNb2jLXivDWIb2ZOEbyAuRHPzhmW690C6ozehkogwVEB6CrpTcnMfBhnTvQQytWvds6h9IP3Ocq
aZeJZQ54pECRyPpu3MgquK89TnLiEW+fiHQxBLAE9e0WP1e+albfeVh7XzBtD5dpPguUKUa1yZIw
OyHLC5YZ2d1tOfndneZO4zIIYK+rCckHY44w+XOsqelDc+9k1ctHkyw5ZW+uwtnNUMXwR4tT54Qj
ucOmH94cSnNiqc9V2SYPU8HKZQHnEItIB3E+FIPuKgJgS418GEK6BVIKsj7N9aH2QTHJOm/x/9T9
tHox1QzNr0x9VcEPp5Wa/WKDiGhnJtgvATQIYtO6BytsbQKnCI+Wnfrn1pkTTkpTPbV5hvoFyr4/
229JEue/Mh0MaVXpzpPCtAdwIGnOfl/ph9xO421StuU9u04kPtIy+dZhuCnP0rri6o/MVgD3vCVT
6/bPkT9d/J2eRJbQdG1dJSzsCmGo3E5/j3kRoww6Ry287yKf5Q8mwz+mxPrgwPzSa7/+lsbT+lW0
yFxHGKwv4/A86ljjaTW0YkVo4bXVhz1OSFj+lZ7Biiy/hFFV71t3ZdhFuE2LPLgPsvskbq654ZsH
VRHGgWgBhi55kSzDrgUBY0LKYNdkrnJ1RPVrSFSmDi4HgxaNz037opmKuWpG9NuI2zVb6CeEk40K
Sk0TYGuhHawZfGOrsKcQlH7VNcS1MuM1+gly1rhN+RNmdC5IHxSMdfKbOEc52UnVPG2bVu2T4k4Y
FfkkMOHaix3Z1HQJsVI52tEDQQ9UvfW+vooRJy6vg44UoiJ9VFSblDsKqYsMn9ZNCjJ11Xv4UzlB
svSElm+guqmb3kuMzSS+t6ae7TtCLWub+PhSIGS6IQI+LO2qYO0t2r03hckOLi5YmQncUCzyBRK9
EDrxUFNC/uQ6J8cTCzSc03IxqOH00CMaHSm4N44B73zovWiK6LG9BsekrAHeFZvRcPRFHPSk7uOm
XKkIsuH8gJaM0utf4xzJvs7KynXme9lCUcp0lfp6cR+BBgRSoJ8RsdbPDVywWAtbHBmCJQo3wwHA
sXvEwRDh8xoiGTnD4CGGNLlMBp2QI75ugBDLao8O3wo9TJL5UbOf0LFHrKFYWAMRg2hqv6dqaZyA
z3zzA2NrB6yZrDKPsoXXjeWBaLjf+OkpNcznIbKMg9+o9ioWyPeyavGXkeY2eEdaNTmWR3Z16Qky
f3oqmaTHANHXFkZGFXnFQ2AWj0I06UGEpKo980j4+ooslvXK3LsPHMzd8R13guycG1b0UinJVrP7
HlOrsF7mpCPvTMB0XWUuksAG/VAEGMDhoAdTNlp0XdecW+swAYNYz2qeG0x9z23iTOcgB6Ci2GTF
obCdCg+XWRXm2sYeTHEoyug5T73+7I0EZWM0Mxyt8nbtqN857EcXTMnOHtlSRKH14UGLqvYiD7qN
cuJQZljwBRWgq1I1jsZYA5Uz7FNBNvbag0RZjVaAfL+NDS1g22XvTYtGPfulI56haS6cIDiWRLEP
SqoM+9Ht3lL442dTH8BGG/yMBgDXpW5gLMyOHnAj+MlVVyGQ4E2Ovh1Yya5S3V6GivFd7cu1Huq8
XsZhOKtZemvgLuJOD74WkjzyGKPRrOKsxQg9DdYELNxt4tv5ChHllTX4Xy3d6P5lWtP+HjNgVoMK
YAhNAAaHovAP0iWRNTeP4aP9SJHXOqAAaB3Bj6xwNY+wCEpQZ8I6xFtksFQXBA89fLgTDLZ1B76g
cJZ/nmRd7W+bf/nX4BKOYKvraqQ+PzPJByDnesft/cNlTYwKR1thJ53/7JxgptCMzWoy3XhhReiG
OIPzy1Di723TDKe2d6d9bjrbUrVZQRPE2rFSGQ6eEgB/akJ7owUlKucT2oZtF7yCSFIv9RRc4trW
gBp04Tlt9WTb4gsh1nIzjnHii5KH3kIvosewLR+YU921X/Qp/lqJ2Faq8RIm2A5GJhpiphWjYTaH
u6PWbfm6kMRpS0tda363T9NaXwZC7Zajr1U4R9mQWuZqZVnJuu7tow8RCReCdJEOeBMiG/nLbcJg
K8LmTc8mhP6K/D53TPeg+9qhD5UHlKqi55h7aKE57rc0R7rOGFv1CErE3GU+01muJNFWeHp1jPx1
NaNs2/aXGM0rdyecrCpZjz1qppUXtyddbRoQni4WAmpxbMq2OScp5sCWn7dL1HPjRaw6IVEL7YaU
v0I2IcQ3sx6nX3/+/bV/vGO5E+f7EXS6qdu28+kdm6PbaZfCz35ktjrcusotMHvyzH5JluGhDnQW
6QUxXn2+O4syD+6EE/0LP0b7ewBK3oPCFhDFiaNhivQZG482X2a7lZv9AIinv+QjCEPclOxOgaLW
2AphCGj8qKqtC49v1uxE8QsnGXsbsMbDOSg+aWocH2JwJ23YjfDoedv9+WvS//GYzMlSQB08KwY5
yM+JU02x6wGe7PRDy5Pv2KA1J+AOCXJsqQ+sE2kVmc3V4+oMMmLLlsXfB6M2rIkBgxfuc2cTCv0b
Sv7tecBdFi2VUTkmkPCjMVNXfd/pp6nHR/PPf7b2KbbHV4tUtwqT0tE1d04efsIzaDH7L4BA9o+w
4vlQY/HVbXt9hVMfqhqeX+4z2wJTMjXPIlgT7d6jNm58yZ1hz7sOFizGfby1i/6idMWCcKV7qO0x
WUQOYv6o/y81bivWjo72GJaauh6DfIegkrpqav+oOYg1eHj+WXW6wnDE2g/+VK8INTrb3iE41jcJ
wiQpBpu4Gc262MmLpwzZxu6RLw5I7h5L8Jbr0vOQLvHD7mRbIwkQ8q5wfPHwbPOoXpTR+C0zSQYG
UAiXsTK269Ef7E0unICNW96t6qgroQ+O7sZvjU2Qi+rO6JsUUn5irweMrjaeaUa8wl2Wd8LvCYdN
DQQxo1xVpt8svYKVnht9hUkX1OU3xTTFuUxYkCkKfreag9NmCf99YUfhSPDIe4Rb5u57M/zVslCC
5iMXm8O4R7O22BV1A/yWMMWWV6x2QHQ2RGX3u2rgg4uihlF1GFHlTbC35uSUyf4Uu8gQS8bA3Ne9
P6x7NL+WriWyBxcZ853btT8F2oMpqwBd22kwyG5FzdLuCmKHDZEK0PTgjSdXL+JdUPbaYuzMcCK8
kC1FmSxHvMJvhq3gw1oi/tirbpAtCPUrd2H2mplk/LFu0NIjBpUspjJt5fe/UOdOH+rctHZmV0/L
hpitKrQbivCzLxD0u3xq6n95U31i0LzfyiZ6Ejbxaheduk8Mqlb1XJ5L2/vxf+ydWW/cWLpl/0oh
35nNeQC6LtAcYlRIsiTLsl4IW5Y4j4fkIfnrezGcWVmZdbuq+70BgwgpwhIVQZ7h+/Ze2+6zlOXH
VPuFo3i7AsnOTlOzkS7tNN3atjXdmolGIGaenJsSzzxjy242p8dpS+jD6vdU8aH8+ztN/7P263p2
FNBx+Gg6zXvH/Iu5U1P1sq+6Nn+fCVMkBYOYXqk2n7hOGmLeF3nQHYLHWlonQUu5dVdqwjck4uQr
eb9dAVnlCzkcRrkzNFvs0ChQ6cuG6lOj1l6krqm+W7ftSV3IjI+/NCKzsojNa9IvA0POf/hz/mW8
c2guWB6CA83WnX8BzBi6XNdilsW7zMY7ZMPao+Yhd+9RGAcxM2W4jH15P0BDQycxBZq+4EjTXC0Y
LAZsxSDVWwiteZ3dEQVt4RiIIPPp0ZFPXuN+X5KlfUro+f8nsYj319UMb7yh04kxDNczGUj+vGO0
tUxUgsiCdyUBfLOCVJSN83koc5YK4Et39qzPfqrEzRHPDu0hZLGP0IbvndI71ZptHa+bqUk1LoqY
0evVR12SltWM7Hc08in8BHWlM0hxMbT2mFM43GtusgFLMNZATPNOvVxV34jFnmigtwWl2FejcBGu
DP0lr+J+T224eKqmnrIZg+kwzl/+/Sf3FwXb9UJ0TTZvrmrpaF29v+hl1mqEnDAX+btb6SLyCjth
Bo+xfQv3k5G1xdmeNTvCK/W+KARFjfNJWYR1ruY+wr0EgFimF2NW+xurSlv41tqLQ3D9veEqRxIL
J2UwnzH7kgaJWSNEvZj5nSingKIK7JM86W7XOn4d1ZExOmZThc/1c4yv59yPsMj//d/K9fMvnzf6
HxYtustFamv2X8aEXlaWcJO6fi8tSw1R0spb3MAeQdtT4hwzlpl3VVaE6GTqi7cmj+aQfsTdqgeF
qlu70vSSy/XQeJR2IfcAe7BQVmK3ysex+MTIGx9bV3wlgnm+USj3ukMVZUp/S6DyDKiC8ijuxluT
c7s3AQ5lXFsHz0zItC8V836m3Xdb1F8z58g8XZJmSY4DVIPaM3yrdbG7qsbnzh6jmB69UZjamVBy
tPzDpELaJSVsRDdTY49vHaZG6l6HOMnTYCQ0xBdJvTU/2GKtD1ZV+4tpK4SaVKBSMOjcgX2ob4aN
epRUXkeEPUBwtDScmDUqz8pSdiEtijv0i82tPj8Nw5od2HIm1OltTN1V3ZIyPJUBQnA9WI3PLAmR
eAr5Ptrj2et6snyYfICB+zQVi7uSZbS/ImiNchJP/Grj8NtWT1RxV9+yZvfOrt1kZ5pYjT8UpnXQ
0ng+Le7yMWejTteh1k7xluga6/V7OnagLqhj+oQGzDctKR1xRy7lANtvZmTfWay6sMhR8FCB+2yl
UNPaKnDT5PhEz5znqQcqlpfPttmTabkl8OouNTc0Q3hjtLNIF3Expw8a9MNdyWLIByNyhPUm92bc
F88I/U9xT424Wb67pZLcMIJ3uzmB6t0jrfPzBXYEtXH1bG0HHNI+Ca3tTRK332EUvff4wA9aY90C
djYfzHGcDw40VQmX9k7PkFTOVvVWj/3FtKHSD25yL8nZugeWGgiteiA5ovlwEqZ2+5bavvOl1lbb
X2g9nGtVv50tTX9ctHS/uG1xL9ljwjxbhgPDEvVtmUoihFKctOj1DnZG6R88KWuLtvKinJXJGcX7
cklGSlWr64n7hPyz/7Cid/5lV+HYmmVYTIaOp6E3/Ms4PJFMyVVnju828TFBkS6s4ip8Wa43Moay
Arpz3Y4LUux0stxbP08AnthaEqYEM+7tbH2r5szalwXA+dwCPP5K1cPxwWR5xyLfKlTsnJjOb0iI
xAwCCo8hLrngzfALu5akv8S2rxvYpBO5uKGWLOD7K7ncqOK1KOuDgejzAURAQ4BgPV5gkFi7vNE+
rtQcXCN7skuMozXTAwJfVnytxFSGWMeYRcaUbQi/S1aZtcMTo+8xD+ANTbLmLIFqFVveZy368XHM
dS1Yp6eKzhfctTmP1BqEUrrW77OL0siep2GfxDSUiu0Sjvvsdsqn5ZLZ1v2wtv3PPcz/+BM1Tlwp
cm8NWDHEYMNfvvyvp6bi3//c/s8/XvPn//Ffl+yNjmTzMfzbV+3fm9tv1bv464v+9JP57b+dXfht
+PanL6J6yIbl0/jeLw/vYiyH3+l32yv/b5/82/v1pzwt7fvff/n2o8rqMBNDn70Nv/z21KbL1zyL
aeMfeL3tF/z27PYX/P2X/9UX32rxTfzr/3n/Joa//6K43q+2aZksnEGP6psq/Je/AQrcnvLMX5l1
PNvWuaMtGhdMQHXTD+nffzHsXy11M/xrLEYsOFv8L0Fs6faU8auqkXPquXzbIwnM/eX3P/83+N/P
z+2/hwHq0NT+NA1uSAn+USFHeGYRO/HXabDLOt1s9XETfbrkjlamFyaVOKeZ9VyaTnaEGgL00jbf
jHXniMBmhXkkYAwfHLc+qCKGfnt5dDeZglemkJvd3ieDgYKTknz2NOPSVDI7Gus4R7oBnCHNSqw+
l1FdGO/1agrBYkHRHp0vqFXmvQd+JWXcwQ3rngZ2MYvlrJcwRTu+o6rn+qW2WDt22gWiD27dQvvO
6IwHUdyodYZQqVJnf3By5hHNwOHYOB/FZNiPAtyI1M0Q7UZ6V1rxoRRDHFK92xbWGGbyGYcunWef
j2XGCEQxyFnSe7P29OM2dBfVK6SS9HPbrvbZ7dyFgpHEpYg6EPfSep9nuRYW8ORD8Sm15XCD2p1A
d7onvBuFd2iwPGRFfsyaPLtfMTNmiCSCRs/nO6u58zRibOnD55GnVhqJKTY5UVVMMtXYvNeW8x47
Rrln5nwhF4O6k6yBOq3nZV2RWze1Cmptiv1bbaLw24yn1iP5N+3Fheg+39YRzjj58iwr/ZGASCOs
q/SLh7omYngyoacpiK7Y7+1W+cFC4W7o4/syL+KwUwt1b04pVZSJUkRfVYdiJMvKlptNT/XuHM8U
AdZ/X4463GZT+xIT0hYNtdoHcRHv4iTbUTXrdoQI7aoOlZjpTWxepXWxNHcHt3yfe+5paoyOyDxi
vuYyxxnYz8leK9wKnG2HL2yhgZNY3lNr1RYZQ+D5Monixm5hTsv6tVGLh0ZAthXta++OrCkhIt/G
isM6Z8vpXD2AuosnbvWkO3k5lT/bTsmbVevXTjkAyko+i3zv1GuoJ/VbTuGRqtnDQKC1u+QHynws
qqz5NXUJiippSMoKdEqlancSSNNit9phIKVFZW20K3vGbwxjPxSCPDx6vx4ohNJtTsxkm+PR+WbO
CGhc9uT2yKfbWc03h1RrZpqiDmOXiJ8NVHygV3GpmqUI7DUmijYHCBuTqYgDN3AwgvtzZ35V2+x9
1fsqpDAEGKA1d1JhUWeS91a2dCHgdeSLknO6ybdJT6xjEd8rOTUAr1peckM/6JW9x54Zys7KfGou
3oNTTQdDebdgATyI2XqbshLnep0c8lr8iFMWB+yXU95Q/ZOQ7mPJhBs9Ez7e7mrO2h9x2dH+lME8
2vc9+XmyCTThZTCekfV1RX6eQC9Sgwc6HadvBb023zRdxo+WgBvdeDXJO6Prj/S68eyd1lLH04om
7K1to4CPVNYPjS0nAO+wc6cRHCV1qdpmrTdzQ6d6+dyq5temdAI6wqwXE99rkTRtoip54W9Cr3HR
sE/k3HEs2shE0W/j3qF1ZlHQqD0t8+eJLJCSvbWORFdh3zKVzidT8SIzkcHSjflhNjviLwmvosWf
+alavekTbSE8nPcda/oIbNVTotDySXQJmAaAY1VvmRjddWdBD0LW8kMx6PgpZffVGlFarVpkKH1+
Ign1VYAMvDXJBIq/dvZMNtec2iczp3UxZOMhm0km0wbrA24ghdWS3OvkwW1jYg7iTnk09RNe8R9l
TYZjledmRBINtw5Q6gZDYaQmHYhslRJ3XEKwg8w2e8lL4Rrw7MyWy9x0KZFNPdKalWSbenmYZ0Pd
bkp5xKLg5zI2Lrmr1Pw1vQhJHAqMCVWFPljBglUbgUQTH5y0IZ1z3SRMJGgwlmWIYbL5VYJNodTT
43N0vpvZhfjyH6jYEqQGhb86OCEbUQKsom6851ObvbXcVWN+ZxQwk5eC9pmdiD6s4lzBn5z4mlC9
Ler4hK8RZXgBL6/f+okDnXhMtvGhQE3ql4j9aDIksqH45+I8shvYnwC4SXZywW47U9COE+ISj/g6
BDP4lZVQFMq0y2M9wDA+tcplUZc1NLKMtu6MNKLV7JNTofZZbFHuZ4sro5mRtYhL6ibkIKtpS4Rb
n+1m+k37YVkizSOAD1wxRc8UmW8p02Q3dNVzzC6OyWwOyDvNIiOWRjBPto0+ONdDolvp+PXlTq90
5duslcQvbJx2aJwqGEY4QHP7Ncsc98aTw+3cNV00i/lFGUuEuOOLMtQiIJ6MjlStBESXr0Gbpm5g
aYVNWfyuTxKTWJuFQbk2jCDTybSFyx0ImxGP9XU/F1SYwdShicGkbljPbpM8d7biRN3Uo7RmJxVi
cDD8PG7aXba4QLHH25K+1x4waBJKW8FIk4B5zuTnvOnX59U9COrN4WhkQJGLaDIk7Y98POgu789Q
wxK2p4O7jLNvzt1dPUGLsbxTYogO5JNzsRuFGdHOTrGLfbHmULTZQWYyQ6LkPU92+hmd0w5Qmp/Z
3l41Sbdy2+kGdRqnOiZ8sivVGBqAuDkZdhH4l3voAvxW3eLdKZHBd8+dy/SCITwO25UXtqviED1T
aSSWUUFbHpFN39lUX3yFgYT1d6YcMuhalDd68FuDXxbx8mmp7Nekoz/Zz/K4ZhrVDMpKc0NDrFeX
IO65kRuVjmw7ppc4t2+ypRpuhDUFg4pNt47RRWfdt4XGda6f69jREr81PzyDABlt2TVpKj6n+GaB
YTDmgn6fIQbTw/AoZSCA0pESXdisokzDqTQbl5gEZFrdNoUYI3BRVYfZ6B1wt757w5cqt8ygx8wT
qJJC74Bhj/CmowZfLFKc5d66GxcuvAJYgq0WKAwlE7RUEN8zmIV539KGRatVjESQ6Rt5D+ImY4v5
vedGDGFdvEwIuYOlhKUwlna4vjjq8Lo0JnEQsXvfsHo7l9VC5XkLPbEK71UDIbjrdIcVkCyeckXx
AmebtbEXd8Svq94p5w10UOVHTiLi0KjEy6oY6p6m+MXBNMkrnzqiL3Zq9a53JDbli7UHuHOMZfmN
yNEmFC0zaV0kYC4dBiuRifwAPAUXkPeJZtMcWCUrwcxcviwoDUNHoDqu16701U5AR1PnmYWOWCjr
6ce8V7g8Ri0OYvruoU48auB183FlWx7lAztqs4mPrrNmQYMRP1g9xi5WgSPs7ONs8KkXi8IlisbC
n+DHe1M23rQQWUOk8lg4SA4JYUAcRs/zwPqTtajBAizRPwRF0+9oBt0yL82R0xhLmDj2wBXJBVrW
8Rfd9O11fJrmyQtiIdULjYs4zZ3dVOdNCPvkxXK6NqptUKGuIAt+W3MV8OoX6fJW54KrNj6RmLgJ
W+gil7jbYOG2hpMficgjAEOFobKC6It6qv+aRlRBbpGNjX3DDOM2UuL0zpNTwgy2cEqd+rCW7WGI
+4c0gyxrrRpp6STWEuvo92I4YpX8IsZhOWrAJnd5HZdbzgJLCemEytTRZhi96VAONMJgG4U2H2ZQ
zbaHWiMpj3gYyYl9KVm77HHIDqE+gz1yVudVA7sy0rYK+zr5nq1jpE+x8LXcrfdzUTO7lfN5GSEP
LGw5gkqfPjQBIQ3bXxMh4KeIIul30S3alm0my02WmjGSsqmRxq38kEb7bUntXdcYF/iC9ONL2p7p
aLx0bn0Yi8EMzXw4tYgvGNxckgAyxGmNF2yFQyRYOyHJ7tE1QDLTSMKiTNcHjMRzWFY9GedOc7LE
/FTgZg7nFiuENZh11M+uwa6jAzKqTngLneJBNAzvlpI/rs5kUTvGIuMNLMExkn/LVPWuZrGyzYb0
bgn2KakGznanBvXR+bGx/ywVaBrULu4TGgSuhIJQgvCtfqypp/jW1NKgcN0zO1f1aZFHK4Og19T9
LmvEG2ulV1Z69YyTtWnMMcI0EMKRdaJ+GUUEyRCdWaL5jZ7E/gCdOEgVYl10u4umDc7AZR1X9ApV
ti2hQxpVsqiblcy+jHEDxlrGb6stmx0UD390aiOq88oOhNiVAylLWownHfNKOjk7VzOqYCGxw6/K
4c40O99aJ5chDm8dRNdzwQ147A39jjawhTd8+IJ0pPIRvrxWQtKNU9qLsRK9WkGN8C2rphM4gtti
Yvw0LvlFSb2R1C0kJwl+b3WkrWL066FvjQ+ksY9Tx1BqaxcUU2wRKcWBd/GislDvErFTM2egVChu
anszDvQG3FIkyNPS38RZfFQKNdu7nfGcYEDwu1E28GfgtjGHruzCfGc62/rdlLCWSFT9ZNSzHSQ9
abvLQOyppbzBOVAHlrK1mMxIFFUbNVzIOzOOw14hnjdTvudSQydpERxCSiP5sgZrEjY7WjSi5tjp
anIyo4HN/LAgCUKj4IsO2yaLWuZzLdX8lIVYUOBLohRFeHNd0Gykxx4wnX64rnObCmdHLdfbN0U7
B2Clvmam/kVT4+HRc5QHtaazSjuT8jngm+SzQ+SwX2Sx3CVs2UmePOjdgwlRJPDWaWXgJ5UuaRdf
V9tvWrGFBWaFt7MFq6x8JaPdHDFrNsWT50w3AIP6QzOaT4qHFL7tF8g+PomlT3lu+GKm0tyNfUN+
dXpWx6wgShOClud2z8ti0JNfiM5MMuu7IqzPSL752PUXz6ryMM175j2WUYaGQkmrIynzLNTaZtlB
Rgqn0j4V5OKGo6CblVomJkcNO2/zdcCnRzqwOu10+SqztDk3DAUZnFLc4/rjFu9dqii5TJrlKnS3
zLYNlgj3qnCdcFppj45FOFtDQRw22RFN/lYn6Zec4KQbABOXVaGtzXw5ax+e0r8mY3xyB3Vn9mu3
p2qZ+To6XL0ykNRq4w3xWFCwSTC2Uxw3GufojzB2yZJnRnGZohJxXxevcligTUvRIj/Ibx1V/hjr
D116XtjguvfVcUQIWEyBJaUVQVMJZtskfIk0k3AdnF1Nm4h2ZD75orl1bBl/iunfpM7cnwqd4KxO
o803uhc1myN2b0pUKURsWS56+3jTihGrTQh6S31AZXu6jDCpRztsyuFmoL3OmEqNShCfQ3PnSZed
c3SN9UtF214p4qDKGVyaWLsU1aAfBlY8dq7l4SQV5tHE3XxU7W28rUuSmH0TUdYXzVLM/eAuGuOp
+txO3ufe4E6zh2f4qaS62/qbbBK+kXMtm92N3BqTI67JC/atyNKTS9VWT5PKEJVBj1RhpQZJlT/O
tMwJHKQsE+Rl8lhCqGMvtlyGjtLQ0C4kBqkqQaVr9lLoqnjQUkBAeS2/rdZeirw9wkp4sY05uAze
8Jit6dNK/5hPlAEsQ8kIPKA5iZHP+ufD69d59aMA2XhUsiE/dMoaIdhm2tkOmu3ube65/fWrMtGb
U6fVw94143tERcFSOeoxTmuES+Cdd6j+7qYMiRY0GTJmTe0YaxV/woIjh6uJh7J09wO1t32qZYxk
xXi4biZdOgW7MiG0J4XECjyyw0knP2pDYGzU7D5K9PReOPrzKPokbFG0UlRn6TBNCySy0XqTqBFT
a/wuSxIfcF/4ENFrujr4MNSRWN6qlAhms9jlzGYGpg4p+5D0b7YzH21lpWBhEYHmalbEO11HWuWy
a9aLu+129VMPRpfyqDooCVVV3huxc1GkzRoSK1YIvfIIbI8ikEYYYKwe4GcsD7FCNb8X0aSWw4Ni
dW8MRbWfGDaovOpUyBKMqLzFk0dmpaIGfZHc6s65z8zP0nCL/ZqNkLxToAEtl3brVlHq6Wugqq+Z
xtCOmhD0ZukKf3H1hxJBTjg47Vemh7OmEvKeI1Wpcjw7ZHBj0sezaMN62/et5oVO6d4Wg/3Va/WX
1qseurZFHNBOb+Psdb5szllDwJFpa+M+79Bf0ozQuegZVla4kj5LPS5a9X70+ou2TOSzN45GfRYh
Xa21qLbErbOoxsEq68dViViSfZospdg3w6BQZp1eKiMl4nyj6RMxRyrreCwztPOdsSNABdm0RVqi
26140MqCHqZxaxr6DYRsMBeT2Z6kZ9B0HNMxVJ2pPen/OBh13Z6M7SXX79EGEfSJ5xqPR9yc5Fzh
kXCVt7aCy4ba5U5wKe2vX8Vd9VlU7vdsompCf1mEGL7IOt1uFhuv3slUXbKFhQhcMqROqNON03BS
57491Z6kKiPdENzGi1GqnN/qVUx625MAhZdQmDYj1XZayrzKfbay91sdbaUQwveGaSlLNkUp3dzE
AF5YvDbm+gkiNr/MckEfboeqSBrelH98rfFBgYpKj9dTvB6WeuZ9+3k/E7hFOR29ZHIejNzbdUnY
63OzRbtAVJtm29n1cX9JhJ6vQbYVc9htklznfrnejKSIhfhT+gPGvoYz5F0gxfX3n779buz4FEgT
txrPHb+kVOpqf/2LLWdE7X99H65f16mH7VlfHixj/O5N+nlMKZ9IArf31ogcJe2yirl2lkQ5mCyn
2I9hyuWM2Iwl8mR6w1Fi89srZDDSDudMr6PI9UskU2sAGTIJ+u0Ur6feG+VLx2zFFDOKk0dmJ4l0
JhIrczjUcRO5DsNvimaBnfn4aRCxuZutfAtgqKqk9OeFAVfxvHrX1d4DnYr6NC0mfedm2rMGY0yo
PK89YGykLGVVp6Walb1hi14GdD3PKjiBs9aP7MjmVEYeGRcnNUH7NfQOkdXrArknxY9xuv6eNenZ
yxA3xMBRDCcH0d/JUmCoK0JH3WraakBxcWkP2wrjOv4WqT6cvFpAzLx+hC0l/85jNVqkdJBzDtdH
18P1igP987HCtERJRcQAlRUKzK5aHn7eKtf7ZTvo9sKA2TpOsIihOY2tmyG62wZ7j/8MOU04YZvl
I1e+EaNzB7mTj8am/SYvsDnCbSOVrbXeq2TUT1Vp3bpUCnb4F6bT9UDaRxNZA7e8AxP9ZLSdyzVv
zE6QI5Zi6hUJ9W5Gm2E9ZYKlOpurJhjLeF/MeXaemdhCbWDXc70Zr4d2u56vj1IEEocBKKLS16Sc
WV5GMnVnNz8P63ZpvKEiYJbVxgbpfDsbp9H+rNbo8K+fg1669W+fCNUcV1felMliK2hn3ztyYm/Y
6q03wgS7YMFu2Sfq+nnWLSe0sop4bNe4wEQ1Ll1G7KWiL2QUps+qxZZuRu798zmtV/ZWbrtHZ26s
m5IYe5+s9cht2TBVVCRugEg8r2Vm768vgMAozjqM+utzWiVvhB1/SHNgzOiUPb7pZY/iHpawTCbT
x6Iz7Q1uNAzydXU7mQYkc08cBNVQbQKY6uNqTC+dRQ3CmkeAQMX2VzVtSPXqkdoCFdwNOaFvJ632
9LhaZZ2CioXGJZ3ZlioTXyrm+t1D7djlxngzOOZ5EvWhwCyCOZDyRa3V6Pc/mlFLb2zsMtC4WHes
6VIcsz4/AN8j6mtg9yzlAtyGS1xD99Ppl6kfnRB6d+abRXmTFt16GDucteR/7Aa2WL7jKl+7hGDf
MafK2VRnN67dhnSWuAvb2fqkegJGxFy9tgvVHkstX8ZulZHVcjGA537L+gpMxBYDS3z9fkR1FKg3
mdvC+rKzG5LG2vMIAdnX4V2HtiZytidpQl+TnneASLc6/3FwgFX4hgsrv45vELJvjifvE4VbdCYY
NcpzpcH2JMONNUgyBWPGVLdpV61Fx4MmFJ2lEI9M5D+KptsHVS0riDJu+fPguBQ5PYvF2ei8z4uT
hamFAAgon98siX5CUq8hEuFRtx2uj/54IhWtfprjGrkRHdPg+oQKzxSBu1WFf7zu+lOuLza17FlQ
X991qmKfJgwEJx2RKwn020PiAJTDYhKHqljy1KvB9bt/HHrZOD//U93jE24AxgXaZLBEm51TPQwq
JLNtJqFOfkpi1T1Biyt2xD4detBeJSvCBT8sCAZ8l1M/fKe4YvIDyOREGOPJmICqhTvGa42IqYDP
heExMZSTysR5bBlV5cKwWSlmSVFe2oGTFPKsIRc2cwkwuWIxqcXyuOnQg0Epmp3FKODjlXizUqKo
bfElG8p3qitBYw8vRtNxe7kD1lbxlIHvo0zrfZGFGwelAQCGu4pyKxyTOP1RtuCDZqckNFC2tN76
SBeVfa1hnoyifNXkJYe4YBVU0iYcsqGil2+z2nWRwVtW9uLNc+h5uwNsC+Mp917MhcJ4Zpk5Ovjl
M1O27jveoAeLpNLV9I8O8DkfxxaVk4F9duVUKID2kAieUrVcA4oZVsD2KJqb6kspcijsCA9rY2SS
ZcSzkEgJ0fIuWJTb6vzeFWh0y3TrsKVPU/WaVZPLuHZnLCRZu2p11+iKGrZVDGRyu9mbSDXLiHGw
PWr1THWoY7GwpoGWOwBa4U7fuptisbe56zcGoF4CIWFdsK36DaP9cJSW5pdzsLv83ljg2upgUemp
DN+ZGeTO1e9KZT7Rx79HArOXefrSLfTYvPJpoHHKhcUdY/u9rJ96B4BxnBUEhzVcAYyUe88D2srW
AT8/ydSYcu4mqov13PMe4RcWbUPFuEQ1HqmkqzsMiggrLX0zhrdglQqdxv6TGLI+nAz9fmUA5A6O
o54NbqB3xIGrq3pBFP51gIidZ13UdNVxRmS5EQzACvhOle6aurstG7o5yr2it/hUaXl75acuDocR
IOoQ17e25vka0rx09n5MTn3bxTkthSn7hnAjmsdobI2JGQ0OtVsEhTAi/LxI8TTjrHh9oCwJ/vAG
mkdINSIc3WmvUfJrcsU3vTayTP2GQiACI1e9yHjaj5Llp6FGdCFuKJ/jZ7otP4D9HXCnfo6t/g36
38XFkF/I5Eya03NvI7q1b2LH+gFSp8Bg4FP/e5yRy7O5KY7d7OXnRbHn0LLx3a+ToeFb5nB9dD1g
rtHPi8tYWqX5a7tqyAQdlmyFuaY7RAhfdCtu/HwT2c9emtJZT/1qGwLoOXTc46O6dwX08u7guaze
5sXrTzhgxAm+C2aF69dCOGuYNay6pT54fjGPc5BTYRylucFjGXllUhhfU9YefjksjJSs1UBpjQdq
FXyYA9XSU78d9BRxetouOXen6OEBEOqr5GFm6N0JemF/0jz2sZldkwe8LQuvBwSxnwRsqV07UDr2
s20xt7hGuwZi/g4Dg6yUik2Ms+04pqk9uLGz7NMWUtjiQV4C6cbCZ3tyvstFVZ6ouLYnbTvgKmeF
VqnTEFSUmoOqI+dTz2qsrtwrdarD04aS6js193Ch9QhpbZUPngadj8ohmGriyhmCvWBKLalTBwOv
AMatpqNry1OyHSq2PCf11djW28OqPLo1f0mtbFPe9UV9RcMgtesg1fP+JMA3nNisCajy20MYIAjL
+kgryjhCBws4lTREGrU9q0Xr+kf9XD3SDDJHVBkE7Brjecbj4etjRSl+W6EaAkMjsXDsZ/74utas
oyqTYe8Ro1z6f/z6fDsRGnt0uhlbCGxnK4QA0e4Q3HmK2p+u37s+uh4UHXAgtz7rI28+sVRxDrOD
MaNcvxqmGNi51s+kXGZn5gKNEhxFpgbJ6aluDDxw44jFOaMkPG3NQpa/NsriE6VAIjAdoKdLZtEE
Au13uh6SlRs2UeZ9TW34dD1Y6cZ7UvLDcP0LxdrUYcmSh0pArgdDolDG0vJsl7XGZzLPWy2ay5nk
P6fpw7ZXGafHSeECYK3N3ovtRmYnkYDWub3PfLMEQXWSg/d4laD9f7HefxDrISZDS/p/Fuv9LvD7
W/PxtwD0WPU9+/bPwr2f//834Z5j/0oPjtUM3mkDi7P+h3DPcX4lIcb1HFiKKHZNFT/H78I991cP
od8mztPIcXVsnvpduOf+6qrY1HgSyq+u89T/i3CPX/9PvGDLhBcFKdZgRWtaBhCmv3jvFqLUtHSZ
1YPC8oJGQZV8WOuZffZOFWyOKqq0Zk78lYtf690SKYWfR7QmzH8/dKJUhBpHGV1jypQHKZEQH9Ts
DriNRqtkyO7/6W3+TXX4z5HDLPD/m7OlRQYzl7dHR83G8//EDm0s2yagJ+FsZ/WkpVS6RNXeqw6m
6th8Wbz2RqCcSrZBzzkolfqwLSna9XZxJ2qYrCbR8rJWPaxEPNIQjswyvmQY46RhHxcTOphk0INv
MgIjQJZmvAvaBQW73TQmuOe2I4SmiOMA2fv99uMgDwTx9j1eUbBmMbvmbXvNhKhmaPNw+3WN5R2k
FwfQVvjR7m5AmN8aN+40Xr+1vWT7kdCv9tsZsP3D0S930mpPwh0jtX0z+em/n1RHfXw7p+0Eryfc
gctSrQi8QrC9JuPHJd3ix9KmZ8prG8UnsdfHgRxsjzseC0l7eSBdqSp2IkH/6Kp322vSyo56iwUk
/5Wnycn1E9j/3fbShO8xVv1v9s5jS1Jsy7ZfRA7EgQNdMK3cXIsOw90jHK01X18Ty3vzinpvlGhX
Iz1NhGk4Yu+15pqqfGXTCEvGPYO3V8EBqGqsAzxaRMgAMv8DfmG6Xp4jYpSrQpY9CmU8HlsJZNfT
FoPWasgctAq6p8dHlJ87YYBX4moSDfcV/7poUQQtLzu06o/OmjhYLNfizmyOotg0PCKBT+bzGrf3
xYtXmtz8/aMur9coI2tl9D8qXaV+t9wljPD2/5GAjK+Gkp5esW9dPgDPQ/SfS7b6dvl6ls++vPjt
dlSktKU2y+XlK/SXy9xHZiahmqs4eQKT5U1G/iKQi+p12CCmEpLvS91mBjE8glODVbfF5b64xvDl
4bBREfKox0ZEUVsEJC5Xl3/caCNqdHs3qYTRI3mpkK2LuN90ceZ1XX5cbvehK/Q9eXTzR8RrLM/b
JP0moned8HTLU+hcdugo5pSul3dloQD/+0NtYKIsIdxkiAnzEa7P5eW+annadSn4ZDxbIlAMgdh+
RA1Kv5dSFO9gediQbixnwfStYRHueiK/emDNbtwXn1msuY7FHG/R80ZW35YnPSC61whXn/2YeXWX
PIyK/+QEpFKzd/pIGkBqGhP2ZFzBTr4Q7Mg6C8VNbptbakvHhky8qkYSEBDRFyeeDHWcQhA/c5vW
8lRtBzx/rm7bT0n+Rko4JYnIr7wktpeU1eE7F8Eqg3aG3IsTRtHCawo8uUFAADZ0jfvynsKsV1rN
uitmvkHjjkEs+NMx+H9z6H8xh0o05f80uP8nwTtZJvnv7zbCqP/PU+efD/v71Kn9weyowo3DTXeb
O//SvEvjD0k1TVUNaQtNMr/+NXUK/Q+qrJoh2XCwiTcEcvi/TZ1C/YMZ1TLhCyJT1wks/Z9MnTfN
/b/MnTZ9MwdLNvp6aVL4+re5E/80snxUs7s6VVE7kVTdBdVJRDJaDBY4RNr2rVV+oJE+2CosjBJL
6jqnocJBSox9bqcCnS6coN7OX8tiSQixn+zeTg5MMPjcqp+xS0+9LRpXKoT0FSmzcYSMnIlXxuhw
pg6ylhM4XO19NDFs/yF9wdqzkBzkMyK2DkWpNl+0ULkHMhd5yG0+mzF5lmhvOR1UUjiGs1DYFsur
ujb9AaHLogyrJMguPKAuYu3TsMS4aZ+xlpcoFBFfjoudDklmJO6d6YG64lM9YEWe2YrP4U8I5NAy
4y/wDHeNFZ6HmhTnlh2fimdNo2pImWZ2u45SdtnXb3NYPoV+8dBDpGzSejup47phd4lCU74wal87
mfwgFETrbJZvaRH9YKXDhFXwNUtLv7dK81ib2knP+Z6SgPccyPpNFOuS4quR6bAEiLgjkaV12O1r
gu6XuPROjLaHbpLGriiZGxXE1y8DKXtd28RD87X5TRG7Bg+JfRNNuuOvqdkbAKqJbrGms54wxVjw
0ahQ7lAdwpAhfUqteA/pEo0IbnqnMlmj3l2kt/a6VO29GK0PX7bffs3joh7USxrDxB2yI4kCKPDJ
1XSJpuBIURoE9/MHHCBkCXWJGoX+XjJCF6usCBWhuJ8lNZ4S/fXyxLGgh3n7tf1G+SVKPBB8D2Vq
tOtqtF/jjo1iE4/2io7RPYEsB7MaKebGXrRo8BM803tzqFZDP7qNYN0XNcMFBig9Hdqe3U2kW1r8
8HPwnDQOmy7Z2StKET+NAR6DxOZdASswkhw6/EcPvDFR1hDo2BbytW7t/uikwbefom5ra+cpljU2
muAcEGzQpIjRab6wlIxjbBfxvLjRbHY/01XptW+9/gb/qjzoqPO01AndAIvlimmlcizfM/2DmMFL
11JGOzZ3mA0N12h4r4Mp971PZQVJ9u1k8akJeSqE4rnShDerP6Xs1ZU2GfcUuiKETw4A7eA1mtML
FCc9odtO0NN9H9UsVLTgvgIqsEkABKwEi6y4yvmY5QamW+hNC018qeb1vleWiHysXH9w2paVy4M6
0ARWHXnRMbB4Nrq/LnV+++0akuhDqRtrYqW3oM9/UKeM7oxUkQVcsk/JhkZxaV5Qav+MDsoYnanO
Zf/5ag7A/AsWvAlngvqq0dXgGB3dXkNRLeqTGDhEZI90KMv4rYK8Rqo8BG8ai4tVW1g9h2mD0qup
iRa0NFfZZ4FNeTflFFM46Sj2sUrLSIHncIiMJ7gYcHxw7kOFO8zJV1IFG1wVLKD4rjvehaoFP6LW
Vh0r4Dl6iuZxoyXalTo9mYmSk6bu8WiGGdXTIttXYlS44tOFlAn8RO637PgLVwNAnJEgpaHy3/I6
nHYdPyEe8SedzA4PWBuiWihMCMQdN6pA8aQW46mBxNULFm0AWe6w35o3mfC6lsQ6xFi7DRt4i4ye
iSUxMZTXvFzaGI2tbSpYym6ZZF8KA5kXt9UeLTYPkpnjFaGX6o1JhG2lohcy3FJFk1en2kNnwyzE
Y4x8kQ6UB5cCumw9oTHSl3O2KxEpRPIyxgyWRV1/6oXzo49p4ikA2ZqQ4BGf9TmCJn9bCOVI/X/c
4k+6JuF8qENDX0OjxFwfvjQNwxG8sKXga5yiAWVDThl6VTW0Eklx26BGzpkMkrPBF0GVxz4HmDwi
pGlOZDzCRcSXAwfMnlnLL/4HNU5+DIAPXqjkxYaC0GVQ+AV7YTZeHlhoSPMcbttkP6sdTBhbo5aL
UeasZjUFkQ4HgprBJHIQh3JpMF0ZdOsAQfh2YM3sjUm/7jVIIux+KEkK5wqYYyOMOyXjp1D8/KSD
UYNS6QWalqzCMkYNlD4aA79WYr4NLXuvWSbzpihrZ1tN5VcJ6gb5GVkxTL6eZdDJESmrO0VHBCo4
XJaxhH71/VQn8Spw2geq749q3f2iAPhcWygUbDoONBuCq0x+3Y7y0SEphupYXPdIB7eDAG+XNVPk
lrK4i4CgInZiuCX4c18ZlJduExaqgcibFd4obVjf6xsMAQQ6I8cxoy+jL+/Gqf2kyf0Tor4C3PUO
5rxCwpr+ooWCUsNoHS/Qs20mdHONxnvvkwyGEVUx3VQFNRU7+IUbut8j2y9G+8nv9koAv9LXrcs8
yPMwqIs3jRHY79lJhf66i2CSSpSh/qz+VpEY2SSoIUaf7mcjmzAtV+9RR9ZxGTAZKRpia7LGyFew
OJfnvq6ZnNKLgqvGm3O20TLOPtFsv9Yl++o5d6OReTLhZFPV33C4wQ7740frgwRNRBp4VvAJ67v3
+vJkDu/EPaWrujYb19eqRaneqt5gMdjg/N87HY+WbZtvSOXdBRlglpq0RgWzKs0Z8jRpLIPtl8pT
088MFTZePb/T7/uu9qpuHDdUjKetNS5hrQ0zMR7E1ENKWo2+WwUIoPyeDzF0sCziED35xPYr1S6G
5HdN1XaTyRQH7jIdcvIYiy3lLV1WX+R7uaOibfuIARFq89M8tW9jMieHEdmfl9cMtqa4VzGbRJoa
bpyOmTI0zmaL1jaJWTYoZvmoDHyW0DkbwN8Z3VJ1FVZqfmq0dVAo4WVZukSlfpYNbVapa5dpVt9u
R45jFHRVqOHbCrSgXLHWclRoYDLF4aOwEsTH+MYRWt4Nvf8axRkqR7Nyg4sjjYQDSUBOGWVLmh+a
q3lAYxnLxUbkuzH+kDVbaLeO8t/2oFWHyLQQwav+Z9uZIFb6ELGDj2vBLSr5kuEaXycKyywr2UCK
QbnTsmcq+3jTEsXJV57vKEK1x1Yf//anmor2WJN54ppTjXi4XmMjdg6G1mztFh8bK/D3sMJWntCA
bxp6eyyOaRbWjoaFKn1N1XEVKs3ybA/URj8DacYbuyxxJPr1rB2Chj9/XlfpV6/ynkaPTnDyISzS
O/xII84P9dFe+gHlZDQHbekHFJLWcMC+ttNIuRV1dzCXGu1NonC7evuDyq07+JspaLqDJb6Gv0QW
OC7IwpkG2qzQ2o5JZt8J8pQ2SUNx1bFRJNSxBtPRIGtXr9FdtxviwSglyQi7jLiQ2aNtVXzTkC/9
cIVWmDQHkH/ONtPzLUoBZKH5Uq2FV9cexix9Nmsn3VS3O6qEQ45uk8LKO2gPc6sFRBasowo3ZozM
hjOJNIwIfoINUv4Y5he6nOo61wPkD5MWQCVqYRSEnVenfsWivQlONDZOSqGrqAAMC/ktGiVHGPS3
xYiQpHXrPH/0zd/WmPuPzWywAHP676Ko+1Mo1f4036ehdSkrI0G5Y5sHXuXZCj9KmvYHwzddUMnp
PqXWv65qDhi7UUdUQb6iebeLidRZ4ljoeJc7ojJF6djJ2dXm+BG19XCIl27F7VJKKmkugyN4eEBq
4Kngisr3XJnpanGwenNn4fOAR1PomnEYQnRWlmog3fjHdX3EL0WQ0a9s6e6gB6UX+udFgU9zkphQ
kXVLkNZ0wzWFIgysQgeseBOtWObQ0RntGRiSfiJHQQGLiAgrMGmFLtd0ku1rtlm0QEa7L1c9OIbj
7U+z3P3n1aF8QUjob6yilWs2KnQos3Y4IrjU4DGRwatKC4652rM3RI4P8C8aTpYfStfQTYowNajt
WTUBVjnmscpy689LvqjlSrSK4d5uu/2TDlx13swHzcKZd7vFWB5k5cD9ZY1QumvUs2bg5h/inla2
ciSSrX5Pap/inalal8FHsdc7XX8cqsE6T4pyimdW4QTbPEbojC9tZh7zgbpVZQzpsZKdBsSbfG29
sILt7SrezosBnGUtB9Zm5aDqT+j1tFNDWK879HCkJi2DG+nYwQqs+EDjL0DHIpP7xNQThI3je9bJ
7KXsHHNNSqqBusdkeW7RPe/4tkNpPf1TfeH/UTzWlt34P5LxTMFufclvonzMwUJh/d+gNKmj6LMo
6m7XZk2+1ZdmbvgTJaAZjNx+QszNxkFlW9KThiIiZq//zesLDVCMZasSydq/1q4xh+uT05bdrpHj
szkTyyVZTLLZM6LkF4t9vUGy0lk04bX5v0ApLWXx//TRwWGACMBPAYTtX1+axb8CbivvdunEPnHZ
MDad8zSmk+YGYvJmoe5UoND/V/v6b8EeDBB9NC7+/w2kp9/jv6Ie/vaIv9W9HGOhNtig8ujKGHCU
/tEy0lTrD0phuoTqoP9JbfirZWT9IRxU17amUtlWtSVC4291L938Yyl5kVymqvZSUvsftYxMsbAr
/vl4WlAkgvKZ5HAiIJlGzL8eT2qrYKAqCnUvWEbv0GY/Vn0TIJ2GW11I6wwbC+GvXz5kwTJyztMp
h3cczSw+yOumRF6eDH8mEgiTpWnXD4aZfdbAhFyYwTuqZKQY9U+wtZh6iGooTftxaMmgLUwcbJAK
/B6+Zz6L50TBz5WoenMyjfozV7uVQt+pmqoVoQt3Fng/I9IOWlxULtEQu9pON7JrXuccSLAI81NS
Lgvoyrwn3fBiYoKibElzpHPGCDG4cWXObOCozKACWRux/NG7NlgF8+zVyjeZF8HGYj/D9k8ibtAR
s2DQJnjDTVOiame5BxLHkjvSyrWdzNtO614ylXgD/JB8sBxKc/REdCXMYEltHaAE9KKhdQeiMLdq
AKSNKHHbbz4qNqtdLU6dlIU76mD5JN8HMiPZH7T6UPRyOkRplR2LQeENLHV38kb0cwYHEkSz/ec1
Gub6+XY7mhyDjaN6tgl6u8wT33NOXAgum8DgUwgQGKY2HhvFsFbTiK5NtxzlLjeL4Oobc3At0Bvm
ODhO82RQMQPNtXLMSr0Gszmvkf8Wf17tCr+6gsTAiORsDJ1k28iMxJPsG1RqEo0iBPzw3Bf+K3Bl
5U51gnLTgVj0pGL7d7c/tT0pd6VePPbGF7UM8jpnieLTZsN7ycCUHnPqe6XAoeGqdYVFkF85jhRQ
a0aG82JOmmJloGAMNnBwkI7lkiRyDu9F+kV4eS7lqV4iEpSxPJr9KHFA03NPeZ5VlPbhdaxldIkG
QgomkMWLqYAVlqqPsHnyq2OpRG0lU/fI/hESUhA1q06a7WO+bBw0lSLjPhRa/awqBX/UjwAr2OPt
io68TgxFf0XXjh4xtp77DPdirkRvaioR/qn4lRKrid/mUi1Xk2pa67gx3saimZ58o33p/aLHfrVw
rmch7nsLjGNR5ciYffLHRha+RxbGF7kE0mK15gAeywsSKKRncCTWqkq2l5N35pNuGRfHituLpeJ+
zmv9kW3I9MtGzhQMJbFbBasKTbHC92LgFE+dbZ0IYCT2aD2EQxJ/wAhXyCEp7McpNjE94YfAggh3
xM57Yj3jNthV/M73s5/3hLPY5gc71X3ZJ/5XTzcK2OYdadXDcyOLeRfCmd3YjdG8JQQ3pD4ONdMf
O1cdamM7Kqa/AmMYvCSJLTYlO5e1DXnghVxYe92bgbq53esMOjIoQSq6kDbO7m56pRT5SmxbcW0E
HbOxxkBi+yZC66bpf2Wfilb6D1SBcc3bFQ7i3rk0YxYtFXBgzGNkn0INdL/IG0rVFgK6mJdOG01Z
fCH9k+3XyJF6/dnRxVmUafCZKRGrcLjW10JTp3OYhIT4ZSPtXU62Y0UV/sCCs2agcMbHQhnGx1zH
S2A6BOo1OcyA5fYh7Od1G2Enuv0L2dTOrqb24PZh5vUym+6TWo73pmiHcx5Fh3/cxG+ZIN2LjpjA
VNxqefmqlkYGa6tQ1rer08Tqrgx93lUWLHu59NXUkjuwK829OXfJ84TDxUqGDwvn0nmowvypydNL
lDfB3e3aGAzBSidUFJRL543TaD8xArG4zSZo61GivmZqQAazaT5N49Bda9N5gdW1Ym2WPhSant63
BZmBQyNoGU7mmnp5dhb1mJ4VDGGF0bEjDPQlaWY0oqOvPwndGJCa29izJKkqpbBqd2Kz8xt7YFfF
/akn8H5lKaXjzWmSn/Oqqe/4/RQ3YBOxlRPpw6pTvARCaR6VHJpox3RJkyEqNzgko11p0QFkff7L
tjWi3lXle9x0QIpSGUyvisjNA6Jm0C3L1VXRh2JVd5W+rxsh31KOqjTUklc0HQ5yQozYgDzsNwDV
jadyeGG7RLEqraB469ZM+fWbOg/+MY2qytPK9qdXOJ90S7uDNN2/WIqh4O/Usj0kVnNDLC5tBiLa
7pFEFa7TGKDUWilXdl+Jaz2RJ9qrnMLVTQLtZPmK4om/s0RYvsiCHyWTLYL5KL8AWCA3aqZ1HwYy
OPCW42dpLlGG6fSm08bfaCKIHjO16O7tnj6AUMNHEiYYq32r3JkItE563J6Syu6vIikVTvO4e61N
ZRPT7z9Yt5z6xfkgZN7syyWbXq8rNAYqn+h2L+5smSisCLJ5HwRqRw9c1vMV6dW9FgC9/vO25Srb
fpo4mfril7Bw0Wa359ulIef9DATO4wRO+uMo9f54u5TAL6CZU2r0ff1xbVCbdMec4UmtG/g/UYQ+
QteB2iT44zLC7OkIDzuZND+aqmpbp+9KLxX0JLAHMA1a6SGCT7zRbKw7M18Cx4+9M2AZehz4BoLX
dwPZF8EfAQV5tdtnRbQBlcPEjnrD1ZGlQrVHb5638UU/lEl9zRRgqgqjrNsFibZRrN/azIJIMCls
M1K73YQi8pFslhRvqvo4+FGMntbXdrOBdxV5sLOhcrw3jOo9cLItmHF9PfbJsDOHmlpGgRqtUhwi
MWhDWUX3WskkPvdi/MQRgvyu7DwamYPXUQz3yukx6tN6syisXaNtedka1YQQ7cGQ33KKn+YY5jBS
jEHBq9vU471mzugN6urHjxAFdLW6Anbeuk2rXZUWFSf+oF8GkOG0HnGaSY1IKUxuqJLjamfHUnim
AK+wWBvjjvA/NdU30hqrzRCVPlk98ap0yu+gQaPP2fqitPgPOGsc00AzGmRrCv8vRqV/a5lybqV6
UVTYR514t8twiyb6vivorsTp8FviP3arKuu8KLKeg655wUC2xS9hbasuoe04/U7KBnt7qnhdO76a
fvndL40R+JxHlhrSGLSVOoGQHmt3CMP7YC4619yoA5E6fu9/FI5C//ZXF+GjTghId+qy2eKZpbVS
ozrRoWERF4aPh9J6HwXferJQkDOTJqzbVuk3ESBvM5LnOe3p2NYdaz76LVp6qIaSKripvRat+uhj
wy9ANWxwpwup/gzWYpR48Sci2PUEtJm583XlEPTtnT8rh3qSK46mNchZkH/XkcayXWcTB6vy0BvK
ZzI09yoh0A32xFixdpMkL4OR2LWBb9o6DIVCKWmhks2CNxaplzXD+6EE3qcPOdRcPZqzFVzzcGXE
cFQSejpo1L4tzMiotTkl63hf6VSBjZiQ7QFSlWVYpwoAUiCqZ0Clbusw1xtUg6q7KhDkP4XNifVT
smVUI3+TeGNtvOj54KxSMTSrGgybby7RNn61hTd615AHZ9QGWXI5sZe0n7xl2U0oXYJN+M3sEFSn
DnnLWXUs5vw7J5tt2yjTk8r5uGpJ3eBrNHaZPp+GsvJhj3EiIkDw2IhJuE3TVZsGyLlxknut7Q80
UPttHXaPU5JRuiF1NLchkk0Gnk0friiHOlIxaFWrOVBf1AKFtCoX4pARrSszfp8rQ9Lf5HMjjPWc
KF6DvIJW1/QvTWa8N8vzQNN7D+r0QtUD/I9N0OUU/q4E54ihVN89yBvUn03sWc+0pT6krX3F9i9m
gCuIHd5qGdGhwRzc2D92Nn0JC8V329BwzAlBDKPumgCTZZ5EjqVMn71hv0ya+N1bkHcjpArl76YR
6pJJdBJ5uDcbfnIzDb9DM7pvB3hKhYlVvrBIdw4npq9pgSrQDIzKD3wHKK3hzdrmuAMjc2bB/KYN
/WvQmQ+NZV3s0rlP9elakJcO1mp8V+3uXFTNQVTKkaURVO86/BVqRnU7ADMx+SgYmk3fxTUqfOuu
TqxjR9IPynwLY1Qg01VhNwTcJ5yUNeWodDY718AIPijDFQXtNS7Fh6lG14D511KQyBXjTKer6U5B
I3ZVb4TrJsK/g6AR/w86qnJLjwSFEfZEhA53NMEYssJNXZOsoHSkTlVU1kv7Q5A5iEhq/t3ZA5qI
BDSsdVEyEIMx2j0WDbY7z1ayM4borkn1dmtp/RX+kFuk9YcP46FQZLwRvVZ5KZyJfIzOXdUDfmk1
DdQoxBZRqbupMteNUnwWudXthRw16DCKeWG/T9guLM66oxkoLPbHms134FBrOwsk1UDpwqskapJw
sp9kosvR9QiTwXj7cNG+g4f40e6MR8vJo6ekMF6xYyDta0plpVCW780m27DKavamwyGVO5BiZ6KL
RdW+asC1T0ONNc2PpmSTDOuxXlVs5XaOMpxpUKoPSvoUYX7CKFYK6E4hwUP9HTs/sQKwjRajHyda
9dFBTKGzwTmO1LGPza0y2iFjt/USthE2QDu/k8kUoyejw6j68pjwqx0VPin2+P1k9AECivROIZVn
VZn23TDYzS5Qs40VOzGLltpZlSrgCqyc0jOU8cOqZbdnn7g3Q7plM/lxgMOT9ygu9EOdsYvPG/WX
1tZ0gFPSfYEeZcw1eG30jEwvDQlrk9WbtgbExsb/MSHX0p1961M3jMELCsa+D1PR6a6GAp4yQHAG
OygJlQENuIjkfTj5G7a1oMFq+8FaAAoQOl6oDTJd1jQmldqC+ENytJnfTz4DvEzVc9MpPTASsswd
5TgwvdqZ04LnF2zQy0l5bnyoC7S7VrUTvZlpmm5qczgPufoTQp1gKovyHQ3tYK1Vgo114Gyajkp2
bWEliEkqRLP/1/XbjYZjvSb6LNe32weIywerWbzH//bvbldjNTqwG6u2t4cShcYHpRjxb//0dqfq
syIUo3q6PeXtpqHqV2NFB2C2mWh9I8iPqpzow2UFw/KwbQxzP9TFJcbT0ubD7xAcpgtV/o2Cxzna
N4qKtlJp90WD/rSt99RZGzeCTpjTHjCj/isp59/gKX9XBmYBkk5XjWPsjWH4PdOPgSMTPjGJHTOw
O04LKI0cMQw/QnVnof+eJo89ZbjCCn8upqjw+l/zTEMpTZkFesRFVYlINMpzXECGSjvTCb3GLjVG
TngIyfKnpyPz56U5pcjaw5Pw9E52u26gJb7cefsTtm22Aef0XCWjsu716DMLYX6obbrrB9wqCbaV
dPGvjIuTBdzLIsAO0KksLa5K70am66Xvdbt+a35RUU7a9L4wNXWLaaOiYIV7BuMv4wJ+mmRx1hiL
x2bGbJMurpt58d9U9FVxkMQfsx0S77m4dNTFuXP7o/91CYoIUlgc/6tqzJKjTXzWflrSMrABkRaD
fse4kOH0S7eowamPLaahdDEPJRl1f+2Mb/E7xFwko3EXRnzh42XxxOE/GvAhoSA/CIgCfTwDs8eo
ZOFYCpRqLUwFd4iKhhiL9Vixn1ml+Jx8jg02KSQp6kd/MUJhblzTC0UcGt2juuqXpllryXXrKB+V
FjAz4KmK8FaVE7KuxneXJYIJd8Wt/ZXEi9Vp5lHC/mur+zHoziWOLSUKNk5E0UNV6HgPK2p/LPGr
tVmAge3CDw3nl7FYwJrFDFbiClMXe1gs1KuNZGoVPuSLfczohotDQJ6rLOCsdDPjM+s3EMjBQyvl
SajxFt595uI9Zd7X73R8asliWBvjDltbPmx7NtRoWrG1NYvBLa/SJ0IAIIClB5NdlJ0+TRPMSqH7
r5rSbzGYsL/AMafficVAB2LiCxQonDjUQSs6cFc93hsgfZBClz9JOXlOqhzsycZW3NIstagI2Dmb
n9EpLiUDvzuyajFBgOg59r607Mt9g/N0tGFx4QCscAIWpaWuVJHcxZUsvKK8m0Rub2vxPvn+o7KY
CZmaDkV87RaTYbvYDcPFeEgV+zB37TbLZ9aXeBMHPIr+4lWkb+WlUUiFNYyeSrHFIkSvqmIXsBgd
IYuhnq8f58UCSaq57tUWeoEGf2S4GCVFDwhEqd5Dyg72vPYXQ2WGs1LgsGxFUq3B637HpD2uKNxS
mcSPCV0Tj/HHCGoOGxIHZ45zU2BkaK0QCcFi6ixwd4L16S4Rfk+oae54M4DiBI0TLKF+1z3FUc9W
ppupEQ1vFe7RGBcpGohXTUzbOJm/WwdRdHcznKJa9XQ8qNn8mOq1vnJUOC+CUA5TVZ5tmTgrERYH
zGq6W3cmip5tmkYPMFXusBW5eTvd9+jy91r7JkSzU9rXTkYHg17c0FV7NRUPcT4VnkrE1aChAU8r
Ytrs3vypFSIlNB+rYnxXoEFihX5OfQikszEZ1FAuZCj8ruboPcCQqVWvyEnLVV5mGatJy9gMFiOa
ababfghPDon3711ZfGtWsjca5TSKjrTUF5sT0ehZhdhG5UFAv9ecERA0SxFLax6rRn0VZnw0x/wR
PcyqSQfm6OQIDc9ravmYxfVetMVnUgHlQxavuYXhIPNJuvdQOOG2nMUXjEPEqsQgeZlZPIVh8pjN
5U/IQKHP1U8JRAg8FNJuxhypnVDVIHPIv+Zo/PIZFDQt+0EXfG678jBJ+THF5UeHhJFxatUI+AJl
Qe2/14psgzTAQ45Ebxj40XsNcXfnzPMTyrHHtPIEgbGcXc+FOtwDvP4ArAs4P+qRHnTQ+SVVM5BM
O2d67mAQbYKpOEDH5GAp859Wabeqjojd8I3nmimgC7Q74cwIrDocs1O+KWbiySO2gjGUd6a+DdU2
9LqgIs1vnSms9DuPI/jd0C4dqzdryi/FPOzbMbiP+/nBEizKZirF4I5sIgatIbmKYhj4KMrdSNJf
Yxo4acUZZcsi8ZOPJM7GXj3tTQPyTO7bVKe1d3J4HtDwwSaL9LVkbagGGG2GSq9dZLA4pNOZb3th
4esTK+h0bQUseOZivF++4i4rn5wUODW0IJby8MDa8FthX7aaIGescz5C+B7PGjXlJgcRpi0SVedZ
H7XzYHGFwAFatDWjZzYjT02zqx19IwGaziIKHdc0lbc0St+NyF62Vs7KnpMXAl5Sd3gectCxVhbd
3U6kNuXQL39YfDxnEbZlQpbh2UE6q+xrZdF6HiaHarui655UNfYfyDAQIb9Kiw+lI2nylJnNotUx
TSbzWdfYF1nJifYYz4Wh1OCIYUavPHB0NYFg6pcPuFVLwms0aF+ptBnkneqK1onzHorWVEDvSXW+
QHQGa3vZbhcT2YdFoJ2sUqUgmDgXfv09ejzoQwHlEOxOCF8FZaOF1RLY5m5i7kDkaNUr33w2K+tj
NCuqO9qzH1Lg6Icf1rgvXfpokqG5MFVXOIIK1K58JN/AekjbiXklgnfXjUBka3MibQIGA5u+H3OA
Wl4N9iYZp4dgQSakXd9tSrQzGGz1L7iNFS4i0Jmmfza77nlAw5s1KrkrlZPuWqKsUfMegT/Nboor
012Mulk3mZRcWZc2FJ9U2w17jabb7BGECUctBfzNjI4sWtfeZ+0zG+KXiRaMmyUo251lhKyad2Xs
Py1ISK49hGsr67UTAVqdm5Iz43Ko1KjCzZZxFF2Uz9zajzl1d13AnJhNmFCN9CqJQEWKDU5PMJEm
oso+7TQMS6wmYDgS89ei44lCFINKaK2jCW2LCBaGfIhNLJUEb0Thc91B02rqelO3zuusTltjaL+7
yhbuKKD72GZwJ1PnvtGpkrbGY1uNr6XhXPqAXkZaKW9UbE0VmNAIdH2XKZQoyXhmnmVCi6LpK0L8
Slp94rHN+5kt9HgIxlcxfT5vGvUIYBITweDEa+rrzt6PvijbS06h+T8IO6/lxoFly34RIuDNKwmA
nvL2BaGW1PC+UDBfPwvquLfPdJyJeVFIFD0JVFbm3mvTTBfbytDf+rWbwrLxNcH4NUuHDy7J84Cs
Sxlrzv3G7oUME71+TpDV1oInIBPVgbhAV3nxBlBXdXxWLBC73op0q9fppoR52ZbGriX9Dm2Y90l5
8xQv7HL7hYjsYZHUJISpJOKz7MDwpg61q5fqqAKBH6KNUSujvmpieCa1fgJ8dgODho/35MT0k+Z6
vFHqxPAHySAYfcKm6PApLIgQE6Sru8EEAddOJ+B2dGnjWjtDOWP7EEeQVRqEie0YewETNpxZ/Ye5
2O02lsPRieSlmszUN92FNy7BS7f0Iafn2bdG9unMoGBwIChWJrxcMF9jznlezQaNxBBy6psP4vh2
WhIfINPSxJLfLrFpzFVeci3TN6NWPk1jPocpsj9M1hk8ieZQ5eoCLXG+znX/XSmtFSokvJn0+bXm
WRPMpe3UoZmXpr8ahJ+EvLjg7JU16ii7AZtMIu3sfg+9S/+fuV5Fu1pR1jNAaTKCHgOeWgkHH0G1
lCW05ErdZA3yz0r3XuyJd7yL5Uc1oGpFZ+5pXbIVxqBumdhjG3bu2NDiuBg/9Nx1NjOscQQwAq+c
8daVONPBOxATPHUwxOlvAfuFWjiZeaANYE5n7cZiUGhFeKcSlzMfaZwXpSEmcoKDVvKdzJmmBGTv
oNJM6ga1i8cQp7MpQQt33yw9Nbo1+aVU+tC2v0ZTPTaDo8LhMXo/wg3ko0nHhd1nXy0jM7zZ2aNT
sG3W6QRsuwoLAbSVjkdGESh8yZjLn5T+3YoSsOsGhbEa6ejAkfRr3fKMuRpc2qCjSHWha2LcJ3FB
nT4Hh4usUr91V32qO4EAIuOTxhiXQu23hiWAYTls4CxKsDlIklGa2i6BmVrnz6WhbBpdIXSsXu7n
HsQzLhsQdG0lwIlh8YOFtooKKCatl8gx7kyCe7ZRSpfQ1dDFOtVbjf7VG56HbKj8pPbmPXYU7WR0
O61y2tDUB2rbR6fRV3ijOh9LbAmcHsKUsb59xbreIOCnHM1Izdsosali0ZFGOEwsMo3dzaw/2nfK
5m+bTCy0nhV2dc0pG+ZyWRzyeT4nYz/uywI0dmHaByyqG86G3YFa+q4eGPZkhHApBtOGtJgOgDKZ
0QEEjwui4ReXMsQ2CTSDPjd5KJcV4JJWhny66ikRzG4KMbjWLDCC5FObDfnSK691R3pVG+Vh0/h9
W59UsEtbNaahYpDeGJhzpkNHk2IT5SiXCcLtw1nMv3TEE5dCxVWBe8VXy/s0npZtqzgX6PX4G+Af
MDQK6jrLz5gBHqKBhDcChplKgifDdurii4SvluRhxnQS1fhwzz42HMA/Q6JjUisrpzjKqgawd+z1
6taqGCxgNB42ilvcwxz2XiIc9mj6Gkv5ojsXLGjHC6TY2swyY3r9TUTMOiwDme54vI9ENpw1SdUR
DqaPyWzq0JDVLzVLgNNnsb8kDudYBXvOTEfEjLOrVemQGNT7xgHh6lSlbwlk/hPAgA1sjHYb2aaN
cnCg2eZ8ov+p9tYAX31MMjfQVsFu3etBrUcMHej4jMwjY0f7VSlxfxoa5aYlkDtxnCd3hs8IrzK/
IdIBhn7Y8JL2cR0nB7YlJ7A5JvMD2iFIIw55CzHCNpdtppa387CcDYfQFYY7wD/627LLGXUY5JxB
1mN1aFfTicADl7Nj6pwlWPLkwXArY9vG1bAr0ka9c2GgbMCZPbUehq9EDGw7gOtKaTzh3QwXcwFq
zNDxIEEsbgF8BAs9/9WKLvyoWm4L5Up8fLXje3cxcuWKqADlx9Rd9UXSl2APh3gnxd60KB9tkj25
rzT0IdE9j+Z8MGq2e2Ns2VvdY+lRv40Rg4voi+ecmNG1F8TEYfhQ2XzZDQoh5A13EhvNxsv5JBeg
gf7s4pE2bYTaTKNfJJFwwVQZ4bw0LeKWZZ/NzZ2EwgTZ1qt8yKHgJWvbpY/kXhPPlGGvUu3pVXIp
u8K5KjkhwJmFCMrIaa0NbwSSpLu5gSODlZpGBaSw5I3uIDsRARfOxqumD9AqSUndmh1JDGR7XQus
5CNMu961905Z6tuS4bKyhTjc+0Knk81ye5IM6bZNL3/ZuE42lomR25CvnNsb5pPal9a77TYjPXRT
GqoblN5wKXduJP2xS/aRgqd9yql/80HuvIKAgJYydkjZUtGUb41Kx/SBr5s9nbf1cjMCB8IZ2xpo
q0sa35btsT5H0Xw1KlS4WVyepkbDaDxAjEZqssfM8TvWMtpc+W80mq7f8Im40jYCu02PA5IY1oEQ
0uavOR1vPEs56loWRAh7N24qnwiwfshM2pbJmB2jZXyaeTW6FO9z+iEsQHkFOpQgUXU/sZ0KfX1V
BPWs8lWX4/oxZffCKO1dif5H04ZbnGLEgRCXaxrlQ25OAoRAAvutdmIMbfmXnjDlUe36MYpwk2v5
G9zNDOc0JyKv7T+WLNlTSavO4hDJJZl31/VvBlXPiww5lfP4dG03UTw8O9p06WeXgJuZdt0oIWxW
NWbvtPiwZ1C7ma0jNle/IruioqX2p751HwktSaRhh3U23s5ze/XgcuM5SvYIa/Di08QlMUVHi5/3
X8CDczafVMCF6rRQdMxT6lheUAqM7I4SHQty3ITYS6YqDApXVE0SvTCY6uDWUX+2AupxrZMc0xOj
UrJ4mnQ0iK8o323XEUG9LktuMnHeB6XPOg6gL4OfKftAYcUkMWD0G9vOUEP334zisK0ZCK9ibNmS
Pl01e8UxRtVtT0y2CWDYoFoiWEfyheOuOTNkPYDSE24uOh2m96AkhYX4ov9C2sUmqsDspNuz2M2G
0aPmwSRi6cqOAO9Q1bTnRVW+ungyj/CeDhj88nv37D5qU1Kd+hij2Zp7rsr4wTa+7SLrCRBY7uKB
5J4aWfiUTNdp2XCIsOPq8w69nZVvZptYELUlB6GUl1r03Q7Qj7pNgVJsWlsgGe9x6Lmq+mr31n1n
WL9qK3+NSy3amdmshpzVpHNv0WDdGYA3T0ijWiY5FJx1JayLXXKCXGE2tJk6X8XFR+4KaP/mhUyo
6RARe3lUrfZX3UswPI2xHaLhVjSG4MRAiVkPNHyaTumCTjR+HFu7BD46SLUmDtrW3FRKcY3ITzlo
xEreaE52LmIBLyft4LMv6g2NA3rY2bIjWzFrORmrCeAlYWo9+5JRDQDxsKjnEAbisafAHvtznWbR
V1IyYpvA/2e2t1PsqNhFzJd8VVeCoZ1Gn+YI+SbRVVFi1iyDrwHC5+s82w9aHRn3ZkEY6tiZuynW
HlJmUXsQRTGlaXQE+aHtKhjBksH+EXX8RXH0CAuy9qTRIbRMuYR5pCrbvBq1o264H1lD23HuTMJe
SovhIRj7WpPsWsQSECogON6bCjIT3WxPTZ+1pU+ITBIfhD16u4QzTWWDeJ47OmRRIna5MfVbrTDR
rOUFDPfK6w+rxJpTyXuBpAIuXaWEzN67bZMyBuK3mTVMve3bMmfXDcBgKD6k1Wo3GgExY/krUq38
uYiKu7QwflmFHYimVGjGrkmAUZC3Xjgk433BVwFFreh85Wf3q/iRY3+JTrwoLbhGEFQhYZX4GGod
0xjrstp0X3ZcUph65KuZorkZhc5KKY9jDddQtvGB8xS7qSp5GTOCaXKsk1Ts0W5ad5xf5IpWVzNN
35qadbmkXZ0qxBkUfX4s+VLvDdc8qiiTDkZLbT3W0+B3gWNQPs3x8m6wGZ4cxq5NlgdqzRQjFa/k
0KfEv4q3Xu9gjtDC21Ihf49dU+zyHiQWHlkMhSlNu7aiQB6A9wWOE5YK39dlHHpEt/ip1Y4nq2Oo
j9MUa0CVMYZwTg0nGwcsLt1h9UWluvcdKR/VuBObdm0Tm3Xa+EMtHsvUE6Ho7Zmek2VAXR8IHOHk
JMkmO84k5/hZnzxVuoWlFTruFlOu3HaLUoUqzCkknQkcMmP+6ET5W+RTg1DKua071dzZ3kKCK3OH
LcKV5zylBByX6nkgVo0m+7D4hVNfpdrS49UxWMB2eVSlXPatX2r+XBCgggyht/ItI6pD4sUTL9RM
CNOZSo5yCHc/v9FPQaz5/78MOC/r4d8rzus9/L2bhlIIRlYiqpOWVe3254o/12laG6Hdz9/08d15
+/cRoxzfNzUSzyCdE/71c4P/+PXv/f/5DwlOve4e/p/P4s+T/POIrHf9EvznJTEsNN8htJNAzQ5M
5s/d/Dz6nyfy82h6Ytfl/u8DN0pOCfFzVRD6S/fn/ftz5z+X/r2Xn99UAPIcD3xJD558j21zOLoQ
5w5VOekHoU2AjV1wsT+/kRcB7Pj/vsxdFthmf6+TIbKiq/a/1/z5LV7P1H8v6yNSdKGt7H8u/3MP
P//9c+O/j/X3dv/cjaWssh4t1raaTR99tblp1A3xzd8n0uoKE4if+/qPXwna7NTg771V5JaE+mQ9
5eXI1lzm6hy6INo5CvmQ1x/ZSrZL1h//XPb3z5/fKuGcHVA84T+X/9z+57KfO/n750IVyt6ngi7z
v4/z93r/XPbzZ0Ejiw78eu1/7uvnsv92E0+0eG97K9nSASF56n9exp+X+/e1VUOzgq7/71f950r/
7W5/Hp68j6PXD8QPQQc99hVlmWYqkt0XfzpRyhht/fHPn+q0mv/++fcI+nZxw8xbOy54lv/c6OeW
Pz/+uUytsQIak2mBPPifR/jnYf7e9p+H+m/X0zxCNlB1/s99oS9sj91x+bn45wZmMzID/OdO/+P/
/zzIz5///lvxymY/Z2Cs/ttb8N+e13+9m58r/n2uP9f5uSxBQRaMcLqGFAMlOl9khBojtE01CkYf
Wml04jYWYxr+OV2MxrNi9UW0XBK9efo5G9S08I4JWYIH08gdDPhr96EM9DwHfTWyZbMNZV3E8oAD
7kPgOtgx/e1OMzKkk7X+RreuM9li200Ap9ba8Zqvek7rTHXLRzXq1L2XZECr5WM7pLQcFVqaDoTt
zdSj/hvwyTaRvCGp/mItLBzRQM3cl/Pt3MivNW0lT9ATGJlg78Eclh5gu8p1Z191WxRpuhrtSk39
8orpUWu8PExaRBHlVCMu6izoL1Ea6CVVUpyTBdmCPF3zr6ulAcmMCgpmAO2h2oDBPJfXUkMLwBDb
8j0QFieVUpgpegPQW0R3TUtWjTo7G2dc1Dt4d5hfR56ZzXZ1cl4oTdjaiJxky55CR3cJi0kJg+hM
ZuCyZKvPe+rX7FXY6d2YOmZaZj5KECmCWS79GEwtCP2XJ8MsDlXTELxRNtu0N9/asT3W9Qy4epBp
YLG2U6Gck5iJVJbQdmPHDoGxOszJcKYrwR4jow2oqMASYrBUqsEUAEJBGo4t750liDCHTfEYM0Nc
Gn3cKpFLUCwb896db3I5/e4d3hhXem/M1BmPSo8EoRxYSsH9VBkO+aaZdszOoD2rkJCNjH1Ll7y0
8ncWUUCqKhXBtFjujtw2R2mIxdYZfysdOH8T6/lo0k5v+tEMqI2fqSWnsG+Jxy5E/+Wkt2XM0B5d
ILe1aSXvDGWe73UFsugwKlTmcF+cKH/vpZcEjO/LfaPQIMD924VAqIkPF0XootEIdJMXHqNrJE7j
bloDbdyeJz0taD5jrABwVPmgm9BIiHBiBknIXeyqjA1WM7LOzj5RfouoXPxuuqzfID2zxaVIlm+L
f0J8ZzzQmu9CcaJrrQ+fbUkAoc7hR8QWc9BpRiqXJE4DhQxqaYS7hjHF6JNevjH7nkAq5FuGmSu7
JcfSb4uZoUjJbBHlyws0X8T8drFBsyZRD2JUdHksGyWZXwkIHuR1zMdusNDRKWFJdNvdrInN0rq/
mgIkWazGH7NUQgKdlO2oUZdpxoV+QoJ3erW5J1+gtgv0gQl97Wl59dpZRX2y15Rvx6sQn4CCOBia
CkotU+8WEa3o74K4Ufk4kzibqN55cKm+a4XOay4hqCn5Z95qQ7i0FMY0HptQcZ8hbVS0VUvMpmRH
+Kas6IUo9XnhkN5CvKAprmk38UR3omT6OqgfVgtPxpsdGQzdQ5+3T4jpC8I2vcD2mjdNyCsztHLr
GoK0Kvlcq8TwmX1GZzxSyb3NJfsNbVKxK9dkY82MOzIn2VumolIna/dYhp+VjKYotrWiYI/Ul63q
VxkZGa4Wg0ca9pqB4LIo5pfYkx/knHVMjeuvbHld9JzwcdShapowu9ef3DZ5krgPTlUqtHA8eVqo
2tL7EBN0INpV04wYj8BGsbEj/XcFHEGo9ls2Wld0mS9go86mztVKyNiGiv5OLCa5rUhaRNOfI/Qh
tKbmHbQOciaXKtnPv2y5k1HxmFfDuwYC0VfFfGtmClFueAZtOomYJDh3mwzCWrIhtGqgwdqNfsx3
YtvVA+q47EPyJm26BiEMNosDtPgEkDdTXsEeMVGp2UnCTPr6ZDRhV1rRHWoUEYyRl23XEbI9lRiG
CS4CkYtWtngd46HwNfhGCPtoR8A7eGngk0H/gmc+5QTa5OPi2x0c4xyqq4rKPuiV4tnOgFxMa3P6
RdpMfVsS3O0eQUSqf5FARNS4/tm3Bl2ODpW7SqYlhmkcMwPlWhnl21RDSOMWTLWSGbgPKgXCTFb+
ef2gZu217edtWc1QAWh09jSs9JEnnOih12O9U4XeEYcB9GVRmxvmVhAmbdM3nJh9azwdao1FAZR2
DjkCvcgaE2fH20w7dEzVHRzMyCZrONk0tgzn0Lb2R58SEDaZt4lblL5JnESiOfAqIiHgAkXoP9zx
KJisY6M3/ZZVNxiMDF37KHPfVpjdIO4D7WJVAHIM5dNtGfBFctoZqcFkYESj5JAzPHWPJvZoR5Qm
+Bx9Zy3jJU+qp2oiq0orEKInyEOA7r+lsJNqhaBrtc6OEkKQu7Ga9h4N8GNpFc/zmohldv1j0i2f
9WS/6DW6GlrDJRl3djxdFtd3chquWo+UVbPtS90go6l7Jqk1Qxnb7ElCRqFCPsOYKrhLUKq9MbV/
9+Li0W6G8wQKIlNHBK7FvjeLtxz0vJWJPtQHagMDzMICRX7G56Z2NLXyRr8ltAIsNcdnjpy22LPr
Rn1YMOtLRxuJfT1vOTbfZzG9xz0zQadAEkqYKqRVJr5l/jk66ZPREiXYLt8ZQ1pJeMwi08Nglo/M
V5nIqfV9g6t0SBWm47nGDyN5MBcEKfWSyiDXDLhrGF5NL/7o3f4QD9hy6G4GlQuzbRTOd2+SsUhY
U7UZBBKGymT8pCK3UMwR1iYG+mj1CInqjkRMdkkIIwJMUbvJ9g5vEJPWBpl7qCfG9JjU4q0ym/Um
SVmbFf3UFgP75QhBu+no+1VH3TYREBonPwnrUyXYNFfH14EndVCbl7SBaqPOxbPXKSfOfA9pFzUr
ZYK3Pr4SiIp6Xd+JbNxPdRQSfUELuedt4SSBVCLFcrUZGRO+JzODwcFprqm7qhdEDxN+tv3JO+d1
/VAMEDAYCmFS4egd3ei7KKZjnY/WipN/QRVy1j1xO7jF1hnGu0bE71aJmID4CDDdY/HmeB76A8ye
236hqQWwEDwP340cIPDKcX1pIY9T0UyBa6hnDsmdOczLwcOZXJdXvAGobTAD4ZnhcBlebEFbbilA
E/VxfVNkNEhw+fBumug5jTJ+rG3yC1bjSimKEen18JTSiN93CVMVBD0OrgU8BujOq1iekG4lGzSM
79hgfE65emiXbej08mJ03kXUTe63EVr6IsXzxWjdUNAVYKEuc9SpbuwoEOIsmvwE8E4Ob6Pj4CAo
UVn5g+54mx4PO30WJqvlA3pqOHo5YiY01Bur79J7IQMR2eKRBY5K8s77UqdhOGuz2MIMt+Cki0fF
nNnNecM7ml9i9ZQUu+zw3vVeGEuXqQaQJM1DMlfQpOmYihR13frI5jl4KMJaNIFtzPiMWR+C1DLf
l+Q3HtyleAHb4jWs4INs0IFTGxOjhq9TshimZxM/lozHG/D2fF3a9F7j9OP3A8daFK05XO05Tuvf
Tp/SHicQeJsbT1HvXhGc/NImVClLRwiXhkkoSt2Qce8FMuTJpliMabJJL75SgsCgsi56mj9Taz9D
j262FoQ1ZLrTJ10phi2unK6ux1Jjz0RoDh8xVJHMse+UOKM9brdItwFRNePW7ujdWrJk2mQDWiF+
29nahRlmcfpbhp4pTlatdRvm7gBmpvHJqsdA00HGzaXC2uqwD7aHW2yoDHuV/NagN87M9RctsWrH
mO2mJTuFgjaRO3S5Rs98W3MraDDknyoYGK28RfaqMfF3+NIov/VI/0jr/BDZTAfTRJwa81oSqQ7V
DDFxUVKILhYZh33ubj1MOdliXTqAFKUyfDPaMTzznE5RgOTdn3FKQ1hsAgKnbjNJurMK2Woi5Hyo
lvvFWJOomvfWBJc7eYjG1Dp5akwko1MTPbkjAtpWjak716QXM8MA7qLlUEEIIE5hvLLspT1v0sr6
yIYSwNQ4b83YXqll86OuYl7KOAIT3mGQuPEqOfu2EJT4BXhd9ohk0KEEmd6X6cjc56lwOErLcmyD
kiTAjTma13gqLzNW5nWTpFOO9Zc+t14UGAMmNjLkqhJy7UnRQludGANYRK/XZihNtmOcpOCQqC4+
0PnZXb27hCg3ec6JTTFOAPjfZGL80m1lDokOelDniOROctLnuCBevKMitDy+/bUyewGFScwRklNQ
GSwWSPrq3PhtMK7Y2NPwzVD757wJVc+CNqerdynq+k3SOn7uMbtXPL4ljqV/EK34nTJfwipYHwx9
3MtZB4ala/et5SGd0jxExQRbqnkNHc7SYQxbAEV1cz+RXmcCTN1qiCIdTbrUAdDzNA8JD+KO10xr
D10kTgoCxbZG9NcXzVNGpmKi2kfZtT7M/MEfhccMXiPk0S5Wy1/mA0xerrQCXhvza0aS1JRL5jOw
wifWD3dONb45/fiZlmK/MNS2de0dfaflN8aYbwlh3kRTh61vGRkI8OVpzAeZO3cDw9DNnJUXiWNJ
YUa5qTPvLbPQn6B/eozE/WCqDELZum/ghK1snwgQV3UpLPNsakw+AV8F9jJh1FCdm4ZdhwQs4SdM
BTxzfNKl8qR6QxXGyXyPw036oA3uiFlgEJ5FB7Zar65379JrR2RSQnJmjrwVIqPApsC0HXxJmV4T
rGwdkY1tCEvaCSdBP4TruXhqcYAe1Sza853cdk1iBFMGHA25HVclOyJQdDjN7rGPMV1qBFNt4nQJ
vAHvaeWAWFRflaI4ut0AOXWad/UUhbUsML0A/kFSJT6TtvdnyzhQX+AJp8AYAThRVbL7Gm/U/EAl
bR2UVXkiUw+FjLR5GDug3lfwfXiv0H7Q4LnZ1+wkr4lIgnnGkKzIwSD5S0d0Nb/UZloEkQ4XU3c3
lYRE3uNqsTNGe+bwmldM2CHQxjDJ+dQ8khxZEIBrdjA7PWfP1bJVfGXnTyQFUrvWCFqbkZJD2oKQ
1r7ZMASoEAl5R7P+aiIHrF3SXEUMMDa3Ukyv06nJ9V+AIPZkXA9s2tAjt+IzHeenHBVbqNSeB6B7
XUQUh72hx6EECu5azaFX4Fad12D6XrRMvohXU2rYwG0Ebp5U4gyTnV9E9ELS9KuOirPqoGliC2ax
rbeazZL2+2SqxcalziYUWf8aDUwdxROg5GqH8O3dQc3iLBP9E6885EbzVTMDCp26+CJ7+oOKegxb
PbkuMULVlh/bfp3fq8tNl3h753ZiNeVQvOJU/kj1KNQt+RskyzXy8HmlnKM0pwtK6Tx72nSaO6I/
l5ZdfG10N7Iz0ZUx/XOYXuWevlPWVnjSzOfCUkVQpNUQpggYbYbNpAmMzxyjqEE0gt05HYKXj+cd
t9sQlhv7eZYciK18woOq+CnTv2dTRzsC5PNOJF/e9NK6xgv6mUenHKg2oa5Y6Cy2fRSlG0QdKJLQ
UjrsFih4OTbR7NYt+EQ7NN5UW8f/YTxP5aDwhnb3NW8eTUHjTiny2Rem8SrhfmjxmjSLVotPxovP
WAge48Xea6vuzYyTnlJ4QwVg883i49DRnLUDgdCixvUo9Vsvie+ab068UYyYrzXOUyLvwPTFGxtO
6yYbWyQE6mvS9fpm1uurVYyPEzqFcE7S24yQYcNDR+Yyk4WpKHw2gecRm/c0Gw/aB1LqDwfncq/y
xcytZyexH3QbwGucXhJv2eUCC0oxH/uOoyXGOu1O+95QXwdB6rCDJITXdcBUFeLGpRkDbo2MmRRy
py4P7XDNW/vScwLwzBQ4u9DeonXz6irxeenQamj1Odehiiqy/2zaadUKPBdDi5YhQa41AtQhVwKx
SMS3hSpmqGpvv6i4qSwmyGTq/KpMedckwwIfwGJPMzw4hXlCZNFvGVJQUyG1d5lY8sQUxTfL7JsC
QGMoowuSuurPpEz2mZUfO7zFam59JS5YTGaMDQRQLQ6ndEcyG0zXfNp2bXFo5ISfhOSbtrY+cq0/
djqTWM9KgyzHf5sJ41cSVXcd0EyeAnmTNw40hH4ZzxVszE1uI91IwV+Mxn0kFNwZ0e+lUh711bOG
Y+dRyd8lGgdrgfoYq+SZjjrazrLxDaF9OoM46F76ABEnPtRV/iWi9c1OivdZky95hVWlMnAa9yvx
MR1B942XOksfsFB8UEJ8QNknwaeWodXM70MTjxtXZSFXSi+HI17DKtYd5M3DT6dy2k2cMn1jpjWr
pvoR1TrdhOTdwxK0zlTPZRGfUEHfl+5obhxVeVvi8ay23jHxqovOKRwoyk7UNRIDGJYjgsV0TF/T
ojO3v1ur+bSM4lfUNBEFfH1XKsR4OCUnFxt3TIT5w25PSzUGEbZXm45ekWvNySjKB8SQm8pBQ1Kh
fplHLEyJFr1kGapYa4D8AsX0lC6mwZgaMb1Sxzu7rQjd24plAkXppHm4xM6pqKsP22zfkY7fyDJy
QSDaF46QF9wOTqAMvlfVl3Rw453egRUdhzhwlGprZMsVwuyxKuSyay0jsAZIPyx5SmAVW1fn6EJF
KfeWRGG+6qknF4vd+qIaw7sntA1uNf2UjUFFx7e4Aqn7DEGGLMT6tkvEayLRvq5fwWVudTCOLo4M
my8Kvfwrdr8dHfFXwN5XOrc3UR+p7BL0kbOTFlhZcyrM8kEk+ls52SYbvYSydmx2rkfYoClYGKv0
AfUC67BKU4bmcbNnN/Yg5vK1Edknu9/H0RXi4OAHMaqF9LC2eLWac9dEb5QHwyGBOYrIOu7OimsG
HTqqLWL7HBSTvu8Uk7ZeNhuUDG18LmflXDuNcmWv+TIRWu4vgxN2TVr5KC1G9vQIcTDU0Bk3i3xf
dZeqVhgQcAcwrJRP9r2beZCPJqHJ+2lRrg278kNc5jQx3fgo05FNo9KFxtyDBcwQ3TeztZv7Ujsq
BVrmdgEeHecOGzWXvL0yIvVk9tqDpbjI8WfP3eIAK++VuUdTA5lj9/Pnn8uicp9xXDK+Ia04BSJY
NTprlbDYxpf1rkjAm1fTq2umFwY/Q2g7eKpabz7UDiGEquu82/SRNQzUGyKolD2vJ1wgHDuDGdHp
08otWxsSN7t+J6nQu5E1THY0IFPx0Ez1xyBAQKU2q8+ikCCoSW/nRL8dB/bzXDAaaukbL30LFRjH
JtLX4k0ZZoGFidLeHrVv3MAcNFTYZRT9MjITbA6kVB+qkulhkQekzGuyOS25IFvHtWRLFESb7t6J
nE+CnjG/kLUxcxKOhuhgLOlZNelYCU9/8fLrgBQBj/ClXR8uXScwhq2R3Jy8j5777JoQMdyKCOAF
mfqcnRfVvi+bmyYDw4Cy5qGKcbhjZDp0jUlL07nBw7jpHPermyyHxRCSl1XcZevowFNK2oZTdzIJ
D8AFYXBEeNUcDKo4DgSC+G3ckmQyI1lD6MZhbRwqaX57Kmn25GDH6MSJGKQTakcDmPem55tlkJky
Y7wDIXXTZfJ1KnvKoSnD1miUv8d06S+CxN+Y9rZqsVM2Yo8FdgbCgqsq8BL1NSUuxIt/o4LKTmq3
ehHYcDapW3F6zB7K8TkysKVIlz1aEiOPhc29mUSNSrhGmeFl7J0dZHkwZHZZqmovucfZOocJa+W0
WKBBWTsSwsyB7ostzSt77EdbLV9IiC4CpcNgIDUQFLECK8zVd+kqhctQZPIhxmza1b1J55AmFTpN
2p4Yf5eCWQmW5kZpjwt88snK8x3KIG6lnwxmYaHq2h8LhsRypFUJ93nCu8GtCAxlIzSxh1MMCEtV
4W5z29aCaJGPWkE8mGq0OIsh/WyAukK++Mqz9rbzqnFfzKu7qMAzopsHUYoB6Q6DqX6h+eQ4+cdA
k4/VplYwm9IxK+rkEGdyLaD1N8vG/0q3Mt5x7e5WLdEsjTrytnX0FL23dFgwLinUruKMcQDTIIbK
uICmRzFyB9u+BTJHs3NQFW8nr1JZETTl0AReZXXU/Iw9bDm6B+im4KeXgYBaMGqhZ8Q5DI7ORzwH
/K7Lh7u2ZAjUWz0fDbnk9OUvsQVXYaBvQ24a/SHamtRSzSGTWGjYTe2S1gQ7MKTqRTB2x1HKScwh
ejJd0ktlqjdeYxo7Ux3aEPjnYWkzDBp5FSS6CZIvZnGIY7M/jfTbQZujjM+nZ7vCB6qKJ6ZmfP7V
AmyOjmyU9tmxqGmrs28tMb7ap45wo0o1uu3Y/h/2zmS5cSSLsv/S60YZ4JjbrDecZ2pWhDYwhUKB
eQYcDnx9H1BlGZlZ1VXW+97QKIoESRBwuL9377lFTGwm/dO6oWhfmQrQLEcxDDBggR1yTxYQ34iZ
Xhf2PP8sO5sYxb2dMpJmcflSOJO5w3NGrq1VjgernXtCja4tegPg9+CmDfPazF6UPWU1K+Kw0AZL
HOk35h0nGsssx37JM2xjrlEE8PSXhYASYQ8VvllO0bby5lPymineIh05hc2ssZdwvolatesT/trX
zmHfBkbnQNlL0dBw2q9y9dI4fOPa5i1FisFMhQ7DGi0Zx5Ovtm8bSMHzk0dR8hiW9zolFI4oGt38
KusobaE8gkRYB7y3UY0bs2YINeZZFqEmeAo9lOBJKHcWC3dykXJtLXoL5ny3MCO72PjIMKNI8n71
u+5Y3UMO2lUm4ys4hlMlXQk1ISnRU2KtKEZaRBMAARVPPEn7ZeUae8AOf1Sm069cj0g/eqgUDn3h
NwAsKJs71U/RZeyiMbmTs1PXC7yXLJLeDp+SXId1VS06NKgrUdc7UpqagiPZDnBNcSJBZqnO1tgx
3KhC7F2Bs5Nphc0xZ1XGTxXa77r4JdUECr++96tkbdv13dQ6+qGNMZa3wTvaPV5tCQdD91MAWWql
KobMjBmPow0SmO+0cPBPJSRbtJH23W8sD6lCoy8Z75AUWJq7zibvI0otejq0vZYoY5lrTMxFoF2H
rGu3omSszEmaWHHZ3idmMB4crDgLwOEYmnsms2GpNlqlbbMqfuy0TN803p2wNCaG+vgiFYCqVqcq
rJrnDqD61hnw3YVFCwbIB6+jsolPH56jtvueObTIzF9Cxnceq30WwVwVpVSvlmA50ONXW0Q+eOpk
15R2dA1LXAmlSduAucpAuElTyu/AI9B0B+e0T+XC6n8OHgX9KqEELwG5dxQFSpH5JG8VDsUP81kG
LA+TrMvJcBneiXKHPOSOkMNia58nyb1mgev3bOg27lSVi9Knfk1IdreAGkfxvyo+dXP40RFDsAVd
vTMYe7ZpUcL6zH7gKA94LeYSzWNlLNzmgW+UcFThK2oqMsMjE4znVK9SEiBzHbZQE5h3JHAkhxJd
8tKs4SPhBRwr/8hxVCwN0tvXUTcMlwprltUgZFGgs6L+fRzLK1fYhFmwucBUEsNELdCBkBiQlO0J
ZxlVfz+p7vSp+pm0aEG6KHkUOvFzUU3pNSptCH01hRMMdP21cJZxrn1Qax/etHBH9xUZu0Y4Tkub
bVLFh+vCB3UJKUqb9lLPzpzE0KdtCNXuGs83NtW3XPPdw+0hfCof0qbyUKUO37b1ngAXqF2OQHyR
IoGgQJRuPM2HLNjIcVURwIEf2nhK+pjor1h/batoWBlCEBFh7jwHz5g1+a9hHAGVaahpl20+rJuA
hUw+kGqREDVQ1vtatU/SraatwIC0lsCUVEruGoMcDusmq7ecPLiIPSxKnYf316ATxxSOMdZBZc/K
Ky3XZtP2F1l5D1nBDi0m/KqV0RAZ1FWLNAZJyesRwGsd7Y16SK6EVVPkp8yIo/AH4QMwSV3a8klv
vJhOTexC+1bVRbCNFAbrEnRZ415zOmIrLOzIiVHOB5W2kbRYjUxrVyQ7fSaYtgJHYg0vD2nTq01O
oJCMgwtQsnPosFZhWYYOtoIXq6XUY0gcxdlBhFmsPhlygbG53p1hNvd1n1KGcSBxjPQ/La5LYdax
EsCbGci7hCynS2ybctUVebjRMvBvteH9cm2J97B7UVDccXAx3XBHFLbtyPhsTj8t5e0aEzpr8st1
OECnPPuoFSQN3e2Y+2mo/osxPA5m9dykiCk6Di7RPqkUXj4JQHSCSVyNm2cjhWvg+taHJRt88qYB
Ws4X5jIQLolxJCLRf1nLkOAIJD+HKlHPxoSFL6w0uu0lO8C1fsIN2PYRyUkUXzcq8JLVkGRPECLo
m7o4+ZGRI6cbr9Kke2BbwffoDgUKo8oyGKZ1L7qVJpsz4LFsiyxjP0rSHVsaxC61iNRQSHVctokN
6jUv7M9mUmcLvAGz1FVEADmG5ILcbUdDENRuUgufVjrPzuijXJ0kwtKdthg2pbmr7W5vQEzqc/Wo
jZNx7tECicrmMhDv4FLYTN7NT5Ga4IxhRWhlRy7WlHIxYL+JmiA9RE+NFx07emnU3N6F1XUn9J+M
9t640brOX5Emu/StiKMlviccy1iGjPVls20tY+9IUvFSAMkk7VVvmUOsX6CwKwntM7T799RKf3QQ
lTn6xXao+V2seFjig0o3ztSCq6UImST5WtMSOmgmfj5RggSxcLFRYaBja7ObJZplhE+MsIekS575
/R/cHw1+yVVIvYAyLUX/1tfxHbKsssNP1aqHVrifVda9emP7SBcCCmlCaKPmdvSdcZfVAcsBy5jV
O/RRNTzXjgXeSI8IB+rzqWbJTygusiPzWNXGD/LcwSwV6MTmblbRhQhfMg9YGMnkUjlH2RxGc9y6
nEEF6r2cgTtwtG9mH/9qBE5sWNZqWwJqHgjBjprPwm1f/SqkGl2U19raGAFXTsZ0cqL9XW7JswIo
gXd2oHmy7r0YSZ1ukQTFRLWu3GxtzzYXBp+frvikoemto8k/kweEcsmwPrI8vMcsHB1gCB2UPd0M
5ecKQBgT9/w057OkRZ1vu9EmqDunVtZR+OkLZ2sMKjy1XVVvwrZ+wAe21m1CnqrUOjQsSsOu1jDK
gx7I/bpjhMdIlnxGENcwLXR7s9D43uAULYcqDtNbFmHECGvjgAWCLAQqG0vVFvN1MCaA2C2eoqq5
M3tzpYA68DHi1YCPdkV4dbhsqPk5AHMXNe3yZTzC0HPN9JQ49X0I63YhVEXHStHEUHlCsSrb1p0G
oKS6dpNuQG2WG1wT4NVSJmVVuysLUB89NeG4gLzTqWLtRdM5hl+9DKK6WOtVdwi9ZB+EOkJ1FEcG
AMY1/BqSUeS3jPxpwLhMAboQDhyTfgAQP0MaenUCWIHIyXiljeLd6eqrpXe73M/GdWcw38063CHM
q7VlkZWwtoc7oph+VNYxNBk1VTy4tMN++WgcSsuGWCn9T5eoH4pfVu290EHZqiKkV5IeTRalUcg0
giSKq5uoazQgqR561B7GvgqzfGNQHnBy504JzHCUp5ptVesHuDKgzRrx2ip4NzUFUzsHs9LJZOkX
zqWYzMfATB4sxpSN5/bbtJm2fmUcAq7klpcs+5IGmQMyKUmoRmKBS7BIiFqZK2SU/OWFTHYqdDEt
PGO9y/ekxG5HaWzcrmNWQrHRL4hsqLTsZKnmZ5DIn2lLr4JgHaN+yOqewBIGQrQI39Dd/4yV/dnL
ch1AOieIp9rqmqJfNgIyrFm1O9EPSrI07DGQUTzTrmY5PUW2+5K4aqcLc48ps15pnSDPSpvxsmh0
ei6INlG3i9MvtNTrWq+4YLTNUvrWxq65wurDDyTrd1n6wzJnwEG6p6h7jyVM8PuVr1PgrxrQB1id
jGe/JLep9r9HPdJ2Op0nDUzCAqFdj3BWnezce8RrRYE79551ok76oLzeUP7/P/HzvyR+2rZPDMD/
PfRg+Z6RzNgUf83K/nrVP4MPDMP6h4HOEAMiA7ptW+4fgZ+GsP5hkVRNS84xLGG7RFz8MyvbIvDT
8MjDNnThAtrTzT+CD0zxD9vEl+R6uueZJB/8PwV+3mIN/hSjofOxDGTJnkN6B6kH1pxO/fH+EBdh
+7//h/E/O+QGnKG9utBIwjle6huWtNZJ6pXahlUkn0tLFYitYnSxMZU9ChjNgpZttY2DnnJ/mT/l
evYR5uVJKj/CsQ+cDHpoHa0SG+JirvvaIbDGt1jzYEE0mdwr39rhgH4ePE9di2RUV7/znM2ffoh/
E41iE4n65zyH+YtZui9c5vO65YGZ/usXs4qxSv2ol5dQQAnnjFmKzvqY8KlSzQkLKsZutDLyPtkW
jUZFhwb5qRmUMWPCPrto4oxVQB+dSkHHyQrYZ6QjeUI65wbphj40/Z07T+Jpfqc7Q7E2bricngMv
+Am8ON7pqngo55QZ6rjN0hAtlN2kkkeqd+jldYhJZTQcm1lDMRJrpxX1sA8lPjAga8kx7Rj6Fc1S
SskpXWJlBOgjhrtAA+zYBnjL+zlW0HexVkVrm+vOnpRU7dGZKnNXWJRvw7CJ/8s+dThW/2WfOq7D
Gta3iesQf8tcIQU28hx/pCcwjTCz+oi2sgS2EnZu+AS1YmlX03jQJosPGxM9XVTJGwuxn54VttvY
r8WRS/2GPrF+lbTGdx2a93UBr4SL2rahsvoIFyB9oOq/YEeLZ/LiQc4H9jfm+vIgM4r5spLFMVSg
U4Gf0J9mTC9ifYABSosvcpJHBaHNWWRpCGIsqpiNi7y8WMqI6KEEzYqTDl1f6WVXCXlf72WXrEja
xpgpBuPJdNmX/kTMo5O/jKG9ktTVVp1dRefUKK/jDF+pKNPHSC13kbAf8MfhkI+6/EXAKrf7+mSa
2WM8h0H9voFuqbgoJvFXGM2H+l/hZ/lvjnFjziT568nrWqZOrq3rcA6bYj4H/nTyuqMWDlqV0aK3
f6TwnI+wdQjVlImGNA4KeRKI+Cgt2zkradFKw13vBMWaRvqxq9EbicK+9J2ln+IOnmKkbf1u5de1
/vKfz0VSWv7yMV3DdQ2iiljy6PPNfFj96WPaugqtqg2LC97Z9gBf7lw42FjtCOhKT97wf3k78bdo
IH1+P18Xuotfw4CK8rdTv+L4n+omKi+rVjOiq2Z81l2KDlcjqdBoDOsydlRCY3PyH2tOqIVutSvH
70u8sx1RrJb+4D6YIyEMnanne32Yg1ndH0kN56iLtZcywjMboMvcloFOKR5l+7mcIKtWAvBFqwfO
+b/sv79l0/CFONeELZgLUPXmavLXHejiSI3CIo8vtmW+uVkUHV3CmGn4sZyvohDTspPqVLttymWy
0k4mI9GxmZWPzF4f4liEK0wdTA95kTkyGraVcXe7SS3/08DztsfzmmwBvhAySyLuUU3YLFrcF6Jv
GNkNvp1bTMNm6ClRIGY91B5F1xhaFYV+0yCejEUFuLsMsm+ABGlK3Fc/J3EUWid2nehiJD1rHtYw
aHExcMyFFimrdgOixlsE9CPOGlpeo/NJgDOEOtBDMYkX7X91rR5dtGZGfHBBXfVxjBTRowxSIULb
hU7WzthMuNYWKsT/vN/tfz2QPHe+PJqOLywuJH/PBHJ6u7DtQDuP3rILlCA0xB7uPZuQ2Uhj4JUJ
Be4Gl66IRrAEXvJpYoIVSTm816lrEAlmOddIS/R9OkCz7IQbPCQjGt14fq6klGhq48++Ty9Wau6V
cJK3pPTGBUyC6AoQabyrM4AoDcz1lSwc690yQP/51QMzdRtoSeuvRwnsWdQjnOh8OE0pAXO25Wv7
sDAeB5ECbRe1tYsmj3Y1OKedZuv1prCUtYspJGoaHRSF9JMVFFEYIYtbGTTfJY7gK4H2zYvl3rOe
VK+EH3dn3Vj/5x0sfPdfDm3TMhkRHDIkDIurChOdP48NTkPzim60ee5IrVjWRmYcfa8H2doqHal9
bGyzyfF2t3/cbpQXBNqSuqRxbDRtrDe/X2ME2kc1Vc2fHvrTU2wXQR6UTl74e2uyJTAaBlm1+tru
7d9BlvAWf3rm5OC4oUOOmYAYKCpLfEptaPK9JqjV3D7Q72d/veXtA0a5HiBVtV6+HjNvn+D3m49+
yo8RuL2+byPqN//uO/1+9j+3a8yZr+Ph6zP88WV+v/3tH1+f6Xb36037Kr8mxsoABrO1O08/lvN3
uD2BOD4Pssr89+0/t5vxtvtvdy1O2bS+RFzjt4YEYBgQxKiZwTE2hL/D7VO2/VkaDH3SV+Y60apg
00kCVAbmsS/Snn5NLEmhHj2P2vBLltRw+tQ8Jdb0Cwels5Jj/ER87XumYF1HqfpR5bq9SnpWi4Pr
pUuljr2vV89B717oI6a490nsm5riVcRMV0t7Ohc93uHGCLd9kR+54KP8NDISZwptbYrAXBDF7iyq
rinQPTNNSANxEWKAIaHuB2C0y5ACRQzAuhvomAwBOHXcUdqCshwWLbRNIiBuGkvbI1jqaN0DZF0Q
2gKPNPlkdjZzmyZznccHq3CX7SCc19YTFyf+SYTLBfFlco4x5fCzdZvUae4MKa596I9rElcpkHSw
TXIHY43ba9uc02BV+B5aILN8iMyeC5IDYsWTb1b25uUwLCjpE70ivaUNVmS291RweukCz+q92KPx
lTukY2m0gtO0QiZcO2sk3T6qKOPbpCbEWeaB3vQlDNvoqHU4rLJyXHu23+8ap1m3JHmcbNrdPJx+
A0OxiFqZ0mFVP2lkPwqr6VelIx6SsDlTk/FWk58/TKHFDm6rbe23ERCpg1YET4GP4iZUMDX1YV30
8sNVaoVnLN12RkaQc1mbV9N6S7tqSYaLSXWIemiEvNpjpYyPp9h6oWMciWRTwqCcPMY08ndaTf8x
cigQ+P0x7XGX9FEWbxKvWdkpuifp8usl6iOus4fcLbSz8BglS8vcVa7ahIam70fIKyuwi8my8JoB
G+WJfC/KldLew40kugQLdRN2OyOxubxH9am2x61DRZVGLnnuDfZwSBATKn0FLk+0aFenPmF2Q5VD
pO4zqvGZTA3yD/lZTiVnqYm2X7vQt9n5OvIuKfaNq4lFPmhEFQr1yx3SQ6ZeLDv56ZT9poSasKY5
+UBxrzl5tnso9XRclkPtbeqhXydC/iAN+JRpSIG0+KHjOj97X05FnT5KHYFa1a5iC+CQMYyUQDN4
R8axy+wXlUT1daiQEUQ9nPhW3jU1wM2Old6kl4+RWQnqL46zxiJ70WwBSREOMOILDG0u8HVZW+HB
D5C1JcWTKSmWeKD+W/KtF71ulQCyM3TGqqDEhwIOGXz2c7KQRouqA7TfYU7VoVEUrs2sG98fzB5U
lPqJGDGAelq21UfnYgu9QeniwyOICLNIEeEMxrgpEveH1MIrAxZa3jZ9GcH5sLKrxh1d38MYjMXa
TvVDHgpavLP+iX7BvVUGilOLWIPgPXe0bmUy2dig7NmwWu8O+lhtPCccL/LJTbIryd1rnQGRNiL9
5GkCy0kZZ1jbKoFKa6Fz6SFyJnb7VEvWg8ZknDSXlqhyOZXJpNpNzC8Xjl8+M9naJLBfBydMNlTi
TgbEr30n6u8cQzWiJ4/cnTTHu5tX1G6GCZNjbX8Hzka9zZbpukKtuwH4MaP+MkJ/0hOgbegkGYIf
CkyPJG+isiEhdYfCMEaCWGurxPc+BzB0hHjDn9Vi98hyCB5LviS5FeaA7Uxry9NetJi4pdEJX6Vr
bVmKQYabyPO2pq0dJ2dVewNdR9Qe44yVLSMWSmC5j3bBOJmxKpoSK4EQTE9DjO1de8uesPZ9Q5fD
TikCOrDGVvB8U1iNRL2ASECWQsMad9VbKuWwYEe21GtxB79G5JbB4SKZ2oV70iha/n7fXUZ7juQT
exW0ADErMguHSRkAau67SdBCHFk0drl/bEY8Ub5PTVPPyFrJdEQPRr9wUYwf5XWQnjjiuHb9zn6M
9QypcVrTMcakZWECJs8ofywCJFBYqfsl66JdkAXF1rDfel+eRE+nFGn0ky28kxvwC09dtPdk5C3H
wE9XbTw9inrOL+xgnIvSUBtpvnOCyW3Wx88pAydW8RYvvSDrhVn1lMYFwbKWsVJpuM1pZCgfdxlh
ORVEc/5s3OqlTvWHBYGR3wsCU+zZ5VH4ibEkuPBbU6tLxNCJI2DbB6LfuG61qUua832O6TKOsnQz
pAOtrljbqoSODVF0pJXMiiECC/eDaTCDNpHiwjGngFMyAggtglPaPfUYR5nZaHBctNrd+J1/7IKK
UIuivqP2+wiDeUfgwFmXwWdfpJ9Gj8rekMDCpimHIKm+6QVuLZwonHfWgF6rQluSqP5cd/hirAEM
NDxVdPTFq4M4bzlxkJNDAAKxYdUU2fU+yk8tcV0MMHFlWh9D7O/GMTC+CZsICV+3hiPUQu1CFgBC
uvkZt5vbnyk2tKvuROoY2JNEfc/L5tcb7JgPL+S95TRpD7h41a6SmbsN0zB5ijv9120b7TCetVL2
rwCloo2V6+Iw+K52HbWsgHXENgrvXubQ5+nHxcgKjeiC0Ko94aQLViZmve8yb9a3bbkT0hWXa/i9
0FS5ZymWb/scVU8SwTSd6Hi5GlgjkRtHJ267bxomt7UncFBTdhnOMFGJntT7/E2DonB7Krsen3wa
Uh6J5MjqbUj30TQ19wCh5gbfvDV5TsY2+xCuNuCI1PWrDv/04EUwkWA24uSq/G9YYpqfep+eJZSl
b2Ovt2ulh9FpQF99DlMuGZXlj2+og9YDDbmfysWuM/Z1/8iU56hYNa/HQPo7KQ3jXu/psd6epluv
plWBsQPqjUCjaK5jqIyDjVVgM+hN/OIKD9E8G7Qn65JAjXvtQ0+tY1dZx1xrw0tEZ90qMBxL7a3I
y1VZ281PL6Tqrztm8ug3jYY2ehQ7t3O0e6sWBsBFvouFx7fRi/aHKn280KQ+XHu39A8OEoeN1JuO
Fbz3dNtBRlbfcbmqXzO7NdecB8OxTuvmYrtDsioRqb6XaOZuT62ceCYtoTeu0iDbOaUld0Uf0zkw
cfPenuIz2/UiL3jXbOwgnoHAwDed9KhpGdV+r7RfAj96vD017MOHIZnLBjUQQsQT5THnuLs0JmKz
3Omt9w5Zx9eO9DTENVMhH4xganceLq2dMXT6Q1DCHrhtDZ4e0jQP7H7INuwWKV1vjNWp1WvrgjV+
XEZ6Xn4M1qs2ZeJdBpi/a9nopzIrO4iSLKpvTyjQadFMQenRETCrNcFJalp0GfmMJFKYxYdfsr4c
jB+5Q/PNItfzPFoDuIGSqKzbFvKlkhxwuoNjKfO66Rw4bntGJJ2v6FC5P2glfn2Upqe6SrP37HUN
KtaKMJy89Lgmt2Z2CuTu9iymfDSOeS9s9Jp5uj1B9xPvfdQebp/HCVDPFmOsX9LM6k5+C/VqmKb2
XUrqfvN3ziMQCmXpB5exMhLk4S7Ew8723lx+rNszqEM0mHTy+srgaR+jUSTrDk3nWwsO7fYutj9g
BJn5BRnLaZLO3QrEoqTZzlF520bbwLhlB0V3EMtJ0JqHpnlx/90h8uf2jKnj5xF+0N4RPesdpoxW
9Whl0fdi7IEbsW/BBdoLUTq7ONFi1gb1hMi48NccTOO3RNH1mb9PRysaG6yT3ttjUx9Crrn0OLXk
Gxqt/W07BIuqRZQQYteC0jiMCHI2dsLpxfTgcHsGnq0eL2Tp3091Ze1FDpYjKbHcCrd8KQ2iMNSk
3mMPs6mtj/GxRhX5YNf6B2oM9c7JA2Fh1rB5gEnOekRJw51foIvsRF3Sfs6EGex0h4VNEInhzUBQ
OL9Q2Ak5UNQ1DlzPs7VJEDe6ueL59s+qJCUpHivnMthed1EVjLLbVomUeBgGvX9KmpaMoxpsa5nG
47tD/56xEARDg8sbMMqezMr6WVDgu3183emg7cIvPhdhoK5GhqbutkEUWG+d7aaPfWuah7j0kvXt
8QKzYNZ2w/dqLJmdFEm3G5QNy9K1drePWJpjCFV1NE5JF5t3dkj79/ZKJ0XSjbTeu48TRxzlyFj9
9Q8adiLro2+e6nAha3Q08XCl3/TYWt02CUoahvoUUzjQG8xAIzQXTF4NNN7Wv6sKA8JbWxt3VRub
p6kbEILM311V0Z4yz/RSFjbrM0O5m0T50/eKnrGBpfqONkePlCBI14qO6yFO0OX3nvb961MJDrQg
hkKux7aF54C+wO0fbTRd0tAtnuXkVPvOT1njqj597/TF7dP2s8W9bmN7j1sAqZ4IqBGL8uFr77Q9
eq+wahnLA/diR230tdXGAJtPYfTRNYbsoMxs+PoBM+0ouNC/eWHdb0wIfTRHSufZa2KWp3xJWPGY
5+ZDrA+H4Ho77EaPpaFIyJSIPpTk0h0icTr4wDXWJtd24CUu5GI4+V2fVfsmcd4IS6tIMrFrtJMh
U5PClFuHkJQzyi2bPvM4MRJKrqr9A7Ltcp+4JrnUGFUOhmVsBx1dbOP3APt86V2TbnoYu8Y6A2xe
I0bztwUrWC4xPxwyd+9EbKEwGRx7KdsBFY5CK0n75c31KtozRmywsvPK59Lz93EyKDxFtXlQ6Cub
gjVg7Hbu2TVZVYcWSGwiINfGhN9Vy6w3yhi7LPHsl14QZiCElLvegZEdzRkqrV2Rhow38jB15LUF
WNi+bsJcYDihnjT/aMUBAgC8qNtdZQPM66U4NqqOtl4c5Iffj//9ebcn325MAzzl15+9FW3DYjre
XnbbwO3xSTa8x+3u7wcZxv1l6drWogdhwtrJShF+STA/VuUuwaNTLvDa8cy2SpwCWraWafFSuPBR
4pgVUKR107b0upc4+pbT4WJCnGfQdcj6aueUr3q+SXuduS4y2CW8KvRiAbENQxezc3VtZXt49z12
0SZz3t1OH/caDtND2WCZmqwSnFWf9VwEFEED8upavfP1hFuQ1S306nf8VXrUKU7tTCUeU8yidhu1
h07/LCF+YhCMKwJt5hu8Hotp9r7TjQFFMkDl7fMRlw8sYngGRzdmAYDSpsW2u7bs+pq75skNsWTc
dg9nWQuaa4AnmzbkS2osGJJaPt++HNXR6oBsI9erueRYTkT+/Eg7tqqxUtkUwDEMWbHttnuCxE2A
Q8oLuqFhXxm6DuaakPnYKNEdzY/d/lu0TNGx5q+ARqYrlBLLyG1Qshcu1t5TWHXm8vbBIjPxV2XF
Kq5E4APuHEETP9qW6dgTeZuzxFm7i/JAwuiWFyuJVzgTXzTXN9e3JC9Y4+3hFucFirshhl4nI83p
g0OQRuiFzdb+Oj6+tm43XXm4vW8eG/4yUcgbsBLtjSDZYY9JdxN0nHXIUEWLBbbSRNd65diUHJI4
g/48uViXQOsuZdfcI6butzrk5GPSY34QrXvCVA7WPE4RatOFpiFS+VhlmuElBqLllrW3I1vOhz+L
GsOOD2CDG6SIenNopKIIiQJ4aXsKZdPc26sqPAlkJYxrIzKdg6aCj6FtfyZuAMaoRzrT1eYFMlIF
2sq5EikTroQaXkA7FF/0ynZG9N34bQ2dM0r8GiCPLrKAR4B7xKNkvkyx75yx0iLydO80KGdHjCrM
D5MKQwEvPbeDlEQvIilpao11emJb68SdZafkG2wDt9m1vTNAdxAgYGQ6bm1DkiYhjZ48sCnZh5N8
mUMBjl1iZseitaoHBFNYeMfQOWONMDeJifVj7CN7SRPS3QRwbQ+yB20cqG6BoZi5BUrFk8ulAb6T
BpjFLIur19sb/NDBMQSNppOXvNDHp9Aagru0JEsBQQ/hiHo2PWgFVUbehzS/npptGiXxwRjpcCR2
TcrKYBi7Ks/EIbL889hVLgq+gOGEfHmWQ3WZbVszPeKoLA+3m1yZd35LHvdYihOcPPCKCcPd75tU
Mwp8noSt6a72EaYxjnXSD5iABQet7F+ciCTxVNFsmI10et0eQJW3B1e+2R7JxsSU3EWmqA9ua7ME
95JdZLLQWdfM/DmvgWKTR8IOEkazHczylHcj/Ps/bkpn1s+jQV1oeUmcTu5jHkEaHTne1+cfEC1z
kSCFua9ktKripD/cbig59YcY73Ip1R6BVnfAOH+NiwxQq1AwG+eHij/uIaZGh+HaL5PGCZgpNYJG
M8z2EM83YjS1NbjQb4Q1R5CAm7vcwD/Uksa5yvogoRzcRhmIrfk4J3eyIQcQebM8gLhfduGk7wmP
G482yqOUKD+8twGTI5fLaJ35/dfN7U8dDQvGqvk/OuVzpxzK/TB/k9tNbmo2+Hu0ecqOgsM031Sh
zNZ5AWHd0CMScafyUkr9yW8Y5cl+kV83HgTpr3vBH/fYmIm/h15+mnQwmRx0xLd7liIN9Peft3t6
5a7yhDSIsIZnersxfeCoaZ0/h5ZINpHhN4fbDXkk7SFgxvb15+0xLHZ01qPQWmp1i4DZlFwMElzV
kecSOm46z32IyzgggQzvMS9NBUNJZKJptfNaLTXLVftJspI0qgrRn0dUucpDgjpSRWnUY2wX+kAZ
mhaoIFaxfLHkRKHG0u+DDo18HlTlcYALBXuD8SKce7CoZpE7NHOjlH11u3GYrS9KPc6/dkmfp3AL
Mp8q5XxU3L5JCndvG7BcBy1TmF6PBTl91/s5zEyiYxwJEu/nceo2bBEpQuGDmiGNkOCO8hpBEhM+
oTAa1MG2LHVA6BLQDRiIfpp8/YDKNtynLUI4TTJo5y6nmiigz3397fcJ+uk+24shmfX+MlpaOeHH
tV8d+qZYZybxFNQKONh7AdaTjPpiEwX9UxYKrrnzuXIbDm73/vZY6HAgwkyl48px0Xelv65QG5yT
iXjbLCI7Ji3T4kSvkCQ2wysXWgTTZ9JDtXVzvaO7y2JMlBZQtrTe6CrxrgqCSs8y950eDOSfWT4J
BHri1yD1bqi1U01P+tyruKcEHPK4Ge4ckn5OJiqeQ1C3m1hF9Zufi3NMixVeV6NAPpvZKn2MbF89
FO3kXwo0BqWpyUPi0xA0I3pLFi3xhfN/2DuPJbmVLNv+SlnNcQ1amL16g9AiI7VgcgIjL3mhpUN/
/VvuyWKw2FXd9uY9gQEIHYEA3M/Ze+3IEHv4C/Pd2BByiE0XJhWwSgqEgdtshTnSpsFyTS3WdG4M
B0Uw6WT3BaGUPqN3kibiIqKknMrpiufcongZH0wqvCQfwsoDhTE+eI7DNMrQw0PszjsTVjRxGFDH
XZdgZr8pSZigdYN5HQqKVn8yArtbFY08W6eTiaNwyG4MdGLE6cCScM08u/HqaKE745OkUETBcz6k
31o9rC9qi1o8Q0D8fus8xRQuAsd+myDazWijP/e25m4t20B9YRbJ22Q3W7Xfqwe6CGaMDNzK2te2
aPdEpDiPwVi9t2RUbILMoqbUYOYyZwQw5uI817rTvtn0+Y91YuSbHgvPW2UseI6ikqaQvNUnXgyr
F+6wOoCnVRAusMqNWDvqFddmb5jbN8+F2+4HwdfGNvg9rGWbFRXmRr2LKeXskmIkYQfzfiru1MIS
5AeZDGGPaQNannEiblqtRTxQOM+kqvdMDBh4CCef70l8of4bvKIn9l9xGSeHcszInm76LelR5j2w
J5h/JJVv42SqDsBH+es4XcZwjmCbOG9x9zsuHOtlrjZov4BPDZDspzydAVUBaIJVEZ480l9xFM7t
UY8d8wDm5HvR9jq4rrp+DYaM3gZOv6cActrGtBCd+T6kWMYNEEy5Vn4lU4DQEGDPlv46+clJTFm8
Tt2oefbMCbrpNIAscZ6oJ+u3QmgObwJmUWq4Exo5sSD7m7oLeb3T1s1yYrHTjEth0ImHtin68wQ0
/7uVYWcSAinR1hA90blN/drS4OijKr+zlxTR12TdukH5SGfKfE5iq3t2E04NKfbKuUuP7dSLu5JP
4XpzceisroR3xj89cX3rnJC2MdPqmnkMvxqXuhJrTN5fLLO9qC3DQ7Sn6Q2dG6+BpBjFaytc4ruD
NuX2mzfl+3apiq9jQJ0tHNLodsin92YCFUJblNq3AzfQ8x3zwZGLZVhugOMFxKzbGTMWj/Nfw0EW
4Nq6R/uE/4e4X6OF5ZiAw3qwQIEch5huW2hB2a8Qi5QzDW0zZOwZDqX1yaRYucJ+s/ZqI/7qC4YS
Ybuir92/o7uCsiGEcwrBZD7DZ7t33Mb/jDkMe1/s1zc0iAjTKwJ3RxCMTutjnv8kTHrrL/HyHgQD
iqgcBmbkg8ur4czuwJR1T2QKcwYlQfPPKUo2PlE+33FOTDjDhjEiFCP3T1XdbTmRxe8IIKNd4cfF
aez14KGfU+ZF05sRRNZL4+gJDUQuBCaZJS9O2PzYVLfS4aRJ6jBUrETYPLkTJ+dptj8BjYJ9ALCT
eHE2m3b6hMMGxZ05/iUcfbkdcCJHQ5DfzYgBzn4aMMC1qQA7JI7dUbUkT7CN6JUmM3UTyru6+2dQ
0L5H4hE/2yGNALokM6nbvve4GPgz2xQOiG0t43O5x0Rp/6V3w9eKZvJbWc7DBvFOcZdHjJISiVQt
2oQ+Dhxdmg3tDm1i+mIn0zusKLJTSFT9Ygr/ofHN5vvoVrRmQjJvl+pA8Qdzg8hgDNUwDRDTUSJ1
4MRkcyTI8HTdZxJfIkAfU7TXvMXcQKUzttY0jHdJbrznSbQcyRXqLvbiAXJM69eaM3uR2i+D645P
Bf/50rI7+OcRXpDZN44cRDa/hl9tW50c41703Wm2XedcD91T1eTPRkNyU2otn3OTxDrIMMxrRJc8
Ck0Ym7YftEO01MMbj/mUtTYZQw1/DNLb3TUB2OF6VgiIoGaKZtv+G4GZ/goRfCYs95NFh78oj1Oj
G3dWI/Z5FOs7jLI9BdP4YFFKOlBmStaOO9oHyEi6vL5WWw1EzIdf2QpzfHkmBhkhTUl2RgRcVZre
UzvbAPnIlj/lmUVPz5GZuFkfHakeLXsrdy5ppsfvcYSLasm1r7Gh0aNLJ+au0axtZs7If4oJH9hI
Dxabz8XS7GpdklB3K9L+ddIABvhV4dykvfjctkb7lEd1jVGB+qbrt84X/32q6mgvOsd4HqHvnoOu
MB5LLp4rzqY5I9/SelkWjwQPY6PFmI9c1zW3S2hGRwP0zVqkaboXC4U5v2q64+BYPgy9gNlZ5xMo
oRHVa+rRfINUhrpCUnl7ul/Vxe5lEo2tXVJE2lv6xfVj3VrAkrvKJIdT/YKdmW+IwH52C8DEfpCJ
LyJJd6iRtb0zxvnRJ1yMQY/11GSJddSzvD7X5GUeDUNsrIHEuHiZNLINh73aclw8dFxT4L2BiK8g
jkBfCPON4yXWN3hw31rHsHcFv/42EsnENML7MiKJXVYZQ7G1V8bNbdfRyIC894Ibc1xD+bffg+GF
xO75xh19wFyh0ODm2sV5noWUEulnUSz/XLTV3gOnRyfjfkxDhIWaxdAiWSbctNCaYiN9SbQZby3y
ORmpEdzNWR/c8a+cEX8bFZTqtvg+OTkYAxlxT5tKBn4f21b4p3Z2sXzq2pOwIo5CgQsUVOpyC/zm
UjpMxcREuMeCJ4yIJ7y/ZoxXQ02mRdF35zA3j3jdg6fcwFE8JMl9XyB7ABEqbmVuWeXf5iPTqlp+
QvRPQC1CBlhkTqXjS6HP/YXihX8rINMwrxic1zaO90UwL6spNOojTeN6swBP3SYlj+0c4Dc83Uum
j28Jk6pXcyIzOhzL7RQ29bvsPH5JcBlt7HR0t7OYGaEVNBD4NPkFCv4AmDgJTtpIzpBTl39S4b3r
8sR8gF9KRirlsU0tUn3fE/uJnZ6wo84Vp5K80ldXp5aOEWldyL8JuDSCw5Jmeshm56teF66cwo8P
SOyLs83QHrOTAS+4EvtuoMCbWeFLJHEe5F/Ff5LQtG+16eAigN1Wib2u/AfLwmvaDsPwFXf91u0h
glMvypEHGck9kWj070Nto5tL/6KF6ZaUi4RLXUhFCZDD2uL8t4OHnd44wnqyPbosbqItd6ZGnMyI
CPsQBdDfAC6taeELMllpAvVt8Rc1GrpqhkeKu89oyXSTx8avk00Ouung+MNIBiknbCin+dkuKoih
VuQdNT2vDsLH8BmOPXIxKCrEK5mk/dixvam9Kn8jjIUSC/X6UrJlKeYGX3UuFnocFU819srWEzoU
bTe4S0yr29dePJznKonOhRFhkKvop5o9vSx3eId1H9G8LXJs3sZeBB3XsEQSOryRNxyi+tY2gMnE
JUmtbQ6UwF81ZPTdm6nTr3kL9J8MpkJ8bN6U9RJ1C1i/Mnog3waeAQLcLQUs47FoUv2RP3BLjnlH
Z9S2mfjZ7Y2Sihdl3G61REA4XgaD80qMI7gGHcj1A1lUb7ZnlSVQJ1zlq3Y+Rgjw94w4APMFZr7V
y7xdZ9xybn14K8yVbzUXTVbYjS9Tm1+arLeOjE3KTWmblPnS2DozzOLqJt7jrknvp95pznqmQW03
s1sfFhZXODu+UPkqQJ3o8U2W53u76MTZSMKjoRfafRjhSZwG/so51bC3FgJsWvavHTT/PCluO9/K
b7VmMY6dQ8Kx3FVkBnJagufMOp9vazN7jhLdex50qOCNEbwNSevieXyD5jxROnlM8aCtNLcx98NU
iW1NtqhfUSfxjENH+F4S1ctmsFpgdxpDncLZm7QrPlvgDlZp5Xx23L55TGUwOxBk96veGGuriqKn
DKbH2uqw0UTJ5xSf/K5x3PJAhtL01qFLSsspWBcF6QKaZosnQH8bCCfRwQ8iQUaUE0n6syWjvcsn
vg2KUm0Xn1HCrKL5K5FITHetz1iL4blMYXgYl2A6JUl2Mw+Mc7Aik2qMs+JLh6x4wOaPxM4zQY1N
C8YPvol07qc3jCfLKkVPQYPJm94YsyCkDNvHHjKWWUfZA3OIcjOWLWyPym0PDgUMWTuILmqREHC6
cUp49kHUrVu7857VIqO0O5ugqZNiehsJkN01aZTuEyJ0osgNsOBo+imM+/wCDGPa2iUKGGPqskPe
xfopC0dzQ5hu/ZlK1X1nhZ80R4PnKwaGVpwK0p7pqw/h+Lb8bM6c7tKesFnb9audoJ2DICXXkG0N
+X6GPsAvO2fPHaHqQNHttwFXKlcp4xbDO1wWzWaunhTPWpARAEq1NsVdeN8xoQkybT4lvYDjWLf1
2ZQxGUmkoyEfwZN0iPbKzjAus2CaWeVkpGLdSPeIbB2OSeZt05g/9ABALqnMa3AnAsd7YC1LQcNZ
Q9TieWizcc+SiUThO5AIh2ywTnaWMLr26VFRxMSwKiBE5tFnYXnBaw8q65QzHEEjWoWvywRv5JVJ
fom7JS/vEJhsB88cb+K9QXr3XRQ32YsTSxSQPl4aU3YDC2HctZENI90vP5HEa9yhYzmXXdIcrd4t
X7zSOJVTA+1CbyLipqeaYkWafJ3mU5fuR98Mn5txHp/NBW97m32jj9VdNCcSD8yAC/p7ZM9ORGis
iqKqMPukzcUbabzqYrTQZvW0IHQiYUvhJYesmmEoh/DIMY4DN5ALVxAQ2VkTDH+9uHGyNj0wBjLO
E+TMVVE5tIdH3XmOu+4uKu3iS2D6BHpCdvXa6Km24BENfVa9l3VEA8dzvlu02d0SsvLKchjFO8G+
Kf30VAAgvlCm0i9klegX5HjkqbbaTVeCtqQs9e4NCGtJG0zOVRS+ddSED3TwKPcxfafmfJ+QYRQ1
VgF91ewfLA2ae1HSpWccWuit/qXXfPR2Gj3j3tARt9E1PTo+GRZUKq1X3SeaNpk1yv+ZY76aLnKB
afbyp7EgRKnyxbdkyV+8GpnO0CcL01dR72hqY/4e6SSb4Y2AWftUePUlzgowlotzmiqKZHNLUrfD
mQ5GNyCWjDTbnUlV524a9Ig5gXhzRWXfqV1xLPxtWQ31wakraoZcNfNED7dcVrN1V8v4YWSWNyCP
/7Qpaa2rXnsrGuDCYd+M94kdTfeGU0c78h59Ojc9IiK6yanjo/uf9PyVGd8tVqVm0yZ9dqAf4606
hJcHuu8WlY/IvUnN5s5DAtFBxLuM2LUeO+oZOBq1FyCGu0UAXMKalu4szfIubp+cETjXj67Dn0na
x03Ndiht5TRFZoqTJUXVg2/E8JzCytxoefUC1oo/31LcNzhTtrYNqSn3jRc3SZoDBnkGDEaFlmEm
FzrrESO2UG6qEMAF4Xs/FuSUBKesBKfEear+UmDqP6uFJgDwJvgCKbkEOS5iwuyMqnlC7G88eH2V
HfQEyzNmayIAWuahCCBAfi2Tbz/MKb2DtntI5aKBCq3ZKJC8xt10dFU3hnHGr529GyXSxhls49YF
13DqGK1Q6rZSVJxaiuamh99epOWBXrSxzf0GS/hUm3dJC54Atx85mhplw3nUxr2YJ2/bUknFwFP6
J/h+/s5Imqfe9Xy4TrN/DqI43YgUnoHmAgIh0bK6IXJveRLpsy3Pu5GR+PuhGNtnpCFM5EVnQiAR
3woXmYk9x8umBtl9gruUMsMSxQGV+imopQqm/CLCIrrMgxKDzv3dSMD5KtRfrKHvLmGG9Ip0X+2o
GdHjvGje7VT17vPc8X9PMIp9zKsHMq/WdKSpUaOB69rPQTMs78D1OYIxpe/UJgKRG7da0IhTIlgR
bxufzMmw72oQlchLFzBTTv3JEp11P47fxtHo4RtFWBkq1EA9JdgLc8ldZoBhYcyZMzsNmg0wlYNj
k0Sa2hPZf6OuH82kv+ePRiffJAo67NGLum3o7UlR9i4xKb30dJbTODRiGw6ygZ2E9nlSi+mWqk9z
6mitkjWAnOeA3vYEUVK/Lcak27Rj+VqYY7NGaGy9u80CJd5yHxoX4wC5UFVlud9sIqZXU59Oj2AB
bxgdBAe4schtqyx9oR0Y3CZSTu5b7clpGVv7dmA/liCd65aaXmbFp4JyVAsryAtTtJBW3YOjmujx
m+W3pImY8iTiNk9HG15BPBwNCionrx/ICzCDR3TTKXS12D6oTcRew8bDmnu/+MbNVJdo1obWWmc+
/xVL0y+omastlVIX1l+uXyp90C/5aHJGT7kkGlYknqb+vdDM5NH0hHiqGCJrkfleurr+krh8FZFW
/lhT+7TBbyGcWSRvaMgnMV09WXlwoYwyvC8zJa56HhA2Ga0MRQiIeCJZZ2egQcKM2tNCjObPFEaf
rLGdnpKGFKAhzzAAuAiW+7FoAQmZsO3zxVovYnBebB+x5kyo2ic+Eo2xJJX4Rf+ljYBn8Fffxw4Z
pYve3YMF7qg7YIEilAI4jxNP/lfpkjVTD4V2HOXHXEfzpJeId6jGhc+2QDttxu4JQut0a+mYzeJE
SOdAlR8x2bYnUzfCU7bLLXu8SfOh3PhdH37pHKIJ+9r9NKSOt6s6sus9Kr9Gn6N8MRFgNbmuPVJC
rtf6UmbvCBffIpqT53LhKUZm40e3Q55QBVr0wPkTuX2mIjkSSIc1rYIcnM6TWgAQwX6zBN7JHAvY
514A+6r2khu1SHoaHE1sfVEV3BidpUE24Kbu++8gp+NjE913nL0OmTb1h5T6K/30wYevRpvZ0rRt
RacNebWBCzJpUtTsRrFHidXAXQGuJoZuoJ9F+llvgA71Ow8iUapRf7I1Zw/2zj84lH3XWUsbr4kD
pkB0Jg/+VzxowUNHgWstcr+AYuSJLac0a105FJQN6+zI8nBjj+ZKOeP+l7jwPxAXPNfCPfzfEBfQ
qbZfvlV//9t3xpPdfPz2j79/POafvAUddIJt0YlxYIFapvTKjt9F94+/a4Ye/KHzZ/eQV9L3C3Re
6Z+8BQPeAqUBHqkH0tj+C2/B/QNrohn4Lg0wy+NJ/v5//8+/WLTFb9t/gxaOpr7sICjwNn4zQ/se
SRW4HT0qqA4nTOk5/cUMrRdMlkNt0c60axE+RpzER5E3J+fn2sc+6KygTgjfyVejWlf3+i+3TSGu
OabLUFHls1yfT22qRWWgWTD9aNxFY3BPeZR5gWBiEQ9exxTHL0+ZSqQUQkxrXGoE4MideNx/LGrk
9Bgh1J3aEpmm9L9LMDH3IgX+17v+8nTX+1yfSa1N6B9WbT++AxBA9/XzZX571VEpyK43q7Xf7vPx
zoTmEVIREE1wvU9piDedWdNWy7tj7bXDXoQlsKRlbE+6jV16TTUe2rjaqxaeK/5lm7yH9qRuWWKd
05EDYkE+Wu2C+1ucjGe1fr2j2lSL6z0/7i4f+MsL/Lubf9sHTdzficwlLQK0jqvXx+szqTUrQESo
N+5OidAmK2uW9VWUlv6Up6l9JmVBesk00j40a71FUM8SCO/jp7z+ir/9qGqzVL+/H5nLhiIp9Bq3
5qoEk7GmD89Bl9rA8CrIg1tkERy16iCEJE6Am0GOuLqj2qfWPh6nDmmMHdbO6IxbdZzOap+6mbSd
c2PFFAfli+QjjkZiJt3VL49Vq+Zo37u9N+7U1vXgV5sfTyrfoBWvJkO7VcITOzGJ4LsKURKS9I6k
WZdSbgOuFxhwIUg+zeRCiWrUpi3lCxScKzLKUNFQ2Ivbg1rtJA85IonaiIsSGl9J1cy3+FPJRS8Q
Sen8+hsj7JMDQcRbtT/5eQ89C/dm2ep7lEGk68qIXfrhhO9et622opznlu/mhIZPLYAs/1izcgR/
RA782MyX+W2ZgSz68h5+xLUwKMkqcaQcEyULS+heAyI+76D0Z0rcEXkdTrdfVq3kYXLQDTHiB/JY
5dyqdFSFWlXiqrGZILkW924UOFSl9Iv6YOUS8BJq1Xd6VIM56TFrVPmYLUG+F3caqC2P2KdDas+Y
/a9v3zNSD+AopSlXHru1/DpIyEHmITfVwv65hnHu4oO32zlSudN5NZMkEwwpo3X5HVERY+o3C9rt
fAtoAJuTWlOvpvfafJhsYvyMFi6HhHOkMsUqLudmO5E3VsDfnMZTlDSsYhLEy5ZhaMwz0zuhsYfx
m9QaYSqiI2NIviWmBDIyIuUIrfDAk1LDm1K/ia21xNkL86B2qZ/u+luFOzpqnELDhZN8lhevtSDG
+GMzl+8ZAqYGWbMiOkbHLJqE0VEJuaS4K5igjo/2gr6gGvZK6qVuU2s2E1UTVha2TwRImo6eSa0F
E+anldItNTG0MaLRvvkoQ8HAxR7/k0xrOPDkqtoul/TJ8LN65wzobqH/AcJVqyEmt5NakwwuDqbo
RklwDCJgT8hTJ74YqdWjko7CCmXnyoVmiFgl+qQkdbPU1am166a/BISyLvFfahfgtHeyotxtXPUc
Ep6GioYUvnBnRculN7LupHbFEXnwiVsdaLa+1SRebK8f1mfiy4f9+eEnna6UOWn15voJPz6mFQuO
OjE3p7ozzCNFI4hvzen6KdWm+ry1XTcnMo6w/bfhnmbsvNbtIVmrT64+rqfkTh8iJ7Wjauq1643m
IZXKpX4CNtObJMr/cryqo4Mk0QDAgGRTCnnx//gHywM4kM7w2DL21122XdwyUnV2ZgtsO5WyxOsC
pDaxZU6yrNWvUvkN6Sk6mEyplRyldArjGJnYSjpJvBTybLlN/07Oi4d0i4ubK34vxV9qofvoM7Wm
GXbM6BJ0tlawqc2u3njymHelyK7wMmynBX2Sti6nk9oXlvNnr+pSqpaIytQCvs+y6ipUmmNcwFNY
nI5BOVfHCafzSa15PjpAYhrb6dh6TxiY8biVvruumgU9cVFMHA5SnBnIxTBRbg70CQyubnD9VmI7
dYB/bNsNKMaSVBMI6cbGpQr74wBv5Q+pFsvss7OZAZGYYGrX0eIZy9r0EJ1b8njuNL0gVjVFrFIl
vyvPrkK0rgVYjtW93/oGmSKy1qIWUWS8IQ6Fv1HxZ9elLlUtPKnFv+5Tm5DsYbypVXUfdfN1U+2z
0ijGDeee1ZbNFZp6kHzqj1W195fn+Vj1DRLVOs572Ni1XSuaG7NE2jjNnBlMMTlHXTxUpjtsiBq0
N7YBFhSrdcQ8B/XZWBYZlXyOs1wOJTs5kBJGyVnDljs/VtXtnFTu8NWmKz1vwVZKufMoDQhtpPEu
1araqRZYXRhEyoWG/IKLhjzcro9Rm8OD1aPGvj5S7VWbsyuvWZkJFr8Wbs3QRG4n8kmuzxSHeK3N
xAEQwwAFZ6q8uVLjGbWqEtDV2jVE/fdQ9X97M8IXXkelzavn+M+h7r/c/Nurpepfpp7eCdJq3/X1
6XqXX97lxx0/XsJrMAlEIEjhEHDRJ55UKuKluF9th6Y9QCntxMc+dUOvpP8/F4vP1UndWa1dH6s2
+6WJTyDX1YYNoBXhv3yAjnecabB8FtDS7FWrH3uvz3N9Ka6I+prcNnrmP19PPeTf3fmXZ7ze/Ntb
VA/+5fnls6p9U8KZwk8OpvyzGvJvqxbLz7XfNrGKEQ09jWQlybuY8trWyNHGdWE7uHlDZ/6mdulA
hyjYyKHZ9S6/baob/uM+jNPo6vtMX6n7WWq88NtzfbzKv729h1W2btzG/vGOf35Q9d7Vp8B7y0lK
rX58KnkfdXNrpf+85Xp3dR/HiJzj0ByCerSo/GFhVw+SC/XljbhxyOU2xmKnZe5TXRO5NeT9sEHf
yyCvGIYLTWxvJ+QozZEDIU8N+dT2dfGxsy0NkpmaxuTCJMeF19st+ciPp1RPorbVzR871TaZqBO2
EvJafQI6Y5yyGOl1SjsjlfUOKPRK15xu27QJpJY2jRDkt4g0m9rzSALQHAa38rI32cv4ZExi482N
OAykeOOfbQkilQNoKvtoj9VYkigQvr4Yl/Xab1uCFmmGbcM+sE/BomOulGtxU6C2k2t2Mnh7pvog
4ZB6Czl+CtSoKqVCR3qg2ZKmQv94rZ0Nk/N/oUZ8aIWbU1zmDLkSef2O5ELtxAOkrQeTaBSKmI9m
jCk+R5yM6z32TyiB5v2AMOM0yUWPqemYUC9ERtWdUjlrUWvFII5pypgBg7SObYnF6IXLiWwTYxtV
zle71/vTgHbkl4Xa5zJC2FgG8vXRF2TOE4G3rYSlcaFY4nWu4XozmvTT0vr+tlCXY19eidVC4Oqn
uPxGf56Ppb4JR46r1Bej1tRC3ZCj918D5i7hiOE1+FiYeXwQi78L1bmxk6frdJHlh1HWCT5W1V69
TG6Jvwx28xgPJyiXAXONhM8b0b76/c6GPFurh6lb1BoR2bXFj0GWt/SH/XNBg/zXTXWD2pcQIEZs
5ORsqA0OyCwxJBA9XvL70hBR+643qLVJflXBBJcHxdCP31etXReDPAbUb672qc3OkEWf6/bH2tI/
xAsO4uxjtiCfUN2gHqwel0Tebefaxm5Rnj95YWVsWOKtkBZAdZ1Vl8hYTfaE3NEo85G6Td01Tkqb
jsocYAmTV1N1p9xK9kmC+mxgqhosaLQOpKAPJzqRfPHwSxkcGTWzXnAGBDkg5B89r6LxV/c3akGr
b+11PaE/+oSLO5L2CrXoC+pQKxRjiAv6+uME3lDd/3EiU6cjeqvTtqaDiVDZn0850QI0UseTJado
GHXw/v3c7Beb9NvrtlpT91H3Vpt1qOeH/y3Wqurq/1CstSixgpz8z9XaVzBJ0K2//Fqt/fGgH+Va
z/nDRGVquaZj+z7VWvNnuda3/nBh7kHd8xzHdwKLSumPcq0V/GE7DkJ7Xadoa8qa7N8EGTDxP/5u
ueBxXYzpHj1H0zRd9/+nXGuqV/kVXmnT1PIsCIuuxdvQMS39a73WH9wKaH+EjGdpHtyAloKdlRjJ
b5wuEasuQuFG7Oke4AykOu9MWyazB2PvFqQG4gLBxDKnY38CYGQdTQ9DU7Qx8AKCjOUKU9VtdkB6
D90EU1NRk33eJjD9tBfcjmD+sTgGGEtzK5/WvT5vckbooTE9elzlot4/Nbp4gpOKp3ZYCZIPCH64
5IYLayq+zf4CEfJWhxMpbrW+swIjJxpp+jyK++S1dYSxasczAekaiNT6cyqir+pUUsTBOqrdR8pk
N75A+0uKM7Eyx/kvGkobfBQhqHZUhGhPhpmCVrBOZF1k1KNqTTgJ0urSvatKzzwhErAOvgc9zgkp
udngClaG7R8X22bOCDx3hShq3gQYs7Wy/AspkoNM2L1rsGGDUDLGzUz+TTphFhiy9LHVX/Pgm+UE
zyQ2XNIkeCFCjdhN6XsDCded+Pkek3Bod+pCqi6phbMqtJSASIcJYgtoaVuRtL6yMVqsqxgWmqmX
8NjNLOY6p4c2Aekn1wYM3Lal/SnVxmi3pMm+W0J7nSW8f9OySPzksIeq33yqnE1v5+V59sRfE6yI
mzpxz3nDxy76nuvlMhIKZCf3Zg/RzAnL6jw4+KaMeIh2ZRAdwAwkSLu6bwgye3I1UgB4SRi8zvZs
vDKBPNYzOMlGj1f0zAwiCNE7ZgtWMZt0x4OfPqBIpC4UMLv3Y/sOn0rIQDgXuPaQPmTBvbo2QvYh
Xd1a0COWLzXTpFMQAbxwYzhJzPjPQzKZBqFyI/QllOLtpPE4hE9VsLFjWPMc/J8xrFQwTzGXFcJ8
dZIy3rnyop/QGT1OkCxI01n7DFI2BTmGc5p/d8bgeYwx1kfVt8VHek0paIcqZNzqITP6Fq9qzrhP
1Li4HWtf+uVNK+sAplFWOznOoUtDZpZwNgUfa4V277EyDGuXRWTvahQVNxasEn20q+M0E2DR2gxO
29xYVy66yiUVu8qYv06TiUhOjsqCfkBBNWR7T/7VnMkeN6WZErgkhwZq0RZTv1ngMazUhUeLZnT3
8qI/yHJTJxc20avFmDqHQPnj8/ekDd5t6kVhSzo2+kdkh39mvr+P8Oej40YoLWwfu2FL3hpF3mVr
OvlfhSw1q0MWf/gNp5eEL7r6lnvFWyuJkSRE0QwCztM4Kc14D8tl6CAzowSmFqGWH+l0jPvrWCqT
grp4PRVhtfHksCONAdtmgz8xuvc2RMZAkKJmmhbtC8bIA9AQwicynOfp4C6nsEzR0hVRtUWmx+U8
iQTcPaw5vUsyfOre+m7q7tDj3zaNo+1dKVWp03vmoowRAECs8d9zLox+XIxNO9nmXb4ccd7tukjv
jrPb38Vp0Kxr0zaBOIPnn8dC3+YjMQdCqw7AD9u1K2ziYeSQNEV1sGsHnZh2LC8J/re110PnUu8z
geWF7ZCoGXhSJdS5lUUJNGwmbRuP8Rc/Fv1OcCc1yWmLjPEgk5vlm56hbjTlAnPmyh8fs7Hr1mOv
WxDN16UsL1mef1sjp92jssQkmBbHKccOP3kzCbocKI2GhYyEWOS/TNaDsY2QpJP9opVfxoJMpH42
7qMxAUDJqYA0R/EVAWeyqytv3ojeZBpiNA8O6RsbzeNXavCjn0iZIIXETOdHsgpv3H6JNw4ZXvvu
WEVue2+jTrv1JaYx95azgSyGg3eHdtY7LXX03MZTuc+xBqNAHj3OCP4mHWdSKW1778agEUwn+2bO
uElcN0JoOc7VuRN5glZL38VzJsNc6tPU2hcREbcwR+V4M03ZU4lZZR+K7AH9Z3s7Mf95bINgH+FX
ep1RIt0VjXhXW4QKpzsQxcvG6t7G0jQApgv7dnGSdt3kWrSvjMw4UNCN1mUY8a2H8OGjAFiDmRn2
jdGY37sBLUlbtQ+ZfzPadrIepNVSEl5gtdXoAC19xZctNmETWG98tUg35+48Q6m/IUl8PZlZd+nj
xNqVi9njpathZDJuRbdHhigAxJG0F+z9G382SSlNBxs4ZsdRN4UROmNtJMqLXGxhFS5lOowAHPhi
h5kcGw+q8vso/mqHi3OuGpl03NbGNp76+xY+IKf8JuGwI04CR2d+qSaC18LUX9tTNh5gAh8daUox
iZuXweY3rR34e68dK8AL2ZvogG87IcEzGiqEG0qlA2E5aKvx3pHvUWn2FswDatSogxEh0leXeeQq
pT68GR30PlzT4bWRi3cKmvjNRT54E8GpX9UJDpmsHl1G6r6JSoiwomkIuidn3iBpEndhWd/FpBEd
e093yV02h3UWA+AImXucivxbaXEV6QJ+0ybzz2Ni90ejCJ5plumHkREZ5wl42Sh1nEOuDRW0lSi/
6DwXOl9u4Csstx5yIE5KhMAm2X2cmPfp0g9PpUXsSyWix17DOJ6k3SwNfeWlJpqMvKz0MUfhtgv1
4DkiZFPTrNewy8LPwjHHdTJk9aU11sOQokuyFgo9NvOQCXWyMUH58L2k+9LO+1wftVO8CLSkoCP2
9CdR3hd5v59mMiD1Nj13g60RHV+7aJ8scfQ87T6FDPBgj76FwrBpz+JMTCNZJMP/I+xMmhtHzi36
ixCBKTFsSYAzRYkaSxuEVAPmGQkg8et9UL3xsyP8Nh22210tkUAO97v3XLpMZ9eiz0XxrS6y4xhn
YJTyhpfakyV1NrnksSq+NOnfLc0pyX8y8xFje4k9V12q5kILtAV7MTIRF+arO4xOkHRgG+rYvi1A
QXZpfpOzRWrJHuOwG/k/LQ7nsiaafsjFix+NodpXaNMhQN4tttSgogEAs1J/WhLnwul0oF22oZvQ
0D7GtKToza/K1zK2rwXpojjPuks0kdZkF1ooEn1OFiKjiTkVD/YKCFOlQea8t5+FTrw7LTvtlugq
uWrgczbep6ri+JFDhL7NqYk6rDwYQku04OZxvWk0V76ONoXbkujcyehT+Sq9XLBmUsW8LIAcbN42
RbrptQRAi9pyiCe+HoZaZdK5V2P142qe4uswXXsOCqpEqclenoeV9E1kAlysXpvvqbknmegQsKLt
laCmuDRDetZ8k81XDuUly0CQVaN2anqz2Y7Uie+onWLfJ260sbSk2Tc2aKVpTMQhmn0CVTrjBzEQ
TeT52mLkUGECZarjMnID2lPRb9YIZjZktnpropyxTutjYZfe0zx2Nz9TT+Pi0ymXmHPYupa85i4Q
rmSXdVpxbjLF1KPJ3NfOMj9Z+ogWp8NrOg8MsBQ8l4QnjlMYLZkzEIwySYuL25Y/s3XiZ2kNafRM
io98J/L408yrke6dkRAwMHRyN/jNDXbIm5LW3VcUl7Hgu2SFe1I7InF2yGjDnnNzt9d6gqwKPO8p
ngVBCXvoDgam1WDJKec0e2U81w1/XF710dNcD+9Dj59Qj93mVTdJ6ZSjnfwiXcar12BVW1xnQ++w
Nrvda8X4lIJFmAXsnM2PPmuqTYVrCyZaYW4r1zEpeK2/XWJCp1hZIwSICjBI377SCeytAdZswiRX
l7g2WOhtxg9BpBq67DDMbyR+HHaPhvwTysEpc+RbUub6kX4RImeYjQ/5ou8dVjuWKYrII71fKNH+
DREPbOnkcnhixGhRrOOlIy7h9XOFcOfvqpJDctS9Q4jsLjggucpJIImj5lhMszH/aqCYzSyBMuxD
w4/LquCC53ofkG7OaeGIJ6WA8FleR7S4J6znl+T0XMicwE2++FOic9XiV0ACEV+jH5s3Kxn7MPWJ
y3LvI/o3g6/ibkhl4T1eU1tY6apDXSY9v4TeE7/jc89iO2woVn2ku4/W2KqPt/5COldvqF4tQDvs
RTH8ma06ec5zmhQp130ntjgFJciWox5Zgc3rf1wW64qZediVLXGHXvibZUqjx7GInqC6CN4c7U/V
WNnR0Y6yqWnGlX7ItAd0DDXCuCqGcZsOGtHwmGimh8X5b37N1BRkNNzsLPYUQ0U42j3wZtRqF+ck
xd3X84mmuqNdOX3dGJ5yM4JFT0NKf2STaE9kF9IjaP3vBO7trs8cONg+opeMaTxJR7LRmizr61yQ
sZHDC4zf/MDx1wtnsD3cguNL00LaGkyz5k9eeCViH9mQP9ltrT8iolSqBSIc+ETlbyw3nDcao793
GUF7lSTjtsyGNctRDZshyqJTZbnMMuNy3GqcMAInih/m0pMP0Q8kCAqU/b4DLebQdz9Dpa/KNbyh
3Ke0x4o+z5VLBjmtsMsDsLaBXVzM4rqsaWZ2JqrsJZ3DUeJ+KItIHx0Jr1Wk3zTC9VUJ8jRZoKKV
bb4n4L5JfL61jNrPYBAzQvtEloBgMDPBDiZp1cJ9ikde9Yktn0zMxUfxOst84UOGxKBluXzSXB7M
zCAoCHjQaobfi7Tb82jm/PSV89XhWN9O9tgGbjXolLWA8pm8yT8a8LDjjKJi6HvyCaPtDyOh5452
1JhTn0X5QW0Xey2Lp3BUY3IoGRJleWYdVASL0WtWFCwwaAap5SMOEy9s6trcUT00nBq6Wgfl12eh
KF6XlQml1SBS2ObTytW92dUQTu7iP/lFBku+zl+08i4smTw7UECvIBcedS1eTs1Y37UO6Mw/8SZ6
4K9zOV7KjINeYruXOiFFlwiopdW488s23avBtvHE/9LrQZ1NcIgbN2v5LlFPoV1PsrfAk/G3yOOG
0iniY6kV6dEzqXRozfjcx5qzU72Fw9YDR+X6dTgvzedQ9jxBxmPVuckPfLmoOO1uTsyHfowoa6Yx
6sGs9Wxr6biFfQIokP/Ycd3IcFgxy/kwUPzMbF4+zW7P0ztl+gHfHTwwp8fTT0Cs6aS7IQB3HqGh
nbPUCoza4IDo9S8K4ZnGHSA0TuH3gT4meD10kYZVXja7wSoOPejsbBDZJ1u1GZZGpU6OnAISh/KY
9DakqLI7GrbzSlE27WuqpsSNcTD0L808Oa+FBnOfQG3VFrQb+FaN9c91MHwnb05XcKwpeJ9MPm+I
3NRwfBMZnZ/mBYzjMo6/jHl8wbNh7+l5OVgEgCFX2L9b3f8NYMPcl0b5Uzh5B8B22PlN5pBVlPT2
wbHetJ1jvln2MTF8/xXayBcoY++w+AuHV4OQiCeRVJz2CgWn46ZNZZ40qobJjmy+EqN/5pP4sPty
OtbpmaNg8lSBLO7ZfpASio+Egh6zUu9kAQV92JQAqtYu76XlUcsZw4lzswso7DcD7SM0qK8/iqTG
xK0NYF0x+BL/rkLgnt5TrSWb3jePseiHn/wlWJp8mzNqek4yK0AV32lTwvnX7Xjix6nfdibtkhyX
bmnam4E9qnQXIzsx5tnnNp+ompANI6f74biYqWk1jsOEatvYzZZ7paXPM9FgSNJatJcfqs9Gru9y
N2GuC/jfshChrd9qVbPTNah3KT5P8pWbeGhY3YZ0CbW8ZjI1DtsScSVgPq9gK01ewNcExdVB8BuN
r3Yp6/DRJMA3TjXrzVyzFZLmPMhlneNO6kFOnv3I0i8ei9IZNzD8VeDI5inqa+/s6K4E0+lxIhNz
0AJ4/mFi+edCVXyWinEcAIMNEN3kWvpWykm9h/mChQmOG7SBrkOJwSrX3wwd/cXj1wqcJPqFQYUI
aOeUW7tTKKlamR3HbHiqvMV67DWL2JanlcFsIXvofg97J+OXJvCrB9jXeo41RkLWqfzZgrrWyeeS
y/hdxtz6jbgNDLvHFo7A+mjHctpPRTew+1Mwr/upuDJSakJXSTckWvRVLMAISd8CDJnpGuxDKViV
PUgsUHjqBzOPLgy8gTx7FVgyWb6Aoeb9d9KdhNWeQoPctAMUxlSGoy9e8LJEQXlayXJOm9zH9S+J
U32ShCufQMQcF259hFJ2xTQPWw/CxUaSuvM17PqnPsvH7dxGahMn+XZU8dXsocSrfMKaCZ0GgzrU
h5yX1PHLbdeBXqw1nrC6Sb/BdmBPa99B9Ty0EsBoan52sdzTsgWkvatu3bTyPxZWLMqgYApZr3zK
oF0mCYGh+TFH9oE2xH1BNevCPsg5B5IpGZOrWEBaWfm3ADFFE2En/MfGS14cc7I2m2hVn2On/2On
AFsYh4eeDuKq4MSzqZS54pW2uSn2cpJnZOsO/oQ7byp9CHiPX2Pw3MxJX5PCjoM61V4JZvocO2WC
dMvkaUkSXjkgKBRPBqMgCrz6PdIJNIwF+5P+LUiVWfk+mRys46Z+F2gjFGeRbC/3raIysaIpl5Jc
aoQAr5vpY5JwUmiKD57JT3DgM/qjFe8ap/8BpI9yDiN6w9L4M6eVGUiDfm6UnA7s8duJDcC0qRjr
cw7ZJiAhMzPuQiGcolFAf5inIC9cFCM+VjtBXtHurkElpJgsl2ha8RYrp95QYtagENgy6Epzb9Oj
TRMJcJG6P5pF0a+CNpfMWlsCmw8yMDRaW2EKbms0y7rj69Or7IdEH9xQQRRxxITdNvHLDuXyp9C8
C60lJCjYJ4059Ag7eaFBdphG0EYe3L4AKpO339Kbv6FOIxsjH+QNS61S+qErNXE2jLAnnh64Q+9v
Kavmatn+dtLoc3F6/Ojg7SnseJCZ54YxlG/ODJTPn1y/PRi2OJs21RA2cCwZ0+ciVKVvS8N9JHaE
/NfZzBuG6eBNIgmWuv+Mcu/JNfIRHy23d8Pvz3gBuALmB9s/tRNVCTUyC5fpdIuLhmaB9Nw1zc94
zcwvabrr2rG6Gu7Zn5ZvvSi1ADXF3+mZPIsp/QZM2B8pvt2i3z1mujKORgtbtoWjaEvWKA9Yp8Pf
Im0QB1FC9iNv+t9RK6bbQh0CIf2fE56bD04q2J7c6ipSdz9F05vLmXtrazGFEtRhbcAcAvBtZoGd
X7afFKvQi6y5+W0AdUt2j5m3x++GyYz4tEDxVj5vAF8c0cCmO85LbW5EZuPzj0mr6rb5EOdufqmY
d2iWfPPatbf46LaA43VLy6D4/9EyU57kwhNXrOqCsCzovlDc9KFULFRgEJYKbJFyjRFbp3xN/Hne
t03/6NONuEmBPA+EUk9mMY6beuRkVgw8CIw32hfBkRZLNTtHxW225p+xx9oA90IyKk24fYKKeOdK
1v0AtMe9dYYfA5nfCoQGEQ4zOp8ckteGU6M8aPlCQqwcrp4lLn7VPBFeN7byUVtrUE1taveGiwrT
k53YtD79WE7S0pjExZNI/0PVqLszD0wGaJdW3D0DUJZPK/iyppxSX6B+lj6hhriwwfNNnhaasFPD
ttYerfrB6Fl4TQLpUta3ZSruiz40MDnyfJs9gHqjn8O0bHonaKzus+SG0ds59uPySWTvW5oNdkfK
xbfcY75ZbowhqvcwISYsnN8xkL7dmMB7k+umPqqdG4t62/dTExY9yWg6obudD6hv3/P8ZUVcXCq9
qGhypJ1d9v7Ont4TYBpB0cdwa0F2WpNKt0PV8bhXI9np6E+ULn9UbttPQmec42dwOCQ3yTRnU1hV
K9vBGuOmrAEEuOxAdNqL237ODRuDWOKPRMSo7gAIAXgYyltRcnQKd7EAUq89Vnl/HOY6OxW6MQQ2
wCMDkPGDbzbfPBGlwcSF/varrS0lcTUDUIrPiYLBUgzGfnidRmxTSi7DxYLRPFHsPQ1UTaGYLiDg
u7fMH+5OC0HIaxnKUX20YRK0po5x4xdEuFHm3wjMIQEsrUHzmzJ3I5gWuHJDsAzuaw9QiDKnGkoI
vKpDl5pnS8/27HXV3tL8b78up49C/6wT/LoWesBBtZXctUozDssyJixNfXRoj9KhM6GZdnT3vFtt
+eKiOYeRT7R+mrLtvDDijNI9MIjPqY4E4bLk1RjbBLaZlh86Mvi7tWLv0+i80JnL8uaW8YGx5IYv
wqPcIzlU6cfIsfKa0UKqNDTYxSnOaPDlNkJGWEr92Bic8PyG6rfIkmFrMSWcPDCThnknw5hzPzRe
sihiP2qqUxw5J5W0BjPdmdZB/LCtzb+poUtxS4bidyVsKoTI8jW4dsvGToI6J+lszBz92/ImWz4x
EnawgZjfKY6FzJIOsjZXHDzBxnFZgdWNxvRG3gdT/1T8cLtohOZpuxNJ3QRLOciaJ2dwn8aedaud
253dCTYxh8J1V5u6h8Jwt5466wnJdmVSnUkGEUxDS1j96DB6PdiVd0RSXwJnMvHslPN2ikt1FITU
m2wkXDPJd7/LoEiZb30PLnOY3ZdxIY49yGcnc8O06Q9x7hziciqPMXSKx2bU8seMY+GJ0t1ncor6
2bPR5RJnfBAsq2RetduaHW+uOHqoNaR6K9Dd9OgmGiqZyVUaP0L1UUFvagwW77z3HueyfeSojesk
sY6eFhsPWq7n+7RhryrTt1xYJvVRPrHoSH/kHeYATPftwkYDRZlCLIWT23IIxQ5CRcwIBpbzkpYx
Ha1cNA9eNd2mhVs3GysBmKNTtE+jpXMutNsP+TMtdconFudT+II+Vb3Ebi6LZ/L0fG6pjhdhbkJt
HL1AIkN6FHNtDIcxNnjCCa9Aq3xuP0sJjSqjdlwo86kzKMuq6GwC+ceUohz3nsbX0x+cyH/J7Vle
QUUANpP6bopI9nYFMRLIuaEkRZPCpTz1LmN/Kq+LhvFIm9ivsZ9u2dRYM3LrnLkcvXR1WeBtbNoM
6BInuYAhJAQfg6UuEeulw8+7q9qVLOtPw7Cu7WkCMX9ur4tvkpVZcUULUwDGB5zheTCT4RtkhUFA
uKIcC9rlYrBC10Y/PUz+99jEDDIXwH41D0psTfTEcqm0c/N3oTjG5gvjyURz3kT2R2bW72npLo3r
2OFcpE3oxVXML4Oo56WUWlIeRh2T4T658H0UTsVyQaH12zf0tfI0WMMb9L1xhaPfUm6lzFpK6+aX
Kw8++pW75rABRaIdW82lZn7KvyCv1mEr7obBOtpP0au3ePc56hSDdd28NN58NAGfcTMe0T67+idd
Ylwdljw+jHSbEpsBCjRZfBscd3ufArpUzl+j4QSQv8ugcb9mV6K3F1++Qa7Fa2kTSajkcWt9DkYJ
/AX6Q7OhitjaWlYqglrLHkb4TT5+PqYNN3iuT3yCOyeKHkVCVdGYE/qXERly+EBRDDSZ5zcPCjU8
gjhnciU8xaG6AZUPlUV109FYrAelgJO5nvyt5e9tw+YMDH/XOdbDks9pKJc6wPPBzMV6Qvv9MNpt
H7lcLmlj8eZUC/zC4d8qHqmtST7mpZtCZ6TaYCg6BtXc6vdeRXNYKeYd5dMP2bz80mqwj7qafvEL
iY1uSY1+6XutV3fqLmiBf2XgtROO11ydQTwIRogqF3DWbC60IoruOUhaxM46XEd7pHdaRJ+83fP4
XJ22uzGtbQNwX3cjja9eq4FqtOZma1HGNiQ4YcosC83UL44y7d8jvJDMOaZ9SkFFuHAmYdLq74cR
ATupsOrhJN0AhdiXjouQQYEsrbExF39QMyTP4XUUpHEANoZoQJuMDmbUsW46rDgpim/a21gnH4z8
nDBNP+vc17DZuLciEk+tYV403brLNueQaRdXEWNjwGba7GQZv/jzz7KksqRRJr6MiIrVghugo49Y
PH2nChqD961iO6KITg5W80HtqDiv3ibOrtTYyX6C7z5GIHBUt5M8ERhKdRlYrQQg707GfvYgEziJ
EwWuu3LFEmcTJWO9QzTxAm57+SVK1EfvDVdqWoszsE+yHiQ1isEhYmUcMoNrlz3PWFCK+mw4Q7+T
aTdtDMOmH85nbsD8aTtnfr1Nqv5TJlyeEh8aRsFwJXKONIR1QU4RaOdB35hmkNRN9bX+3XSar3bn
3lrNP3PxIgqaAsJ+y/jJHWoGGwdFYnJ2to05J5me5qF/0xltLon2Ug/jdCka80UH6lGyk3dXw2JU
0ec+behQ5jHa3n3IRC8R2AkjybMA81O2a9tkF3vluInjug0wuKIP0KS20QZDC6qMH5Cu0euCbTFc
j8Cm+3eWB1i5SdVtdBKGYvFXy+WaQhOZoGQEhRTebpjH59ngkBT7th7aOh1xhu4U+6IXdIvnGVAv
G0tTn9OcrSCi8bXpdmgAyAgRVRaaaCQIHUTRKAXlY5rPAttHiCbeBnVUXaOE1sa5MI1jyrGrNAjC
YNWoRgxSU17f9LV7YuZ6P8XFcjGj+ZzznYDDn3Z0FJUXq5q+JsXYGSAhH5EHpmb06iPad5BbXmhZ
frOzNZzfllEd+iLnPesOBELcIPWXJox/RPn8LqMiD63M1jgTUUXndKcikQ673DmuvGui/JnbFayx
9a2l3Q/D8zjTvpxlgOsq8aX3fA0i1TbLemlQLWJ2J3b12GcbpY/OsQvzvJMPjnFJOkqdU6/7mg38
+NzXizC38+4MZvEm4XhvgRr+pkE629n6/CshkzZyVbPIEu/pvksZ5I3yydEODSapQ22qKMyM4pAx
hBnrDsxajZ/ZBeiZa9YUug6NCqB5mUy6d90WGGlhFyQypXW2hvqikxXakoG6YWZMV0gnh29PBUN3
qyx0Md78Z6BwSDcJDfTDcJaWt+8LhgrjTKcO9w/QbFWRhTDEyBzBl8LFszxnUd/unfZVLpWiug9m
jpFkCL39Ve/Vq1+K18xELlTZsMdQQMk5olExkiEH2ejXtOCN34NyPuhApMbNxr4zpca9gJkeCmBO
oCuc78QrjAACTh3Kuv2DmWjW1uFtNVtBQVKEJjke9boE9Mgmm12p7Gs9g1ld3OsH6S/HInXCivEy
J61qEV95NqtQY5M4ZUy8wmSYbeSv6gptjusl71NkFdUHhaZ0R2a/qjVSNMXumbRcQGIKmwPbVY8O
GnInPtYcF99Ue+07NX6KBKy1nuvYLI+cxXz+87hsZ1FfWz2/2GjyKMzPlV+TNDL7i0lKIOr4BWyq
AreQa7l8+nPPJdmlIULyOHHs6jaWauqvTkvbTd2ZoWD1Omqpv5fWn8zL7LP+s+J+GpA0FUfRYNx0
ShPODxYEFgG8XKSWdnEiugt0LY4yxp90jtJ18PkCfxv5wHE/pC33WOKNR0OTxiPqnLEZY4Rhi7Ew
o71lGzGS26OvdyGUMCwwo/jQ05E6wI2ux1y5k2pt3RM/wPtPt8J8msG5DJX5zj7B7505M6kDau/F
ItFUwC/GLm6qPK3pKBnAM+pqn9d8rw24+wAaM7cln4UM3xnVDJn1NoyfESPD86J3MNJm+cRTVO7H
IQ3cPqKYlFAFhDDEWgZNffOY0jQUet0A/pP73Sbv0ne32RraUL52oOYGdOJdNdFowjYTJozz6DQf
YIdlV76C9hln1CMFny0cM6J8ZXFXjncd2+rHgP1861DpAAMLx0o+V6HTciQ2HcZRCkfsAL+PAb4V
EK3GXxq5eeACfc0KptNqyzH8JHohWBgSlNRFexpnquLjxmfYTWZnpgVDDCSYbYdIpVmvNwO7L/YV
NH0e7zkEV+yypwZFy5SHo5C/baLlupTYNXVKv3jzWh5sird7JQ7KLZdjmUQcVk2BuCxZU0cMh9vB
rb9HNvzT4nkQv3zM7hnyrm1W71TQ5Wjb0Q03Sr2Z9EQdUA36rjwU8D0P/1RiOOgZju9xsM+ORo33
xR9ues87YS2V3KhWMFqLSrIDzneZjO0+p5J705Uj6zIft9UhN8FLX7aLq1ECmDgJBuLMfYDKtfOW
vkX8a7CGeQ0CS8IrqHz7Sg/JsXZ9EcSjw0ogtGvflr+jLBt33KRn/UeXLEznFip/u7uQajx3bjcc
tcI4dPW44kgX2IQwh1OrWPBmefahwBhD8daYjVQACuCSolq2o5MJyqdHTIzoaGypXOAqbHk8dpti
5rEsB1qEesltbODksjA3A+d3bypCT1YfvZr9l7FGZP/6gYtCNVCUepfuTiagic1hRTUi2jRui3di
9fxVaXpM7UKGemb8XlSZh7G1WpXXKhGFTtUqZzpqzSCOJX0L+NscGOnmmtfXu5fCpxC80AzCeTrP
y9+BGoUe23iO8pPezkE+RnS/4lzZFUWbHIU/bFubICrOqBruK+LcnLzZ6bNrGAsT+ehuEfTY/Y3L
VMSIi79Rco+20ZkmrO3fQAM7AWx0LGS+l58cyxz36N3ziTfsivSMuDI0L3/TVKMaDNr2euwT0w0e
fr+PIgTwTT9M+qkTChmdgPnfHydyXDRJ/ivlEc9TRzaKGY4dlC6sg3/c338DUuk43BG72522ZuM0
s2s2lOXRJzAu07K10PQwIyygWTUhn2TUUEHDIUBlODsoSdzq/vpqEoYKHJWQKjZ8JPE1gxVXJo1d
WnsDWIGPV09/Nl59mCZeDoeSvG2RpGv/TN+Gvv9r7Md2p0Ys44ZzoGkRYbLPtkvOgwhL8y7Zh4m3
r6bSevXdam71VeulGUZeIorNaPsB7dqg5SP1Y3ViMKZxXxZdergOcXNuDUiHe1fUB5lAb+sX7dNA
gWC8Uj0NRiSCSVZuyGt7xYeeMRY1P0Eg6CfmRfylpfMkhRPcJHUf2JBnN74JiTSycw5ewgvo0SbE
6YWZ3f0Tp/mbqWnz5MQLN+8Xr1CnKU8/nArLq6E/OEN+nhS6toyBFqTGDnojs7q1a4f/KcTweOu8
5BXetEWIGlcHluHCt/eWyOjntsUxN8w/sTb6bLMgp3OKnLd2kfE1e16GBtauxCe75JiZr1TFfAix
D9YbW2DbHozpzTINa9+yyPnuWB0zdHfKnCLvRIgjMCuCeZ5lGFs0qdVLmyjnuzDN1cJYAe1VPBJD
TBsAufEvrrjv3mzMW1W6VzZA0Ju6VKe6YMrv1Zm9a4f2jnV6CtPSvftcBwQ3knIa9gBqom1RoWoq
VZxRnuk8RGbEdLU1nsnNvy0JCO+p1j6cnl4KmUb4jYuvv85hl9PHP15nhYi6Jz0Gtbjl8KS+RL6G
A4Yl39e2vGm+H58WfVfJ+AG3doUpE4R1xlk4jpcUY15F01Y52acKvrFPDArb6U4XvAmSLZrxFrBv
HymzEaLbAdJ7/vtWGdGKoDYT8LB6cgbt/WjxZ8M95rH863r++5dlLcspols8E4MYtCe3JWeCIq6T
FmnLnempt4Km1B2HjvfJJbHP1hPv1FqgQ2cJdWhSpyK2NE5rQSsDmwvLNsbk9aftatwr7fqk6JGe
nW0VJ4GeoY3PDhnPnDcgWeEmWhvzRwgiLw1pgg14d6gBUXsTC9eVto4+VgR15GTpwVrRBmN5L8gn
7Ix4AaNQrFyJZox/+9XEPkcUc6MwOOMaLXejg6iWmdphaNenO7NP+YpE0NfE6UCjDqUdXPYdhj+T
XSCYxdG+XWycl1Z5JMIfIMzNWz0CKe5HQ+BDqYRn0Mn5FwI5+74AMAb/iS+Ddy+2WBI0c2KSqSFW
p/T1xOO6yJn5szRkSNtx0ecPEp7oFsoJxrA0vo+Qprf+SD2Y2e5gq+I6boAy4IPEe+Xm3FH/LQ71
SCV9XFf/joNa403/J13k6xakMPyfqHIGuZf/oEHF/iS5mM8dDvXs9yLsKIB9CSqa0nCMSvToZSPP
r+kJ+4TxxERCYWqmnC8fGW//v38W/qH/+mFsy/CEaVsuVxFTrD/sv6GpimRUjtD7+qDr2KddYRM7
VSWWo1y/mk37zI0kSCLamjXcV0hBScfAA3hvb3gLvuU6fqtriMWUbrgppRurExqp+d4kef7goJRV
Yx9kMB5Rn+YoBB5ZBa4JMcDmOJm5ObJ4mlqEeamrIVjQXyLbxUQ5MOk00qHbDl6mTh7kxXDKy31q
2Pl9GEwbY9xDE0XpHyb33/qoewfDhIk/lliN2HIkLzzzWL2kz33QpP2qxI5IADTDPNWftCZldZ9G
cSxypgai5mxvC84/ccG2Ga9N8FNmwFkptB81Hl6rPdarikLjz4M5MywsE7BTXqOn76DtYGIXVYh1
hIRKEh8zxwMtZA/HSG+cG/CaD7ObYIskWn1OLS42Kqru9Bh7J2QIYgUdPPWKHsyg6VKWSTH39Gqs
O+biWTd9nS9Wc3TxMy1+Q0QpYmbm3LqtnSeyByKXqDA9Uwkst9a+KCIMbXXmHam6XJhqF/7eZCkN
EX6GPeYHY1dr+kchlpIuFe9ut8VyrRGjg6GxzbClXhHEWdbvsWetWnT3nUdVfJ5x+5KRqMoNXQfa
BeXwF1sFPFHFj5lniIiTUXpnO7L2qTvNF7diEaRhd77iFKTu2BY3fWrr7znJ6ZF6YpeovjAapBuR
UASBjPflY3oMPLN5SyMa7zWmlLjabJ77KL/A7GejR1qsS9N8MTVyTsWS/SB2ciC07YW42gYcgvby
Xvp1R+dO8cdqTHOvlzxM5FEU/mlag3x3+DQKY0L7RAqDz6lfbacrjzTCP8r1v2XOOCF2rP+RzkL9
aplDsfOaWt/Qg1S0PC/ugiLItF+fScNHsWvOwd9/8u8/AxkOxUhVyT//R7rmXODtSh0iEP9b7Gf5
yR4ajvhk2dZCOI6kIpVMdYR1TNYqKMoRuoNtYHObeyQf783O8A9UDKKpGIORH7sLntniuVY1Zae+
owd6num8lWipCycpXCBwpnknq+eezvTMKx/10o0PjWNtGcmri+9P/qZwMI8lg3N0jLbbmVr3u9US
2kjdnh2gRsUg7VVRU9zZd86buKqjW9Hy6EsZ4ftNTHsX1xFxKD7YG7xvAAlT7l0pvMg4idtUmyAW
3vGf15vSo88iogNoIyNSe2Nlbo0ma265+NPG4/Tq4aQRxhBTvodKhzNTnNNMB4RE8CX3BoPtEIev
62RogYpmaUgxB88c7UsUy+dei5vrPDrMMY15RwP7tBuajtiiXJDy6P1cwavdLrIXRrkIORqeCqJE
SxjNzoZRB0C0ynrIHJ1IcV2HRV7Lc2Z1fzWmgTsiRMi4TuztME/T2aUQMmA43e0wjKZ711m+kXjp
ttSzYq+r+gDjMw1EjCzzvxdnw/2vtdkVDkloj6VeJxb7HxtFvgKbnV6vDzgK6FokT0htfHbSzZKm
g8kECZLlvzueYxIzBZYBL63xv8954As9vZijdjNaLkpVRYiEWcsf1MT/50c01yTsP1vcSmEUNhlV
4fiOTYrX9izzP/cyr3MQ+fBAHWaD+oE+JqgxeQzw8HqZZ70AJSDLMvsdsZTb/2LvvJYbR7ss+0To
gDe3AAHQkxIlUeINQ6mU4L3H0/cC65/Omuru6Zn7iajIkqOD+cw5e6+dZJXTpjKrU00Rzn08rCTx
Kc0pvYeUD51+Nlu/r0eAzYjVSG4GSjwoEoVu+lXUDEu7YUFPqbOQ/4dZUMI6/I9PYYoLPlI3VdFS
LA1I5N8nwVJASi9OS8yWlFcHNdDOGPBsnc3HSpO0/NBk27Lo98RbgBvQKz8itIyOJoI8Rp8BfXv5
qtZRRCbwJ+0kVHNFJaDXzfCE/Z8vCRUm5X96p6osmpYsGYr1n443NkSBRM4aJXysI4SqAsyGpUjy
mTmsSNbEIdMMpDbVUNXN+r3Vv8aJVryhN7XfEtphmvdsp0M4grXeC36RWde8MnYZBN+9iYjbrROm
eq2uLBbYskwOScaGJS811qp4yDQaoHZJlK3fDzXBa1nmy+wprnd9/O7nE6FD41NZwtQnOmsdkGWK
Wxapv9hS3kkMhBFU9iOqSWvyiJK/llX/n576Pxjyue9MFm3/vSF/A3f5M//f/Pj/esy//Pim+m+G
pdLDki3LFFmPMs78C59qmv8GG9VQVZE1ovbXr/7gUw3NMkQGJg3dMJ75P358498MfsH9pFhcqZph
/r/48RVL/ecoY7JWXm5Pi8a6jsP/HwMhNdowmrGSbyi8z9RIU4z7LBGi7HSfwgTfuEh5oDOOTUzX
UY9H1nPYjbVJyp6IcpFXyqj6eLaHVShGAX0ZsqO6IfWzTo+dhqSLJqOHkMi/dIMenppLT4iS1W2f
RJ+VgcwQL0HkFCqi7AIr+SolpZoGHnDsQQ/FfSNEzDlC7lQECCGdeW+J9dqLyeyXndLvcGFuI5OG
G8Mfgk2D2pySFXsrxU6N03rfk+DticVQ26kpHoh2BEAv45apqvjXJLMDpcbeIJu92zkVfqdsO+Tw
kF8svM8GNhe0vRrCqcmyW0UxnbvcTXYY3leTZtwKAXo1Ti+cEDVdOEG1+ZPKL4LBFwLae10vFQep
cesa9iJYk9+arn3EqBjw5Ze4zsuf/mqJkqdR/tx1rCxXkUpbSA4114ozw5+EOEbRXNV0jFUOMbpi
ZMXaGu2Em1qDAk4Jn2BREunYf4ad9Z30qLlkY5+lid/n0kkMUtmvAIvO6lC9aWQXlbg+OtI8DiAP
WgKmu33dLfqyiGTLWk1duVCR74XtKQQxYRuJXpHhLF6ES4YCyYsa2CwKCpi6zbutGUruJOfW0bqP
4lPV/cTtyZLl4DqMZrEiKDNZKYb81amGsR30ziHDBmgoBsijmnV+NhvPU1Sy3s5U/VSlTwkdZ6OX
4hVZhgNVISM4N2lrbLJWeBaUnF5mkfzWyZS0eyyDjoXk1llwAiyLs+eiJ0UjpMK3DgnqsQF4NyuG
+KeGSdtJ9ZgCWpl+gWNPt7FRwqdO4c8O5Jk0lGfXkSm8RvndtQiJfgrDtOPUZRNJEEG+o4Noj9ix
3OatGAt9w4j83BJStQKR0mzuBslesl7usfyC+LubRBxWnT3isZdRqGKnHYJjbhER1N2nzm1F/UL7
r7yy8ZkWTyqGhVWZFiruTPBPdCNwX7cpWixqwrPRsdJS0bsWKGFbAWVMWVyauURwPgbDRm4IFEyN
xsGqQCSThcJDSvIKpz9aVipOlBS6LUTA1IvD+ahrN2NQx5cOUL/FFGfPgTxtYgEoYoe2e5IFvwmG
yiUQic6Ziho6R9nbZVUNt8/YSwXGuSYltjpLB6Q2WbiHa/8Zzfq1axDeC8i6DKu7yXF/iicF1noU
x2Qdlc+CGWh7JDgELZrHJA470k1TVqc9oKje+E6CKN4MGWv+uZd9SUXiIbTBLyElFKyZQpYm2ZfA
bjdUhMmHGr+WOd+u3NGzEAQUV1qNUMF0Iop29LJ625ToiSkSjTXiDRcp1DKxdvoZRWy4LtQCv3jR
6h5+qIFGB1u79j2eKkLNzXCdLm1ec/4CAKiuok4/YN++oxkuS1I+2qdO676J7rAcQW5VJ42mlaEJ
o4M1KqMaarD8N9Tn6gD6ZK8SVYPAGeAIoTzYcvayTGiZJLKKmEjfgFiSJ5onZvOa9PTFNjAnmHsZ
gFQtQDhszuu+jQ+CQotL0dl6p323hd2iIqJaXHeZaDjdsJe4OjZjPmKpZPMjBPqwivPqKcyNCbs3
0WgEAo+dphzUlKE9sijQtHG46iXlWSyND+zOLHKzbDcI11TuIi/rkqugyiqbJwxd00CU9pyoT8iv
aPpA1nhPWhb4Y4lYus0ZI/TiJRSt93AYNZe0IeLU5N70x7r6DCr52EchvqakeMPkZqzh9QurMMnX
9RB9S0UxPFkW6W/qbL5kvXCnm92aFwTmdhBlg09S0/k+d89jlM1LBapwpbodFjqATWY9/NwxVpcK
om2ZP+RfECQrd69lmyHajL7NdqQLm6E8HzRKkcKo4Vfu3ukgYT3X37HIEHWQPguj+NyK1W98SNyO
fdZ6xmDu7ylTXjQtWY4j1okGCTG1+qDElCkLZU+EK4vpsPODWUy8WFZWpQhrOSpPBJ0RuyexjZXQ
iM9lKPhK9QFLIdqhatwrKEy8pJg/xyou/VkKv4mvHvex8SPN6F9Ta0OfrlrQMJsJMzw+oO7JUNLC
qeaTcse1ot4ZQzFFuN2IIlDq4mldw7a0qyYq/GjQTrE1abZmTHT1U+SywMQat9HQJKod7iPjguR/
IwuieNLp9CsjS8ckRbchdAIiXoTg+8acP+/Y+7ZJmbzphjgcrVLbBGVGMaEcy+dsJBwoIUNRVRkN
9LuIuivQDnWVP1GCxYfVYOzrLJS/ObVjtxHLb0jJ4r5OZEb/iB2VrHd04xEiTFrsmJkcE9lHEB7o
xc6HzEOpExFE3N4bD8DR5Eh3q0B/OvyaFe0oxpXwpui126nI04xgdNvK1HwjloHpZiqVnCI/Cxph
eQHzLTKI30nf/SJOS8UEFhNC0OYTm+B4GwcK83hG4oKpXSaSD1YC1SSk6UwV7HBh5LTVi5iwxBEy
vXc1mHelFGn2CISOkvz8UtHAdbs2PUNOheE6NbonF+KdIJaXsLTY708MZ205xoelORvrAooaXJur
MA4nmr+NiiCuxWIj/Sz0Yt8sdRzs2NU6g2YdvnZ8XKWdZEzQgARnFGgEcQ6Y1HVWX4pIvirYpsWn
AjmuNU9UcGdHQg5UQ7GhTGHHUZActCZcISsVAemIZ7zCWMHnXj22fTptjF7+vFdIBHWjMw7oPENy
RQX8r4hSHFFtfwMxHPcVoScrLUUgrvFJYvw1yNMw4v1GG1d4hVS86mp1a3HPrpOGaSRQ4fi01nYq
2vRCcRHblvpsSmzySiG7hlGlekZPN2tKSy/sgaKN4siYXYIYkYX5V4RL2pHi/FgXGs44raVPFKlv
hEzKuL4j1m/sb+q38gzq3y/MTLejNmSSR1XqmSDCKeumbheQriQW81c4xNR4WenZ6VJ8wKaIqi9j
hEfrO5RI0sqJ+MBslj6EDnXUlMFWtZJgsM00ldGIUBCIJvCu9wp+A+OaVMGhFkqn6ACopGhu04JU
UaaIjnzRCPVXzm6ugygSCKxBijl+M5VKPMXZIRSsS5S0wkaJ2n6lS5OrVhDa5maXxea8baeoX6Gc
XmUj9DxrepsZ6JFSsFAq0AKlptdLBCvmGA+8uogFD0Fq6BhjtWnrSt60d0JtsvKYqOItXKCPE6t8
W8voJ8WqHuHCxLvpj8S6JUZ+Qb5eeGO+dCAU1LpbY6INYcliKbolJEp3zMLfmSCBBk9rksS7+0uk
hi+UDSEW9XW/SoMkQJau1oXbFuGSVUqRTV/+0Qhh2XqCSEvw8f3jH9bY0iapn5UBQ/dfoPlqAazy
WJqDBp9XKCKFMBYVwZA5QB1+/DonEsXTOkA1HRhRZpFq+/jqv/r2v/rZ2MsG1srIsB+PRe2I+TOD
GvnfPsvj7+7I/mBsjx0ZTdjX//bXWoJj3f7z6JY1/Aq1Dlv5P7/525d/3lSgK+h2TCpmfx4tCLKw
aNlkRwRB86/n/b/9lFIQsvMqB9DNZnabKvjIf17tr0/weKqk7Li8Uez/9cKPn+GhRUdoIFFuVJo8
lsaeqi2UNQJqLoVaQZf7+EWxXAGPrwD9k169oHn+/AKMFwDT5SpLqe46UovzT/8L1v6HsV8v7Nd7
nEMtIWb0D579QWt//PP4maWM2MhzbNRZHkPn6dK1vCCBHoDsJMVGTdIbJRhDRs8g5ggB0yx9lZcT
GsK2cdoFuGhh/wWli37p8dU/fkb9b01oRedPBuuWnVxpua9akJ0nxASDVk7gMv8XEB+sD4kOYs3u
N6RdzmtQNouijootWM3Hs//5Z1pesaA2/9fLPn5R6JYHUUjz7wvLSlgI0sEMHJqC//4RT/Dn531P
f2wq5P0jA6AzSnbcGa/5eJAV6s/hAu2yKBEmXCwV5dzHbxTYb+gRahJYudnL5TA/vvrHt/IE1nJW
d1zR+wcIfXkHKdnT/oPj/YfobXLLbh/fhiWuazNELqEvdNEHz71edBSPb//6GdcdkVq2n2zOkzdv
aWfY5xheVdYCMPauomX76aJ+CJ9rd/BwUtnG4Tpu6SFuJg+EwUrzyUJE7D50BNJ553l7HTy/dSHF
k7Pn4h6c4r11dxFq3C9oprfZPjUd/36pXe0Ju6a31+3eITfTwWvhA15dkV/hfiwvtmdwRqd1RjJ0
xfexH51kc82N1dUUPP00ffGDbsULpvb9olHmKH5LGS7eCze2n+2v90sLE4+FTtQ5IUyabbRhFfzE
e5N8lgBPPs/NEPbTrFAzrKTt7NDWsYFDYEwo6lVpXbI5cSAr0ZnF1+kM7xGVzhwkgTdnhFGfC+2L
wzMlojvPG0t7p7Y/3sbplFvwK6IWM/EWPFlLzN3k4TluOqfPXGs6VfNZNzb3AJP8RpQBgBdHXvuO
byxwU1bqw3nwOCUSzT+cu/E+BX5Y2/1PjrvZsgk2RIQFGd4crrwP3IGmz9tQ4TlNwK/swdOZFDbU
inPWi2i60J/bJl0DArZqG55OOW+oFo8I7WiBkLR3CnNfHHbW5BA4w0lgSaBbB5MN85eiMeEiOGM7
vJZu/d3lpxrKpoFuzqpOLgMSuAo1CoS71DMwmYWPFxuPSL04C8X7rHpofhJ6x4RBNaTdraKNHkAs
BCi3Ek8z89qBPrsVbbgsYDU6+YQwbSFzI6BxzYt5qjamiYL7zIzl8j/1Wriyz3gnPwFXXKTnKSYn
P3mbKIC/KScghqVzd8rYJoMNwpYDfHkr8Em3Kj3KF3aYSOoH85f4JXZrGseD6Ye/xDPabA5Y/12F
Tn7j6GTT2/2ZUREhyjENPzt39sKXfhUlzvRr3byIHnJNu9kjW6kPreBa2Xe5ZCRuIJ48J076K88O
MZrpLHmjCVIHUF+rg/iM82yFr9C2fu5fLBZpszMGHgmWlHftMX9Ny72w+UHRibHiowep9tTKa/LG
MgRQCWoKx3AelMcQ5zjgqgy1HkscLd0qP+MPWLvcLvbxJ5dApwmeaGzI21iR2nzpj9nvEpnVmxRv
aBhkCtI0l4sCThYmQsQISfmCKDGonpr8g4e3tQ0MjOOhnhoMtWAZuBjZY2fuON6EdFWiwa5tTlnn
XOet+OXzy+6dWslNite907N5T/E4ulxI6bzOf8DgjYS7PUtLvv2J144nLshV+sPpL7FFL9BwhxKi
Wh64uBBbhMbykhpn1rzk8yF848PxlNwQISfWaJ5bAkPV5YpOFHq7Hhf+PB9ylcZXZ/OkOcq/YacK
8LjxAP0IPXv57pMruamhUq0sYR8GBy7KFLVc6ZB8yQ87AlLLfGfSa3kcpTwhmua1Kl+s8qtTfoeV
41uZW9Wbot6IiHYpbC3tQC+K90L9q7kz+0AiNS+oDjN537O47zEg55IvDdNa6j4VeDIwIrjls2qR
00A8viHMFMXWSYuzXB7MC1EIFW08gTMy4Cng/oZJQWVl07MXDyWfp4B/eM1tq8Dr5QY1C7EV9x61
QM2uuScTz0T9velwojvqlynZk5fUm24+WzfzxBlGT85x7Z3PyDFPrX2MwmfNn764g9H4MzxxmzAs
DPWaTFljnVmnQXU/lSfFx9KMxJULBRceoydfcToMv9/27jJ2M8Z+cCnxGj56GigCjPzLNcaD5m3+
o/GNy1vZ52/UmSaPvGr8anzSwPok/Ui+CN81hTqcgfAI7elL9EqX1hXNXZL4iuPkqRf9RNLjY2iK
Oh+sBQO9suUi5J2QTfPe2iEgPZu6G1UMf1bfO0IsAvd+mjyQFMELI2e058Tlds/RMrpX3gKcT3bW
Tu+SrPFujt6EioMXZ/RhKB251yCymkyL97W0lfxl5sBV37uRQ7JT5uZvDJbdis098hn2ZyGz1t01
fDPa6yczYSZd4I+vKhbfH+FGJ1YXvH7LyaKMI5+QgiKAQq2D+w9LZ3z7UC/C4Ru5h0j7iVfmXcA0
5U7idlyePr5SSWHY1SKEgtz5Dr9lqH68vJL5AugC/J7Op3HDsWuT6foErubdtK0b+B2mLpW3xgEK
P4cvvvCHFXc1s0gSEajjtcjLO4+JXeRELzOhumJ0kLbCK5BqtISSreTnEoGbeSJ7iMlsfpo5o1xa
vFeSmh28DdNyOcAj4HQoHC6WkhgY+ciO+PXJlcd0YTh3u91We+Yv88RZQmtLPZSZuPEQVO+NJ2gr
2L41/2rc2IbtS544HOCE4P9zFF88CQfhVdpykvjvGr+NzhcHQb+MDueFwwSKIuWooryy+Vhc/Eyh
/Xa5T7Vd6YZEpdjSE9OLhqGweEvf5AunsdgzPd8vxqF1uaIVxijfihmyOFbGgdlPe+IuywBgreLP
MIf+tiW6MnBJCOEVZ8BaK9PGjqr5KAWW5QmfE0nQgaGSOqvHKNq8f/Bg1igZl7SV7Rgql4C0dbTn
xDP4pG8MgxJh4nzaYs8nYwx4Z3LXDh98CuXGp6E5yBzKkdXs1m0Ej5cybh91s4+YUG/8Q8VzchhQ
gxcu+wwznms8dQIXdOlyXnJbUb3wM9d2DfPkpnWRibBWuLv0fHgDmNEWTc1KeWL851HjcpHqo8dl
lv7wtpj8eQm24vO6q+FanZsvbmvU95yVfN4wZU8JywaXl7YOPZH3G1ZRwp5HTvgNzMtylapuKvkA
J7lORACkG4rGI4sF1RvO6Q+1eJPVXvBMtsnsT/N4oX4AzFnvXpk3ccuY1Q1lso0c98whKPbROZ5I
2PA7+FSb3iaIM9/du81S0+eqxz6togVq7BKBhYE8szuAjqAYuEbJ72jStrSaPcWPBVgYNg1/9+hJ
AyQOo/WssIXftAaZpqtKRM1xrhFU6S8l7YMUc0YsOdrh07ywSUe0aDM0jMsgJ0u25QzjMTBez1P1
nmc+HuDoNnDiyRSYSFRViG0hE01zkrbdkC+wXw4+lJllieZFw+WaZlQWPZZNpcu0avY7+SJLEBVO
DFEkNdq0qLeEKFnRUgQoSbCLP5hOB54GSRxqwR5p5z4cK/fuFdahLN60g25tS04iDREJCbOX50eL
/Pd+uQzMApDkUht2XpFpkFyCHMKbwKiZjjj4cnEIuVxZEas7dSUqLnSZkpUr5+c5OGiFq2S7MPsm
zU54Y2o1XmN2lFzAKGu5T4MVrR/WNMsFtsdlyYtfvrhmmc5ZZ3PtZusRi/u5Vr3mA2/BnZW/Zkui
n2pe9T51G+h1CHYhDZB95sFwZQ7M811oHlu+fRrNowRiEesqgkPF9X2fQa6tn4XXuva40op3xiuu
AGIgQLWIo9dZh4zlULCKygO0UMtFuzo482IrRmTtzBTA5A1NQXYYrFZGR/wNYkoRcSO8DP2ON8yO
g2vLD4tVw36H6ZW1my2XtvmChoe6I4t0ZgyoOtIRIghrg5R1CgvhgQnKUQ7jtJbhPe+br7H5yTCJ
Ck909whKm59bbSu/SLdqxU1p+PeQwZj9xq4lGI6lMQOyulVIrL1TZU/F8Yzc7NQCljF+oWtkwx9+
VLLuxp9Bb2MRSiPrksZbrX0D3gzIkC2qF2XPc73jUJib7Aa4bjS2qraK0RaA6cLR7kQpcbCn6Elw
WVu6GhfXmoVt7XIBtjgHsmgPO0BQDgBduN0z+NMOq1Z4BGtaFqnuoFYTbezZdvPFLVdACWSyMkia
4rm1zI65H2kzsJCziIPYUPlC2n2l3jRRjw8cjDXVV/vDNGXsrNzF7SgcGEw4uaHqt8mhwC4orGEy
Z4fhQPGRZmfzJOIEy240d7EDrKHllaEnUkBk6ZIJzhwgrXdV8tAAQbk6LbGBcq2+mci0HWyIXTWN
2qOpnMWPSlguoZFbObN78t0AyJ8rvLGqlwmUY3+b4bkVnbx7G+h0a9tYeE+4bGpnVA5CteMnEzvv
twLJ9XHKvQUlyMgPUmJ8H1H5ya2DbqxzG+tb1xmFoMyg5vJhfxKQiD2qhZmaeyCV1e6pDU+W+ElD
nY+iR35JyDirZ6gxhQt8GArky7PlNF54fCxMSEtmc3Szjtw4aL41P/sOXqczE54106HbqeIuprIr
Y0fBGk0hgFk3Axva5XsodLrgC870O6BI/9ypq2SXMw3a+VXoPMyi95f7mk332HldqOAu0dOtGIPG
BItEs+dJe24oDC94BB/xqUXr026qm8H4U936OeFcs3MKVyzvsQFjNtKe708Esiu/8XZkb/ebChFM
wJIKDvKCWTi3tWeLXPXylwmeLN+UFXJqR7xI+AiB+lkH6YaO87mtoJUvMRu1C9IrBhpy4zSr/Sby
TXl/bxlfRiyyNpeCYfNMnOtUWVdL9MCxptFe76b+KdIATr/M6buKTzec/DD8UHgDVHRt3GmZit1E
R3Swl2D0nNIvECzdU/4x3KqUrfyKGZhRcgcneRXtpxWEAmvbEBANAt3pW7v+xf/DU3qSX9szjRhg
P7hhKUbr/cnqj8geIFmrA+5c0IGucMjkFUEhFZU2hAefjBjNYKNM1Ae7okTb4GV3Gwdy60b3lygP
ZLQYzG+zN+61fcjo5rb7QGIk7GFJ2sGn6R+C9fySADNgbwlSLeCI9BvsO4F+Q72wqio3MrbruFxy
HBsW5eFnI5hnkQLhqtwglbxZnuQxZjKZu9VbYK7Mg/5KkcWVF2LJQdXYYWxlrtprizlW8nI67RTu
6KMuhCD0TTbVDg9D7AiQTLDr9BAlFPeTXcCC3joJu92UbWhj6E/BDuv4q9ytMRIlPn5gjcLcidFU
/UgO404TbVIBcLiulVX2jIzQDvcIRFVArraw007Sioo3owLhf+txX+T0Oj+BBotcPk79DhOG5s/q
/lH5Ir5h1S/cRt+WvrqHy0xV9ny5H7VVuDdOAiUF2zgVbrETJ5tg8nUHFZ1VKJSKn5Ht3QkX0vgC
n93TB6Lu3vWP4Na9tmhIw228ql5Vjviad4zFed4vlEIcSqPNtHoFYwVD4zAlx0LeFSbc9gsnGr8s
o4edObgk8sijtTUIOLxQYrDY8ovDAFmDMbFwyElSjtDZ5I3hNu/xlVFU/KBDFvgSR1nZAFyK610B
lBf6Uu/CSCqjFwzQ3MXSc6WekclKhj2rG1P6YdVl1mvWCGK9iSMHTpifZaQ41Zj8P9g6Mf2xQhD6
ZROTFYg+6tERaAkv/y9IHCR9mbt5j/1/O7sBpI5NjdyVMXMXjjgYtvCT4mCT6VDiAxufWut0++Hd
QILAmta8ZvvIzzQTc8nk11c0CgWAu9TpRTtwS2FHM4tdFS0dWm0mwiB7gmf7RMrNdJDxNdKYIWFU
t3Evj+0m79agYmpMnxJ3a/zKcpMd+vSeyKt5InLKxidonWfpiVK/uMmXPTtKEjfiRVDWCh7VDAGU
xidXgYwEmFnAp20zxbfc5oYgtecYroG2lMuuKbcTg76JHbzCKFQvkO2uFiZ827Kjt87wgnxN7LsN
9JTRO3htaQ3Zije+Jz/RtfuFpLig/L6SvjSqJ7gv8EneLec+kR24T6Zb85Oiy1RQTDCOWwdwf2g8
uS9+dIB+hElSorNzaO8r2uI0oORmTzlApowSuthNN7SZ0AdRPkABxAqBUR5FRyms4vfygimj8SEh
aGtzwyL/MhM66GTPEVdG7N3Lz+KpDm0IrnqyQ/9Eccg64okDIZCv06vJXDU4KEgtw77/jnPJTTaZ
2e0bkmpgVa3ybjVuo49uJVApUpbdS/jWSz7mdW124mdh8YUC46o+yjdKql9t/MRKizxO9dy1q0A9
WnhuGkrCJW2mec3QkWyRNt4FHN6b4ShdzY9OsP3KZ3u/55ZUvP7SXvWPkFGUljgQcM1hVtLGdRCf
kw71muYjFSD3Ho//Sv/JQIl+a7i7W3WvPI+sJ14Nw5b7Q/Ips+8N3JlLBAC7F3EP3muXJgFRlfm1
/FX+Kr6sg7at2dlT1zghF0AtoGCm5YbuRqe3R5elyncM3yhitX22jsqOqyNaa9QxfO00lk8B9YVt
S2Dlz33f/opeyyt+fVZlp/tLrqyDFh4W1mzQeVgf7t9Vo3K3LIMBU1Iaebn8auLU+yZlA0feOthR
GjBcGX6tqzK42awAGIDXkY/f3J5tqAkuzxrSdNvBSF2PaBGc5TiuGUmCJ5a3B4sACvul9IpjYrzP
lNE8KN4zLCzEG5dn6wgsm3Q4g77qh3ihxvb2SQNIX0bbt/DKEirmLPOyxFNVr+Y5tbyCNQDOFMbZ
q3HUihV18ROeb8Zhi+Knjf+EfbyfHbTr+Fum8HtTnovXO64O27hG2/GFK/G7is89DrcqflODrfH8
ogp8tq/KiV4l2zjeUTeA5zwmW+HYMSNzKdzPuJtA6/uLa8YJbhmSRfuU4LtfUK7v80539C2LM6ob
ifyEuH6dDJvWejEKYd8KwTlY+ilBNrL3f3w5KEsvqJ5YQ4qG5cFogRDX9gk9I/o+E5g5BF49rY+B
DtDjZ1YV7UAdMlEtLaxwyVZDIkFBRq4pScbzMDl/fvNX1uV//KEa9OgexBcy5TKnXbpzj8c//nn8
aftIbge2EqK2rBgHlof+ebpErqVNQOCbSCxLK+gkii7/BMu3j5/dyyWRODRxg6AZggPDfrcL//an
/3jk4+EapNe//UlBbLKXJs0FnDvivxpqDqqFe0W36PFPUC2v8fhSo2EvuY8viSFtJNfAkOY3Y7j7
8+f9f7zNPz+zgiXj7s/3j7/J0jpaM9V4//j5n2//+irMQtF5POLPbxIV5EPVMDX9+YWptLzI4/ti
YF0mlQCwHw/528s/DgCK0IC98sRt1QQsILmns9LqXZRRFL+WGm6UT15fWhT0qmwT99Va04zQo7Mv
+rJSHYKMnlcUU7ualRcpEViPDpeGrIOuZPuXAOYV+pbEI+QTNVb6tmVq10PzOQqEXyb5G40q3/DW
+FOOjrIVKaMJFrpa5Roq9eBgHXUsTJHsgKj/TIKaOGh5c0zA8Uyt2fT7TJKoGPeq1/eY52tkBTCt
rbWiIZMNk2s6xCOsOg3ydo0GT3wpH1qfpF/Yz+MrJjtGwQK78jDvSGiJbLFy835axdJaBpAyqqwt
q+QcZ+9BwDqFKsfA5k0zrY3QAO8g64WqXAqQj7jHMoxOYZN5qoSrSlGC8/xJMtjW6GB6k6S+VYnR
KSPhU9Tnp1xLvHvwawCx2cBdDdAI6JYMHDIvHDQqJl1STXb1rj2AYKIAOlPUuRu3EbmoM5r5GakZ
jqYlayBIUEeyA6D7yiyiWTibEOvBG2CBMfTCIUyPw934xk4FWKWUf6MkOYDqfw8SJKxyN/tj8iVJ
22BIv/IB7OGQzywCSMPhLPyEufmLNjLMZFHp/UKcQz8EjlkK67lCmohRdTe2MjLdNr8aU0yvXNrW
1bRFTLIh5fF3Od/3YyQ/w1M+QySyo6FGHZVvp4SOUJ0jyoIy3yb4NHTWYgz3UDQ46PJrZ/m9+aIv
dPPCkN1Om32g4LuAmmer3ThMvxpEf8Q3niQ5/qWy2kpHjNKzFBBhDleMqkfGMVOw45dx96sJxDvN
BpXVHnM81puOIzbpxr41pNoWai3chbNp31sJ9yvSWchdir4qx6cKV87XTBAIqNtnWAHvWVlTB7Vg
8vRKis4o/5YCXB1hJ+yGpliNapGvk8rwR7DJuJnYU4HVm1UWlnEsTJuwin8XgIllQyQlYHgFdktD
tdXKxec4bogs24/ogVaNNsLDxxqfiWl5jBrxYwaGv6pkUyAjkf1kJr+NnVRsmmy+JfrMkAKIB1kZ
PAljFFZoAz/Y69N9CgBNoLyM6tizFPWbK8mVpPbtPpif4FpOd7rSs4FUYxbH13Hsd30aubVeodzt
Mxix4gHk1AWC2jaTsOVVFuUPZZCfxzdIELWTWr2MpRvzrtzKThCprwoAWLvS5M/qS1SsnyrJ+g32
KMA7Vc8kC1CdJCNvqHhyC3tbL/f3XatFvS1UAOhCbSuFwnEm0AqF7/2I+HVnxe23NFgkQ7B5SEv9
FTV5jRAT9e0EXHnutU/IQsh5C9bRdMTmzKpcUCJ0Labidzxl7gQf8ZSIhekk8xHxM7amhPVHPVme
GoDDVIZ4P3TvmsQwV4njVkt13ZUUutvhJJmo0a3cSbOf2sANag3M4vC86zvAgB6WWN7/4FK7oHYG
FBWwLcRWOjpxEe90vblGHbuLTB5a4MSg2CYA0avUrBK3fEulTPNbDSOqILyF3JscXe090gEfSQIV
mUjcmMFEr1KP8M/Ft2mQrn2I/Euu28AXBXbMUahhTpgUykNT6NybYaM0+kEzpZ0eyQ07GvFI0A8r
1SE4F999Xf6+t/R5NBqQ2VYJZ3FVqZFBbmfgGPLd6XSDxKA+pdamQfEvYjou9ynaWmZ3K2a6n5pA
2RNGX7Cu0zsVsxHocVrdtLJ5rfLhyDE/4k1cVyxoxy6mayqI18Ck6JVYL/ehOmfz7AslYBcVLqCQ
MzHUxoxDMot+1PGikEsNiE/HHFGEZxzHCdLglIo8ZMPYkvR/Z+9MtuJmujV9K7Vqrm+FeqnWqRpk
n0mSgMGAPdHCNOr7XldfTwifH4x9TP01PgPLajJRSgpF7Nj7bRYaCNOlYkoDUUsgHBU3CE8mj0ru
BICrmxfDklIxSbn3jfgHDhfNstGDH06FCCrQ4OHM9pjy038nZY4JDSLHgMIR6Wmu6xYmcKiNl2pD
68f5BOof1nZAq3kDpzjfpE4Xkh5sEU2qy3v0E/tl3WQXKPySCVEKECzpswnBdPlkGZQLyuBb0vyw
pKKeITS0DUeB/wxyfwD1D1p6pXjVyR/K+gS6WqJKSair+cjMxqt2Xp9QrWnSWyVof5iaDiUXZwHp
i2WnRrXq0gQmcY6sKubzX0NrqolO3Qtgn/iZAJwrqHuiMrXqNaTLsN0ebHsrcoMycIwwV07GvGhI
gjhge4civ9Qzal9AcRE+9Po7Mbgj4k3Ovsq9GKVcTXqQmHeiQgLAExmttm1IhFTxjZi0xxw11LzG
UAoPOZ9kbWESPSWASxBeBkEAL/yoR2TSG2afARmxdZ5G4I28pNuj4gTRDy6ujq3HES0Kyk2CMoPv
uWBNhmSHsrR37pNydFNAn7Y+Prq4uC5ETcooRUZc6Ujox84pbXNvFXQtyt4DdZIsG0YiHZVEe5F9
aeuy3nQGBE5M4kBOaAfUYOgQw2FYhdBQrUqNliHgsHXdFo8qklAzT+q/KWWfUMocFDv+xihbPScP
/UP1/N7i9fU7bw6vAsY7AgdoB+iusCCo/WSU2eY/toPNnYOZp8EB9AjeDF4d7FRMm3HMtIUudRPq
nwavzj+GoapYUVkmznea0P8dQhn0nd9YlKalwj2A1QZBTVjiV74nMjFBpE4IkwP+txgp8T5XEZRx
LAxWpKZGmGKS6BuE1SRFpDgNzXWNn2C2U7t+WKUlEaJfk5Qz1ZRpEeP5GPGK5mqbr0Z8gc7MCKg4
qJWgWRd1g90mCQ/h4NdXxJ226nOtOatTht84OLZ1DrTD/+5YRY38RWMta8tqz0IHAURdIUenlmRV
oa5uMeQ49ehb7SUpKbTQVI+tVRbAuTAxDEM3K3+O83TaGrUZbRwucRl37rrL6ntjME95wWWp2C60
Canryll5EOmGoWxW44h1kRvYt6Mu/HUceJQUKgUBSDqMShP22qsk2ccjeZGBHExN8zqPkjPho9Ci
tDhMdV7A9HX0t9lkbAsbYFmlAmEbHaBa6bB3WjFhA92gF1zHl5rvf7e8RL12QlgNMQkKnEkO+FOo
SzHe0B0MC8WWIlpBRRrbmWCcRPi5DyXC65NPICVILWW5u5w0k7hfKwg44/gaQv63EO3R5FyvLCk8
XQfrykDNKbOR2bYLQFxyMoLL9TC2MKLSUSyqOvze5mvmMto6ioHGIW+NOk3YIC7dr1O3KTZEwaSy
mw1t6CXu83ypFyaZu6i5LvxCB03As98IrblNNZ/C0IAkMxLbZ4FlwW/xn0wcGeDtAVHHV+eq6rQr
M25rjMcwaujbADYs+a/NRRBrJ5j32LX48QsG56sEn8dOUFFS8/Qc4UCyhNaN52VkvGoLFdVqhIsb
Ths3Kp/UHDM1sxztVWyBITaj9DLgRKhd4qVqN+dNXuqLVtOuMpIeo24fva49h7hA+D5k113YMDJ6
wllW4GSHngAswXoMnVqpkO9faU6K2Vx6NMWPqkgvizI+DBiML3zPi4mJeSjoanx3LQ9SiEUohJVi
vE90HVRQ/L000cK0EQhp43RtO1lyixbWkjg/bYZloQcM+zHk+tRWdq1AmygMMwbAC78tL7D3WHs2
Ckbol93wi5l2moSoNZF7waRxk3ZAOBRMyBYtynfLMdnpvkK5Gfmfqs0xg2swqkt5x6Xc/C7ve2Nj
lWjPFhVCRkpPrC6k0VceLNVBRzo8S0ijlsxpUO4jLe3fWCqBcNY0JbOcFIW/L26DGnyPXHruqhee
oRwanzGorWzrfHSu26ruL1CUOKbC2tpTcW0pY/MF0fmN2+EepVbgvooE2b7whfmBl6YUEHtc6Rzm
LY7ZlBe15e6i8Xoc9XqdDCpF1Ni5aYNzOyFfnuBWlw9VuG3QLMeqpEBSHhEAyyO36+uxgI5KhGKX
0seKfFwd09XEVRfuix9VYiLxe9KTAA9gXTnZdDqbQvZtSjgp6NP61BjUO1Rp840vui9paGPS6ZB/
sCMpaaGhSnuoMx3zhapaeVYOEUVB5ae3yqsSU4ajPg1wNxqX2UUDWiPQs2qdhYWxhSELSoVp5tQl
X5zSNXZpKJBiHOuNF+O4YrfNtDECQVVpcjceEsYlmTHUSq/zADojdhjXdRPgi9akL0nkqVgy+9lm
DNRHOzwoUCMO/TVR/K4bwUlC11BBrbsqBrUAD9yxP3XjlaZj+5gRHek69J8i9VaOJx6jsAtXYJlv
Jy3DVbZFoFgz7KXZetaZZWT2WTR06j6zxnXnpP4GahVl8AGaBrZj6QaD40e9bKqzsNVQEO2jeN0o
01MXDwjljBt9HG4j1ZRIowjCpOlsdb9pdmMbXtlDPWxJWVAO9BzGDbuyzjTN9PcFrGI7va1kx6+p
Q3smVFLLeZIxUQRTt5swNzJCSsexR+KW1hIfTcJI1R8DytDM7OMeGxUICnQ69KOj9PB086zCe1Xr
QNnXL5pdk1XwJuUM7LSCp11tbv1Ou1QwZDvLurBAujTDHxI8/RkzLDAJEadTLBv8UD+dGiLMHS5c
5/owIrDOzGfFrVj1PjFbULqUmjL9zsWtYKsbtkuJsix2SA1T8xYYhmVjhLwj4XrYUAKZf0Ulf8q8
Vk4vgR3ZoDvYkzb9sKOhvf7KLIiRnW0BhZMNSZlBH9ArpYT0ulqGFgDQW9PNpwM0hptc6FCnMQwe
VQsqioH6pQ7IHaJZF8T6gbkRIDu5liFodjBgRVG3NsUqn7qX1Cz9TT6SZ9ai+y5hL+7l26REHrHS
KIWL0bj0MyNej+4EsnnUkJoCAqAmPlM7e9j2ynReDpRQ/jsAzZqwGT8JQHWSZcRs/7Wmwd2Yp2Hm
vw9Af37nZwSqCuMfYaIaYCD7D/1XR1LgZwSqqiqHbNfRUSdA9uotAjXMfwRpAfRM0M8xDKjg/4pA
DfGP67po4gpHJ5/uEJz+n/94HP6X/5xfvuqh1B+230uASb2Cd6op0GZw5jAQGlE1g/PoUpTrneiW
Oml1XLllf9JLLMqWttliBrPJBubEl1C03t2Znyd/fzJdqpf87Wwf1E1Kn6nZ0HM273x8gSllwRPH
qWfhXVFzY8Qz73Jq2+f6Nr8JKV3fF+vwGdL6HuwI0Dos3pfBsb9Vj8PK3osF5FLcfSeFyhf15r//
VNUSH6RYhKOidkPsr+uGa/LwPoTmo1qriZkY6rldC8AUUlNwNulGTQAsjyHFDTsfFaaiYWDSsxu7
noa9ko4dQHF0cbFsx09+Xot8hiRk1jByIWdFpgQAPBzi+GxedCpizx6ktLLIhgMS90A91anH4o+x
dd6XeVRxVWssVmWEi3Qc1uHSK8tuMzlUVhuCIEoPLJw6gPySTehJIveG6ausfIQip1Aza9XN2x3e
mod5sxAdevcl7BMpg2eZ4YSlAYB2Qu7y8LZoETw6jARAG3+i8IUi6GFe4GQKZNn0d2+7kIWj1jcx
a19wk1w8P6riIBJ4bLB2QHa2bcEQNdgkmeUpTbvXdlJYdNb4MxS8K1HYlMt5xyzMNxnkS4IEjF7v
VN5Wx0sFm6jygNw9k6Eo+LnmyrV5s64wsgZ6hvtUeUj1gDLvLGA6L1DNKuEM4irVixDMlKT0eEJ6
Q2UG86S3baTsXYIf744kEHqBQtt2pCIOGHc0h8kU5yJsvM28q5lw3CEnB6PTc8Jvjijrg9/EL6h6
luCM2Jp3zYu3TbWM7k1ZUVHglb1erimFDqPGHyR/C0nC+ak4lX9kwAy38/XOVzmv4cBMcnleFU7M
7GCKrt+uUItlbWjethtZaRJ6+wTLuqbORJ3KGQoa6dvFzmuqkRC5qtoak0wkuARKjPMaIttouhrT
3sEvb+Pa5u18LAlRa62ZeHQaYR5egoDAwrZEzirh1K7WSMPE/PZ1U3d0UvUo9NASqIgVmDqxNrcO
zRQaeovgcuT+eRdP3JHpUUsKgXKLSkndQvuLIRAzWVQ+645ZmK/ghOCWJoJ5DRKvQUk9Xm+H/tD3
Nqt+hrRmOGXYZ0s92lCthkNPaBXnoIRtea652XbyN7+uTe1VanpMsN7aKw7KtNr5R9V57mxqrzqf
f00+/6R/LXA8hiQoVWjno16t88blk0lASKPxkKA6pDktZ96cF4M88Lb54SN4RVGer0dlheVadRAj
LdRPY4B8JqafW8vNkQWn6c5HkZusDh82M498pOvW4QoIq7mqE10GnmT21/NXICHaUMja+7c/P69J
QiCaJyD95GmroOatG6jGVAb3q4fieBjlYl6b9+EZQ/edVaHBDD9AC0Z+cFIBn5mlm6xfD7/7ZCOe
lU6h/Ce7q1jWfee1wYiK6n5eRUdEnRAi4Pi8gLf+EDBkoOiFZj954P88MH+7fNv59tfmzyhOqkKR
d7Aik3c+/tfttwyMsZDm/NIGZb8vGWcRhu3pp3xTdlFqWmKvPsFgmi/NZgb4er3zRWt6F29dX5y9
HjWsif4uGGWv93o8AM0cVvpdPkop8Eg/eqO9NuUfef3s/Kl5O1e1n3953pwPzPte/9y772S4EW/H
PjlTK80GQguYPJIv2Z/+zNs+rSdlsSTD/2TXzJR0tJ5n1jPGdv1aTeyHeSuSLVfI9poEYHfnfb3K
+zavvS0+7pur/5apg9XkbqSKAiN2/kw2BS+jvPg/fnf+2tuRfP7e2/a89vFU8he+7fNxlRUut2HU
OhSutZec3mzdyQFXR2THHopkp2Ti3vBCcx1JhdZ50ctRr5yY6iWKNhTbTiPtj2bZIkYwCbRyWGHw
1+DZ2aPsRkfBwjHFF52M0Ib4uji8LQTU/Heb84EsLJ8RtoCOI88jijxaInVH8UYOc1nfpGLd9CD1
db+tKGHThufFG4P34z456mHrC/chT2Sztz2BYQE3OetrSarCzqI2p11E+WujuaSkE4QG4qr5zu3o
9ooqjqiyJdvQskkdMNKiXEef3l0bF6So4tezd5ISbM9vUIlKxWrA3ALRR1yGQ5PbU1VMMkwyFWiS
N2v0n3xgRXQ1aBKClppXscqtDvOiagLgQBa+js4Ib74fvV3RPc73xtSVDEBeBj+y1k6JvCPzXXrV
jrfri8hltubXtblOe1M6JJVnLbT7cXAeSnwMNj3ikW5cjzs3W1Gp9A+gw6Rfzr6WEdYgwxPXblMA
DSiWhznp03mfbA66ZiS7aoj4wbUyufteO/YqQ0hd2jVz5PgK1e/bhlh3HP2Y4tZZXqnxoatTa2v6
wb40fe2gKjpMJbmY0GZGsg/aaDNCosqdUwGoLdCQuUi9bkOB8ND1xZdQJcDJmTtiN9jDCMnsq8io
CrDLg7qa2dfz4gP7+vVAKHWxE0S3Zq7zvHhtAfNqaMUEwXFPfipAz0WzSaIENux4rA5XVWAccX7E
GUDDrbKZamxQev+iGUzqxz2ZmUEjbrVa+4Iq77AthIkThZqqL/UgUAmSodob3XxmQs+bmQ4cbSLp
m+XGUzGol1miA39G1vgwr5VRiul0gCdRkPMSplwBhLaJJ/Nu2xV0diTo5O7YDVDnlp916Do6EwOH
t13zJ17/RoraFo/NatxF7edYTMmxpZSLJHGAOcyrLbpcCw8l+JVttEREYtZPmD9aSP2E+UPz2iBH
rnnt7cD8udevkDp6SiLKVPM+mb8C40mmrpDqXXIhDQy5fXKVxq4u1AnPamK25jDvsxWDw0WFippq
7udd88HA75F8kB/LldhfdiUyBklb+ZR+xbrCYRoIpnk5eJaxoaUwpGskUiqvx4XDjwVoAbmvqZ59
x6/WWkFkPu8yUxx9KHiAHZafeDvwttlfFES4JKMwKMBBtl9T8acBkAazt6rTnZKtH2HYfYbglol6
7V32TDblHLoj2UxtC1/8Jjkx7fiiYEaoBQvqhV9G8AnDtonWrGjeWWnxSqzG6kvdH6vwJGdJErl6
GLvbVnvoSCgH8RZl3FgDA4yM7IUabXG4SZWzPLqwo22j8c5sbfXM6eqF4vF+H7PoVA7HdjiC18BJ
J6Wkr+wdDHlgjGGX40KI2cfpHtfwZTVsyNB3G+uQHdFLnRixl83jBFNtnb5AOK6aLXVyW/kOW8Hk
+q8RSDNRiRPjBXCkNL7T4ApFC38VfLUgTPwgaWdQiNdIda4DILJI2WHbu9A1hJs3gKwNfWuLjZVi
jLAGwkNhsjQuHEB6X6voshY/knMIloujeSgeAOKfcHjiFV3CqoC5Zy6puh/Rn34hLfeAdBZo+ZVy
adITZYvhu7sdoJJoTxDp1v0+vher4pbK6mpA0wYYt77rdpJMGF7aa2Dg1iWTTsDHe2eVnqu74kfI
xLI5YXuJdyjMDaCPnrIH+24dwfsXGKwQYTerHNeu1Q9q+RfZ3txMNyBdAfhdKSf/eXwKbouX/Fge
B2b+y2qd3kOksZhmf22ylXnSbqjcrJ5J/53t2+/enl+FI+U2XPKDiUMO+eVBH3Y2SjGL0VhTuqEq
DqVxQlFpm6Uwz++baAcrtgdUU+LIQQJ8521cgO3ws1KA1BA2wdXCM6QO/2TkCMstx28+Ll5ibekg
kVdDKokPfbtD+QQ052AvIpIDA5nvBXZYaO0WagMA+3t1BuMRhOxVtreW2bU1HJxu7a7DPVpFinen
Izjjb0E200NONI6vQGq8Y7Bzr/BtPfc3w3fMn+on7YgQGXi02EU7lCryarzGBgXFigZgqLvuvT0i
Sbn1RToIPejFmZg23yCeR1Q24l2Rn/qNeCyUdTGt1wEjqfwX4nT7w36yocrip0TBDB8xceYRCgNO
u6DMHN+W4/LMvOkU8OHqpljhE/0UMA6CDqlpSUfviy9W9jcQ+SMWBN8xFoT+xkHIZMau+z7CqD5q
xk4cib2uku/qMxRoMhPih8ScHLoHQassEadbEv3gILMq8BfaJ8Qo1jKg1gQ3FLJysNDusi3qO9hj
27fWj+4qvXTuy/1wTvWJhH+RHXn9lW7veKv+urOw6ly0T/6yenZ5fdDispaYoQ8qBGOczbb8Qv48
GoVUWdRz/aDDFEVgC2wrXhmL8Fmc9w/KY3IJv2zJJO1Gu/ef4htgbvAz23ZpLZqld4rvyjv4BFKY
wN8E65aC08I65Tv81Kb7ZG+cbscv5rWy0y+jZyyjgKBQ3zdX4iXMVtZh2OB/KEEE2+orqr5X2g6D
pD0gwOpWA+qIVRuU2no1QP9Q7mEc2BsPuYp21d4gsEZfCCow4du4OKywgW0g99JlM4G46r6ne6zC
NQj/FrTEhTjCl936dwaC5Av/GjQBl56vYUHhlcvst18AO984u+zK/YYw8u0AFQmuw/d0a65BzofO
BVQvAb1/Sae58g9ZjXCGZUDvzY+8btGGJB0gPZJktMMjlpIwyNakJACa+ySLt9MpglY8bMztcPXo
7fwjM89dtpt4UROgzpfNTux7ep5qY0jhb5LxoB8X2qq85p7uwTwjCrjS8iUmJKO/g2jio2IkVhGv
9aV7D20TtTQoN6W+wRweyj0o+vJk46u8dGiHWyS4UXpbIxe6jb7153n1lblXpCx9/iIavndqt6Ro
WaDkcHRWGL0cvU16sG4NfvMWZ98dZvQXNnqfZ2WxIWXPmLI0GNUheW7Qzgcv8zxexEf3wbiMv/rn
PvIS6FyapyHBHult+HMyEKwy5mI6QLeRdkmzI3l0EIZdbQPdO6kORfRGznC8nPm6IedGbY9JfFhb
7TrUnHsLxmJtYl0MxV0vCkRkyIAdOvmVeW3GPM9rPX7BGKPJw70rQrGOku4sNuoInzUmLck8u/mv
vz3DpssaVI/dmNEqby1orHl95tgvQZ7ZTKgCtz20/1pElcBARsfvY16bD9R18V3JBYr/pYNNaF/B
UJwQ1YhjbV+TuXJ6RQVRa9BTzquY1k2L2iywxbKMGq0HhF/hQXngwJ1uOAQYpVLVyBCdsnRyENG8
7dkcQmAPREE87qzKJZwGfV1LOFeNfwZr6Iux8227Ium4DdFUszq8NEDwjgtNCv0IubBD3Izmtbd9
eIr0W3xfLz2BHohK47dGHjDTE2a6ZYaw2BipCoT3CyQOhbSrIQaxMnUfBVW9beVUZl40sXmSFsub
XmYX3ha+nAq+bWqYlCKtJi7mLNsgZ23zWjV7jrztNCzAeGAeg7UmZ4EW6nzCwBRkTgc3MiU4r81W
N2GsiV0auEvVUq8ToXsbxyU1VQxA4ceCYQLHsvKsEtSMDZ3+uL0dQF7hbtdvFHNwt28JJOFkkv9t
yZcxBIQbls0kgQnRUm8qenVqyUmgEXm2lA8Hs9VfN0UfYjBKqOR23s3sNhOkAyJDwaTeFJVTbqgB
DAfqAMPBVQd9q4fOzp/kE68M8y4dsQLqqC7CO5H5OiPWuwWKm8UKuEjGN3hyb4u3fV1HnVrzjpmE
96tdZRMqtTlsPgNpwLo+2cx6dNuzdrMx1Jyikzicpdl19HoynWxgnMNLOyeP35LJmoZ9nmnTsSq5
gaTTQL1sxINwREcossofYxO7vCMI/G3yWr/DClpl5sZCpDBQRA/xpkLza06rzg94XrxtOk0ecpFM
DKW02Px4VTm1V3CkZ2IEhBKtjd7BxMYhvVPKpPPrQuaQzaJip+8jDOAifkMV1lsqk0qGbs6wRhps
gtdtRwzp+r+Lcf8vxThVpXD6ro6zemge/sfz/M3TQ/r8v/8nUUUVPv0qMP76nf8UGBf/AOdyLKGj
lj9Dvn6W4hz7HwtFb9N1VU1Fef9dLU6nSCc1+R1LA1uD9DiFop9oMM34B9wk1naOsGxLQ8nt36nF
/W5hYOmmoRuqaVKR1oWEnb0vxvn9ICaMPhBQitE1LtMqvFAk/LcuSqbx6ChbSRBgy6ggkeYJ5ica
vNYchHVUXBr4wlNPak9KEwNLKuA82GaVQdbVcLb1g4XbZmiCq915bZYOsvdZuXUDnLvf3e8/lPg+
FM1I1huOhkg6xgDYMWgf9dHL0p/AUKApK3hUYGSYJ6HVxuSOqXzGG72c4Am2LoFwjuLR38+tyorc
u/Li68ld8nJSJ55H8kGcvdKjTgUQgEcw8ndOl2/LBE3BakQTWFORW2XwKKxCQTQK3ywd/Zb/j/Pz
2DDYsWljaHj++vwmeGjFaKBNkzr1pW708UrtVfC9aAligKKQ0NuXIdCqMEVcxESh6ZPzfxCnn69f
5+oNmreGs9OH6x+6po0Tk5tvmsSpUdV98SuAWvpIBkgYqCHqegO8wwkfqw7fyn4cMfw1tiQiMpAZ
BDuV8skt+fMvAmkhXy6V3Nivd6QZAs/Ti6bZ0oWTS4iGAPFjozx+cuGySv3rgychqWqg5Q1L0wF1
/nqa2nd0bPg8UISTCu7RQTChGqzotvD6ZWw1/kH4mXeaapJnGuyetlf6S7uCjZvYpXYsdCPYJoNl
nUUglj9x9PhQYOeZmBqFZKFROqNJzoYC7wrsZtlpJCKbdluXT7bnA9RTgkcK8gwrHpKhQiwtL/rU
nOMP90PT8DswHNXAivlD6RqiZdQ7et5uAb2YQG9cINWCvO7fb/uf7rpmSKsGW7iG+RE7IJxai9Q4
5tL8wYEMyWVUOXTbREcL7u+n+tNdfH+qDw/YMoRf+mbSbp0xdBdUqFZ+Gz0VUQzl18Z+YNSDVRiM
538/q/4BnTs/PMcmYtIBCdOAP3TIODpYDni9ZgvLBhYYdg07NxVnDbLqG0BABkoXFwGyyedF0d80
tkFirOx2dA0u3GH8uMDv6Os+Qhuit7RdnNgIH7caRnT0u07b9eS442NpAo8Ed96tPSV8qWBwbRVP
O/fGoVtmlf9Sq9a0G+PLysmRvInNiBSehs7RIvGbK7VVvhulGe4+uXJ5Qz+8UTpzIqGCj7a135qt
U/uWRsms2SZaE2/UIbxiqgN7zueqlKC7aiC1lrDC1nbn3tQJqc/IGC/x+LZXw2B2ayu7RkOzJHZz
sTm31UXh5D0Ek6gmg6fDUaKxaESOi7oCV5uY+cmxp50UKCpLgMaTph9NzYgQAngMU+BgvtPDn7wf
LTQ+NKwYFC26+/slqx+9d+TT1kF96LKzMvknO7N3r2rkJlY8mUmzzUtk89t2OuvL6HnA5wohia9T
hCPz1DrKEgrrsMtGbodiviD8cBIYqhZTpBz9/CmL+V+Ib1po5auqUL/Bs1Fxmc1DhJrVjdWaIHcR
1ff1xL5xW5Ke4kek4JqJhjU8YnwMmMq1CJ3QmzU4KywNT0A2a9Kz1CUN1CocM6L0auicKzcvvjbt
UY3RZKDcjeqGfa41AsCguTSgL0/o7+vUB2DLUWpsuyu/wO6KKepALi1PW4zfjWshzK+OmVxXkWnu
XItMhJXhvtDhc5mDWYvRnqwAu2wmu9BXudYzjhrhLdUpR0Wrp0HRyvG/6lF42drdBYBn0o9AbZ2x
fxwLrVgqBdpgOL6l3LtFYscHzbm0V6OVKruuaG8MAWq7V2By9+EZct/pZii+liEU6tFI9EXeJQdD
yPTN1EBvMysNp3Dli4r17yJ3H4PKfMzt6tI0bqy8NhdpaX7XVOuGGdo9EtbYHrjDPoUbgJavTjLJ
4Y9UXUu+F42PyKxCfIeAMNBfhRSxm4skGD9pVb93XLjVELXSFRuuZdsfepCh9s3W7HmPWqPZFOmw
dbpYkbyRG28A+e5Dw8WfNPskEvjjWU1GXRN4mRwIfm3J6Ex0jjvFDLvittb7qzZPXtrKOg0Tck5G
fBfjh/TJ2/N77OVIJJutuir2OBhD/XrK2ne7TElaYi8D5ZYMnRZ8kK8rpcHT5cG0u2ntijPRwN4t
zOny7yf/Peh0TEeT4bnrCl23Pry4fgu4u8eqAr2+/L6oZFUBzVBjipUN4KwDsFVbeVJ6+zM8m6pz
Ub/2kpzYmH2AdF3aFv160Sn66uBEuc8Glj+YaXZIeKXdMvHHYY+V80PKnIF5btPI6vqppvMEKJY8
WN1tZLbqJw9d/T3Y4tc4sElgrqg2ccevvyYOmXBayLDBpSAKErLb8MFbYd4KFxtjiUVC7fhU2wKl
AyO/iD0PfT8HFlTQ3+SWhv8k6b6/PxntT4+GeBiUsQqWDp7Nr7+pLHNjCju7huKNGEmSkBS3DHXT
hd1t4Y8vXQ3Kp8bUFXib5jPuJXepnn8ZKXejz6F+w/PUX+xqozkEDjThuIVWa1swA3iuq0b4N2qk
nTehsE+EIt12IGPbeOl5CQghMFC2JenjfXKb57Dm40N3wXEyI4TVbX6MaX1DURQv0DGnNCZ3m60a
vz2ptod2ZdcyKKuUaLsoLJedblAcSoZ4N9UGCRtTvvgps7VaWA/aROhiwYhB0HXVF0VDdaF211OK
FUCfJBthZmIV+56O1oNzI7QcdD0sQGjByNlU7tEd7GZn5lywb+x9nWF1AL7lc4/yMEg/ib4MOFe/
tXNmxqquA1+lO5PH342Mnlq56ej0NTrTuMVjlhmQnbQDZYS9rR47rKF8MzD2QY8NcgtzbpEHL1Go
rMyAgL9rDQWVqxL1KkwPV0wAwUFL/bWpw4anj/L7dCjRbZGT2SawNk3yQ3H6r1WQOIckwxMKJ0fi
H+pAUKb1xSwlYWoF4qqoXjs+NaXCqymThePDVKcQTWN42ViV6ytN1Nd9bj39vU3PUd9vDeDd3fjw
nvVN0ht+PtZbv1XJ7CUjtj8T7O/cTvtVETsp/sYMoz1YTEvFc9PVam1p2+bXDtenv/8W8089vfRK
w7bI0VRytr8+GWfsjH402xoRXbvb9oYznhlafIfTJVU3dTyGJli5IsS8pvIpoIpEvUiHPL6w3WLv
go2Y+OFHL4dQZRYghGp8P2w3hZs1KQipyBgHl5wlvCYIpPwRwIAPjdp2e9cHi+6VlrPiZtzwZ28q
p41Wkw3/Muhy2BZOnK1TJ3xJMpQaPVu7aKB/4D5iwXw3UTR1UbDUJ2/YxsBT4XvtA2lF6ugOVXXh
uJvBlYlPcacb3oNq46ABcVlTC3dtN+Vd28D4LIPwGEqZ7Mp/ctQoOXxyb39v9GSSVeh+lmmBxv7w
mKH/2ZLkUG8dI35AOZuC7YT9B7A+/ZOJ1B86SYvgE/i1YfNXhXzI716vOomtrMrVelv42UtUlAiO
FDu6zkunpxAdFBC3UuokRmbc/P0S/xDykgvTcMbD6Q6Xmo8T5xIL08L2TLrnzFy3HVVNSPfGPm7q
R00HOjRR5rO1Fm/fLEYS2xfhOh2ZySPWQpkqyXEKcZ4Ms6UaXMA/HoMqwlCcApEafNLt/qGhg4TX
LBs4tkYW7sM9avyw1LxI1Nss8CU/5yyvo4dOJJeDYi7TMHyp7fyzZNYctHx408n4aS4ge1JzMD5/
fTBuhzYHpgb1Vu3ak9AFfCNlZdvhakLxASd4UvFWXWzQFdmRZfiigeZAVKRb9W6MbVBuXA54h6yC
AHW3yiPQnMLxJlR7MA2fhUC/z9d4kCZDp81zgQn+YZwN26Yzg44+qXfyZiUK26IftIOFJZCcMIPo
5e8N548tlimSQ43eFGT6fr0xlhvhbtIONWy1877RznE5avD7sU7o/FCMoP3iiz2g1PxZg/19Ru5Y
KllSmisPZLZ6fP+qRLXq56pRoIk0NXf9aFypNrNDL7BBTA0oDMaw433mn/EQKEvLRzQwMkF6dQrz
cA+pNSetLQji3QbU9GGaYCn+/caovydF+IE2k0fBy+yYH3uNfkRhJKhj3ijFeKBXgb9oNNEmLupz
5o3PAVClRWc4GwuBLccerwtkjHEHRmat0iYyZJhGj9zCv/8q40/PiwiZJ8XsFibKh4bc+Pi465mo
tmML6EeksLXgW+2TeopWsFDxq2xcREpDX2z8Dk1XAsd9oZFExLA5vRwRKNXM8Fofhuc2CvrrVvWv
Ao/aDqZ/6HhMZ6WDUDg9DcK0JSIzHs4hIYHmKWNccCP1vHFgvoVu4J5PBcNE1hHChWJET9Ryu7u6
PM8KZgjhQIZnXzfNQzKY91Ob5HtFj+xbzGWfpjIEtKEG2z4LhvNEZVjTq6k4Ur6tS2KAv9+wP9wv
x7Usi87YJpZWP7TvQHHC0cwsJLLQR9OnELl/Y+rW2IgHy7w1b8KgvbKU6gVg4ervZ1b/EGthZAk3
TcDxcSB6//pqhZFKur+yy601JPYuEq2xCxXP22oeKhY4Gqn7vgKE2aX9IfHIb+p6aSKBpf/7cyrm
UibEeFmN+G1kKIBrNoVjlNs4HC8qI0UOIxZiHfZSVyhQH9AOUk9jjvipodWfNNc/JPLhwutkc5nE
2OTyP0Q12gQVNG85eWOPKBb7wVZz8h//l7Dz6m2bCbPwLyLAXm7VZRXX2EluiDhxyGEdDsnhkL9+
H+nD7oddLHZvBFlJHFuF85ZznkPAe3auicvbCgtNC3tuMFLZTuaIvf7vF+F/ucokNiM/P2RV65N0
+t9fAyqlZkhuaVB4Duq1TI5eyk60h0JbwBhFdfz//ca0Qv9LL0lNSVRtlERQD/5nLxmXPomui8P/
qevks3XBv05yCJ8MQ5sdGWGvVYMExTFd8mYFsc3bMP3jkQl7ikwKMc6kyVNh/WoKGzVHPWcQ9QRa
lQl61OgO597pIKK0o7Ueolzg6vYsgs97NpxQiKiTCbsvTUT8wbDq7VS+unn10c9gpKNeFb8GAng8
pP/PPWoLtghtwAlo0/Y2RnxrBjlthayzQ+0a76P0/U+CQIPt5BpA3PREl8y5fSPfSX+VEQxgvXZc
235hmmO9+SllZDQF7wKrx5HxV3pJRYV8tvWRx9laPS/uTVkyec8sNrpvw1+vhZEojA4/Yu+dDLri
SzPXV4g11CjeIjqI53YKrMukAPnKuqHnjvM0eSkiiCRZNp/yUTwtmPzf+8Yh/3P2ku9pX2C8jlpG
RKzIH5ukeqeSGY+qyJarcW0UR6PzMAzkPUx9eZGOKc7xQi4qJ2TzjkPizVakk9YgvVC1DfOPnLqt
hpT1ixBNotYoySHuAQsu7WpaEzjUvhYi+u3mcvltl4jo4gr9mEDp4voCTtIoLqMZ/sgZEUxOPjAA
4rodtzVGe/o9BCDirg8ZKmS/okRbUTi1CbdCQyqqMO4sLUJUVm4fg1WMe+f21f2hCDYV+AS/3pCN
J66c7OI6tO3wMDMmuT/kxDJAKuLuq0ZM5+J209q+/ufe/bEUd3GvsWIJE++K0gvOjB7D8/3evzdT
nemtnJjJxYGsdzP2f5xCrbik0ywumY/5b8pw6GRp2UI9ZcWPH2loT12kfpqwpXu5SWbFTTx7v0cg
ZbUlb85elToj37tVyyOxXW6bdo/3R9j8zY+iKvxDvJSHVoXnoUmDp39vOiQVglrlGtXk/QV9afZk
jZeHfm7QObrS/2ZKLz8MEEynYVxWcA/9FGa2HwPU7N5nXoFdHkVECUGUePXjducgUPmw8rY9oaJZ
kSCLAlFK62WQjvVi2u5ZV0AP2qKxnhzF7DgRMJWN5W2CLEjfCCXELdX32fr+ZU2Jf5mRQI7QuxQe
GWtlonJ6okxQ01zd0kjF+EQObmQX5CXk6XNXkQbRW6Y6atmlCBbCdlfYYfHst7p4ZsCkiXXFfr3M
IeP3UOfEQwp9ShcI/oMXJe/VXFR72UpArI2bvocFHq7GH1BkLiA+QrO8zz5w3CLThMBY6fLuljXh
VU7yXNtKvdc/q9uDfp9XRzPCsPRktCews/sGe2d+DQcsnZHTfQP+B9+9xDAvFw9dUXtDk9ASPyKt
8R7v9yhdwVTGaKJ7sXPAjd30ep46R90S7aKu/IlzMXiI4iF8gEKF6hhBiD+k7VUbqCes19Q+cG5I
Whl9u80o4TvF8I+DDFF+4zmvdk3kraWfwDGgr1v4tVHIJMRwNOHGNjFukpL/GC8YiTrOJC/W7EKl
lv2udzHdTCWM2jF9HrQef2bG/67H6YT8u3kMJ9e7tj3vk9aNycZUNRxCNHZ+KPM/eVgjevIz2CCt
3d1Iq/VW95jfi2aoX5d6fCakPvwBALHZ9lriHTVW/z0w74he6ndP+FtPWgyOm0KDOukAueYPnTuH
P9n/mp1Ry3Doraz8HoQs2m+Phx5VbiWHZa0Nl1UvbvtvIe5yTEDufBhzwIIArN6bWcA2XqqfDWCL
SpavhdsqOOdl+J4XO49MWYBw0/jsxYJsmHfpd85brJIWrbP5hn8l/YZTtLwWg/X7/lXlC3Fpelhf
ddqClGksXg1mr88cMogxw/Q1ud3MsDqZC5F9ULEC3cjCVQevAWK7MFw6SNeZvyWo4DdI5zz2be38
rfKDcltF9qeZTE1iWdG/jiZ3LokvXlSv+9fhduPcOKSmjYHGZWC8Wh0wdiYq7GFqEHh3ty+LcShe
RQOhd7J/JrXS+y42JKuFyXfjNSX9Wshn0S15j/jRwclK8dl/8UJPB21NI4dP7D+lYUQ/DmYMXsGV
tRxwd0OOTdwNrCkmheY80+E5sGK5DQa4vkZk82MWd/Pj/Z7OKWRa0FbBYhW72Xjs8wwMGlPL/DGs
3okNzna1DhJGY5l7srXnwHhgYhN1EcnMVug+hA5nb9Ily4HQ1OjkMV8rZX6N5qg9ZU4pT77EZtT3
RbKfUIqNZdDsWNH2z64AMOIZH2mlG8tTHfq8S6Mlf7wfdq3Pn+bFRKOf2sv1fhOwN3DKxN7bJKWe
fSh4cYal1k/TXwSwncKciJei+2ot/TtMEelVzNn4BU6J7o9jReYFHXWyaSOzFT7MIcfOsk3QwBpv
2vrBnZeDoo1YBb5ASZzsPU/+EWX5UpawfMdqxmcsvqxZ7RUGBiw0/rbpfX4K6j5t+m0bxYfFxaGn
0+Lc5/3HAP4oddWfQp99znEamLUZ/B9ahC+2NaM+FOMz5Tzh1EhSohIvw6wDbALUkFbtg1wePtx5
eFqm21ZZPlZRdjt12SylPkqSiDSj8iN204O/BL9dN9/7vdgb9yEl5qAvrb8wK66wSf4sA+L5xmvX
BNpTtEaAyRXkCmMT8cAqFDJJ1uptNJJ1QHoxrLOkeHDa5X2cw6cu1MvGqSTJU8vRm6tneID4WVYC
yMrRFD45MWiqvWbZ98LazpqotoykjYqVYzR/0XE+SzLWITYqf11LnwlkPXs8bZSsAb+WbKiV7fKk
Bz2dQ/mtLDu9DovgpQBpth57cJaOTqkKAua1aW1vehGTc1UB8RcQg5ZqeG6S9CWcl25jmdnZ9wWV
Cbq525AxWoM44uNJnFwxxmT2TQOKX+JeelCPXgiuubEeAaXdAtB3QbvggVIzv5Dn/GykfWVUgmgR
e5HtbqKF3jPplz/5JADCaEIkNO8vziQyRi3YlEqpeDdb3cUtgSmjCLk55L0nW92k8EGFfQMOW+V+
d8f4OvcIf3TAW7WsK7l1y6Lfdnl3nSKLhAhzC5DzkWanGM43WetC0Lul1Ckpdr12IYeEXBL86Msa
COtuY++v1XgEfgQtmTNLci318mz3AOtGB9Z6CubRd4miKZsBQ3yKOpvBv03oWpcRrWqNWwz0HMLL
JcqJJzd5ji/Ey/bd1J5dR3wbFqDbQRM8MAn82zBKvqFA+5EwmKL46/UtfvoFaftIZbGKUHCXNa+x
r/v3UHs/O0ciMECKHrz4j8JiGZ0lxOdO8MEM3vaVcC2eYIkPAeAiEX7DKYl3bdnLDSLJ6qLTbLe4
4S9UHDhIOniyKgS1342aY9cJN06BCLKbh7NXIOUtbPM9cCxrH03To5La2wg2nyunm05jy7kkdXSs
XaH2KSJ5L7Mx/XXj74YDsJCzeIae+6gLoFqjII0O7z9YlWk2p/u9XtgblSXkBPccPUb5UNczeZLG
a08ios1lzhg4Up7InLeQguSkm2AU6OyIkDyBO7C1mRnHRYNXKVOneMwUKoMeomcbMIK/P3i3F8oh
O3uGjEJ2N93JsRQTRWl3Gzspu5NLfwOscZLufrTHS3T7Dzt/lqcojLh6kjjMpzReAUFiMN768fr+
s6O0bXZeVPxmNUCKeWbEKaR3J5SgJ4QT3haXK/wbECj7U9AVPvK+m+xDgSrF7n5ty5I4G2Vt+7T+
1JlstlFWguvWY3sCMStPZcFyIWlgu1mpNZ7yIJoP7Rzsc5btoKYmoPLgkwxnJjjMAoG0CrF8h721
iZPxMEtkI9OU2msvcvvT/Ya94C7q3eSgrGBrYAwcFU5IJGp1hWEkZ//fqbg5icD6UFY67frbV/eH
aMHPoomK7aLqk2i75rTUORl/ZvkZBxRL3oiwjEGU3I5h2AF2WmAcFLdnuetB2zoSoC4/XkPmGp/5
ofZIruLgz+3qNGSqOpW3e86UE62WD4eyIUdOw9PmqxT4AjftEg07v3Hemwqmo60Iu7g/XlQJl8r7
3SkgNMdzo0PXzNkJ4Xp+ut9L8uVgiZAuCA5X7zvTQUi9jxQOWF6N7iOXvdn986WVJ9WJt9S49j1g
/F5OlwdQo7JEcbrfzFYgTqb9qNqs/ufhePDjVRMWajPhDG92g+9Bte4xTNTjaEE0Lj/xrKZblhkx
bgKN9THTV/Lukd5H/aUjeqVRJDsgX2bjybnmRLx9qsGzDg6vOMAxUR4cOrite4MZLJW1EbEdXyom
VpfK3BT7iS13nSVdPuQlgo2eOMUs/1piJyWhKrkBvMjeUs0RCTXR0WlAc+3FoB4SslLLmABBdg9W
R69alfbvabQmWMxcWGc7+TO7w87EudmWxAJN00A2SOLky7q/GZpjgrRvYmruLsLHxnC3F4MP5lFg
4ZiY9U2Rf3/07nYOOqfYeimjCmt2tott54SF8K+9/EYAuP89Oxxj8Fz3h+83929/v2dPnr8ukpI8
uNs/+uf/+ef2/k9JZm7W9Wip9T8P3v+WvP+497v/fA0ybQM3C8TYf/1s5v7D3//4n58kmKuPwAWY
cP++//7FPM1BTBuSU10NOuX+p6UVHCAuc0xncgDvZACW3e5Vt3v/fnm/d3/sf/w9pBzVbhybb/fH
7zdTptybdvY/vxW6fgK9TP54f2gR1bJVdfsJRJZWOcawVCfkuty//PdmKWik26Xj1b7f5Zo+PviJ
CTZx5T2AHVCHvOsJqcAKslFtd9a25V/QUMKuXoIes2NRQ6J2UtwMEZ6y2y7QFDOAbH/4awoHXl/m
BGtRh785iKBUcXHelyo/wr1aNkAUvKcBoA7RNo25hDGdOKwFkIYMZ1SfEAMpUc5PCKzccvoik8ve
L3nN+jRemN+D0mLbK+zPmNblMWfUQZ/9Wkc/qNjyjeJCvurqJYJDh53T9rn2kKT91RtiigL3GcEK
sk8jqk2apx8tE/uVFS4kly0RvPinwLF3rek+U5NVD+ncjdvIJShpSIdvVUFLN4KWLDTxUXUrjrla
QkKBg9dmQFzULN2B1uppmb2dSDTJ36AIVxPDE88ZzmSpD6RQ2oTLofbzwhQOnm+A2rMEFm2yURoq
mo5gb9ZV9yleJ909Cz91V9LzqJ+yJyDGT27R/h18jPE1xETOzy+tnXSfDzQesTdsdO8/FEtHV1Gw
RTAoLGjsGBYxY2EipqiQMAkqS28d6CXn2pM/zPg42s1LWnbTXmVxvGEYmTxFuv3UTZFvy7j7I7Px
zRo6omxtHLWiMaesyH/Vxc6qVcQre5MlEnHlqhyfaDfuo7ZJTplCmyCojZyGAJ7R/Qqb1Dnk+luO
fOslcyhnpEjPFvqUkzMfZ92iRvLsc5LcPKsJKTowOMnw7Wo8/kI4HM/XQv5p/cyA1G2KnRNkwJ8D
IvMWAcBZ2zoCxKHA0uFsr2ZcZk4PM61XJWMtp7xalsoOfbp8oXEsr5GPH8tX8anWIALnQE/PHsIz
UcsP2Mb9KfJJJBmLkWrH79pLJeQh0L59nEvCC2sIyvwIp4DRB8w4zRowjc128St/10ZFeuhd+Yvu
Vm/Y4bT7LHL1oyBgZ6TkayzW8rCOM6jCAAE0600E6R0bxTqiIWzp3RmB1VvFdIA/EG80NDPGKTDm
BXvZU6qf0TElVCbUBkgNTqEKv2k37oFdEmNQIXHBojfW1hGORbUWpvEJDmrkGe4hJ1EtqYPJffNS
9N0Lk0RUUfkPWE6c8IsnNlCV1XlgPtTHKLP8OlZriE6o06f4u3Fk9RB/glxXj126L1IFVj9wr2PG
hKE3ljiUdnu1HdQfOoD41OfYSItZ17sw6KHuV0GyyUv/51TZGvM+ROlcUO+PLHBpK/Dsig/PIC4V
GOA3RUvjlLcUqSprqjV4k51lVRi7+D0IbANIuszNvG/l+BS4FUF7fJOEOddxHPuVb/cT7xqc5jPB
XWMVg5lwWQuXtk9pD8kXTyoX5sr+ddOASUtRjPDs0Ncx0a+Wvw2rZKsVP6xW/h0n4z+MzmJB3MzI
EgiRa0H522UBMcXoDvEhE1SwtZz8dy4IVGwCEPGDaEGnJGTpTnmO/lkQ390g5wwUO2nmfmd0TjHJ
527A0emnO1+RXqjadtkXgyg3qTv9EaKdn7kCIoTRI7CzzowPoiy63TxhH1NLHRIU0a8cFN+nmt49
C7v2hNuqZqrnvvtWjZ0SX8sR8i8stcVKDjM8/G4koClLivx1MN6fNLi08toX7HEsTfwQdUTxtLRO
csmJbKkXAmgcVfPRvn2KJu+GxzHOY5QpmrhE1+woYQ8BiV+1FMqX7nYD0Tb3Gc01AzSmKMHx26lz
n8jy8s+Ny7VxgN6fdjkFFkuIrQ0OXdxyzvhmUZcTNoZMheAPGPsh6QIsjWcXqivEivHUI5w/0VCa
jRuzv6izFC+/14B3qrlS3apJdx+o7JgoJiuuqNEjWA2U0GzaNlF0wEFIiLXoiDMY1co0v3yHSB+c
eII1ee5u3nvdhDvYlqyFDR7TPM530EQyZK5crS0izxgRTQffHn/NcG0IGNV8r3ptpUm/5Vxxtzy6
jaUgV3l0s3XcJ2JtR0N1Eh55i00udqHI+t9TrX+7pAgIALU40/B0K9M41InzV+t6xzn09nNJhAJT
hJVRljyjct5rKtgnx8XfTi+zGpFuwozzbkGWy3fhApYvRPOxDAWJoCw1sqku9uxyLN5uGD2AmR8y
pl47lFdqfuuB9UMxHYIt6+YfDBuDNcUt2h23WVlmIesrTNSpAW2k3H1DDge7FD6ZCd/T4/L42PH0
zfkjZeq0k1BuV7ihiIEtnWjXF98YeWM+SnZj4z0mS5ygrCX7NnIFWdZyuk5Zi68ZkcWW2BR6rLia
CXG2IDOM5invTwMk5NYdYnIV8kNWWepZefK3KImxSnxNFlzZfy+7Quxnhi+7dtS7gKnZljqZ7NEW
YZzCuLjrSueS+3QhbSbWUzuVp4hl+rbior3JMn/ZTYpY7dzAN2NST4jmKB57glt7T784S4Z+ruhy
jliqBy2Fs51/YOmoXzQLpE1RNv46apoGB7N1488hYIuH3dmgET/qrPwzORmhp07oA8QlzXKuvM+q
Sty9Pymuscy6Do4i+HeIJrgfhKUzl5mPwajKU6+Iyh5kCjhwwZMdm08rSLxTNxTJ2SRJtqvQVKLG
clm2QeZZRej+rowC7HNZdWtnTIunzqeHhfcFRKA1MRzstngizdMsq5L16iELYIxztYVdH4TGPeDc
Uk9e+qKVV7/KCs86kKInNArNK9p4os4hDW+c8YcaU/kGL2O8mFz84OPWvQ3YfQG25CSlp39dTZaN
GHV3sqVFvOvtS5Rx9WYI3fLB06055hUzhi6C4GMm569FKGosh61KzEZ3QfS9noGpIgJkSgIWwZtb
8whOmxDyGaqDxSgpSIvi4LrdtImcaXn0eJpXQeHXR7he+GP5RvvEqnYYQn8GUI+qItbPMsyzKzvT
62Bk/UbQwoERFLSWuPo7BOSYeKPKdn4NQ3t4BAfbnLvpk4FEfykLbFpDhbQyb5KHoh79NcZacNzC
HG2HFJtZ2dg3rFGfCpZZwHazfY2oh90WZefc2dif9cSShOalyVJx8GTIpZ0yJeCN+2C7vwVZcMGs
QQRXGSA2kdLgpsNP12uvoVu318BhXJgCpIZduBynotkZgVkJsNnOknn4pItg789eeGRpe9DD9BL4
RHHOmME5QRy9ky3Qt6zmdE2D6Ih2LwcWZifnqqOGnZrvys0NFZJgt0esUi3dz2iwvWNSEKbrMUbw
jAdtfFR7ex71Q8W+aeX1OU187J9rk31hrWMgGkXTtiyWcFs1076y2/A45KLZZdUwIvEPRyzb5Fqm
6VwxTzD+wWt3EVj2FXuU4lFz1XWEEzwLEQQrOwU4VUviiN2GiYjFCgyhybwNSfUgMJno34V0kCNS
nuOSVy5xJ6RLelwpJhXuPEZVJI7b8qhKsnPDdH7POyc4eTgWyElBypybOtk1sarI/hTy1SErvA8Z
KbeoW/YyxCXMooqoFfSOjwnjcVL/+nkTsXhz7P7IFckg/Qg1gw+dv8R+vrKRVfdB8uX4qT5qgiID
UvxWwywo+qZCAiKOOV584O9ZzDFq1761dX0Q56U1QzDtSBGlXT4tNKzIXVOWBIH46TJiPfpx8jOb
Un1RwdbJi/wpM5hFqjGmTgrtmuIiYqIi6e7oaNXBRqztma45T/MDwmkav6IvEeQGCk+32CPCRHEe
mmNaKtyffTTvpiYpNxP5U0UXkd4akqxBTI/dr9NCWR+OYSsTqedi7tKd5ZnfM7XiuWlpPBmuneMi
XbYYs9s9L0x6UP5H2kLVt0i++BlOf9KoCT+c4rec63SbBGY++7GOj+pGOUXCzKFe5pe8wQHj+M23
ujH9JR1K50VPbxLLPMXZSLpUEZfXeuBKwih/XyI4ea7zkfFQJcKLrq5BTC+XgbpkFZ71VLb98JxS
wfydKxVdLTEzwQ4Qr4YeqtEbnKqSjBd0kCqSsRfcRLeb3s+GHUEx0YqykVxO+5m11xkA/yFTbXlQ
y/Im86E4s6KYX5S/YOm26DXGgvVT4H/v+iV+vt8wtjsUpfslW4/lnV1FiFAjOKX9jBkom9+WtDAX
zgP94mv7IXfznxNjYqbWmg1NjiotspL+soxpTV9gqQ1qIJ5Wr3luvRLYdTROjIZHduxL5a3bCu1z
LCe4IzBgmcql6sldNmOwS9Aubv3Gm7dRaDeEC0Ni9/J+O5TxcmoYFAO0sL0VOGiu0pZmnUOKU9AF
+d6Z0+m5RDcysaTsChOf8Y6CBcgQbws5fYlu6tgZLf72TqANaFhbIfqNzjtstTW+9zF3M6JpGSs6
p7LK5GsTCJ6ltYdp6TzDFJi9Jt+pQKYrVwTU7ylkhMFKs7OIm6cy98QBxvdtAjqvYU18Z/nOVcQn
xNUURb0JYTc/eu1M9ukckoNYpeO2GQu1zmeWQU7wiRbVOga5jPfGEQ/oDdTpfmMpEGjS8MTIVtTP
9UzaM8KbN80n/qHQ/YiLwNakTMc/mjT7sjBvPpESgFSykUfEVKSAph55h2kjt0tZ15t58sZNq0CD
JV2YHWsIrWtVdxls/ZEQOzkJxv9M7qAeMnvNbzt+we452A1F2u+HieqwE/H3pYfXPZJpuniTOpmI
0HG6te8YYwfeEonY5pbzOfs29e9cTQ8DPfG+cAjYKcL62V1Gda21MI9p2p7mGXD/XHvBruEqtG+m
0t7okFAKAjo+5p7sU2+o+i2ZHUQ5xQWlUDFFKyAc1WOQ/Urcv12kgaS3E7q+sPrRWvhDjW+KH8zV
5TrlLTb5xK6VdsjVG8PflHsdkgFP7fJ6equdQl1IK1gCsLRjOISk1KbJEQsM04F9OWhxwGP/1uS5
3EAOI2Y5uoWnDnG4E+UwHosSoseQ2N0VunwdfcWji3izSwG5B/ObH9b+cRxG8pF7xAouIuS6aW5Z
QwN9R4xOYETwhtRmCFbCCjPWtcsfUCaEcrIcp3skjdQF/btvrWHNfgLhO2YQIhjkLi0qhWEhQrJO
V1QO4G4GRHjMtRaXVz8l5EONDXhl51eXbnvHpdKHSuYPMtlX0jUAydqD9OcWoUE+riU6032VLgfd
SLkhAol8W7jCMZDcWO5Dv/X/TvYR/8iqZNIfpMJ7shxHEwBpHVq72pYVgysQe+s6TMeLqq0fpja/
yf0SzC0JkmgWgDty8Z0jhMrHRUfJRVqlguA0xBvUVDULTZaoHTiRxnMF2aX57aPbrEtzg1aa70Xr
UqZED91Qc733AW+FXcdRD53QTwoYO5RTYp627dSAtfJwyIepi+SSkQy1BPo6sqmGlm1u3Rbxqizy
791oMallxk+Tip4HPAZKrPhaqWV+kDZxntBOT1mwc5we7bjVN5uoYfjlBslwsBJBZHrbePtUpUCR
OKMeCEP+wzzc3sde168wSk/biSVbVba/WJOR0p15jLUsrDVUQdvMJaBShOBGA9KAjTemLx3Dpdmw
rx1xL5wIiMxp84aXrsyhDJQZcojR8l+H5lcECBJYGPu+oZ5BcOcyOIy3vh5Gz0oPwjvM2HvXlsC1
EDAKx3NbMEbvqBzr6CO3CFLsa9nsOzs3m04Syl6nJtpxNTzxYgFdqhW9id15j7pxHrDfwe3ybdBM
MyJx5cbMejAlrvO8984+qpxjPdVPSTS056Yh3EL1Sl2jiJozHMyZi/BC5HeZPFaCOYhgtiYKSMcA
TN6ooBRvVg+xTN4fvZjUbh8vP8vPbJsNKtkvdo2cwqziro0I9OrUdYyWN4dN2W0iFT04blVv7oAW
N+aJm+RM+x9aKSNP560rF4hSGOb9Gcwlk6Nf4+Q666JorXXvMd7Lt36aAMPpKN+y1vnMq6Fiy9H8
6Wna90aCarLar6bs8zMSu3gXBcWfKbiNukilORRY7oN4Ii4SF+HOj9NP120e0+I+t2WQDdPVZY6E
+XfkXQ2WOjw6TR6sTcL+pW6rfp0NkuCIoKCQxVq4JobD5zpbf7HnpcmqKV/SpeDc1gyLYqtgsCDN
xRt+MsNYFxQiH9F0nAcVPZTOQFZzUPDqxB1b0bzuthj4H5LF+6Wiwt4JOydgRoYkcLbO1hV6PHYN
sEmjuJRQRz436V8nUu2z7QczaoiYrBFZFPsw45MZJWbFzBGmD92GTLCNZN7tYK2TY1lNPwZiWk/Z
MD/LBsCV6uS5wlkAia1lQ7jQD8c9MizwUjzH1AOiYhg0l/7v1GFEQ1gdrzKJLW00gdAPYDqSrgRj
MLY+K4zENp7WHSNHzgM9xyfj8ev5Jg7xjxCxVKdEv2WsHB+TOT94EZIuJrTZxu9S+IYsW8qcTO46
blfTTCpkbIXVvmDst9P+D3u24lNnQOQ5YhLHyL+2DFk8iyuOZT1nDsHNk5vwDnB7PsiV+gD7M8FM
ytq9XGxgaKyfjB+y0Pc6iYpEct33h+R0vyGD5o9ktsbsT3Q7hhfiyE7mCf6Qf86V90lNaf+ulP8c
pDap4nMX75xcXCI9FZyv2tkyEtKgwuh/cJzxAvdpRa8ZHpi3iI8iaa/LNJpVxRCskLf12JC9DchZ
KZgqovSa+tiVfUUOcKaOjQmevYY0DbfjorWUHes9YGxlTvh0hc7j90C5Nqr4I60UxfnklYSfEilb
J5ahDvC+FVFzqMf+l9v25ZtkJLRnXYbCQ3sdQXPqjaJqPoJdRUpAFFFDjTTnhNDrRA0rjODkDZW0
aTInuVlM/lqXDEznGIN9l86rfHDzB4L02NyZlN6wCzCY9yWtwIILw8mKhw6gwRnJ3O4mZN82Jouf
+7zVa8tIezfPyc8I4draDqEc+gbvAdatkfDb4dC5rXcycxasEnqxoWD8VoJFYNAwOTvl0dMsrX1J
FqiT7An3JOqZ1VxaRCvR6F7CpNz3bUKrg7+c1zh9uVZpFe6KZHS3fsenvJcuE5q8ScEJmoNt/OSh
opY+6gqXeSh79E5udc11ZR1MtuPnoC+3ipe5jRr0NnN+TbAM5gX+CTdzqn3NnpIVlOmPi/Rpla1L
AQpqHdgEV5GhII9DM0y7GIsXMYXpCjuIZqQZfq/4rDzVDhhQt8+PDQqqx1pa13pW+jiGZX9Nsgz0
gcyry8TnMveM8xDU4Os6kwJCQAuXl9d88Md1XwXiXKakJsx6cPeqqbhaNXaxvl/4Y003GVmQotrB
dY+cHVcxUyranXxqs+LRcxn6Lj6cPavQJ17MiLfQwIVcSvsgy/HCVL5bq06Fr2nIciJX7mvbUKOk
E+IjXbIZ0sL5bArZPImo3+q283/EDFrWWIH4kfB3bJuu9t5tAKL6a5CD/9Z59vAUF8Nb06Ofoh92
16WXVe9BlX+1Yai/2pb5XjDfGIHoYQOLVlgs85kQaA+Asykvsevvl8TIHxyDDRpEt9iCKssfRo/U
32Sco2teoilJM/JpjR43mdNVR4tVeioAiYrkJa8X3kQ23fnceuSEgVNGslh710FxfqTFEDxqueh1
DoigZZT32N1uZjBduGWVefLNBPN4sv1vC6rxVT6945NLbj0uWI2pegK2Zg69+Q/2zmM5cm7Nru+i
OTpgD4CBJum9o+cEUYaEtwc4ME+vBf631a2OUEiaK+JGXpqqv8hMJM5n9l67+s6rtF56iVsLmn4E
RfY43HrfCC+NrpO3XD6KgM6X0Y17dJhzrjzMDIzvyaszdXLytLBzV7TWzr6WTYwJAG/bVFH3N2hp
E4padHAlDAXSpqXZa/h4w/TTcIwr7mRti20z2pgNIjdu958wxRwq8rLdx2UfrtoYuvZkpgIHVSR3
Nl6npzSfviuu79hTxbPtd9aupo8m+to7TTqoun7g9pO4RO3p05x4GaflOW9mYYvtdaxWp+CYg5mO
4ik+YWhML6ZxChuW22Vr5QhI/HubheW1FyUQZsVVh2MI2iDJ62dlF/Jiymyv1+WT5WiMn3Hm7L2m
oaBpnaXpUnEZfmi9DKP/YNhPeAFRqTYWgcVYhsETGuFXu/dIBEvrFDBwkN1NyRu+tPyY0E1y40am
eWc/IfBFmRh0h8jMT+xo6bEqtct9Y9x0SWvey+HHFOys6i4Tp0GE8tLp+tngnrGSXWmus/kU0TJG
tyKMUd6hbepZYDnZVDIX7NpHCA/x7kcHKbaYrbI/KeOppRh0eZPqVrZZdsowF9B4psY7wkQM3EZD
qAdrhjf6RdWfg8r2PqykLdn+cCgajH+oDl22SwQhMrPsfhVDgnRRVDZZxvKTjkA/AtrXd35srcmA
u7j9WB5b9OS8Ktyc0kxFt34gGMqj1rONiAnJ/OCxoAK50d0Tzu8bNoi7YcULorecg51IVESJER/V
CBy3rfEbSacnwS/suWp5CMk6Zj7R97us67ZKpcYeZF3yCBDGkTOydrkvLnNLkYfIAGM3irBnJJMf
eg1bYOVb4WsTM3YNcxmceNULHIw1A2g7LT4zstVYqrrxPS86UNBsR1/ZbSPTuzPZE3Z6NXMEdznw
Q8+tXglZp3uGLtConYZt6GyH+kvAQvO7tGqOQNe5iY5Jn5I6/9XAsy5she5pTzHktcG4HqFErcou
v5B/FVM/0aKXaaWfdWb9izDtnloEyjyvRfwW1Yx3ag+/WD/CMTVGi44WDChFqMpVda7SjBA/VJns
oXxuwgmJc00ufnmhKLeRUE+mFl6bCMFtlxbDNhDgl9OAf6axs7szet6RPX3JJrhPmJNk8FMzwD/K
HtW9x13S4zt4J3a836ZpfCcOG4l7Z4oF70lcHsEe999GSFP87fApiGCdlsymfh4Sx3AvdmjrZ2hM
q3ClsQ96z+y6OYqMC95IiSxoG9UhUou8o9Uj7+vIb9lmmsrPVZyg3Xac7iXi4mbYm74ipkq2jA9p
qabQ3VcyNBZ+71e/R1ZEYwz/P0pAH1Se7xxMa+po5AT6Tsmq3sqtP2QmpC+SEQ7VgFMvXdeDJ131
w4MEzvKotcHXwDjoEQfJtKkKhAr+z7yqQGNaVJHF7obxlWhkfvLGb9fViMG1LJSdQGWMJYS7blu3
s+sgTqwXZ+qjZWwq6yBJrXmpDf1fn4qK8w5a3EhWpup2eoksPCuGfD/2I2aBPPwcOyt+yaqHX/nl
qzKD8NFbPZqLJLn7faRdAR9sqyh4ZqoDXdvyI+R5vntPiyB6NX52Ed1QHVRQEP4rxXOUTafWd1zG
Ken4nBIcrGEyOzYZIgzaHOvYu1iiQr+p36eAFRbmguqAN1Ntm4aZg4+aDbBA529SAk5sBxF2McvL
J6cZtjLvPfwlWXFxRnyQhcUmd0RqvlaABTdsd1FUOrK8mGX+zajB29amjoKBlI49FTlvCYqNxZCz
4A9GjdsMle5Sb4dp0/n0stTW41lQ8C+rslfUd5qx8w27vaqJlreCV/o6sntoO6978IN9j03jrybk
IesujfpdgQxt0bRpcEL23a7ZarJgDRpxTVEUe+myVV1wVCEFby67b15OBoQEMnAhddamyNP5KDas
G52ufaOt7LD8OIR+OMO6Hcp0bb+NTp4+E8bSPFO/hQtdy6KtU1Ef9QU9dj+108UZGJS1o/vWWXr3
gsSWFtfNxzurHeNC9NGqS93kjIXDYQM5fjaiNc4/D5oyWPbggWR+wddYk+2a2ldbL56OvFbZAbWe
8QicQ9x16b2SgQVWe+CeZtDWCNd6noyn1tfMN+NPJrsLARfha6SZ4RWiyNtASPoqc9wSf1vUX3+y
M3NvOuGADfwDyJvEXkzMDTbFSIk6YXxlTVzoG1k38odocNTTiVPZkgBNq9i8dXb2K/HRXg5JZb2h
k4oQ2T21io4kEQbRfpZqzpEsrq6ttCsNAyKgiIzHckqaoxFqB1nxygNNeROT0e1s5YJQdNUHnYWx
xzhmHRnZhbthMPKNP+CZabKpWPvoQBmcEEQ+0KpG7toMg5o8QaLYx7F5jZiKL1l2/8qIF3iZupto
I2JQA5JgJtl9qap9jJXhrQa77M+QKg6qtBzgceFL6Nf6sctbkn1HbVpxTnjb3rTVP4bL/59v/X+I
F5yNjphb//fxgtsv9Abx/0o0/efv/AfRdE6P9mG1mYg/bAu/8L8zTZ1/E4D5uI+w9ZiRlHxrJutG
//2/zVAb+a9Ea/3fIBdBNXUgvcHp+X+KEzThVeCN/U/MBBv/6hxbSEI26Aw4arNB/j/BLHyTSyQo
vWzHvOyrTOoc3dFCn+pv6JAE9powzPz0Jc7rk44AfpyV8N6sic8m4zz+bLHInwoB0NEIo6DPZi29
Z+rhrteSapkHcwi0by6MWXsve+PuddoFV+Y8KuEdUCHUb0advCOk+xMSfl1o/jGxVLzJIvbgZWIj
DUPxL2ftvzG7AIbZD9BgDLBmh0A2ewX62TUwzf4BCyNBbr732Ara2V8gE24IonRulYbaH48NxZYl
z8T+eZtmdijwNxVyvASyDfAevLwaIRjmXyYK4SqZLBwju0iPsYYQtEyiyqcxeyHE7Ipgp7oZE/2X
nUW3IEOAImcDBUaKcXZUpLO3osJkoRh7xalw2eAVazBrcF5dx2Azx4A3iaIn6qA7PO8IwkqJdxAj
B8hCRrA4O/TZ49HObg/27xM/JQaQ2QniVC/d7AyZ0iPpaNPexjKSz96RaXaRZLOfhDmxTV5A168Q
kN01lCs25pMEE0rsWNuUbFqToyTGpNLPbpVo9q1YGFj4n4mdJRVMwqcabbkxrXiubjrGF292wCC5
PIjZEwPYQa2b2SfTz46Zml1416Aoc0WEehp1GHbagQwb7y97EDKqNRQIkPq1Q6mjUsGW42DP8bHp
gFN7K0KP60FA6HH+pC5jTq2triipVsHU3FwMPwHGnwoDEDF+HBKzJwh/d0N/L9hzdfdp9g0luffo
W/tD63TWe+XWsk9mS44esj72GDB2khM+QST+GJKEJCzZwqKUs52yZ88S1oZFMDZbDdVmi6nJcyOb
SyF9mNid8A5tbTpDVWOvsTBElRij2sJOFsOAJAPBQHjs/XEN7stftbOjioiUvZo9VgKzlTObYvTx
j+V8jR0a+oFIrDWYApIAbB2JGc96luIDcQ2cXpVd7UfcU4ugz85gGFmmdQGx1QVDPekIktHL8ZFE
Sb6JZRCdOz3Z2+nYwW9cwcurd9xY8jvAlRYJMujL4XlQjHK1ZFxakpE5Q5pg7/jB+9Qi6vFG3DAD
Qt8agZ6XaPbRM4ezUhbiYA2yTyJDIEEIc6wQMSwrReL8IvxuGnBekiyJ+aPoJVrbX+sdl+8YyGfp
ddE+iupxVXT9J5nCQVis07b2lknNlDUS5Vmm+ieZ4v6ezdhLMljGInYF8yomYf00nRItPpUl1+7A
WB+Wy/QRKdR8kWpORWuPxPoNS6H147LF/F2miCAxt6BaH7pdEOC3CrhLbTpX3pUX6zvjrzaCBGjT
0MGBNAisLLXC2cjuG0rVsWjnX7oabl6R9HiElVryB3Yhs+mdRowScxZ/2xtzfE8nvaUZ9eHSTutq
SYU1PTOM5DKKfseI/dhi1k/D6KVXOEWM/fzs0LhORcWkar6HsyBht8ciTFtQ69cb4b6n4DYvmNVX
GTtTWm/n1DjhH9mmWEhL8xU5kiCBnCc26mr0cyEGFd4VUCJtNooeIsVNzqpvzEtk9aruUdJ5pHmY
1UfWuc7G1uzumLHrakpzOQ1/7CmPn50hXQGRwtjbqxzpBG2wPYiaTCGcYTJ3T70GtQvFNb/PbNDU
0qPmHollzgmtRDvQNOvaEJjFlX9OWuXyt038fPOujgkPsYK0C00qXrFSuKucG42a93zSTDdDGzWP
MjT2IcK0tV5lkhZIZGit3aOsUZGimqlJQjd2MixekLIEG3rprSWG8gi+a29H8ScHKEaqidywnkgj
wx3u0CZX0WSRISOG5tTbEm/JhJxXm4r8tS1YJenDOcEcejU8DhTPD/7kica/36QrzBsRo4rfWoKm
UEkmq8JpyMcwjBdTJq85NrWNLOIjdTTKsxgpjq/32TrXqytRXUsTIBx0D9g54Mt3TqzGVaQKcy0d
eFjm2OGwCbEHBIRUarVeLeLoQ/NM8zZiJolG3Z4D3jtiH72cOLXhI3K7EjJd+KrGloCK2F2gchhx
3nrR0iEHY9Wa2sOZZMLWVEc9Vj+w3XVLX8j+3TbldEHT8FClUxyGlh/ViAIWy24frQxvdinKeHop
Nf3m4WQ64oVFajvU+bbyp1WZTBEjLjW8R5Vx5kCTNG1WfBirW1FO5EKmTGu1OpBHQYMhZ11SOrEs
Z/Alr1FJmkCRcidNweth8s4S51dHVC4WJ7psq20+HLTtc0uiQ5Tl9SvG/tSFMrqihLyYIbE7rcPc
UTrlb84a8Ta59stoPmetGo5sXop1YfpPqkCiaXrNWzplf5RFtY+e111xLe0mb9oI3FboeeCm5862
0d2/siSg2BbiPYmIfDGq5NJjtTmw32gnRbQIdInRhsweSntZVuN0rLq11WvqAeuWbVXmX72oUivL
HxKS19koeBzGWd6lF6aOZ9ZPPqW/TVx4hIZknmSi9NGedd7QlPDtR+K66cau9WKLUgXCkzdaPLH4
anGl0ppik16HE8wjN7VQi1ZoaZ2qIEBLNAxmkwi9eLsfEzQoQ9NvRUmSBlfVvpk4A5WWxRcBPrBW
zb6eZuEEx4kJZvs4xAHVycfPvjstqw/dz7qLOT+Mev3LYzpgoIGGIcBQL8X5zJu2Qli2FHYTYTsn
e0SHrcHqokJ3U+Y8M745LKcqJ9LcSD5TTXEjEeV8LoE4GDwiUCrfTddWGjX0S2INYYC7JSzLLb9D
9BY2r130LdvP0YfHpvuS1tytn0PXBPCBrzGy2DA1IBzKcjbcRka4btKJIJ2RHJiKRLWrTZSmcJHS
FCGF3GCBH6EU0XXGjAoyST4O2gEx3hnIFInrbtsc05KszJAFiRHNr3GaYQfETt5kxyDEe2CbCK3M
kEvT1StjLarsi3LIZ9lcsy5JPRgSDU/GlBgcmpP51piFWreW064sTes2bctbxQYq0wDqbytnj2qF
SJVafZt2sTLcnZJF9G7ng7EVeWwv4CRRY5UC0UmgcH85alhTVwa72KbONoO+2nRm1azSQv4hxiPc
WZVT7UzEQih9djE6kLpz+nPWXzxDjEckeN59vmSYnDlAhR99zbq9ntJmpQl07gKTyxox3wFYIOdU
F4uDbzYczCp7dJZoEeKnXLNheB5cSn1zCLZ9JaBAGpBexrRECeO5m2osiltTJKvUk3e2YfKWm015
bTGF0eQ6O7RZz57VPafIpXFBVHOiV10v7cgddkY2C+38ZFqUGdlbrFwtZESi3QqBaF12wuUSqH6j
8EiPdPPsLWP+GDYffW1H6boideDqi888at1VUJnZzs3B/0dyeEcTchpz88OZxdptHxXLRJELlqLw
9vTQw6XNIa26yVh6QWGvq4qjgJ3dwfCGa5nD51Sj+8l4dmlUebqdpuQattlKGeywnaazln6xHyhd
tDxZF2w90kL9glK816IAd/4YnEEjf6ER3NX1a234v92G7VfRbTs2RWnv/Q768itqccDHH+TqXMcY
2qai3XhtfAdH6y8VO3uNNdUQWvvY8c/UpldNt/dBIJYqaK/D0O+aSF+FLpKYNtXOFkVERyCCxzCg
GeWGgce2JWq51uRWm5pNq7XbVkyvzkAaX5mYKx1JFopmcrynaWdbzsOSiGQ81/3tdAR9hu1pkBX4
iBXOExVtKrO6e7l45qRtcXh8KQpvrDnyDRbnpukiAmgZM83OI7SVLs84VtGiM87VqnLq1/kPmUwl
PcffDWN5aJP+UdvBycudeFXYxlNpNEdpIsOMCRqARMlJa/nHbIT3M3pkd7rfneOvwzDG+MECfJ6n
oQdZKr3bVESF1ZO98ZrqqS3Dt765hz6LnDp/bsObw7YfGRjO9fBYW/aXsG/SsoBV8A/WltwZxCcO
PkAQvu8olob4oF9rG8oM/y4N9SI1gLu5nPHaiHfAfmpG8J/KKDa9FplrIB8Io/oqX7hWsNC8YJ33
2H7QcM9vEJam+ayQWokxPrpxvC9L1v9RSMpbFe/g8qxoPfaoB4gb1JlYTra/ddBcTWZ8zm3Z/gGF
EhNkD3LZf1XI29vC+BikfO8biUB9Mxj1LwSsLxo2//ThBoZ5qbRqMzrDH80f95P3abvuWxAR3oxe
uujiB+KNT2kPF43qOs4nlu/V1h6iXSXL39ao35RpMvqlYMEU4IkIHjsYu2LwnrFbWMQBm+9Yl89i
tHaJ0e1z9ZS3s5esulLQrz0MeGTDj8vKIBe5yJ4dle2ia9VwuE4BcpzcGrGszQFrxZ6OLCP/i/Vy
UmJtxdHEuyFpN+gfNTO/yYArpTIpD/WK5sF16oUc/Gt+cKgp3ZIZPJ3e0Q4N4iNxgPcE6z1UNb8h
zVvdzUANfQGFZ92VKaCTaV0ZxFrV4YNRLk9GOzwBTX72ppwA9vgg0m7DfmrjdM6lL9p5LHzVoXs0
ppuzOtd2rVdfardeGLRhIo5hdjgnRgNvCnMy+A62lA6qX9s65DL+6FL9nhQLd5y1IqIlo9h+CK17
lynqcvw+SskvAINHWyvOvoiXyTRc+E1Pc0b74MxK5PxzdK2LNnoXx66/0uG5MfJbjaIATwwRYC+t
LrcNg3fqu4Xtebj60HNaxs0X4Yvmyn3sJis/9w9lx5WGQJ7abZPkoLaQ3W2zPL81A+FQbPzDIvWW
gT1+qCj5uWUW2N5kJj+kpj+EF/3SYRcH+Q7g0B+8F2tdWE859t+xL3/rSBQJkV81Sj5ji4zS7Oqj
j9PdYMHqcNnm+d6z43tZpHPDyKZAfgNXuosu+NRJM/OGT7etX0NucFMq1mUrnptM/G0jHCiT6b2o
3H5Bmv/Xb7XfqGkOhcs2NtBXpe+fErTaokdOl2/1BNTsfLFghfgoE7x6HsVbZCM3ZpuUR+/QmAqJ
g80CkNgoe0/Q/dkuAQ+onlT7HoTC5PC2H3OJPtcLEXV9mz1vObfW34qB+VTqzBXwTEM13tvWe8lT
Zy01/zJQTBSV895b9Yp72jKs1KVLLaLXPzot+VXwmgR++tSV0Rrf9mm0S3gUfrHttGGh6fToTvfE
DSNchJqx0ipyE6vioInhJlJkg3m0lVa9I7Z6m9BYWAncIz94SpJon9jGNjTHc+dwaTMTdrrbwMwf
L24FWt9NaIlM4OhZvHNVTThrzQxBk0fN/nQvDBqvnkk1wnAMC1vcw0sB+F/jmCMynsTsLvrboP2t
FbQJ7Gy07TYoksFZIKw61pnaGR5WCrtLHzV31xyl9tLxzeWoDX/zLHmtQKttQ8iiSApRG6NDHmHv
L+pUe244NhdBXp3HxjzUurUhRfl1qriqxwqtaqxvCPPB4iYurX+vkvqeOiw2ZFV8IE7buElD0zbd
JtueAVAImPRH7zN0supNLJo3fyjvtQW1wUkKOlMbZleGVxk5XrLQ2KOG2o6JHMkDBPJ1TCf0hBHh
UPVw5Vv5aZTiDu55AntYxNk1b/O90PSt0fbXYp7kO/kSh/PaSGmNhnrlpC92X74UojqOrjp1VrIa
WR4ksnj3x+k5yY0nu8KuU4/natLyRY/snRgxFn15QktUOqxFIcrNhV4dTNuSNtAWu5abiUiClck6
k3EOzqalZbqnOm/fIwvuO9KuwX44Vn9r3OI9yq9aXBwTmxOX7k+HMjD2yNxR53TWuwFsE8wearqU
0kBsaic4JFHzjpPnuVpE0DdC7hFqcM+MHi8YzXnbl/K1pTxvYvnpifBMAUyl1afIDyH9ibvTBO16
/m8V+niKmFIUoxiWbazdTbHK3fIvlLx1Yv1c+HihdhROvCqsbHvH/tLpaMOg+5amS/altSKZfW36
41tq9HfFb9dxUBjFcTDV2tPrrzAlamY04Yo601tTFwhbp3U2EUdqqZsQ5MZBQcAXAjoqicKlOwyn
+fWqu/JDCfXqm+1nLrMLLpItXvRtV+LIqR5mxYYerZDJedyci/FvZoffcZIuWj37FbgGkaMEKKx8
q8NDTStsT0m8ClB/zDUi+2ZrFRX86ZEuSthEdbRWcA0196nog7thtgd4LkTXDvVEhVU+tc3TFLC9
Ho0FYZEcpEh7zEHuUrvIdka8kUyycZUj7XaAoG8KGMsAqGouAaabU71hoDJr7rtzYPT62i96Z0WD
/pTYn2gFrnSuFExZScU23rNp7/rFE3o0bldqem8UEZ5uWW2RQKwdUVx1TXywaE8XA+mvo5X/TeV4
GLqvEHAeN/DXTAHnsjKN1M8x2/YW9rzBYG5ad0DrtIQ1asBcofMwNjZ09Zj+/ZUtsAvjljNaVd5K
qc4l1/Ihc2jQ04G1c6y8g42qQctj/czUmaquHNd9LXbuxHS7xJNRJtRHoEK/s7b4kb7tpA+JtdNI
CJi4fwqDysgp5Ma2Iv/WArNiAMKtTk64RGtaeNC7YbDwHZz13ViE3NXGPR3Awlup1nfpnFuPZYJ8
GkqzWaPejtaODHedwLIko/CZjuD3FNnpppZJs+8UI/MQT4bbsJW1PASIZgSRH2PrcyL8W2DU5ra3
rZvo7atsSDX0Le219jNIfWH4PGmIl4LiNXAAJDst6H9r6DTCm2t7l1QQCTNQIoufsLKs8KGNzgAQ
5LbCAAqS9hLVQoYXnCUq4EOgAwWoQM6txhbvjmZR/tDqYSuLFkETamu7fjia3qGCT9qV2akGsQdi
7lDPlo2kn/JM3NIw9RFMev62JomUUea4YczeXhZB5forP6r3YDStlzL7w5LhV9Nf7A5glO2+NFVH
ZgoBkoXLS4jxRzdRyqEzpUPGhOSIk+86VELzDoclIn8WbyxDgxR6LEqUsEx+RVXOOzjv9o4BlKF1
K8DjwBWXSV7vrawmHYX4Zyh/44mIJZdXowMSKdEYBUnw6fSUp2GM8E6TDRgcl55z4FKyUiRcpVCI
JhV0CWcgG1eJ/OiU6VPWZV+JImYo8+XGF/x4bJQ51MQtaobv3PM47t6Q+dEBEIKZWS9aYr+WERYl
IDhPcr6Sm4a1SOvN3FADQ3MGdw5/XLsYQpJ6ywKTZYMqPOVia5DoLmbbfd5FKzpV3GizJhYHlvVM
PsdrhKDdvoEwPrpVca0KYtINLllHweiQQf+BevrvZG+Fl++I/YOiowUj1T8+/+wLLhE64WTRGT7P
oBOWWAyK16oH26Q5474z7WPV1r854s46dKWlodPh2k0vF6HEu2HgC7D+GKgP7BuBg79zU64INqrR
p3JjgiOEkF8+6K+R6bdIZdx5dFhBxYBZhprP+jt7q3h+ZqIgyMGYIgF3PeS7IndXeqRtbXLOWHkj
2U6Rdpn7gaUDAudtP7jPCM8+AgnWPi4XU5XubeHs0Uy/BAQmIeoGb+wjdeeKufReR8Sx2e5M8EFB
P/ylrZqTsnDkp9g0SvQEfQagUk+LD8MnknrqV71uPPok/qv3+RK+6FOYWL/NZjwnEC9WwEf+6IOz
S73+1YppSlx3zXToRe85ffzmj1a+WcqO9gEnr2yFXNq8kxlJA99kYLfhaoyge/HLYielu6jT5OBw
KiaBJfDzab/dUD/IpHqQu7hkCLKI1HBhyfUmmBYuJjF8RVFzj5n69d6DHcqq1oONrjUAKabmKRyy
ZzPvrgYMET2J7mWXHZ02qE59q++ZMBPT68IVYF5dsN1vl5UmDlhmWYWIZs9w+q9og106hGiy4JnG
KJP8vuWdYJ5rlf0Kqe+JknLufdpvB4XAWu/5jxn7QQBcEemHE7Tvuu5cW63p1lGePWGjTkXydyy+
woSBRkHdaLeM013n6ObGWfPF2rS0BbKfcAFC/NKQC8QvMu4Q9P7CtDws5Oji84+7VaUn2ZLMsycJ
khjd8C/0tNwZ9Yk6BqQxeZHzxXkOe7zACBqPvm6gRKmqL6wPh5GdYjOZF7uM7nHrfvjKfwkQpZPU
hQmjjIHN9BQjjVxjFLl5mk2yddO+hjUrRciZ9Qsa5WviKm/pN9FOTKR5d0P5lRX13hiKG0aBdWy0
bGVtvNmtgVXdR0Ksobhm2gspNtBdPDvzA5SB/p+Pfj7V5k//y9f+y6f/5a/9/I1//nux3Kajxeop
n40l4ilOSgMkDU9hU4M2D37CdufY3YJdASvm6VEkuGbsDACVOT/8fPQfD/8XXxtYnhBPy1jE7eMU
sh6x1WM0iRWygAxuC/HGHjqcfx5+PiUFp92700ujd6qFaWaSaa0T7IxN3QXoGBHsCSs6m1Cskhes
zT+uPaCeWf98WOUuCSg/H06tcQ1ssskDL+am7OdDfvh5wEL67x9JIKqClGAr80kPreq953T8vD8/
5j8fpvO/8vN5NbbzwA4bZQVYlxKuOQyAG+B29P96+Pnaz6c/33C9UPG6/89vy/kjN4MawXnRL6G4
lTozS75YFa/AiVs2muSEs0EjLNyGn4eXB4VBGtUH1qn14eej/3j4+VoONWvvd7+9St0Crf+bZXiT
RQMZJPDSkxcyjkMI+3tifXPBdzFSAKDFinsUqPYuhem5yBm+ZWgklSeZVZn9V0poN10qD/CUoPWX
9bEyxnHl+8BgJm6TloMsNh8geqWpEexDr7iquBoPjT2CHNC5uY7qkjYD6A7HHZYIdz8Gp8IjwCFI
twzEznnT1ZgdFE0ANo/ygiQL9bNU43oqkfOHYEey9Fsn8tgaPPvgd/2IhGp6eEmfHkw7aI9RSb7m
WP9ukqjeqSIAHcI2XfbFRdZVd2nt2ueOKo5sGUrcM+66dNTerVWALdvgnzHR1WspL2aZAxkK2VxS
k7ocVZ4mL+WIFTRHZ2jDft5rvX63ekNelNOcjRLVyIT/vDKR/lKHL16QHWdnHZV0WLTWRZmWdYEl
wLvfGg6BJq6TVX27eRqv+SvdBRvZKi/scxPHYnay3+J28PauYQWn1AyogDCfacOngdRw6VXmlzTb
/FyU1O8Qn85dRMnC/yfeEDAtGHlWyaPGINtwp/blr35o8MZaZXHV5FRcp/ib4AAH2fGE8JrpYqL0
dN0KXhX4cJS4eovHOs2LS+S6+UXXntkuDWdnCptVVGWsVBi3FUTMbpSBnZ/+3D0jWXfPzEj3YVw8
zLB2GWXV40nsCAz6thgRTKzYFqL2CVw0pxD7ADlTIwcTpWo+rfBhUjKazPuNinYzyscLRvDFWPjk
Bs0/Cbsnje0c5Y2hIxUOXK/b/iiyS+jkS7/KG04iP4OFab5z3uk7xnTPFCBrfX4R2SihNGGhkrOT
409FBVdWWgtr/fO1f7798x2UlHjhu5In5jjFu6KyMviL+Zvle387MZ1KXGwLEgGe4OYwQmsukNcO
iRa8DAPsueGXqK0vvUuexzw8p2Rb0Ecf+8F4jtswX7S28Yqrul5ofvXpmhA4jImpbD09+kl1xzyz
Vramk5NMpWgIcOcsYHaau6zr7FBZ8UkW1HlJjbkaamVsgdl0sc3EunKWpave7NLcKfJyIDuaFR46
XMIRAlkRUKeikn3UYTYsyeSyl4Wn2KAY6tnnrNIG796DCGbYMN5qIh8YaB1ob4EwYBH2Wue1D/qz
N6YfvWZTptJ46kLejBzpjNEcsh2rbcqSwV8HDtySPpEo9KzqmrvnljUqWE7lw45p0vgJ7tYKkgBV
vkuQIrzjFuRB9aevKcLcXP/sKow8bu6ve7SJK804ekQ3LYLJ+nbo7Ra1QSijEw6PIObOPw4lk75Q
LjEY7A1xC1CNEmwZbzSzHI59OnnLIVfvnbAe9vSYZrBH1IS3TjOzU+Kj2cgA7ZhmuqgUOuM4xuGq
XXSYF9wIMVBNZIDVSnsLKjavZlSw203LXeNMvwLwUzSuzYPEWyJVH45z4Y7/7LcF02G3eBkxYmmj
dar/B3tntuM4lmXZXynkOwOch0Z1P1AUNZtJstleCJuc8zzz63tdRTQyMqoyE/1ecECQyd3NZBR5
ec85e69dK0inDfNiK9Gu6uBxKmcwcTNNcmYWpd29Fyg+0tKc/dmi9Ounn6IqnR3qWOksTUBJq56R
mqyqBwVRqBlW2wVCl2dQ56EBSe6XRdaxH3MYshkFtnqUE3aUrbrrGYRNhdK7bQdOtCyqlUJIhqtR
5GgxeUhaiQi2grcbxeOpDA8WuzgvbmVQXHmKXn/CiaPl9Q/8jE8LbabbM6uUMdVsmsR5wM8zbSND
xStaGMqhDj+GSFFfeoOGi9Huc8j0u7ifNA871osi3dXsz6oSBYre1N9ZrbBMD/uyin4phGm5loxb
ucnODpuzQR2ojEO0YlKsYOQCN1NSQEtRusoa7sBRu+zFVrLV5MNsMLJTrRhPfYPSuyFkGQtx+5HY
HZ16lOJuYFCWkTflht92axYHsDlI1Sh+3NDUyvuJdoKrzvbWMqHnUe0W16atnlBMfQ568pP03wTQ
Gf6gzoFnLuGWdVc/5xws2COuCtHbn6j4mQdMT3CXZi9zZoveWdf5H0Tm9X5Ne7kzdayktUOcXDfd
K9HUr2uT4WMdoAtMRWKB8RGRWuMbVJR83PcV8uq3wFB+6mi5N+NcBbTQ2OtkalcFE3q3iRx5vYwy
13ZHr9BU2TbT9IjmKmSi2Us4IQLdi7SKUNJI73k/7eQRUGS7ZlhfCLdN15KK9RW3kbpurHntSORr
DaCqpWx5lJYEvAmWPih5d0bZxZtQVh4igz2zCixjhbZnWFmgBjCcsX/Lip9JSke3TWbKYVY2Wrrm
KTGQ6JQ4OWwdm0GF8s0ByG60jc7sDO2XEdlrS23eezieG7NqLrRlna1mK/cxQ6nGiK6ZgHpqTCoI
6gyvzKy3dIbsu9DCIN12lbxLSKuAOtfnWwdIxto2IMaVGR6vdhr3mtb/MuvlOScCmO9t7gmHP/bB
nDxn/X2kt9/hNDzWaA/YqIHBG+Vg3QTypk+CM10W8E1hTfcZHxirjU7MIJCxIFQ+G2ka3VwR1UJt
/pR0gF02peN6EiRSiKSyQJMOAlKaQivFWc+vAL9UL3TbjTthGs5oTwjIaSxwp3WxS/nNVk2Hh2gW
SFQp/ClaEKmseRrwMHyhMfddPxUo1TQCqhrZsn0if8FTBHBVFujVUkBYCV6dGRUDZpWtFo+bgLV2
AttqCYArhDG2MPA+aLmSn3BH9yXbGAL6Kgv8aw0HFteOtNcFGrZFne8NN15sLtCxloDIpoIymwqw
7Fi+kHFGOu7tFfGwCAytGj1qAktbyABqYWtkB7OpuVWFFQDbHpLt71+iOdk0OphbgB+6T5HNcFFs
/oDiTgKKe3tm0kTeYmVYz4KuG98ourenS0PDOReQXU3Qdhewu7fXbw9gfUicgM7LV91WhtebCHBv
KxC+kXgWQ/U1Bd53pp/KJVjsZIH+rQQEOBY44OJGBu5MIMGqBS5YFeBgSyCELVjCs4AKRwIvzOJ+
iARwmA/oWAkOMRxwYMQCSxzBJ769lApkMcqSYlV3gmM8tiCNa9jGOHKcrQ3tGDVze7g9DAKFPFVA
kS3oyNjgiHVrEO0HAp08CohyRhvEywRYORzAOEJaDvnE0QMCX7YFhhlIyUioC2hmzCvlAW0JfG4B
boZu8KmE4BoLmM49bOdeQJ4rgXvWBfg5FQho5I6y1wssdC4A0YaMEi8W0GhN4KMJ//mibC38HBXp
YaQ8ARPD4CJpRMAoAGr624ynBJSa3kJ16OBUZ2OlbpQbuxpXZH0YbkBrcZRxrEG1FrjrEu51l7A7
6gUupTDwDioCj23dSNm3Fy3o2ZxSNMFjgNpYl5u1LSDbFrTtVGC39dsPjOm4AeQuBZp7EAchnBgY
9HC7awHwbiB53957IuDet2eEIlheL9DfLQxwfNrxpRm40pTmSxWYcIeZbybA4SUE8U6gxGWY4pEO
XLwWmHFp6e+7nDcQ45xSGcF7WO6PVdHaLu5IOLXwymsBLm9vCPOQ7dwM1ZwD7WP8zk6MtSvPBnyO
TiiUAKFbNt0kcwo9JQgFJh/KYMgcPm7k2Ncv+jUY2evNTg2N03zXYK0nArouya1PgCX+QQFkVwWa
3YLRftP4/48d4t/ZITTTIGvrn9shth/jRxz/7T9+ig7+z+77f/9N+f2//OGGUAz9NxvngaFqyEGx
HvxhhVBM+TdVN3VFV2zdsG4Jtn9YIVT1N1XEbeFYsHQGEjZZcH9YIxT7Nweary2rGhwY/kb52//5
z6/pf4U/TCsEU7Zo//L1fxR9fi7jomvFOxOxZX+3RugO4aWEfHLnMwl203X7L9YI2XRo2hqh+iBX
ibTNZuB0UlaS3lQopzRm35YVS+GCcDkoXa8/2QvcCNVp5n2ag5IYlOW5Be7jAVEeGVbJBCks+rTv
4IOh05YOMpJpdhxKsxmcluq6YycMNmc39oy5i9rAPWdLxZGsm0ekFD6p9VtLR3M9U3zv5SAbkXwp
K6xSdAtUBnmYnaQtuNt2HY7tdlYm892muGEFsqxV5gjGiD1q27hjSDUXo7XVigArErrX8zKh55BN
cARlNKU+m6RLzTq6WmQkFGBomae1iX3q+nC9tOZTXUSe6rQPdTltdTMAvCR1xiFkij714XZJNDJP
REuggGIkVhxFTzL25kazkuMgxBACpCiwBhIOdDF3GcavtqlcZNrw6pKqp5c49ptRMj87Y35h9W6A
UloXVW8q7BRiTQUSNdZpfplxkiI7EbySxNExTsfGdaxArNRW99LawS86GjA3Uoeces2UoE3jFolR
LWJs8NIxReeKAX6NKKHY4hH2k2HsEWiEJ/iiww4jOiEfpr4vy+nXzdg+9tKrFMvntlSXaw46DUtJ
Gz4UMWosi9FpVOvVaWgwd6pVpu+SQv6FcGE8wMr/SjrHvGusjBblBHwulDv4DRDMappz4JKiYlOV
Vs3mmRnhn665P87sP5/JpoiL/MuJLLIRuTjgB9qK/Zc86JwJO+V3az4UNSW9HPRbQ+uNdTRlM/Xo
gB9AAfTIz6WRnLyzMfcIAWMOmel0zCO1vR8cJKMS0300GuVmJNjxYmGR8dpl0M7MOkwnfFRIc3KX
2Q73VjVc4lQegIIn8xoYis/YN96MvXJH3DZJlQAHSQ/L9xOzjnCsrQ0CZUGbJalVw5F8HJxR4Spb
y6jq78q83USIEdZm1sfwdhhtVemHNSztS8vm21ms5yHrjSvS5fWwjO9swkMPh2lIkrqJiooqJlHm
a6vbHTRJBNXI3FSEKajqSQhhONvlzsO/PuCqLBIH/+GI67IlFiHbxjCm/5f428o2gWzJVfFg1WlP
5SFwu0yQqGy1kxbmKycwML1E4X12nDDUH5JZOk/V8N7JJNamQHC8etZAiPfNl9ETMGJlQwEAKm+O
eDxRsKmnWIkTP4EnxNaHh7BmAKCEyKLaalT2yTQaqyboccwm2llJyl0ftajupk8IPCmwveEF17VN
URyf6whZrBzT01ns/JnsCKLeyAlUq1I5cJSKo6RqG7sPLdgf5FeG9XQ27OAZTby6YZCP1qpS2NAX
IxuTeFHcxareKL6OWQaAKe8X9iD2scVo7s1l061rFNWrwa7eYrm1xeB174ihmbxo34XZH8dGVbYW
i9uMYn2TD0q9guNTPs/heNQDwthymQA0XeqQR4FXxBntR0llrbQE4wFhHiTBzPmqH0lJisEku1ke
AV2nBOQ+dJfJwnQzQ7rWOoaQIoYjtlYKdHO/EewxwpheLSGMAskA8i44EjOXt2X8YOiDSFnG39Ym
4SoEIBOV0bWzJRvpK6JoaUyEBSaUmZ/1GyxVDKQK7CoEMnlJJt0NUcscn47toTKVJ1S690wna58g
x8mbpxqKRRuPPijgdAu2Dy1VZJE+tiD4XUBCqnEPjrqqtzVh6QC92fzO40GKyN7uBi7pZajmQ02x
pVX0/NmZg9UI+52O5S1wyDUaQPT7tSXZe3zOEDSVqkcipRsPtt1vq6Gf9/Mc4vox8g0X+neHwcpt
1EFye5UpMO3wL6AX7TbPkPmwU8y6Tj5xXq0gi3kq5uwjHX0yqeTq0LOYqBQNp1F4wmeoUIFIygLC
mN5P80WLcqK5egAPhP1tphhlQT8b0Nccq0JZyYNVVG5V9zURh0NNXzittkWOEs8x4BRkwewto/0O
Pg1VGjxeX6nMLRcBG/ci95zZaDcS2l+3IMxym8iasxqSMN1rRCWMaqhtYHq13rxY3J7S8HijfxOx
dWZ2+IV5bdz+62WAsfc/LAOGLNuqgywRoZ7maKrqiBDRP5kr1XAIgpCB5BV7jOGOESR8tagdiuIE
Hoyx7BZHb+A6EujBft9rrN7BtLyKJAuaUknfUWbQgKp/Mdyl4PLKi+EZiD6tKm7voIyn7yWUjYc4
3yN/qPp+OrZG4GZGvbcLydxIDY1iBnPdXoL2mkdad1fb1evkIImpl6nfjWipkYDOUHm6WT06YRav
TWsT3csds1YCbmgpQSXBYgcapG27da4qCBW04gfSBqk2YW+7kaowt4Szf1hU1QSeVkAIhtMboVAs
m4xZYRTw/SdCeQ0yoyDG4Pr7BB9DAKms54em1b2+nLIt7eM9aBcxAGXtx4pBErZmzEcavD0+TQkU
NBfWUasQiHYy3Q9y4mhpmBnkI8nKPZrcud/hCqVpKhmHepafoTO8g4f+NDGbbVT6uY5shkAH0M8P
MH17A198i0s/QkftF/Q715ZuqCsnLsZ90y6rpEro9HIBH0xHxdY/aIMfBx0YPaXTT2OBHcGeSXHL
nZl9GYXwIQ75eLsJYCF5wAkLAIilhk9UjUeUMHDWu8nEPVBS9pbhKOZM6XdpKeamnq+x5ES+blHr
yJrUXlXChIEBI9AuEHSW+VHBzF3WVX7sF4serXjYTkP/ezHzD/vgf9gtiJPy7/cucdJqbJ4t2TZN
1cBkLNJ2/3TSjrS3pXBpgis+OzQlQ+gcApMciKVT262sq89Vk28laZmug/GVLM580kEI0lAGcbPU
HzIMFqnI6KHJGbtg9FFerJYqKgt1OuYj7WxpuUpzm2BTMiVSR+yLZGTzm10gPCRnOLoyicTp6cjx
RgfKH9P4XiPbJh3WaJyVYzeDpxf5dKpL1jLNahZ/AUN/VMPeYSQ3BshZlk8zhnPaGelCVBLypVY7
DRMIOMs+TlBEVmaBQkVCfnQ1YIKxieZDMxv52QFtsiBm2o7aggxSD8kIHNcdV845YQqKXDWzNhYR
5XXcS/6/Xi50UU/85cDrorZRTFUm0sn4y2pRLNCSlCi0rpm5dOspUaa7umL1fEXEE5wLNO0bWY+Q
rEMKG7uOBNboULZxf6wMRV/hZkquYKkB8ElrYg5pmOM7BtNQPcuBbGDhC6VVow/OHeZaHN64/Epb
EeGIoJaYFRwUdga7oAwzpmdVt1LJItqCFKYmMAa6JrOWPiooDrLUfmuKqNwvQxStSCItjibqTayW
7UMXBq23wMuGgsj4j3bZ/l8fI8WR/5uDZOmWoqiqheDlrwdpzBv4ivpoXNkjcseE6nsfK5d2kft9
Ew3yhp/5aqpJioABCp/cLxPlCk6helCI2hhY6iSHuPO07cG2GRP0d6jWnqkDn6isqqYL5Chelyh0
iJzlJDsFVO0gb1i3C3NHD3vY49Q9WXXygmJd35btMcqHo4xpw2+rCDmMyhDBDnEKmTk8wdb6ZFJn
bFkVl0cL+U8zac6uoje/EJ56HIbcUyobEKos0C3sGD3Vzicse8l8l+kscmk8yExeWuQsNNtKp9QB
hBb2MZcx6yA86iGHo4CFxpyEcfQqKYaxhbwzkIRzjHvdnyGKnCxTC71+jvRHWQFJrKWLecjbirzP
ZmYh2ePCGIiTz6mvVCw10TAiQZ3QAMndqm4VaeXgQnQZ0r+aI5flSK2znsbCcBsblzTpUdj9cxNP
fGEqB/yACnT10DGlrcSm6azoI/glp8GjBMGPpGciTuEIeG1pHpHN9Nd4wdHRBXidutq8W0p8fUks
R0cGVa+91rJstLC9y/RTRev2YacwtzqihlDA2tucPSEQUovRlvY9wECZ8gJuSZB54MlR/vT0uW53
IMIGzjBIagKS67u4ku6zUbHvm1qimxxlyEmJVSiy9g6B466WUeuUWPlKq1T2OKlKg1a1mljSHrL7
TiZQ9FlLc8PFBTJf8LbsG+GsiGf5hfG/8jROAhzZtB606JmqE2PdrMYA3zBM+p1ELzSxrXNXPeVq
ntwj5bsjUQH6mOEwdWhZecJ8IxA8h3YiprVm7jnqsbOCRfljKUDOwLjDqaT1Rc8MkgtWzSiWoiPT
lNKvWtwzty/poW6sPPnSyrzckZ38VXBJUfaqmF1tB2dQymFnUH9ktwTMZuweNG3O/WjGT2F1IfKg
KZRPHFz73wTGs5j99Sp2NJ1yVLEN49aw+UtFiuoU3GI6oHg02RxMuZNgKuqtfUtH5Y6b0nUxb3ks
hX5vpdKDGjFfU+uWVIxxqjcz8SSohUx2FGJGpRkNfDe9X8fBWcqLi64mxaMQM6rdcpFV4hxifKc0
GyKVuGH8nrFtai58ymJTqtVjl9jGRm65b9/WWa3pQJJn7biLAnDWYdiP93YafA/2cJUzzXmEQeaX
fMx3QxrgpgGvDMQULjD3TDIQMFeu1MEmrTog6ofuTI+mRsn8dhRh0JIZbAOliuCpmejzpADw+2j5
DcaQg7TY9l1Ql6hZc7x5lVkX/OCwuDd67QCWgDmE40BmLsL+zaqWHW7y5dFU6mGdhaTI15NqrIqK
KFJyQxapjJ60pa63KahJL5Om5DEPHkxH/Gt5kU5TYGc7Rwch18fMm+qA1U22wsug5PIpEFqvXNaO
SYCefbSb9J6d4ktrKuSZzGp6NJGD7IaIYPJwlpO101tfuZgNhj3Y0DaKGQBqjJuqcls42nhQxHYm
TFDwZzi6GWFOtWuwZbp2yrLCjqttiPbAg2Zw5yJeaKelFHSTsrCbj6Xaz7JhA8oV1KaVB3dqXTq4
LUxjFeEU2dgRFMOuk5CvTCl9jVF6jgfQFEVQyZtmVljj4FWsezYdZakah0J9JLquRmA6oPcMkMcG
ZWKQfBh5sYZuc8HthWiRKI8AuSxCf5OWfFTXTNCqPt1mINdd7KUvUYJYoZ5kjWF9y2gkVMiYzBxq
WABtQ2LOIDxjkVv+NRqZ8lCaXboxSi3cx/TA71FToObuoJSMdf6l6PfccYMPqSTQIOi4IkOF7Cfs
mJqwiBwCPU/vYjvel0hin9DcftKwUU61+KqrnYMTLlf0DxpSbRPfdNGl6xDaC2k2zzm8x/tWbuHV
RZq1Qn+VkTIsMzqRc5uP0EmvtoB2pyXlt57+Cprx06xt85I8IxcM91GLkH3aMoUoL7H0HXeRveqY
5hyijN59aGEhI53X9hS5tJ/0JcsxK3dELCWkD6CANhATm88SkjlU09wrYTyb6Doxgkfcf0mxJHJb
UAmAqlWrbiqSXWgUT1VY4quUC3lfyY+DJhJ+Si1+s4d8WzcnhjglWnLD9rsSHrWW2Ic5Z9JsdcjM
lpQ4VUCzeLK7+DKGKMOkwfRDnFksr9X8nAacdmyOoqhbXusJGRe0hcLLDfIHZ1bxIxOplInkWzXl
xASY5BKpiXEcSCQ7W0LsIQ1Tdq705qHvGF5nTi35peFkpAOAlXAC2pNw39mTSejxwz55KWJipPDR
wZWwHcLai1HmbBlAgatK9JorVr0ax8E6J0ZFz6H5pk+h3kVh5RDQFqf4BKPFd6zM3OiD3mLOUPw4
7OxHIGGGhvnP2UnIjI62Hj0lQSetq3CbJV2zrecRN0hr5AcTd7nXUz8RRqEH21yyW19pGOviQCJM
pyKIyijXcod4MiMDaUGPGZwng8apPhTZjqDszusJktjraQ6tz8DzCwQMhXgbo8uZoLR09fgQlmi5
VHueNtow73NC8tzbtnk2PrqsanYU75gn5hR3PCi8QprVO1x36AE2VZ98ZcmY+XJmy0e1lt1FgkIO
3A3+TwngzZxJohvr5Y5oLWLEqloD8aezmZUVoqUV7c0qrC2egDegnepWRq60cxQ2CaQgmqs0tsY7
JanfF5rFa1nLhV5vvDJDcDhozpmLBeu63I93WYWAoC60X1kdou3CePCiz8V9KKwDelWzpulpw6Td
9B3nGSV38QrkZQH3YsjuFPXtligb6/c75f9Mlv7dZIkdPuXPP58s7b4/ovIfBku//4//N1hSlN9k
naESIyRNNpkk/X22pFhMkDRGT/RmbDF0+mOypDu/ASZwZBIUST5zVOXvkyVd+c1xDMfkrBAbFgZS
/z+TJWZRf93/iG8h876YMTHj0mxR5fypxkb8WfeGFZh3ypwMROaWq5G7Jk6AhQyXKs5Q1GUR/qPb
QxV3g2+GEZZTq91nStxi9BdPbw9Ji+GegG9iaGnD7W8PixS1wLt4uH1Z0o8gkzSL/GxU463WSMhD
xUOPJmsfa+ofX/7+Grk+G5LbyBfjmsY+mNWg+ni4PVPbiRf1xiZ4wgqItJqaal8lFvez29OgJoaB
5Yyls3xZarMhxbqBUCBEBpYBeKmElkWSKdKc+m5yRhr4UQ7TyEat0Vo4u8g6QMTLQGH0Ozs/Ra2I
XJmw7DioTbWuZwxfmLILdmLXzumnw/2WZase9hEGLvxy0bCHQKj4tdqeJYOXmo6kVV2yEJWEdXWd
Q3o4ksV7ChP7qZ+dnQURNMasvdNUutdpi3+dHWi1nxYnBxAmnrZNy1NCitAYKxMNeqnZ3t6nVJkE
VYp3DDLS2kF6qbNw2d8elKWONvIY309DW27jZt6GaML3aYMTAd1/LUKnJtxxWUVokUJx2X0kcXqI
KMBYjC36qOAjAUTswpD6TremHUDShzyPa8IwwE+JHF0m+MVeGcnWRXljY5BEafL3h9BIyz99OYvQ
XK8Yk8tkK70PhbLc3x5kISa/PbOEovz2TLVVc0sFSgZSXuxv7/z2YN2k7uJBWuhmTrmOmYIBDLZS
3k+XJIMfphuVeekDYbCKizvawvASJqv6oh2VltLWrZ9U48FKV9M3WVg4N2EylB0mRJ89/yD5ClYv
N/MJTl1Jq7wCUvUhZmXSQ03+Xd9feUaT3SEC8XnAhq56LSQ2+b4jbGRs/cCkpXdIxfbILV7TX4qH
yeelPEXxmn0eYa1tyr7HK5Hvtcu9NuHr/C4Nn857A6ygYVwzE9wceUq3jwZ3XNUHmgSQztFYIL8g
pnG3fMpPUeWyddRxuV+xsFnc+d2oQD5rHUx5xyQNU6UDaKHx6I5bOhERkCn2erE2f5IzzSa4DCpA
J8y4JGB0bvFQPGiJbz6bPYZCcdgw9hjoK3VcUl6s77Nxk1DX0haKnC1OqgwZPY7Zya2tVRPeVc5n
9c3AgMN3PzzGF7ZcNJnDdXfsHgBacSQg5YhE0Y1er4jaYX40C5e4Gx/KC1j/9srrpM261voj3ZF8
f4CuPuGncas3nJYMWjIEsQNGAg+YUwLqFCPOCrGhDrbZnYbNHJ+hgJDkNf/0pjs2X0QwWYgKkTOn
u7JeLV8yjrgOE6bL0e1IjQAS56zkDyYRDmbibN3eQTEFpTnRZlX3mLT7q0bO/Fl90l7gvSoGa4hL
jU1ybnvRIAEwNH0gX3xHapJcrDUkWKFvcm1eK3sLQQMLD8GNzNpxWmYPJrkdbvdSfFpPxbOzzu4T
0lPGtdUfnOaNUDFri91b4lMkFC3YsMujyLZZkYYvi3YwlItNfMrmlXyeay/vPEg99qN2lF5JSeWX
4bTVP/Sf6RGrEcS3PSB73E2rga6H6g0EoX2XrR9yORDL+pXXLhlPceLlJ1Vjpdjqz1DB0DuHbn9J
y4fhWD9PZ/WdmVjzitmIeCROtuFoVwi8XWR7GTCDFaJQQi05oYzMV7H4kfxlHejrkRsRvjeHdbyT
ceA/Ur7FfBKrCT4Rky+k4+vuojPp+wXJH+SVq1INrK1Vujd/OV9I1A7tj/5NOMVH/O1cWHfmdm0+
hMBU2K66+fIUADQYXHWkBXGozi0m5m6lvKBYrlfOHik5Pi4Qdfp9saVAvJ8LhFQrCqp5cUlX+MjL
dZltbc6HnPbFOvquW3+kGe99Dyc8qMMJz7z5oh+BTGLgGk6Oh2sp90D1UTsjpnyNAzdZQ/mvVkA6
YNx5ZDNQEKACZM3Atr61fxWLPz/LgPRR2navrfbG2hHMDLPdyfymYs2sq0EsSu41SIF36se8rEoG
oy63noxvNxEotaybN4Vp2jb57sKNSXyGi7P1qkQex7z9wA7uK5/lD2BhDHw2rG4SE/n5FCer5HV+
Mo5kH7Msjptwre9GJLDwd1bGU/y2sNf3yw2r5fg+JP6yq85JB7DEbYINn2XUekFwJ8u76jHYExxd
dNvsLH2B1uHzHSUm4HuuveJxijx+oBrTnHCnY/8cLDus5LJQp3uO5Nv8HqUrN24LlmM6GD0x3RTi
GIrdgG7WY8JJifNcWof00uDUkfW3jghqxceTbNNgbV64vC/5KfmErO98hdcu2BsAcFlAtB+GbRRS
bgQTYnoth6ekPqVYEx+wI06Sz7chjwr40iwdLem9ncHQTz6FX/MF1fc1ODlIludzOrtD6IXPo0xO
97Nhoi9vtmVD4jadlU2nPNOklOVLO91b8i+ym3qs82Rjsdrm60CHqbjOs5882coAutBaXKbXCuoo
ZBGEbw/LQzC8q+2PgN9w9QIiVC2fSc1QMWV10BVUrpmf+R46LS55WkMKYbEQlHXG6CRFEuGKCM/h
k0G68x7hGQCvCfkS/uGvbMcfnNR+MK35xVj/5Q17s330FaKFdR8Zjl3C7DXVT+BCebvdajmNu1Xw
2uwhR8bc+g4yDQ2yDRCchF+DeUQ2nOa7Aml578PVUPMtzVC1JFbwXDY0ftcwIYdxw9vDpUh7gPRB
pTylSC3AF9He3HWeEDK6dLnxbfoJy5intxcrnYCeHdI3Z6/tk6t5mLf6nXa/3AdP9p4zOneVg/Rq
MY5niUnxisJiJR4UgxvhRmAIvEjEVN3RTCRwdK0EWyCehfqgYhI39pTKwTVbj4+lj4PdB+KUEfzj
k5xWQJ7o7tIJEN8J+8h8wO/oP+MH5RM0vglh1iM/ULeTMCK6JeE4zcpu2H7RcQyp++KDSV/fjQnS
llc1kChIDwVcQDaRcFRWeAtI7KmVNe4Itd6MyeNS+r1xUobtoHt2djIJsylWarUOswtIupDwOMpE
zq4rC9GT+FbIk+8jQDjsbl368D8lMVtP0lmvNwqwcG69Jt1BmBZu8hOnFzUh4NMFd1fMG5oqyI3p
nY7AEnsvZbyKOLRGHLxOtIOTPlugzlVMxczX3fhLf6lOzltOqPeFVwGLBofoMMG+Zaexsl/qyuMt
XVXUmO58nDb2p/4CIe2YXWcm1GI57X5JltfcQclEnLDpem/YqJ6z0dbFe3eRNsNlWYcklO37XXs/
HrS3ensxATT9NO/THd4k+77ieyzr6KBvC5oyXtR7yXjKvfRVxnT+2JQrGVLWgWOExH8GvsMU6AGY
fguugu2qQ62ww+U8pM9IfDqYgytSYQrS5XAibORP501+6cHljOvmCT7vcMn9DEzvw3xgr8S7IGEH
BvWGVDBUcdkeQSeJThdyKy/zy/jSPHH8+WFxf6jA07oovHIyRdarctc+jo9IezljKw8YeQd/Lrsr
9taz8rT8RNOaIMK8OOFy3FMGjBVaOldW1+FXf64+dL8hIlxI/jmHPBmhDJ1svKLXfhc+SI/WNydO
s1Ge5O4FYYPxrGgb3AkMOSgiTPnFXh4ISyJqZPgQFstnCJX4Vetu2wxX5NJGuSEvsaa36TOCTlMf
6O+Rvm/iysRqgIIp3pNLp9NM9dt+nW172S97RvjX2Fz3w8YEEZyDdWMy5GsfYNdRpygf67a+L7+5
Tzu4dXJfe2bUFG3Kb1yZm+6u7wgZWqnBE1VVfd89yZ85idGvNnFXflr4wAQwpLXtCaAS0UL5yO72
PFyba6OelHg1XLVy46S79C0mhw/E8KE+k14AEb9+SL/45WttPSLuWoEfZOznxPv6zJwVd08Lyo//
b92psifFe8b87T1kIv5piU9F2RZXvdsRo1lkwD3wmLvJ+0w46V16H7zwjnomUku8KsL7odzQXQMC
Rdnk/DLYngte36rSCZTYNPGDVSEF2PbfNT318ZVRLLp+Rlq0vPaGcj/uOOY5zJfjuCC6xyUoDC5g
O91GW3SPsgyil5DpayNc4oqwwlKx97cHKyIWWLCobLt5D7RMpEk7GBB7snJvz26v3R5Cnb91ZJ0d
hg1dIaNRCQ3SXGldkHhNq47uhCGN3T7lMoOWiopPPBuV6Y9nOal0uPTE32Q6WeAEiBwm5tcg7cQ/
nAytK7b/9H/rFQBYwxzZRxpbKwHwlkqvdRMOa7Vgp0gKgdDeUWf24geqtig2NQ61gymZUKR9MQBL
1JfZa4Oi2RMcx23/9lSrKPFnMrNW6pmBB+rOrnxBLPsTq1gVVvKJEq1leVzFIT3dDWm0OZOuwQMf
0LeQdDyJK7kQVcr4A4Hx0Gw1fTdYe7tyi0/iImzkDW7CPP9OppIgTPuNNFzsYtaRcX+bIEJyKSZP
g4xvdSUlIBw2fFPdvOtPg2ut1AfzQTvNChLvg2T7OBeQ3KvWOv8pXuaztO7YizooYdnrr6sXDGbB
MVqFp/5NfaNAWg789ncJOnNXWnVb03Uuc+T1vv7Wn+p3qk5C5fEzRGTx4Tu3ofG4VeEOLzVIvjcc
sGfl3XzoPqXZC3+YpXOg9bdyY42+mnp89nONjGaN8U39Gb6TM0VqlV2NT9szLoAhgFKk0dW4Qx0/
fRZ+sWPjwWykOnakBbJLWrW/JGAyr2Ty/US+8p6w73uzLtgrOHQgN+5I2RPFM9OFVfDW/pTvdQgY
Y0W8HTxl5cDBAxL2f4k6j93WkW4LPxEB5jBlVLQky5JsTwinw5wzn/5+6jv4gUbjtI6tlshi1d5r
r0C/w69FYB9QfyxbvrdXLLSRZpHUCY9dOyjfMuffpQu4Iz318BHLCmYsbuxzu+veXrCatcuNdul3
EYwsW3lZJKAiD14uRhf4s4i/E64UqW1llOx9upkh8T7davDUtSoPBhe/xFsxXXC799CvQ3JJsKHF
DLAm5tZJF3vyowOrsk6d8jslVmbyxkfM5Zy41IL3Mzsz+1hyCN8MB4OCrb5diVo5hhhDeZ2f7BRy
2aDr2EPQfxNjr/7yro3irItTbvAH7RzrG4Ma4drHXsHvb3jhVXhtEPsc1RryB+f7K/2zsgdHkfYS
G8sVW0cy4QmZQT44eYytVdymbONVxFUcLy1E+b/1Jn+0IR0+NRVG4tAp8TPzmhvefJKr7qK96kWQ
RVwoogT7vsKhrhPCUAFhbF7SIUEGWHCy2VpHcQv5ct4Mt/RE1p/xaHYIMjGGOVWf8RWJiVK5yy/s
xEs4ekbqRLc+ZGU63BfLG78BnGF5EgI70VrqiSf/YikO94KJOx0+34PZFkTc8Cpv28384G40geXX
pxBA6ENW7ewG6bU40r0MzyJwk3yqtW/RCGTswZUvKFvpleL8UhOlHblPOnblkspI7C/eE/iAPG0I
N6St8Ye+82fsl9RXcP/nwVk4AGaCdHmqla5Pw7Mvg9BnpzD/zaqjCEcNFwt69x+KP9pTPai3T7CM
YKen/s7T6FCwkwIxACPASOYu/sPleDzQR4qRM32uh3D8QkMeM4zlnOj4EIHeODiY0AzhdTl8ad/F
xijw77JX0MnUN2QvhGmNA+HDF+/zljheYCaC7KXNHNv4ZmLIXJKdzDMODvYoPwg5itZgQG8nupii
zt8Sku89HIon3tI53edzFX2af6AIEAavLIwss3kMn3zdmFYcVEB4p/nWvlkkMXbp9iw4zaeyutp3
t1wKFNKpnwNIvJPIAZX9o8bdKHOrnFptP567FwYuBoakj1omSJNNks8FOLHVL5PugnKl5+kThgFQ
hh454FiL9sAHUzCg/nviX9563eeCOSwXbTriPbhyfEcO3oLmvw78K/dxzCo+YczBei0CAdgnSnbT
0aKZNtzuO0QwwFI/KoNd3AmfDtKT0cOYs9dH8Wm9LtpLkXnT4EqSk+eXPHsL2ZkeUeUgIx3bIJqO
3fyEWZ6SsPRlDjl7AYeiQyj46CE0B/kc81S02eQQ2Wz07JdJc1gf47najZvwujAUYnpjrxdgLbQN
Hne3/c0uPCSRciWyhJz1VUHR6BdLUMQ7CxGPbpO3cMM/+4IRCaM+vHJuxQUpbnOspzuoFydRqJ1j
i1LB48hpvw3PeAFBQ4b14NntoUMc65N+Xs6MiHW8oNmVDh3FAjqLHY57EDzs59tdcA7jPjZki96e
OwXm1FfuPI+c8ECZZV6eTk7ssKRl19+cGt0SpBABFVgcREuTunDLjtPZ+IS4aDn4/4t/s7oZeOTw
Sv8eNDdTfPGZQbYj2dMECSUj27Aryggcp6hiDMZJ1IvkBP/9d725MaonEmXmiOaHK4rQEYPCrrQ9
fXYY1CfCkjVSRdGlQww2mBvv4mpTVE4rexLNJ5TWZsHSIQDCMv84amH8Jksg5O96uueEYhdlYSFi
NiRaTbt/m17lv57bfOVxIyKpmDwgcbC7VIDN6z+DnSeP/6Gq4mdswzgQeFBkm80+fsG4gd4fDeTA
Y22XXzE8BSYB77Cbi/flczrypLFh46uUYqcNeU865ukN9hkeXPm23SLaXBgfspyqLR0q10rArUr2
J8NbNzy1AnGCgYrv53OjV+hv+excb/XakYrUeHp1yHGA2iufZBkZJX7cHkSIZnAyAppm3yxOA6vx
N/Foj30NenDkZQV2XG/64hntZsGBo/OgY4pkC2yJQOc7s7M0Hlgny5FxPpN+r9ho37jmA35yw8Px
GNebyDhnCZRklgJdJcc2c1kk16GTVA5+JLnsIdR8LhQiIyy/zy+EfhAHYg/TkWOjbbyEPjmEdehb
L2y/9uTpdybAMTWUvM8tn+du+pO6q2X63Uh3+SLeOBQBBQe6pN/q0kXbKkj9RDtzU5SHeosu0U39
JdjZeBn3I+4qD/x7EDvY0cbCGh7s15V+0nMEgcgZK7LBA55RlQO2tnEibEhAt8VbxYMJeZwl8Zj+
qL2IGOgZDjnQEqxXNXLak/S9jMQq2uv3zKWgnLv0bxrCkDsmPETER2546dhInnB0RrdYbRG2+NNr
d9N3xVf2Knr6Z4OvZ4x9kQ1LBkB/mLbSA/riP6vdROQ2+7HDWKfcCvMPbJEuQEL+xfarsixvHJKY
AItXLmw4PJ/d7o9aHFlSTxdHtkx9FL440rMdzk8781i/S/ii/iNqZWn91bz18HRTSOpiAGKTcQ+d
cIfEs+Ql9QmsikCWRNf9K17o+T8Ng4kb1Z6Me17tNoM73SYvuhc8ARR4EwcfERwb7M4KKCS2/i9m
B7ZsqFYiXnEeODA4JjJ8eTcf5H/sujDgEoKNT9GeVdZfy18VSopdti7Ra9jVHpZLTzTOH55c7OB6
7dTgQOluZfgx/eEKsEvPzWu0YbX+8CFJi+j6A2BpjS1vZze7cKtSugW4wMi07Z/mvXlRvXlPCK0P
YbFbbRzaEHJgkvOPY5m8eMyqbpRe2j6jKdnlB+mkrecF/yYwckdxKc5f2aNaZSNLfs6AjBgJ7Vlm
hNI+Mg9xTd/j99jDVwdau/Hb+ubhxAZzfLBY5F+5d7l+NrbK93CHpw2r/zY/ltTlgXK5fL+f+dt6
aK/djU0xBT8Bv3lLKBM8eat+rN/WA67Pcssip/jkXNLUE5b18fLDQUP5Hx6Uz7BxY31v/lCdCLBO
sdVPt/ErDvXJm3apAXSumcxHxuHN1Q/yG65F+WPcDH85fc8uP2VHkiLetdYmdBKCw6Hcq4aHtQXt
HjRKaOR9y7zFlre1Zx0jQtPseDN7pIuUVOCaBxnGxwbWrg6Jp2wsvzxb+3kzv07vUmAecEOtaZbw
rnlWDjh5U8UTc+pzN1o7lCmkPKqLGN/Cb5QM45U9snvuG3b+LbW4+eKaYEeI056Ys4nFC90YOx/V
ZO21DVbftgod+qAFOAEwDngTE5dmWoQ+Y7oKCaqrb4LwDg6GHkTzCV5mBVB7Kng+12Gwy71JnEeJ
L7Od4YNIdq3lyqfVMTfQ7Yg+rtlYM7Ao0IbdQIksb3LJo0AkVelH2rW7/nN6Gztfm1z5ndgVIsqf
FfOAszLN4Ymuj8L0Fb886RPl9ra60fHtGQhsaSyM21PqcMxfMHHORQKDMeN8thrdhwjSyqYfbSBq
sXaEr3Azvc//RL5eZQvH5l3o/eGnv+PLZxGYeWl6ZyD5Ec7M3dyL3wBX2uipD2HXSkH8Ot+n1tN6
H+ii+k2pkPhUoPnY2hPL2ys7uP3YJ8oJAwDATW64V5MCExPbixftM/Konh350JMaNACnfGqxIx7A
fZbrsh4UD3XatXmPQJQYQVGM4wdRAMYAk7yq2efIN0q203syoRHyrcXB5YHIefkAkv6z6QgJv/Sv
3LYmtJHhALzZQ2ibkrsAkbONIJa0hd/eMf4pd4YeiCOLKNAYsUmb5KysRyl3O5aFEw1OY966Iag7
H/+JmDY4hwG5IaoYXwMhcxFZbTB2FUkSKvEUcUAUf2pbcqJ3xJvksqwg00Rjt3ZC1gC+Tq8SYSUh
lQbB9bSdtHjLCXdVgnd5YM7mz9Ru+GH6gnxBfOZlR3ZtvJqYZkS/i49Lhc9s8dy8wIpBpubJfr0r
eHgolTlIoqPm1X71Ndy17/6QjnYBUfBLBEpun9tv9q9a7OJf/2HOz4OKWZ8edLtuT5gRtiP/lDcS
N966HbolGv7lU/03w71NnDV5zkY5QuIN3C+eNCRZr6FwJpBhQCSWY0i+a8Xzur7wjvGwm9/Dp/2s
zUBS4raB/A+og3ZmtsMtUlOxqLIZ0pHgmo+OtBLYYifPM+smfWP6UpobyQoYWhJ6Bh15wq3GDNbu
HYp8szJ0cxgTtfY8BGUUyM86gpkoXjqDA++0eVUpyuEeM6N7V8YdU1NycEjS7QSsljA9d80viuPw
RYf3jYfldtpREDAvpPFzRx6An/ID7lkpuOyWpXXRtCAh8HnTXiXLX0wKGDv9ibEj58hycWz86kHP
WzsX3YxpcH5iwDFZgNJMPzc0LgRC8Cy+pEjcbPEYfcrsY1T3nozRzYa7RwWcodckFej5CVbTLi6Y
F4N/YoKObvaAY+YxPqXascMHDD8UalDiA5woYMt+4etSGafvVMtFfSiJIlirDTWa9WXcCsUp79lv
pHss9eKQOZZnfoAEGPbCZvQJzFRc5kP0wvi0f4Oib2LvimLkjR6egaL10UIyAzBJHw3sR0Coim/g
CX/Tj/nBISdr7vNAGknk3RWfGAlzfHPCwTRkcx2vWJ/+FZeGEmdr/FS63XhZ7C8ycQsH/H70QHvH
8xbeJicsT1LmM+ufFyxavb51ywUlMERbhlQBo8P4zW1an2ky8zLMcSS7/+EAVRzcFm+V6UHupkwj
2zlzxTteJyeB7UhmMrVS2zQTlrJeSqy4Qr4jNDx7ZV0LdnxL/O6KbkKUPPwlzHITf+bEqJ3rW1Vt
DJjzKsi2J6VgduQEbaX0vEx3K/VI3oQthMc4STCG5A/fGThPoAPvuIwFWeuq1x2XY7nVbGEDdMRa
oLIj8OUGLrsk7tMU5mqcMaXXTvKO41G9k/bgdw8cuWsBPYMz3mSsgoiULhEQxBBiyNnwemqxa3Rf
rxBqB+UzgXzJB2QMwShrY4KTk0/ZO+kzNqx6TqoMfRvF/opFL4SU+FN/0b1ul3GlUqd9TyAbpDdS
vlUv+ZpzhxBx/lE2C1Yyy5mBOQOjiWhewwWypNxQGfqqB4anhF04occY631gTHmTzsK2ODVv+SuH
utUyMxBcwuV+GRil9KMYdG8ZOGDHv8muonpKd9NJ7yH9Ovlf+BAfC70vhfe2+SiDdAf93wPVUb4A
u/tP8P96V5HCIDnyvv0svdATtv0tufJ1VDeUPKYcyjbeYg8K5Mb3jo/RaT6WgQwrGFDpOaHDPZNF
Q22Xv7VvPJrzG4uMDU9ufO2qvKP6EE7zYEtbC2WyfBirDxEI464DxvTBhMKi9POZmaxj9C7j7vqv
VPbEkENKhsS4ckRz7Sl3ik23bPAwy3tmLv4Sehrby+SSP1RluxSHvPooYSZnbIcaFxBvIA1+ZpaB
U5xXhL6esfpthCbMHxD0moOTYwqQPfKaUobgL+FFOnKw4GrA6IurhzTreXk1ElftjJBUuqSP9i+5
Ft8zqs4/BsIX3p4V8/ypXRfjXslW5ySPbt/+tSJLhCPdNg7prVZt89UUn99Oga/NZAloq7EZAeLg
QsSB8Mbd4TsSLblShj3k/eAaR/0ETcgR9+brM5W89YxffHDICWTe7RgMCvFVS/f6fvxafjKJZ9BO
/zHn2PYv7Wz3DTGvwTTdo+FFUjzyzomTKC/RO1LTCmTXOBoBrkNXkdpWZdAZrIOrDC7lRsHMDoK6
ZC/fyYOmIiyCFg88JjoMT7xhR64kby5/m/s6cuJLfcvREPjClt1BxOmfEKiDVWFsssH8TfJ4DBoX
Fqv8pp6jP+kVcUL3Y+ZO70CLuOV/hHXXFbCEKz/4/40+3x3M6tg9xI1yY6QouNVV+NBf548o3Uhb
WQuQa/10lCi/GA3fAe60mxBt8fwLmC3ejCVgy+iu7S5GjfmIrmwKuvgkomnE5KARP0Uv5nHaMGeo
dcd6ahocLPjPUjD9ZOee4ZtwHkSbFV/flA+VIU9yzVW3vpnfMK41wJ/98MbwZCWnDrN5kn7t5Y33
6C/tRfxW99kJR0O5dbARosKDjzLf1882UKLnqLUDaAAXvTJk1gg59mC/ye+yW1zjT5ZddBUBmx3z
xMinXtzi8PVFW52BMGzmgJzj/s+Y7P7WAAo5GN7AdGeIqbLhXdPbeoUbQPTHwA5ekVyzxZMXunfz
bfE71uFfzgW1DnmAnpuNE+4Cs9FrEbqMlRncwpvy8r/lqvvxpds/K+SZgxcigA2F5AZgue9fipP+
Irjc0vSz5sHaJ377Wl+srXZGX3ueA/WbHEVlsqGF7OWNdjYtr39PHjy68Y6QnEv+MrlMF7HcEdHd
PlRgecrOiyttywBBluwjHlqMDTw8YBaA+VdUXPDk+RLDo/8cX3S+LePb3ydkSzbrgSnl6sZ7gWgH
rjPtemyXN3WTv+qRd9D+NdhHAV9vcJ1Kmi33+RcsJo488oQGzYbeAdGN5QvxBtSBIaKxWy+KvNVP
lJhZ82btxH3B9snR0xxYl/Uuv1WJa3zp37w2EDb3xxbBQpE+Uug0VPaP9ii7EhVbQkXkNvJ56r2U
Sc2CMyZ8Ohx+bb6hGgUKnW3jADtj0c8SEd/aC7xPgZEbHTVBDekX1XutvI0USasnyQGph5Zmiz/N
gXeCLGsqztM5/T5dcaXmfRIiYjvmneo+jF3i6N6KN3y4AF5Ku0KQA7INEfPaH4Vd9jZsYVHp/035
6Rpf5UO8uNOWSr1m6+MjcmLSIMYb88EIG0P08ih9gOv+zVRVh+heHp4Uscgl/SRcttap+Yq3PFor
eOo7nBDmNoQLDXZ+EDjuoc95tXUKYcTCh7u378Sq4EuFOxL79vzeMN0FndpFdxgdwkG/gAqg3A4/
OenesmxnXiCWXaC5XvqP5iG6LXV07tdf7NjEEWCroLB8lBMnCCeNvoM1pDbQ0ADCHQpNqTlGpEVe
qLKNs7SgQXIqyuP2srx1V+087dsgz7aJ6hhUtvc2YIM5oSAU9tZbHm31FxECCScz8Mf6I+CY5kKK
2acERkBe8+E8ArNQ9S4x/v/BElguO8F7a7jznVl3e0/vFr70kHpB/G3rhsm/SfnloUvcvefhEUsZ
g7oWxJhXLQzwbEaqyz9Ub9Z7+kbD0HMjoyCnafKac/uSUnPQ1jQOFp6VTKXsFb/9F51qMgbpi/UZ
XltKbRyP221fuLG4wdOeejKc9mX9koob/Uf/ycgl5lJxEQ+G4WrZhjF68k5PNbxjOjkvns7gSjwZ
FLuFk50n/Os21TXdlC8KD+bgGF/CmZOuUE5F9NHAYVFYXCr91LQRl0M/bazyNckvmO4QK94waqUw
/WuY/z2oIfCkp8yogLEQE/v9LfqZM08OgTkcHh926tz0imoz1V4jOXMWDEQfEglDq6fiRG63EmzZ
DausrUCXmbsCXjFrwhQVQtSx2veBk3/yXuQ6LbzO1jJ6ur4zPgrJq4PpOym3RJZCyN5ruhPjajt6
6MxVAokIrSKhFOVO4aFwtDAAQ+hzXTb93xzgt8cTND5nC9pb98igqEabuDpg5UZCXqzinL8hHhAr
CmhU7HyobipIfAZNmyP9LLsYBzAnWZ8lLN0NuGXkdATacFbhxnJBqUeRO/cnY2syNh03GAITDc85
zVjaj9hw0Jkur9HqKvOugQSh7+TBpyLhAxf5uxRCGcVHiJTbdNziFSlxqDCMoLaWn5e/kb3sRNBx
IewRg/fVa5Kd5OJY1BviiiUUpvRAwl2YttN4LheyP5yCGWTFYGI3j0cl/170nWpCFrsvJnBNuaEs
oS6jFqJIQJvTAoZQslN2y56Z+OyV3I41hat3sAhwhFSH8BVPutHVkUMBHr6rr9YZetJAXnSPFAyZ
EMJ6m8KorH2p+orULeJXbYbDcWdjTvTteNO/x/N/g/3hOe3/35z/v//EhgLyS0EO3v/+IjajJzrS
wofjF/ADJuEBhc8UaHK8/e+1JdRV1FPGmbxpa4uljVcMAGNpx5NQC4By+hr2uySaBqAU/mTUMOqn
RdK2TXswBZVe8b+X/vtLmdxVt+uBtv97TVpL/pocpOH/f81qscpuGivoVXj1RSrjcTEnv9L05Nr/
91r7/Ismg2r/37+WDunBf3/631/893P//yumOjzDx5Kxd0eV8dZ/P1TkpsKO93yj/36UsEEak1TO
dqQ1tKdo3M447HQq9k3kMW8UPqykJ2bQTl3lh1EfLHCA5LTvSZPSF1cvveSWDcuxjZbLHHY99pHc
tapQtJNeJqc8j78spXhVVOFLFsfeV3OV9G3GG0m2bBMh9Vqe1yE8zeWsYBxDGEOdv4cCanCilWc/
h0+XReMcrH0X+UVa0eSBIFjEP2k5tNgFbxukoxItjWnQJg/wRHMlfRGS7L0Yq2k7JtSnKE44+nTO
TX1IGFx1w7wpdCbbyfRViZW8V0NoUSi1F1P1uCu4U3GNNHH0O2S6rEGg0elc9LK0tzSmDygm0KIx
izcVv8YXeCH+xGyXT1QhnZ2vFBzDqBfkXwXoBCmM8oSRZQK/U4Nt0eE24C0DtMZu4iDM8BhbJnHe
5lX8PqYyIeAcMQhJkLsyQ6tr/DkxEUlSQtty+ggNMSmU7wbipUVErpZA8lrVFDLdOB4jXf7rROjM
egzDv5P8dWVeXseT6Mir8ZsW2hfhJYheEy1EuI0XsAEzYTbhvpAFtEX0RqgBo71RkSQXOxM2PEGs
MX8VppKO9UT0JI8zKuPy15zL1JsIcJ+TV/zT+g62WDvSBqRL5M7qOrka8nhHeNp5JvE9acfyNaxI
uyB09oIJN3luCg4mRlyVQVmsIHFdXuw67XteNlop7MgtZ5OoyCTiknsdQWa2lOSrlxTDeyjG9bYu
/okpzAfclGma5nxC4KjtLGYBI6KHRAJzaPG4fUl7XJT7516Tl19Jg9pCeknrBpJCZUJaWHs68sz4
xKu8D+RQ/7bi9bjIOaCUKcE8Fsl9S6DXZnyjSAXblEkhw3CdeLy8Cje40VL08qhtDWXwqnFGELqs
sLnJFxEKZoqKXt0bVqInTRI4JFENsgw5MmMzS838XzvF7R6XA8yYwUTMBFl1WvJ8hFMswtNAqSrm
1K7GJ1tg/U8tot8Uv+KgzDnbMhKRbZkl2z9D6xthPKzmsjNWhackpRpQ045UZc6CGgSt6RkQtaou
YE2qsxnI+ZdG3LEnt+m7kcgUciFcZ6O+ihktwSiU4MojU1UR3DBKOdpSxboOKmGiSp1pbstWltaF
RsgHTP7pHLKQ3HAEjJAj08WbA3YugZZ++W8SsuGAtxlmCLLiWk8pqJgUydPYSNsNlDRpGM1BuFaZ
00C6rWQVniH687nPxQAJssaBWo15hV2rvte5AGMDeljg84zTLCh4hI3cBqHuvl/b9DAkFCpFR9VX
1hki16+km3cSYm6IiCZAiBptVM3EEYQxRJJNxLiNjEiT6D1GAW1XRi7ZlZwFOGwNTkLgbiAPaul3
hBaAgTH8H7Hf+WlXNaEBzh7tut7V7DzXjKZ6ZohztkB+HljB8dOLTwDEqhh8JpbgFtkiXgy16E+V
TAuTzT+iIX7MM/cajeziCUvmQcv+7ip6ezyLsDyXF+VkqkCOgnrHPYKz+j8K0MLAJRUh2xYlHFyt
fZ0LQf3IgBtlhVklTnFyFI9+rgq7iSJCxmbaNjqz32Vj8ol9euohotsTbWrAisRnSRsZkM4RsoQQ
lkiyNBdL6m0Tg9N9pTAmThsqh15SSIltqtZHn3qSycGUdZIzCAWm7WmVZyDRU0UMZogSGN8wjJn8
YW2R3xjxqZQi+UWUh/dWHm4VqSzVQCJaP4u08Qb4REzi9UtR04BqDO1XDXtZMQNsp5szprrmfdnf
ZCF8FcKIOUUjZDu4iHjj7mPc+tzUYkhuHUK2yMp8FzNgyrAg/ExHoSClS7/B1tkT9PxmzU+5gj58
9mYcoumnHJ7071wv/pZetwIsT0bc4MHgCy/WDdnNQqglslzELvI3idRPqOaWVJGOrtIvDROQlhzp
wRoNl6TuYvzyrbtaPUOpcnAKHjOYch3ekqq5uhGrHKaf00Xoe5g4T2Wqb3PTHyP4hpih4Z2eTHdx
eF2m7t5VGKhhZRkaMYsqxgtIWUKbTDaNdZLfE0uJ/Rjz9B32Z3COcTlhjAPHgzhZuIU9jyJmnL1v
DRTTJYOPURcGKNCiQ0yF4KxxFPpYmp3wyYbcrKmVZxGDPkgxKe9djul1sWCUAjxq4pKhyitJSCvE
hnUizKDAzjwpcjBGY9H8IusQiPAmMx3OkLrY8J1KcsM5vbvRXZ4wNdnxECK4p5bY42U3wl0RasnW
W8DleiXMRljAvuRQZAjRa49cBDQozMPaC6unNrAnqqnrYS5h9VyPKT699S7UotyrMH4mfwVpXxqB
8tdaONhjiO48pAvLMORngkYLA/FkgrIQmaCGyoIvmtFeFKkWvFgTGRISLeykKqhHp9P7jZywtsHg
KTasBQVizgxTgIsNc6RZxtFu9K4OIryxcU7QXpYZzLjaWaj8nXJgvp8YKkbnFfemRSiT4VmAD6+W
bhIG7dKc448FQR7N9EMyQZcF1rfXA6hV6ZLQJAo3K+9MNzQLhpzk3zW9WlzlMr0LDfmCMxtyNHQT
ODzNiFjK7hAheim7FN0Sh0nRGvgWavK9UF8WpdU4yOuNMABgLmKGYqsnsrBl6Fqb1kM3tel9Gcyf
MC+uGJCvL8Uwdvsp2pLZAPlST6a9JuPmgCkGZJgCFKq1zINVFl9aiPR8FJniV+l5JhF7p6zD7emz
w2KlrKG6qydcKVGBdguTxpSQIKeg9oLHtaK9Yf5U6Oo7+SiBhTOZkxohjW8ChqWIeQ4bTfpVMu1e
tY3kzrWIlQ4JHgSvuyP9i6uNxFLXkhqUGdSFuHtdDWOLH7orJZAaZKkJzIZAqQILZ1eJ8DruJjIy
+97LkxkQCyeMGlN/vV0RjDE8qAvZtwRJOA18frfXopaUFjI5hPhjmc14o0/PnNElLdSL2oubaAFN
KmS8phpj9MYW/o/YMdlWxTyY5y7dhsmKD/p0bvIqCUolDuIE9EqKYfFXaYMMKRkQKz5bIKHNPRLp
pG7kmE6sl2iSlq0xgL60aeVmwmj5Ys2QPo9Tl1wXneRtR48Yr2o6QkZR+qdN/Y8p9vxYdIYGveyp
77hg9S0sVnPbHDANUa+rrKO7lewaR6T9SnESrPc4TVQfBTg+tNKuThjmqCGrVlq1wxRrDFMagaQ+
uEJ47BPGDUo/d3JDn3OuowLB7YKUFO8KwySr1awL4uBXA97VdJwtTomJ2U/X6JJjLbAhp+GuKEq6
zfPiDBFhllsElxDqG4lbTUSNgo1p65WofZ+JHsZ2MZq9OqvRa51mbkQcctdCVTQVVffVpv80rHo6
FBY2lhbtiqXVwTh/ltpRrsk2QSrsCYbJCGjBQzExHrGkXfuczMyBz8plSmETFmFGAZm9LZH5Td68
tlEWxfK7sn8l1zE6FCpbWUlSiZYJJBZxQTVwUjLKt7FWfxBnFVLTde+FnDDXEKuXJGzwOaLhnnhy
3ULHZLvvuQpk7NGU5EialKtYiC7WWCdcKxZbCprIFH2zGh2rp3JqyvUwafGvMRXkaUffYQayE2aL
5lGM+WVfL+QrSS9FTHKKQF6t4qtSDeW4BlQb6HrZ/K3mIlpMVPqk6oL6yexNm2FrGY3gEDZMRihq
2XUExIioPTsUIo223NW5QKxoJuSnpJ3kWVqzb8TCqzrzA9sfnF1y3OcksCPyjGEKdYBvCzasLdKC
N5Gh2ZR0H8Wcdk6sTPAmp8wINIj52V4fZVpoedzrCudHHxM+ZJQFf1rgzomRQiRAAj9NU1ovSaBq
tAlRKeOPSOS8I/Ql3/TSN2igJyRlsbREnq4hDp3GBJriEqV+SCwlJPLsSm4OFhkDs1ruRuWQDuxh
5dl5UsHEiC4aPN/E5pS2Y0sSxBkrEfCuzs/EZSfAm5jJRgSWHCnPS+BTwsE9Di18BqYtT7L12tWH
NsfuaXgibnAFeXjgONUYacbTVqkIgA5bxspL3F/AFG5CLqHbKISNEnIDBakFA5mHz2woMVtTTY9q
XnC6XjyEC9NaUStgQQI3LpClNf2i0w3tJO0yiQzE0uWeRsPGylKggxh3pCLC4FfjYZfJ8ZgemiSo
ThxK0Gqtp162uyPunveYKif2SS1LC/ueFTdUdYARq8WBos+XcZTovFuKmVBJgUIb80XRwV4jITqu
4bNYllic1KUQcroj67xwTVwhw8X6NtuhBY1K95IwnslNO/LFSfXBtJSg4Q4N+9gQs5x+ZkqGnSPe
yO5Akh0hv7AEjewV96zGG5UeasnC9RWf9x3bU0chsEIOrfwh6thXxQKZbP1Tp1iQpYWb+NPZSwhy
jGinWWTuMhNHMnArVQxpHC1r8+P8xPk6Enfa+Ju0zF279NkeBytWh6ky1mkjVD5QWk3aimhRGFqv
qG0nxdjG6WuFzxOTjf6H+O1/Sgs40PQ0PRZz9VntXdFA219OXN0acMbH5YpAjISBt1DRXOgNqq1l
mfGRAXGwslaBpwsfUW/06RhXhl9b2vSEMtB4y5DiEjkcPB0nLmRIcrkdWvh1g7qWdNuqMymwyUme
M4MBjkv7tL6pCEdux/bfwtarWfFyKAZy6VIMeCAxwj6aLC101TCcXros3ozjelxFOduXJry/ea33
1tB3bt2GcAfDxNPS8IIvC9DoKu+V53hHI2rPVovurucGIzjR1afHGpH3iCHIfVQVyFxjR8RyCBOI
+xlvVAEHatzlmAdimaOUA0KpHu70gkP2VAi+oqFrWO5KTgIi8QfEvNQwq3D0tCNW/bRWImFCmEfS
BT+gZtRiK/+szRXfT8l77vqkZFCWUBknLzL5ZYgHyFGH2FHLMAzrpdl0GQkJkhBexRaFCOaszGS9
XMofua74IyHVHdoKQUn2lIUXEJMVssUUlKL8j43yN8bqyzFKurtymCSegIKUY1Ww215hvCbnjlaa
lacnFg2taf0fe+fRGzfXZeu/ctHjywZzGPREqixZwZJsyRNCkm3mnPnr77OPvu8twXCj0fML2ARZ
WVUM5+y9nrUeycfgIHTZUT2ahRNz+FuTkw1wlve+JgmaEITvAzZRO9OdXiCoen7EFvNphz82RlHd
1OW805qUPofWx/eL++ZHX0EcampSOP8NwdabzB96TzNlku7R8uxNzFxyt/th6kzr6l0X2s9hBVsK
gnXSe3Qe+RC/9jpFoRTPgLRKsQ2dGFalNCm7pnnmkKPAFBLYZOn2S2sN04VhITzV3dJE5q6/We70
sLb0NHqXDL0KKUBHxmlAlko+ZT9jMjbvVqT6ZkWrrJJ5rMMUzmAMV0/RtQY44U+UQObcuA7XxH9w
WhoiE82rheJXZCXGDV6Am4rEn003ItXM6rl8WC39za+N+I25zU8n5JA23McycKhqWt1Prm8vhUvt
xekjRlm3VTO0B8qZzhzNu6hJXmysAUHEh4kLamID82Jbvh84NVwXKFyWEm6/N/ElK5q9EzGI8fBq
aK1px6WL1oSN1/OUkzVijG+hmeI7h1K8ChmdLGEbQl2PpGTmxm72Ob2Vi/Gah8FTuabwK7k6WdF8
CucbzFNffKOb9ivJfdfNTJpNn2vGxk30CkFO8zpONikfHOVVi2HzQlzTVRBgZ5UybqnWttyNRviF
E116hR2yfRHVJcUN33isg4a5YTFrSD2B4pzhmYtXcp/NPWGKfvDgkzm9DVcMHLume/LLcuMujb2Z
qwYstbIe7J7zX2nY7SaP6r2n6doejapZgz/hXldwnaPGM3PuK2e9xXUEn6+itU9tVboHD+WBlXvD
PtQYhPqQnFZYchYqdHgERkl6UsHJM9UbY84ofm/jVoq9vBbVOJmnwcFibHGKKvs9KbTgNknru1UH
6pxMa94RxocrsA/xUpQM5G1366YORtf6blx6epZBSWLk24TwpODEf8mMsEHbS3ih19F1CL9bZbn1
VwuR/kg/I05fW5z/73zK0cwalgt39L4FiO8KUD+YF3vBVFD7XdpEIri+y8xNu/WG9mdE4W1btWgl
ptpa9wFKDPJ5o8smZNgtVftKL6pd5JFdOGFMdZhCSYKcCWry6JE64cJArmFw4GkoikMNDcJicsYw
qF/hZGgiZZ0JXRmGlyjSvqWV52xyl1lyXJfP5rIWB9PJrsIQS/RlAj+0BhFZ9v2mwLeaqyYn0sqg
2Gx1d63mY8UQFdQ5otjZdT8GMnnaDqcwc52AOtwWv4JuwOgr1ghWMmB59HLtNg4uzBf9Sjli5gp3
mRpBfkhN3N8bk29Vm/V3F9t/qyucl4BY49RP6x+pO7/qvXZjtu4119q7iV/2Wx06J4z68C4kO+qU
dhyDheQAl88zs+JD2OIjo6FmKK+JiH/Hp5Ae+MTJvwfL4kIyXzAf4frsNu95RCJ5YvjIizHeLU9/
X42X9h5/XoAqxyHkIHCq9FY9PGo8f6FRLZOIcVo2TPxL6FB5kCzOm0Xj4omgtj9W1dP/ev/56evY
8rnO255Ph3HaG9r0m7eMYSTIY1XRr2pNLVTcayvRsudNtaZuU/eeH/zHbX9sqseFuM3U47tBaNZC
aN9WpcaGWc1fs8if+LGqblXbqzVzl4bf5c4MqgfmJ9VHZCx7F8TteVtbw39v28LZwtEkz16xkuW3
Yk9LzI95aVPKPOVZv/JXav3RDouLvCa7Lpwt3HIkJbEYCUGK9dg5raS8bvDGR7Iim32z/uuOTB7i
uWQGslMdzk9QD1ObGkWhvTvFV+qmxLHt02zig4v0IbPhl/HtUY9T96hFVbS8OZPOr2liAW6Tbsem
vK+6u8eG+1iZ74ttOgiGgxG6FUvlTYKL2BUDB1y2xK3Ia2jm41aNJW9N99dO+4c+pUEztkt76WIw
eVILc+4RRMRVu6JvXFGI4DqD1eTPWUNrUfoO1c/UIJ6MC7jd0jGLu452IWHwGWZjB/w2y1MqRlHY
+7G7yKZaFMWEdHvwCJprCUKsjBG8Qd0zRqWxbsO6/JVPVOXPz8u7mAvqMrinEB/sfaZeQb12HWni
PKKNV/w5yf78fh/vol724zHqrrmnk2JMGMufXzz755OpR6s7Pr32f3v3+RVqP+32wdAdz4/99J5V
4h+SrL0iPWe8xDOL059fYKTgYFUbR8HDZCNcNA04O2/przNKz9hJ4Z4x+iXNMC2hdPma2UZz8JpQ
LJLjIxnC5RGb4PZaGya6Shl9fPLJx3jcpsTYaBG6labCyguLlU0YaK9jq/927bg4jQ2N+DZnqN8y
cmHG6TDLxqlAc11qYvQszZCZZ1BaMw4weBCRJ7QP6X3gNku9vW8pvAWPDMCqm2zilBY0GNMaur6N
+izc1NHYACvRrB/LFuEn/pOX9oypQYeHR1n8GqNE27Y1GijGAtiJYxhNiW4DLo+6yK0eSYugVhTj
DGKgpBipkm0YdNPvxh4T/aMdHZvZeDC98pbhbXc55zpChCQ95FyCD6NrtOTw4cFjMC/D1B85lQ/P
VQ13uVFxMUvC4WY2aCwNdDANizbdIGrwPApOYzXjlpoBbaUaWmJnrVcOLUxxPLTK+H4sCCX9Wmvv
KnqLYXobh2t+WawBEhqj/+lEmb9d08bbmAGe1fE0ID8NEaPjWR75ACC6F3wnAwQPDTvZYJANQTSg
6MHA2V2112HASLUtuzfd22V53tNodOjoZ9ldRyQKmoAaDXUMrxuqAM0kvLKdH55jvZrZADzbUUyz
F+PguGjH4wphQHU7ZsgNvbz5DmVQXAQ+PidtH0UXjU+d1MgSh0sgXvYj6TvIE6v52HjMHSJ6sDiS
t1fepN3QJ2jH/rHRGRcbzEz7Eg8TokgvaQbfTJlxPRF5hX5sSLe9X33ReqvZTU54q5n2W9lI3ZaP
g/km7FluahdaOmAZWALGZGH528uTqzycAMejRvsSl9TQuJzhKZRofCe5eRPhMmLpI3mNhO1sGyQw
JG6al2VmPOu99cvNtAOZN5c6T/1COYADJl7vCs19GN12vqP2aBKwuc0cFGCu4wUHDz+ahmLISbP1
BWoqy46GzyyoDLQrL3zI7NG5xyz3t2NC8Sf5E1nUKMjcEt2u/TJ2hE0E/fo9PmiRwTRhNdODnYmu
1+3faQbKxG/Stn7DXK+vgPisId/WKWc1qzBWmiuMWa2SljYS2K709A1tLHNbZd57NLbxt4ryVhgG
9Saekl0zYdwWUtfdhQXZXFlypJj5ZErWc8M3pAWWRqmzcp6Mqr/OiwANnM9J1C4msDrbOYxW7B/6
OvyCZ3B7su2S80hF0voMYA6ENXfjS5O3P/SaT1DUiGCL8L6ujLsunpn68X2P2nZ0GApaw/LTyFyN
kGw4AbOjhKdhSo9JsodrITLw1Amf4wRR9VrqeOoQIn1JXudlH4dfqhVLajLtiY4NtXemaygq9GNJ
vuZFNFzZKOwmwJ6uxVKJ0/nOmnDjq7UiQlNbNG+FS9mgwyFxY7mY79no2wxKe4hfsm7n4dj/UPQt
KsMUoQzfLQLmPtZuGNNj4Gcgul3Kq95Lojtv4Joc0RaybUJeZsv44aeBjhqmRH9pZk+LnQz7LmMa
bsSeQ7BO+N5TQhsMB0sME3nXPPC5miG9S/oa+0AyxHd0TTi653FEFrNcBCOVKSdCNEWs5M5ZCXmt
vX56HKqJtuX02HSdjrY0/mVag3XZUCzY9Q6a39kwDcbwvChdYjQug5CIUxBcthK92xU9fiepudXG
Wz6iuTE7MtnagdKHPXfNvsSjkjY+Sth5qa7KaOqxzkNNipBjv2rEXk4pUAVuQEWG0tjFuPdoWhgL
OVp8S4gEGSWEFWPnNY27MPX7Yx/pt2S4ZHuaVU/DSnALqVtTR2iJ6VP7WGoDvFCP7NPkD+8pTqkU
2sqfc4ol4dTGJaM0/ZumNx3fOknNmoNTZtMvV7rjA7YN3m5MB0r4lUWBx/LEBrQEtmjmh7k30YPb
CdVibbOS9XPVI67BDLr4IiIz9lyvGklPqtdi2xbFNXXSW01XAvSELNaU7NCl8dr9gNU/BoZrdlpa
fuhgxXk/SjCnIYeJMsL84mF9jiPTfJtRtz9NNY2VAtN/c04toGEioPWZtG0Er948v+QuzXTdTb8Q
N4U+egG1cE0QJr21LiMHKfwyLtdDm+anZrdMxX1eG5xTy+AVM26K+T2Ir9t+y3w9QTNTP7g0tcoV
q+XG5cpcaN5PVw5V16SFkxXX7cQBRM2O0d46v4XkCUz6UmOaw1+fQrwbOki2X4AgN/EjTsGOgVQ3
aI7ocooGIQIuoLwcUbEu5na0mcGg5DZ1x+rjjdd49mPV9dFVEDvPSY6zYdoScDGIg80kC2PKgCmi
8inW4vgUF21wWuz5OdYwquhKazkZjPaQl7BoNSfaOgVyghQd1FXWlMaxCdaNKdXDsDP3czWWJ91j
ctAwj/S7ytjr4u+pFuY/a2rz4yPKE7okoTG3VTeMvclwbpZP7k/Go5blmPx4k77xYcvRRX4v5l6S
a8s9w8eVgtOS9Sff9FmlkV5dVG5pbYxAw4CkDfYlnohF+2JFaP+NAJ2nGtKrhe2zK5iyUJux5lNB
Z8K2sft2OGXhj8geCG9VH8rqsC7f9kt3H8sentlcD3os8y+wg8eMTCYRjYl1SSULtfbHbWQkcN10
AYxaM6U4KdMnTasZ0kbWgPoyI9J8GJjQlfJbnhedDJyHxIkudTrOl3ZDs/NgiDOrskgleYo5S6nv
567HK0EWqecgZVLbiZiyrg3VmCC3Dq42ZujqvbFG8YIza9F+HcmXOLoejkW+LNYcIa/WN/nlpE/i
VIVZ7Gmooc7ayvkSexUnCNc0T8tQWSe11uqaeaonlwhFk1JsJB6xDVlqjMUcphxsqc+g1lymumSj
IOGKE1JmGuPUd75xQsc+xi6xgQ1uJmaG6DeqYyD43LCXY2x9pS1SnUrDb/Zx6mPK1r2sE+M85nrF
JW2Dhp+w0jdhpIHseJ11qk3DOnUWWcoD11CSeFAfeKRpXYh1Ml6XgUcQtPiJ5SFuCjijuzXduqWz
SWAfmcvQx7yrwzDZG4XH7hQw5d32ifZ7knmMWgyyZkwhYvrVojD0b5tcD4//TZtTEMHTvrwqRwN8
ibCEAlevOkCImyYonFlQXz1W/WrsZ/qjp1UW6vtXmxYlxbygmMPXHWGgJ78BI7d/LYIZDxUfrcDl
GhAr4uVMiMzYQlQ67asBxUvDgDcQI+HzDqg2lxSmvFrWcDN0Ptkc00tdw9SNq2gl0zXtdrE+v1ng
8Zz3veM011f/t7DHLrZ7bb4xMSNcgyPFHcw3I6681Kwxn8z2xJtnW9KPDvqP9WfMBCKlTEjG0QY/
x23w2Lxpj9UVrSkdkSpKbRkL4rmcMiC+hGjyruOn9QV7sZ/zLR2L8Cl+LNB67L0Fh9PL4jcminJQ
znvKnnQQa7gkWgHLhWUTt8PAnWY5NdZd/1yK4RgWJDtO6usDftLthNHrbtD3uDrG40H/ut727xWb
C7LBCxsxBBZH9ABfTA5fgxjHTf/MW7n04pB/tRf6V2A0moQFNDjCG/c6eTOYxYCnEu7EHkj56VBp
V7BTfbpl5NzOe4gQ0yaS+h0xDGY1NUajj8bLPQZW2+RO0lkvwIwRWjxqVEq1Hdh5KkZT/vXyHt2Z
16jTMC7YwsfiSJDTev1ZcznLL90H96dzYz5oP6xT+EA9nrFeB45l4b17EcbXjBk4rZgv6fflNvw5
w4Z/n/DA7vfRtZEcbQD+4XLipO0ykdzZzUaji4Wc/Brz2bVm0n1RPbMfQMCvdCfoGl3nV+kbxGVN
rN7WsHd4+9v4KOXoLQB7MXgYtIsmoYV1iTwOo6jpjpEY5w0k8cH9NWqL/fwWEcnx9VfQ7/oFqfz1
AuftN1wMD3ZzCLwHLd9/smu/+4i1+hwzZvp/5oz5Olljju94ZI1hx+5IhuYnD/Sa6IA0twxATXIe
NCQr2+y3dlUdsrfhFH3F5TRHt7DTw7vE2yzFnrKid+1/Wd/ZQxjXotHLxduFbANj14YMm45aLj6p
abSP/WNY3uHZOdV4qG4sba8FJj12xg17E8nfM44mKAO/rb9x99sVu+IFF44vMKCH+tt4T4rWY/2t
p+JwSVLbr/SEY+1z/moDuOzHm/zEtR8dps4OC1h/sPYLHYm9d8/JDK3BAdkMODXyabh9C7Bp2ZvT
pb3h6LjE5g1l6WpDR/XfvC/YMM9Us6/dkQCV3a92/Ok+FtfY8ca/ARMAGrzfEFBExrtXzNI2GKa9
pG+IIfWf1K2Rv04PNBYeG350UBu8irmHoxq/Bg1ZP1KyI8BseO3cs8v2tB+/IjZrviOx8G+q3Q2g
BKwuteGc7++EJOrFSxhkH/I3tPo77d76hgvmLthGv8hSA+y29sljLj6N5rNvbZPr4agf4r19Axdq
/yCQEHxqC3rf32MDiOC5+F7hLAL1grJpi9wZOJLj1IMGeEu3l8mR6Ciqkxxhy61YADxa+uUvjMkS
b8voYNNfJpsDZpaYfdLBjgEIrwYBL67gFLBT3xpfaVYaMSOda0rkuIuLewO7LTK+m2XDKGOjNQcc
GY78idHOujN+FsWxOcyvTMH5qFzA986peVmughfmlXtGbjvG5gcNYmgjRgs3L84PlIQoRLendO9v
/4c9/88IM7Xju6Zu2K7nBoEpudOfdnyM7DsUXeZ0Y/rjDcxSvJFzDLvXkxc8m6IwJVt+U/4Am0HZ
BGj0BJHUieO3aJX/hw8jSUufQ+fkwxi2jeJZJ5HJ+/ModFICCdtgnG4Sk1oh/3v9GJfbha8IizYI
G64fGzi7FHcM+mC3dX8b0cAFs3yCH0lu1cf5/3kX/0PehWmQOvHpl9u89q//Sk2/eS1+/dd/fKnK
/rV8/Zx48a/n/DvxQrf/Uzct17N1svFogRLb+O80dcP9T90xDE6zdsAkVeed/si80E3kcI7t+v5/
/J+uGvr4v/7Dtv/Tcm0n8CxT5+Ts2v+rNHXTMiQ38vOe5ri6a1j8s0hrRA76x25fI36mTrnEty5j
clqj+BNk2CCXzGIvCk0/riW6Aq4IV4XId3N0vL4Iehk1GphxIaWHXxz0kqyENUoZkfz2GWvkde+8
mD5eHHULKD1SXUCpaJJHmQMWB+VhaLxvnVPdF5NzG4jgmAGurz9mS/+2rjKmSAEKEyqXaBxeYhTL
JcplVyTMuYiZY1TNJaqZTGTOeQgb7rgro3l73o4ihp5QRVvZHUHe3zSn+G4tgHHV72hidI2SuhVJ
tSHi6lhk1g1Z2JdRCHLK0ziBwemlqLLJt0KH7S0/ZxFs8+1d+iLhRjaKcwei7iUgSWh8nVcdV+6+
2g4Bl5dOhOAeinCNHK4DAZFkCItcfJ0E7wySn82AybFIygMRl48bw6SsofvVvpoZfyTBsC1sTio8
Yt6bdXjROJmLmxzl+DgQQ3vD3jg+f7nN8PU6RT8UOe7O1Sg0RHXhb4YJWs2p4k1qLneYIZU5hkEN
gnlTlPO9aOgTxPRIVPGuQ17fi85+EMX9Ktp7Jtn08lvMExzm9DbwVovMqaFobYhy30riaJegMcFc
EF1/iMDfQugfiOKfETxdhkE/0TGarusGUgw8IBVOgITiCioMdiDiG5CBJ34MHjD/+NVdwQzMtACx
tyPs4EcGAovgCBVcQiOAQgKpkAqyMBe43slMpg9s8h54jTVrv4EzFRckkAUbpjqvEEXzAVEIMZ3x
eMyzuNzogkqQvSs/7HyjWdR7UniKWcAKSxCLUmCLxCt2HClfKES/GRGWJC5cRimARhUzSqeDzEj2
JhaEY7Lq16K38Tjt8efRu/SmMdqMyc/qUhi7tkz3RL8allngED9vIDDN3wSo1scYfkQXkKQVpISe
z3augEysFo68JwG3dw9d9Z5JBntaYnLqCqBiC6qiI9NimG/eB4KxxC1ASxx/CwVwQadMoTDBCQjJ
x0ZLC+NiECBGCvDwMXOHFCNOt4397lDuEohGb289gWoig7o9Zh3YiaS5h92k4DcZHE4sQM4CmQM+
hckmrE4h0E4bKMzRe4VT+9kT2kP1FsSnBQpIqBnQOk4u7MX5RQb9F0tHLtOnOLIVDXZHc0IelTFm
JeEGYFVoPweEoEirkcwcNGijBYFJVJLDyZQzNtLnhoIXFgnWetcyzZ0FWWoFXrKhmFrBmUJaafBS
xbAZqEsw98IuyIv2eiOAsa//SBK6YcJHwUlxBiYWB25KAKpcUKpsuushq1pBrMbew1kLgfoCfTWz
z7b0xwXKKgXPyuC0KGDvKgG3HEG4VldgLsG6BvSc4LWgXqkZP9dBfKNXPpHbgoONFbtcktU6Y35g
MR8xLyGh8WUOR7YIUKbb5byvA3jqISQxVbCzKn+OBEObBEhrINMQWsQM2wba8seZkYgAbIagbEgC
Xn3YNpqDrw6sWynQG/E5iAoEhGsg4lLIOOxMUCtRi4C5FGwOfi6Ao2sEqNMFrTNh7HqB7VpkDhP0
nTYcB4HxYsHyehdPlnIYGb6XqCJIYlgngokq8ozygBSjyWnzfRDpV+eb1CMQLuhmc/p4zsd98sRP
2wSNIu1bgbdSRO6nbK0mPDFYIzTnbtVc9BuEcsSWsTcl3ceYiTNyHMBBtakWKMsIII7s3/24TjBG
Xjfvlw6bPSTRhMdVOCPMDscCmeu3tACPrkSojiEKqibGtYQTNQ54MOLgO9oNsXPU2PURCBqLB5Wt
g8SH6plaVYuuxpJ55Wu4XKVlrhaquqQKS+fbjH42NmVMFoY2r969wWV08qJuE8uZMF1byjAY8xYh
5Ky5PlY0days8m9WZz2QRp/T7hpudc0yTmpRO8Su2FFMwaBw93QCs1PjXLFfZafYce/cKPrehwWR
DMxlI2NmDhp98Xs/OFqeDjLRIpw+tKi+e0N+OcdodjSvHma3KvVLdRuyPn5NguuPU/9U5CQg+eXG
z/AuiYrkQGmVav/sv/YoAkkbbK7yycEnCpWw5rvpPvU6HOsogakqWSZVMt27IbdoPdqWVlYE7JJh
5JnvwUjEpregfHHhhJE8UpwygvakFugESMgqOj6wWjV6To9tVBGDYGG0IIL1psdVwZuxP54ykebZ
1KJc1a4epK6nSnjIQLOTfe85M14TxXgqcOR0vfkigUjco1q9jjJ3PHJw/tANvQIEdo/JhMRBzw28
60fzskBVuilsZLRjmBFnoPYAS8dCtLeJPT8XCz9ClaTV/cdtpF23sJUmEsWpJ4Fc1eyKDhp/rZl6
qW+pTeoa2+Tml/puzgtVTzxvfqyl1F48hxqK3Q4ntVipnW4WxMXsTBUFECKScZBtUdrbkzvX+wIf
F1W+/CgaqqypEJM0zzCfy4xAd9kdVBJZZFtQ7EgVzcXEgyMaQr0M95O/JPFbnMfvGowF1Yh/1DC+
VMPPmwUBjQX5D6KT8eZ23X4SxnyIXjzEJv96hLqv1eydFMLQWy42RrL/ltmMJapfFw3Xh0zGkuK2
et0/tTPqxk9vo7aHYnhCMcJ+qj7KPwv1Mp8kO3/crV6mCp2tvWh+tC9S78f5EefPpm77Y/Nvt318
1I+3U/d/3KC+s09/xqdV9ajQR6ElSWrzdd5q1cfXeX67Tw//61/y9/v/+tC/fWivoKrl+diz5wzM
G7i8q9lOiS9fjDnaNbqxR3HdHtQd4WLUGG3IYwra7rQHZFVtO8UTBwmHfEx+GGA4JceZTkLuU1f8
+2pXM8RDqEob2oDiQ0M2wUOJQsYTxYxm5lTF1FPVtloYcTke2hA2xxgN5KG532/qDkWu3VyVtNN2
to0AsO7IRtC5jG7tcQwQOroFgasUvpdyppoPHEzGTlLfegU6fQl+q6RN4MsupzbnREeudd5WN2qy
56u1P55STZj8jz0SZ2m+nGVbas3M0nljp4wDlLJKvQiZz7gRqtUxJMn4Ur19oW5Vq59unXzruXQY
kLgdMQpLgGOZXzUvrrFyMo4pLA2plh/7sVZtkEDbzpn5lIzxa2S6zIPk8FKLXtZSBsPIC7EqM5f8
rVzMU5BanPvW+Sqzawj0YDjEcrIwZhOtV3BZ+zXWEVUEDsJ3Y/U/CwTJR/WCTExRv8irovfqycA7
Qm39XKfgrilCsFP5RsPMfQibKduVjYjm1G3qa+DcSyIfisJ/Pp8pV8xxoUVw/hbrwmN8rsRrhV84
m9BBqNhKT4iR0vNo6EjFqdv/6yFKe9Za+XM9G85Wb3P6rYu0cHRthhj3wXtC6+uMexpDghk1CT62
EO2HWfoP5gAKg3yQglXu0UtWnzLIsKaygF7UR1CfK3ST+dhj0mmVMD22df/xwGIuTur3VJvlIG1d
fH5ooCGyquhsXap3GeRqMcr7aUp/pbazdeGvNAqS0bIFLK8jFc0osAUlFLWcvgzQAAfo1ubky9hn
SobmxL7wu44Lwg7k+1O/RKde+p9NdQeCwl/5iIvPErQbJ84CjhIPbzy94iDwR/Ft5Vpa85WpX0bt
1pE+WijSMaBEzaT+GnWfWihZ4HlT3fuxQ8uP/bdN9eDzF3N+7h8v1ZfjzNjjizrk1L6mPozaLKpc
BGlymJ6PyI8bV0wcsFfy8o/fK9IG96CvFFTlweptmWtyJKvVWR1qH6vq+FafhpHfvw/ATL3R+SMj
lsY2knGiFgyPQAscP3JsxFoIGaoOE8om+FVGi/2jast6H8QjWWRdHOPjKw//WA3lQMEmwBkYUyjV
pNpTz/rJP25DwGvvFgPlAzEx579Y/U1q0dMJW7Cx5W8M1OhErX58+nqdb530y1z1OWTCfAuZtxK9
hyyankNXHV37zVcfxG7p9Jn6UX3ZgZy41Nr5uz/f5lUDM/PI0XAc5iyg7lBved48P1etnX/G8x3n
1/vjuUn5NGRaxzkMgakSrg5e3JIx8Y/0lW8866/U9seHX2ta5olGF1u9lvpNz/tWsL5GmlYe1T5G
2dTD+VV+g1h1hNVu+vdV9RIfp6q5Wjq8f7FFleEs3BHXDjmXqE21pm47b6rbcFn5Xz5OPW0K3+nB
lkf1/urzjWoHVavqxtCX3fhjZ1a3BmZJcvr5CZ8epVb/3P70qh+v9d8/9dP9gGT0DdxHY8XpUJ1m
1GVEralX/Ntt54eoe00lfVar54X6Pc6bak0977991Vopu89PUQ/8463+dtsfr/rHO0Vywp91tEBE
cKljtqeSYI3NulfH+nmB1Uq9XkKCszfIWeC8ON+2FgWHuNpuVBzSx4PU6Va9+Pmhn+5Rq6ENQ2JY
JqdkOa7dtUTRez5QPm1/rKrj6tOtals9/vPhiRvsnNB5y1aDkh6D4+YdRJH2h32Xr5nL5KnfOWWN
409D8S2YnrIZD2BgCv2J0wnSl7n27qkLY9G7Ds1TnXVHu7HQhxnu8lLa5cFtLA1L0jDAGZS4NjMc
H7IUnUvVzsFWTzNMOBMqDq7ztZxTHL0syQ0Hlb1egWRpE/fpsbCL69XDoEajTnIZL1hsEyZPgpxH
tW6c3Z2mznF//sEfp5OVoJxBJlVrgXOvEjGry6u6sJ4Xwflq++mSq1b/9vA/blOXbnXbxzv87Xkf
7zBlwbXb7XUAPSUiUgtfHbvnbaUnmimdUxZT100ZV05ygvq48a/3//F01+mXjed6OGr1InNRTy98
r0xv1SPHDEN6c27u1R2LOgT/vppEeYQLevVuJAB+RpXgxYGiLRfIQkvALVK4C6+8HqAwTKP6NgmW
kRDeK5hG0pEUIODGJAgH86jT6AN1dNAdBpSHPwc3Vjm+JoJ/+HAgpgAhDmRICCFSCyoip+dtIvjI
JCBJJ0iJLXDJKpgJjhD6RotATxqBUBqnyHF57KlrCqLSC6vyg/BtZ2cKwtIIzGJ2d1GuR4dQMJdc
gJdE0JcprlZsgrtDIFiMAR9jCCjDJf45E3QmEYhG00JSfqFqYvCaKC/MjWPhXE+djSrfSBWMQjiS
X6nAC6ITCKyDwo3Ie/idUUAezaVtWwrcA0lNQjRFi0XAH2dAMBNN6z7qOrqyXZhvS7v6qRnBra0R
rrKO/d6FJCo0nO0KzUQxSBJikjvfcsGOPApzCDtxAYNIigVNwmTnkuIAZvXh98Ft7v0C340U895c
sKYRvsl8swR2GgR7QlW+c+CgvDZ0tzlk1AIh5WgjbtPxPO+YJA8wIeVdU+nBLfO+dy+ItZNeeT6y
mepyNalfG1Nuk68JkiWB4h0uaI1NeW11UyTu4FuRgFwBImGmbVTOYbwagb1yqC8tFfxLQLAJIiwV
NCwQSMyowcUmUnVGH9w7omwhQJklaJlWWg+TwGbOAnbmwZ+1cGiBAGmeoGk2jFoqsFqmg62l8Gux
cGwCtFWCtq0wbloF7IZWieQoAeAGSLhSkDh8KyhoWyQ9YY9wVQo4h7jIIf/C3vswdUtBEk69ElpQ
C3C3CHrnGci+XK18GfybcgHOMwXToyVBodzwngoIPmafzCoF6iuh+2bB/KYKvCUsKTMNGm6CsICu
QIGBjbhMMMEGXtAScFDO/rGghEBR7HGIK2EMe4ENW6jDWPDDXkBE60h3UcO/Fz5RQMWMAquAi8Wt
LRhjLkBjANm4QjgWgjrmMI827OMKA+kJDLlARaaCR7YCSpaCTLqwk+xyxk0vOCX9Fmid6SoQ0HKC
uPQEvQxhMCtYzBld/WGCzpwF0xwUsDn8igTgzCA5fYjORNDOVCDPEtpzgfoEVH0wB/1tFRyUMwVG
S4KIchl6yRBpIbTg9N/CkeYClCZB611qbcLkMD064uGRQZ+ugqEG8KhBBZjaQqiCVlT4f2Vwqy6K
6F26PEcCtK6QrST2/dB8UNdKoNdg3Ord16V+Lxsnvk91VEiA1WCeaFRmwWZHAWg9QWkNmFrTIwxm
oEa8CG6LS8g7Do7ubhQU14XJTRScWxk1AVEeVg7kFRsdsbBVCHaiEeIYCN5r6uyzqQ6hLr3EvAY0
rKGBC0ptBeqyOiTBII/Lew/XAsqxSJW8YwZPjAyeAEyuhgR0lZg4LVqrPfgR70EsS2VS9yxhk20r
u0dMjOojueHy5wrC7MIyRwI1L80DJm7mOwYqNczzJPCz7cc6bGp42eV8kZqRXyFqnkkYJMYgWr6Z
MNSBwNQ5VDWOLPwoaO8LeOtJwGtLEGxbYGzfJojAaDhqB9TXfGjn2+hU+qkJv+P1himet7Vgu23G
Oxem4N5A51d+SwyCDQluAk5Xgob7AolP0OJtLkVyXeNLqIwv/pAc7Laeb+xZw+bHxugjEfC8iCDM
aABgmUzZo4FOtwVTbxBJ9nDrqwDso6DsCUx7L3B7L5h7MQ3lsbGZEbqmPdDQ5CiPBIzPzWXa9/yo
SzNNX8K6by58AelrmjZJULeHZJhj/IBQ0HPm5wgcULXkFHZ3LfYWqD4B9KFx+40fvNSC7psC8UfQ
/FrUv0crZri9dT8K7m9VIzLz1tzNNpacMYqy0iEjwlrNJ0fH8xe7j+xq0KyTtbw2YiiQ44WGwzdJ
2po24PqZjkeacph0AToCRe5znAkoFOATJGYF41gQktJiU4/Tz8VAvf8758crNyAvMhK7gxLfg0EM
EExDQysEeUI1ftOLSYLON0YgVgBMkcU/UqO6Sf3KwFWejl3fYtxBLZ8Qm/FuxX8hECOGAX86Zsz7
TiwaguQLTXEsG1LCEmjr0QgNoy+mGDsMODyEOjGllpg+DGL/QDnq3kkwhKjFGsLGIwLWNrg6GWIc
MXM4XunaU479y0Uk5hIBxpeXVvJd7yZ/m7+GIV19bR3y3Zwyxk5wqEiWb6MYVozafZMTAWXiZDHj
aEFjLosjTBG80CLDabkOxPyiQRjbYb90Cb7/g+42B6hYZVRimhHinoEK+ykTO41IjDVMHDZ8nDaG
nG+o5OTSBjMWFHoDMBJCXF1PYtIRiV0HzqKV2HeYYuThAe1OYu0R4vHx/9g7k+W4lXU7v4vnOEYC
iQTgcHhQfbGKRbJIdZwgtEUJib5vn95f8pxr73s8uC/gCUPS1pZKrELm36z1rRTWR8ZGOYcHlcbe
86KSkWMclCk31INjQCGTQYaMsENKAxGpe3h4USI4+tbkdXAW9PiFoppuLHaYpeG3WF28dyxFkQal
JBLPPgG82YTbwX93wzUDKTsy2nKavavXeW8rOESe9jx2USkx8QkQr2ZGRjsQ7usZVEqdXaT1fTEA
ldigVJzcarcjdJXVRBMY3MoMdyXpALCUnygWA2Xh7jqWn5iWwPuxoNSYi/oywSDZ5zNCLdfAXZJx
+hp0+iT8EsJ72pJP4yPw1u45wr7NZl8DiQHg6YUxBXOifSL8njU8GYhxnJPxDkbWek/dA5Ph3OBn
1ti++RaeeBhWh9AgapyUHqldfjJpizYjFJsams3s+oDKEy53sAAHfa58+C0V/JvVcHDcV1QSwaZL
MEjMBpWTw8yJs5YCs16RWg9sgoeGRxB5bARpZ0R9sYth7wQweMLBF/BO8KaG+k8BpQelCW515hLX
FoIPtLwQvSpQnxm6j4by4xncD4IYhFsGAdQZGFAMFUj73woDCYoMLqg14CABQajwHollx4fdHJMB
F8JiXaxpna6T2VUtljp0FXVL3FOKcZoCxtH3BGiWX60gLCJMgZnu98nCodw4DdBqTCZ5PpGfQtI2
/CPHgJAmiEgBZKS2AZFUF4qYTPj6o14eR2QAWduQd2XASuC7Jo0sN8yGGkrqc+goRN2KuziAyuQY
PJNOUa7Gszo7XQi6ycNoMhUkc0QPM2/VKQ8q8NTfy8mhUK/C6uIkLNMJP+I2lK8Jp4MfnDnRv4CL
2ikDkLLb52y2ybYupl/rIP9EpRHbIQFKUuRDhXzsDYxqhUqVGjxVA6dKGWCVoReepyi62QZmFTdn
3+wKE7PgMrir8hN8pUFgxQaGVUDFqg0ey4WTNczzQ0gdRFWVkyADSotvJJ/7cKIIh/BlzQC3XNxv
qM7lSwHzFW+JAXOFELpKSF2dQXbhkURKolvrKY/Ru9blQem6vsF+2ojALm8Z7C8JA8wxMLB0Cd6L
wmFB6MIVrhVCfBt2mIYhtlABzFF9T/EwVzDG5AhsbDDYMW0AZLmarnlJsjhryV2qnK8LrDJ/jQGS
ecA+EgMyqz232OawzWgbvjcGdjagOcht8GdWBrEjmLg+xYpsuGyPs4GlhT5ZFsDTHChqk8GplSmB
AuDVwoDgtADiWln4Vz9hAIQ5lZyYBZUFjq7xwhweDXZ8zgeDbjMQt9DQ3KC6ISyevldw3hoDfOvc
/CNJLbWLDAyOcvc0GzxcLm+twcXlLdw4w4/rDEjOIOVW2HLaQOasHtycbcBzIHtOAhJdbZB0nYHT
FTlZBStipxRuXWkAdh0ku8gg7WwDt8P3/E3plrxOtMoa/p2lAOGln0i8FjheNOOfVNQD2HbrXWAQ
ehWzO6F3o+XeJnfCH+rm9bE22L1y3voGwzcZIF9s0HwKRt9gYH2twfYlBuDnGJRfbKB+eFrw/MXY
O8H9WT7gvxECIHwg02ZsbMabiFUwkq8O0UMGG5gYgODcdMEm7kZKDu0TAMo0NOf2f2inhfioGlSW
IRQtBkuYB9fMBlOYGGBhQbuUwgTcVqjStp7BGkZI2NYR0GFgkIeugR+CnNvMBoeoDBixMIhE6mCC
hXfKoBM1J1kOS9EzUEVt8Iq5AS22Brm4GviiknTJY0CwM1ytHGPbaenSl0L51V6H85mHGjGxwTmm
vf9UYrU8BLNrbZWRFtctym3iubzIpD77ks1JizrNNrBIunMeOD6BB2FoYrGBSmqDl4yW/KttgJMO
l9ZkEJSQPNmOGCxlW91nKJVBctey/5r2RMENBmOZgbM0WEvejdZgLiOgXiHYS98AMDNImL1BYrq9
j8/EYDIDeJm6BpzJ3vtFGJQmijI0yhLBvYAKMrQSjeAKelMYCGdqcJyidRwCbfeLr//kfC+3DXyO
Y51kv5NJ/cX+/mhe4jmF8ukx5SLOMf/Swv+0DQgU2MwRjTH6fYDfu2n47kTom2GHJgRNGpRoZqCi
fxpDGI0Ma5Qr4u7QgmxcTC8HiYMFjifB44ZRWgMrpa/YxIZeChsU0No8guszbNMSyGnjDF9WZ/he
GPppxXfvCULtDaS32QgYRqqhpWaGmxoCUE0NSVUYpqoArloAWR0MbbUTcFeTZoYUbVisvqGy4tHe
/H9tcdkn/fJfaotFiLfiv/+v//lr/h/Eu/+/2uLkF9C3n+V/Fhd//k//EhcHzj+koJMSMlSId7Fr
/B9xcWj/QwLzCT0ZIltEQvw3cXHwDxGEthOq0EWm5glexX+Ii8U/FLpT1w+k8EMV+N5/+4+X9y/v
SPdvP/+7l0SYv+Tv2mLMJciKpQuXAxm7tN1/85JQb8544DpxsSLx2rdN9Rito/dQuR4ThfCvmSLg
wR44D/y8t8EvJ+tT2yyaAYS4ff5sEFXwUOThy8Iw6aXQBTfbOl0+f+bBhKKbRb0o6viXLOzfpdO9
VJYlr7rEYLrSXuyyMqI9mNR+WHRBjDr9eNcgebUKxnILlf/JbcrmPs/jjzrP1MVX471ru/jJaUv3
S5RiSwNp0+GbRI9YTcUT3+vnDiPXvfQpz5WKwK6Hdqs37VBElz5FJKid7kk6DEAi+1g4cfwivAEg
7cJcJ/HgyaKR0z9Vj41nHhkC6dHeLbMoX5ss1ZslCoitnZEiYv6OGDS68mUFq771I0USgGO9gt76
6Xqd/TKjB7pQzvKim1+qiifSsiW8qDSHS8yZWzXO8h7bWGJCkPdgcT2ml5AiD9KZL72DxyzPO7Vf
Unt8LWK8tjRK18B0v7nOinM0WuuJt4/Npev6N+7Jfocz1dtKkeprIMenWnKHlv1yFr013qphPtQy
Ln8vYvCvw9SBkloBxzlOdRxHHGBdltpYuSNlrM7062NGam/SjVfVY82ydXR0uPQojET5VIKbzvxC
XRn0sVdNguvUzQ+ldpnVeWNwqPjtt9Tnxo7b58T5U6JETQhJksQkW24HKd0620GMQm7lbdFe/BJM
dvZY+ON9pf68wzA9Lsrpb8in6C6xHu4sCtmXkFt+9NL0UffWe76sEBn6sLlEC3vovPkaI/S+iHFd
t9qu7xPV4taD4kJsdBZc5sz3QF77znkMYlaIDhIyZJRbudgwAUJKBLo1LHklQzXw2oOop4e/HRD/
egL/0xP3b+Yt9Ps8Z+C8fDuAToPvgAfybx6WoBuY8yDZuUzKpw6JKrVDaXh1+5lQ8CF57OxBnz03
ee11TJwRzZ6MUrSJEqmyiIvov/LUCMf8jX+zF/CKJM4HX2JjCMCqq3+zF1hJTizGUOGZjmmq6anT
gwc4a5vX0x0XvjzbI6T6rkHzHgzqvRC29RLV3qUFp9GEbotjibTACOpGnxcBeNsQrUYRxe+TnK6K
7F6WSNMPn/eNajON38JfMBCXnbTC5TIOOEYFChpk8xnqSe65fdqZUIWRwR9w2q6q9KPCa9Wgyjn0
A/9jrOpxF4chvSFF+9mtPQRGpDxg1hpWIpfSx3FAr7Es/rkZx2BX1k/YDtRFj26yt0Wfb9M2Zohl
n3s3Kv6yxhX4KAA/Jsj6sZVr+hYP/ZVi0weW4eMpQM67xzXunqVQ8FFE/KiEnW3pPtne1bp/LNry
1Vms9ymMl3vQunuvtb9mTiqvKLAeFIT257UlxDki0slLp+AABQ5Lde28sVNDLg5pcLbPIp7ucw1s
A/k8rWTKRF/q+SwAIZ/G6U8RueiC0+ELyxse7kSwcnEtyAyImpcS9szgw/GN4/Sq0jTcu8WPouhj
4qZLBHR5SCBgIX7CwETEXK7qmA3DN99MIEBjQg2cml1dhMB0aJgJIKHP10arXsBNYRVzkR0J40Fc
wTDK3PGl9Id9B66Sl1SdNHucfZAt+zSFx+01pLbMKwyECI/wph6a4ZTSmjti/PDDqSJOhHTAHviG
ELHcMzIF7GVhjvXS6jK2WAb9jkRTKE4do5ez8PiADH37ww+EaRNQDuexUkepSYLrexBWHr3Trh74
Q1PzjLSeZegF/O/R8m3UCVLLJT30o7SYxC20uo2EQQG1OEJ/xNgwrMkW64ArSC0lnOTljX/T0wom
RaqRMFCZjI+dULd8bQKQsrO45ZIktgE1vB8GxORi/AA9JRMWLS1Gaufr2Czetufp2NpL5LPWsbeq
NWnPVdiDvrJPVeCGVy/yX7RKs0PKzAkTAqPjJgqDa+wlTy2W/k0ffGk8s9UJF5zBbvSTTprsqJB4
cVYFRzEBw8yiV2sgTT3XfvMocfUMRZjdvXKrVQ/rOKzCYziP9a50ARQhsBiB5zT7qu7eul7Md7zV
UOy4AaLOWh4h6LL3mokUl+yA5tp7dWchn9bhUIvVhQ7s/LIaxofzyr8zS6I3V/pfKw9zh+USK23J
ZE/bT851C4R73oqumZ9zGeAryiBrp621ixwbbmGZfHUEm+xR1TwOGmZTmhKM4Guosd0yEuHXss7o
RbjXXcGec0ywWDjUAgERSH0QZbB2cTV13FLN3HqvMX3sqbGIDK7yF2qSbl8KWzIAxYwAiZXs1K76
Eo/LX7JmGSPd+DltQ6Y+jZ0ck3a5z0mZHBuZv4eWBM5oTp5mbd+1jRl61BYjVK/9Opbhl25AZcPg
qzjOJVlSk/k+QHa82Kk1kw1cntJ8dY4eQa1kGYSM/TwBnMdiKilmeEMDKuDZ7ZlQKZPm5pyGyU6u
lWZpoXPLO061/FXDfbq5v4rVqagZwOU200F64s+UFHwWO8KiOv2RdAmAOPMwllH0rFVruu+EnKop
OQ44zT/PuDqTPAySIqPz3Ws9j/1l6ZNTPjPfK4TXPMipfa+mKT1ZeCXqLjm2dv9eFwgF2gAn1Npg
D0lHh2l2Cidu8dxzap5cRy4Pi6PWfT2lMUEk5cEr7l7k+hjQAcOus3frpxLOrXkiCzdBNKCrm++3
D3VHQdV2fnsa2+FWrVX9MrbRNpZre62XetmAUWlI1gQowg9/Q3HsIM/jQoF8foqc+ha1IngO7Th8
DgLIbXUMUklOiI1Gd7guw67htbHRKAiubtQ7PoCKTs7N7ophnayX7pLHlLBVos99WC9bv8A6Qy6K
w14pfItyV51gOB/cfPWv+F2aJnF2fmrRs8VsxqIFTmS3aotttaUvWYA4IljZUGYTGTADluOJ50/3
2co2h83lWAJu4jQ+ZXPQ7KWY5VaFsX/wJn4HVQlhZ5FXIlmCK+UO8UcWZuVLkxGRE1XkmUaS2YI7
vFQ+4qqSw+TW5p5zScC0EJDQiyvdw5kRp3fubSzpXR9CSu/rgzWpW8VUy07SMxjajVvkD13uRPtJ
Qs/p8bMelAvgbB0Io1YuzrLVhx0Uh49LYlOQAZq9GjLmwpKBy+ip1LDCdOcEu8VueEwG6UHYRo1Z
wquEVFlDcNHNYxAEEiP19HPopYN5gIdw7HvHuD8W/GH9VXGmHYKRRY3Hd2xrj8wU4PzARWfWfErN
rLZxff5tFg+jtBrvDPGEhV1K2mcZzePVSqcXq8LR/vmzCU3aFqorBvx1KJmpW/I1d/TJW1cC67wR
wD7pViOo/w2fMfKFURrvRTyf08GJXuJui8P+6AYBhJUaVtECKO7Qz/YTlinUDakT7lfCYHO/zvcj
44d9u9CWoNnn3x3LL0v7XkchaTTmgE3MUTswACCJ2kOnw6N0JuTlu1us+uoEuEhkLQ5T5zD+TDs8
ESCWTrrViAT1ve+D31nOvZ05lnjrRvEwhFRNOSUtdUv7IYDTBgGQ99oVb7wcIvSy5Pcc2/0z1JEz
myHeQeggxzhuvnS1UMdE9sQ0zRFBuE3HUMi87cnkJDeQoV+zaah3HEV2Mu3jwgtvfWOdq6V5YmP5
J7Hd+qT1crT5rEoMHy+z1vjdMy6DVfxi+HfxMiairobVxEPGQ7jjhc57hnAhPUp6yP3SunN1SbWI
W4l30ebYPcm1QxgyY+tvde6fvbD4AaytvTSJell1U96x7XADMvDcVwWB5HkN09cL53tiE3ImUg4L
Nx9CnKQ4voK4BXgZu1863yGXZNolYdU/FzNroVGlwAOrprx8fhlK+6NKU367pWnAiCC7aBw42Vhc
0iEE5safQO7VeAao1OIEkhHnMP+S09zM5MJ2JSGpyquu/2wg28Rf7yUhHYnnbBnLyHOdwIfAvjrs
EqpByKsRhu/W0Dp0MZ/0SmxBGjhgCiMcsYCjDjVo0x16gpqV+szMfFH9aS1IVI4URMJxnPit7JWR
zMhz4vfrhk0vfKOh/vH5qSzieHkeJ81wEUNu3dTPeB2LLRYqE4Ez/6XpkAikx8dZtbZzmEIq71ou
NWvT5ptDd7edEphAVNf1Q5BUZJaXSv7klfHy+pr4Kmp6YrCzggxi1uQz+PrD6k4PzBzdcx/AgY8H
sxF1snMVTuiH+CjpecKOUrvVpSpdgFJl3R+x/ZlPOgkSVgHiKexubA0HX3GCBWfSRth+ZZTm3aju
rpWkpF3kkBfCX+DH7AfZJr9lUgFt1/IC/cs/Caa6mzGAbl83oJIgUe2mbFKHULvZ+0QwQL7g+41R
KnHJ8Sjz6+rY9kQ3KkbazMVYQjQeYoPYObug7q/j4PwlAEpaMVFS7uKQ0l4b2mc5rXjoQiQsMOh3
eIPBYdnUVl6gk12lSPuoRgebkw5eIolRTJK8d+y6EVLEe8DJdptKcXcZRFjwe3A8Y8vCa3jOvar6
6qHcQmpCdtva+u7TPL87fb53XyBuB6elGFa8xc4tbCk12HjC8AfPIQqihFvKD+4K9+GXL2b7lo8k
7sqwUbtScbY7w3pGi8qVoeIfTRG0r1nvvPbBchyGJr/Gy+RfXb5Zexp8uGppjEo1hcTlx6k4dlL+
4V1JHpqalUVRuXoXt2e5Clg3A1FPToci2dPFy9CkX6OkUltn7EEpKvMUhHiLpeAACCHYRVnnXr0B
0VUn/YvI0uWG5aIsg8d8IoCXsDP3ZLdWdxUeAZtDlF14YT8j473zIqc4DisD9sLx7EebmhvZjHGa
StiCaOIRsem91/B4u0Uiv1Llvubss30WXawebtQA2ZWFBmzW7mkRJvjIA7RpM8gRfpM/oF1xoRen
AoRGTf+fP3pFyzrUC3HMhvPFa6T3KDLPyB2o5kon8tFux4955CPKUnQOFqk0m57afV/YbnL0MTBe
bSCZUxoIVBp8WZN9K2X2FGmBVjV11j2RgHCLKrJSS5ra1Jk+MocnaRr5KxxqKyNruU/lUF0mCITH
zozdktoMvtYwp1ZgeGNkNjQU4kwO0Ij6QgZ4uRmiW7PSl8SAlT5/1Ah49SNAsRDlB3FDkL90UJEy
DLbgREzfU8Ju6M58snzyhoIOjYMAQhOpsA6/BgFu+OlGafbMs5I9zzaWT3egeawdkpBip35qsim6
Rk4vnM0oZmpRS+cXSn2TKMBl10KCxe66MvTPRcgGBsoVJXr6C+GZRMhSFncGoOIklkHsnd6CrT1t
k6bwD7KMfkRDX1zRefBklSrcySENHgaPNoK4l9moMqy3KSu/UekORKItUIkLWFJ8JLd5WBGPUifL
kyjWdh/nUQLdqSlAraL4d+fsblXVApkyQzAbtjMxHeISaKd4mszQy5rd22iy1YZSxexz4+Qtnkvv
AUkUyauJrd84pdfrUsUf10km/qvd+P6rbhD8WKJUZ714sDr93jlyjacv1ZIhlXTHiw2sVxqCdrCk
O8a6zXu1gnpPPA+4sxqro5UUzvMQRK/QXok3B4l7yvUAcXWurHOWBefPf3TqgjyKQzwmLYD+oBWP
n5+VXogz3fDLRC38XNf5uvkcQtaOyi4rowxiH5yPSJFaTJ2cn5qItTo0abucnum+sHmxQRLpzDIS
AyH1sp/uGAZSBnf2o26+rH67Xk1QxmNrqXvkU6U1uHNlRRC7aEJ5bR57aCYrobXJxLEET4PoUMvh
4m3ZaSLUYwObJP6FpVm7XQBooR54HBEkMyXMIC5gscyCLNrOA0vTGCkdFTz/JJHMaJkr3qku6N5K
CopTO2f9qWvXG5Czfqthp+L6H6KtROp4s7AKo8BzJxzspGqx8m9ADk4FQXoJpLAxuhcDw8hMSnDl
HOjctvZ81Kv4XRZhfcHCmoPnok3KcWocI5zfYOuLSz73EWNXsBMYxnxSwfgiK6c/rtP0ihrDv4zo
aCkp5+H0WYAEVvuwxi08y24WD67o+ctXAY4afl1X2oRSKBbZVClukYrduk6/67C8z35zmUoL4WFC
TK1LsnvCbHzvcEMdwj4gbTA+dQw9NnJ0g7PlMfux09nn0z0mB+l6zSlKb0OXdV/DvPnS1vbjICbC
CQqkPZoFv0jjW1EK8ehBUrZnyz9xZTiAHTlBm6wLntc+T6l3g5cByPUu9NfsGrI484LEvTRt/dRq
r7qw7fzu1oZpHE6PKvFZWs5k6pIL9SC96i0qssNnI1l1RDUyVv9OHt267TqaW4voZWRo5ZaVXwJv
iklqpSqCFtfflQ7aQ9h9w3WNRV+hvnKTR1b6kCUDyh2szcACU7Ue18oif5lYi9NqoHod4qCAttWd
x3Nt2e61ssaXvtTJoxeXQFmticoz/OmZFq/IYTlQSs8lO+MoKdgoIEhUEfttNCTlpfMmZgopvbps
HOZNER/aIlZbWl6GeaxqDhw03SHnGGdxDEhSJh5AFM9pjvRxzgHXCR1gbu0HKuUvaB82qUD4oSrX
fkOKAl4EMCYTmsref77/lG6wlq0VcJmsv1ljXx4DZ6UVysf0IFRL3ex+XUhOfVqK/DYyBb2GfkB3
HzvXNWe9sCzQP+u8cx+XMjgII4O1whKXbs0gkx09MxNBHhGk323GXfmkF/zXkCn4PrpnKsH5uSt5
0K22ximqiBlQy58Jwchjx8nUDUF1EEw6jyNpP4R9T95DMZcIeGHbMUuC2A0/FJkrgsLSBSHdshi1
iERhRoDgbYwYVNaJ+6Ym2hnsCOS3gtUkic5vkBwT7+ToI20C2/q2YFKXpWj3Fl4cnoXBDscHUpT5
LsRMMal0koe9K+yYEGn3e5DZ662V6l4WmaGRxl+NUIq3NgRxYjHd6ysI4Ei1P7J03NEPc2exMT/N
SRMRcA9ZA2Fv3YExyeGzpz73rmK8FDAZ/uOXorlaeWy9Dix3VLWE/xymDFHznbXHvZ6zcb+O+YgO
YN1g73YQ15TpQ/FVaabhMd+ljdtSWklVfbht8rBgzj4MLt1FaVn+A3BH9KC6PgGRpxvwS4BfcZRS
YonnpQn1ThUmITtBLDh3K1mBjG2UZL7D/B22TENI8VBP6PXUezYBeewqzp0JDjiSRYy7tfdA5SUP
eUSCuj0WE8AIRkGpkISPgv3eVD81IQnvYe+9VZwca8kiKo0e3WUsX+yVaLAAE6+bNSFtpkA85UwE
MoYleOjciNtGNtiJ89bXIjzHsk/gApObFE2reuBz+h10oZUwBf2c3Lt8rtnHNze3T+4d0PRduBbP
VU+bG1YktOkkCr+OYYCYZKV3iGoO0HayLkOF/fNzIjG4nOF+SrUVpEianHxqTxP7L6gJadIRR2KT
dBXImYk3mPKN7YfJaZRuZJRB14Djy6TW6tcyFsHGbdzYJGnWG+UO+hUHO6KQCROlJ+r64psvXuI/
YkDoj59Fi3bmF7/qrEOY+/HF4aPTi2BF2hv1BewVuDEtDe8FzwzAc6A5G7a82dnjp2DxCmiEfCmV
9VVVEBb7VsdbEU72rWrCw6A5qvtevGQi08iJ/hCs4J5K1GJu3AZMMyTdU+Ov+6l3lk3exf7FaPyj
SWKsz+rm2sHZho0bP6yperetuIHoVqMHaebopZuSb9z/f1VNH0Lzplymh/V3kooSQiokJ6Y2+Zta
G0Q6KTSMtDTjo9A51uxNEdfzQlt/dL/ptf+VdTTfVEXiwUlVvJNtMR/nDHRPiH6mCOA2Fb3ouMdh
ecgWkGI6V8XbasMZcILi3FtJw6RoYP8bsWLNDKubEug0+l29n0aQxGtuR4/p0DKfcZIH/mR3O4TB
+tYFFP0p2bZp6I9GtR4892nx3taTUQQ5b4386AJQmn7s28/w5lGKJvmhcRLyaypy5+XEFMxd+y/K
K6OD28I5HmGTXIRTfbEDPs6hS/ZgN2B3juf1e94oIJXed7fKsKGm6Jr9qPD2YiIgolgoUMKxADEA
U8WGypcy13SxqauqZx3Jlva6hvIZTjvrh9yev01N9CfKEFc2TN2uwTgfbI7S72Xt3OOU2U1W1nq/
TlwsvEXWMamT7nmUKOYS78rTIR4RRgE+j3rYiSVVLXJ+mH+DA5lYB/c5DolNGe34sGZBfUjnBRx5
qr9bALuPPpCdHRGJ2bbuXAurgt8yjOOUBD5VHdG5Boc5auof9ZAHlzACpPT5X7kz2YuC0ElleVUW
cI6K5eO2Xukn5LDByY6mpKBJS4fq2HjLczTo8Rxb2nkcc9TWaplI2pmR5rHvYC1mbyV2zy+R/onE
pjeBDvIcBQxN6IkA7DBhfZQeaY5kH8zbodREtqOT++ZVHwvgYXZtsEPSSILnTsCTxYNGfZcW82We
6BitJnihfWMIywpwbRci0oqVUAXVH/IpSrGVoRVj6WcTwtgW12URGSubhYNrTSlIIAw9TUXhXonC
dEL8MGatnaVU+Egm3yKg/6/B9M1WzrMCEISx3ifHMwl+jXnP9DtZg41u3R4GSxNeGOY8W8v6gVi9
v8fungF+uPNkYxJ2gCeMIv0zc1Dt2sb9WTr2m4pVuPEIXTzsZqMIWkILcWa8xFsSLZ9klxxQStrH
JI2fMMa8Smc8pzQf+3GIMC3xMVfK+ohQgO20hSKPSWK6azx6cqt77Olt+V52QNpOtq18mC48PtoW
F/obgJEI9VQlswPCQKJ5J1AM44ufpT0SAFRNy1h8CIDi7B62ZpUCpQBdVxnMO1HY771Fac7yHVM1
KshNgUR401p5wUwcPSkNSZLX71hbHB4ZSheCGdPaCzdqaq52kUWPWiuY++ZHxB4R6zGF517Ng71z
cxdk66S+T3HwZYqZEnhuxEqs0TGrfb58/ujzi7V29sPokHYwt/EtLnE0zL3+aFw3w8yUN/pWR9O5
q8YFgYr5NYz3+jZ1+LOgfSE2dTvcFkqJ/VT5tb1xqcDJMuQLAMD4MKDH+eevReuCFrRnQ+LLOb3Z
cZDeKP3XcxwX6FzL9PZ/f/3zR9BoFDVBC7DXP9iJxThlIAblwVPVVYYBHVrV/OYi54htAPpSQ0Kd
tEqi1MbZJl408LcxkKaTy0B410TuyIwlsx/CUL47S8jTIwirse38NFoZKelBWe2ctWn3IqT4tRMk
kRbi/70Np/81YzR5HZN6J+zwrtQab0H7pyeHEyHqmfcxi38u+M5uLQ7BLshvCYiKLbys94nOa1NX
yZfKrv+UU/LVnfSJzv+BeTJIqpA0kbhhlNMj1G9dvKlWKy8CE9CucMn8rvoHH1qM7qePsvyh1PhT
sPwb4laQXH90RLsFUvYtFx5rNd0d2lhdw4VhMb0dVZsa2o0u43vHHjXz/AHDdIM1lMnZRtDF+SFU
U4VOwwoRPHo4UTP7ZznD3NLvg/gLIXVFJyWBgZA/UMLE2YoxLvZhmt1cBxSAHMEPlUOOdSD1gGil
jtjM40mS9/EkWzwLUv1YRf6w+EGBRbZAUhH4L6QSsuKt2xspqAfa1mGMNq3NbI0MJNbRoXWOohqP
hJlEa294iRiJb4M+wliWDzfrNOez/uZ6tY9uhfogpWi0eskcr8+vPmGYRsPwowwgzJJ/wrHb7Lk0
toyOwbh2/Jl2brrC7pQR3L0pq7/yERFz6rkVJgOAalakyEDe8zo8JPdQb/3leQ7/ykAGbOJKm0Ia
mW8o0IsTMsTY5sDWinq4ALrgDLhK2OfR5LiQPyJiUyXEwNF7DWsfZWfyMZOz7ZvnorX1Nk1gVsva
xBg2mCbyLIcGPN3zOrtVhGawO262Tg/m1M7m5qBaEjpd38RM05zJABO/UQA0jfcWsCYK/Z4RjxbT
1tfe7zD7yAafrWkXm4EehDdmx8nOq9SpiF1AshHgyBohMeHm1d4e+gd+9+uERBbyWnNxUpJAurJD
kpnLV22k6kJ1NpEjyL+xqTFOa7858Llnb0q23B2/Pd8GhO8cnAyAI1bTMyc8w3h9wJTJO1CKcl+s
zd1pPSDGq3cIIhZJruW/YIlioxD7NfNfJL1jXO/pMz/E7D4PLdNHzHo7F0Lf3vZ6hFfJb18K3shk
2LGsJNBoBq8ZdvGuj2xk0YQ1kHn/1DHgcdWs2NLD2+4z+52l5A++rzBuXGPJ0IoPVdUHlPM9C/rB
2rO15o6pGKPUSIHzeKKqt3h/IuNGGXAMzg5ub913J3rOki2bxxKmZmifIbJfy+lUWQSNTEv63H2m
i2QehoImDHdM0LhwnAoPkdu1r8qhbO7GQ5nKfk+MLntDSYBDN1S7tUCYlHMdTkCx6crTTT1zVcR+
c43bJNs3aKwzh2ETSl1oRmKHpm6fIG8iT642JoiXKkglYA3iSVeLWEuYWkRaEU8bjyW7spL5VigQ
c4P0p4Vdm82kUFBPof1Xn2ebRDSU9mS5shC2EZvXH0sKBryoGdqvKhTbIvpShc4pL/43ZefV3Da3
Zum/MtX36AGwsRGquueCOZMKlm3doOSEnDYyfv08oM/p/j75jN1TrmKRsiRCILDD+671LGopylDB
iob7U2sQGqQ2WWF9xexPd2V8Q9n0ljCikWQPsoxsvn1aK3vT+/prNVLyoYKB60a8kP4ZLpznrMUN
NeUb3yTOw3Gac5HRqoU1eBbWmMFCKlZyXm9avWzIFu8W5sQiXnf7ZNuVrwrJy7JvQkJ8pvqJSKkA
gCVKyiILYNTzodo6YdV1smdj9zGOky9G2KO8ZjDO1bj2oj7c6q73PA5Qm/zPJiPRqqEdhVrbetQp
14cuxWXLZecbJZ+KqQpBippfyyJ4abnrYs+Ei5oMLNSL6TXzsu9ORyJ9CZS+c/dBOWdqtoBORUer
YToVCgMaxSGKEWogmLeRuCi7m1HPYmrNj846n0Xmx80qteibl3Fxol76DXXAa1B0/d5u3B/d5H33
JRNulWqbngisn9Ljn3rafyWX+1Wc5jiCf4bnQE/yZszuX+VyVZEJN05L/9AmBDaP7sfSLhuSJpFe
hX0AlVyEOWUJ02Lsx1qUDj19wnPCRn/VOlTmLRyoiCXtcBuwOvqDlu8dmNeEm+RIoIYmjF/TsTzz
7wdnoTh3QnoJRCO6Yq/m8pftRc3GCS3wpuSJ1al39kQbzRWtdNm5obOZ5nBLGrMavEfib322KJlx
aiC7bc3x8Q8H+I5RfT9A2+HwPJSGpq6/k/Z1YWG3tReQCcQ2L1gUitVEHm6SKdK2FQe+DOsepJtP
x1FPe/RN9lKYorj8/jB+0RhzmhxdN/gcDeF61rvP0LDaWguQHh5Q09CkwAhXRPaqyORrYbPoTOcP
swwRkxRp+gd54/yr/65tdHXP5ZNxhQ6D5D2kuwo8YodAXBzE3JKuaRfGEQFPsvfS5TT/xYGNl6R2
Cnf1+7/ZnD/7d+9sSMZPrlzybKQ7s8z/ovOElxAXeZpJWlBRdUX2Bf5eWwE4MHZNEG3HPmPYqofn
fHJ/4A5QK9e6jffVHhRnKoYRRuQ0WY1eR/0N2ig9+PaYxqo7S1m8ZTaLeLQOf5KnCvnrYQvd1V3H
FBaXzHt56phR8vFYGR9Eq6ivaAQIzQqCgqYDZlSruwljSadA7RDoWZMgV9Gc0hMCXIUCtBs3qBLj
3iwAOdJz1xqA/i2gysRUD2VTNsdWL2Glot9zyBagb4yIfAJb5rbbviZet6I1scgQXJxKc46JdDDV
VnWMeiI24f1mZxbexvPvP6lfr05X2mzIXN1xTJqM7z6oIrcqXEggnFvqxouaG3ihi2pdde2nmvz3
RaQoABtO/FHZib75/Xv/Orrx3o4hPfYk0kQS/PeLJPXNHvV7bR8M3V7n01BvEGm2pGr5KxLi+j+M
V78OV2RGeABzpe15DFvv3s1uINiglrQPkal974vyAxrvxb26nxjZj6H0v//+rzPn4eXdPSA9S+hk
41kuloV3pzapsorKRyEJGPIBiWgx0fRqa9RWTmD7XOyYWwRRQdk/0B7LEqyUbwpmWxC9u3vLq1KO
tSfP6PEuGs1KL15iPaMA74PzkxYBgtwFTSCvQV0dWEN7fxg+zF8HUBdzlONwwizBs3enLI+Ah/TY
9UALanAPCsr3ca1uRusGh8Hxhh052J8EjTDbo5uLoAprXjZQY5vliL2LQqTMt7VP6ERqjR7tDPvs
auWLGZXB85R/8CUso9+f9H9xOXsk/Bg4fwTz/ftz7pl9pE+lBElbRxT4Jd0OSVTfDgXg3vCBSeSz
0YFSeJDpx9+/tfEvxjyuZMcWFKAdy34/HzoUb3nvzDwMs3sAZh+eaBflTqcgugi6+b7qxrPRuCVx
dg29rllTqwYdK6aDl/MPR/MuLYLJz8UgY7mGpUPhl2I+2r+MwJ0e5SL0bOOQ2hXj1awemmbNz43r
L9xO5Qd25dxwrA81Ryv+cGc7v97aHi4dMmwth4bNr8MKvS7spSEJLbr+mZogHNdQjJ+ku81E+jhF
tKAFFuRF5s8tHD3GIpwGNElC+9WJTFzvmvFFGc5uagt57cSByv0yMlSJ6w81Q2DH3SaicXkdLOM2
hSwxSt86ECAPOburOlDMEwCQTt82MifGJKTlVqKpveCKn3kR+MA5+E1WKWa/0fbWUZF6q9jKHjvR
7NrKy480JebGnxzNcuEzgu2sEtWsMRJEaYcm0q+aZbqnDOYyI3+N9eDRnNx6E3s0CnvD3wXN0uVC
WUVOMJyC2LS3/VCRiFhqJ0N04+vQi50Wo0qC3PGoyOcDLZSc6q6f6It5NDtrdlRxq08Ly+3cU+6k
T02Q3No6BEUZEun3+8vlX0zYHkhIiDNMe2wg7oPZXy6XPGL3OGpQkoLeco9TIrcoDb7EYe0+dI0O
wQEZRkLiXBsbbGRq0OiEET+3gy/3+qRoLlOCDXB7NmYLctsA1OKiZaRZUqp9W8kPcsq1BQ4F8w8H
Ln+94z3dYZRleey5wr1fiX858CDtkK2wBjzcZaISjcmkjT/aIJBfsky9ukTZpal0zsk0+VifUnrS
c3KnZ8V8GEynSGgy1l+MWZF+8oETUX0WqAehAtDsFPskKKgrxi8B3ap1R5dva4FOWhD9l0w4nzPD
+yTiHnm9oWXWEYCMWNrI1A/GUN7uKytY6t4pu+GYmiOlBuLOTMBjPr3lo5WJh0GjF5Kqr8pH9Lwa
0ohOIUPmrqKCh73W22iv4N0wpWSRWKHD4u9jdS84w9fMh9ihcIPtigadlzT7z7+/Koxf7TqezhzN
KGIIbmLz3RSmV0Stdi5TWOruPIo9l9ppqjVyNvxFHk7moMlAt8+q0aQAHJRWjgGVElFE4pXBViV/
GN2NX6ZUW3D2LQMLEWOb9f54qqimcYlF+sDH2+8dCDuug0kcoswlsqgkNA9JkxezqxfCmF5uwgml
eu7QeIvCoj61ER7qP5yieRz92yzPIeFqErptYzv/ZaRzJxNNNsXDgxlGApmpTcqTT8OQfkMSGpRn
TOR1jq2PZ+r9494m8zfTO/NIEIr4QyiP8ct6fz4WtMbQZefFq3w35me4c8raB+0hAwNfIO6Efd2A
bKANuOjbORDDNJG+0vdcNbZGFlrLsWl9eQ0SmC1jld3o6/v8TEvGNLtdNpNRfJyG6fUPJ834ZXay
WVDMmxLMTWwQ3m/NUhFGg106/UFTZJvhndT3WaCfUMeSS0bbcUcBtmeIqf0rabk7zdti+KWyFmXh
SYsexYQJpXfkhzBQaq+6qJ2D+LITgafncDMg9H0kJywjN828NF5TPjFCZEc6lhiO+nJttgzDRVKX
q9FKSGkovM9+3nzXJ+SfxSj8jYY3HZ1VmZPakSMIl7FFcXEWVoeVn206V6IshKYnUOpbtSOJNAQO
rsbMWTcm3vYSs9BRhpS2UaZtrNZ1tm1NBkkHcmRHsUAgD7K9zVTk0aqNp/HKPZ1TlewP1EZ95I2a
uywsmR8HQVv4/lA2Y7MBQmxt7xuQgoYe6lfRnCbckrhDcvs6wchadeusdcwPxshyPk6CD5lZfiZR
nc59lK41qzFADQPZ0NGDdGJyl9RezmDqmiV0Oe96H0RjioZH3e2exqr9rBcT3ght3aO0OkWG9lib
ZL0EA1oKxwrOQfmRhn+M58DzDrYad/eddOSrH0OOgj32Os4GM8EynwLjYqQRc1zm72pLDn9Yc/x6
8UuDnT5+Y08Ct3q/2Y1yHDKouepDlEDGS9TyvoYu+7WLB3hDhgd9kfH//+6XBre95Vg0KRzxfr1J
mq7ZdEOoDm6SNButsM4gJ7xjrOXpHrJctJpcsW0awmxmVVaGmeenXkG2tnv6/U1lvtvgWCzTHddk
JsQMJvVf7qkc64dRKWnRmtaeK8cF0CYipmBJwRbZ7xb7hkWQvH/WrJaAZfwak8OVKAvHe4EWR9ZQ
T6vM7c9RlH9hIULh2NSWJULHQctYO3m08qfwQdD+WxUos5cTHnyZ1OtiGMw/jfSu8cufwxgvbFvw
t5iCPeo8N/1lYrdSOpUWou1DOFTRyiWP+jBlUj8A46CufX+NZZFU0fkhIRayLsdo3zv+dIC6QB/1
/tT1kTwtUjdLN6PQXgDZT4f7Q8QqHon7wMJTydX9S1Ijz9GidAGppSEwdkhoKDTNTiCEowlSiVWS
YKC4tuNeVRPNlNgWh0jGZB6G5fBfT3WUKQTs0PWYw1Pj0B3X0q5/ZN6okU0yDczvdbtUWQ0NMRuK
cCH8DtlSKrKdJRM4ICV97djyDwDuOh+uNgBRUjia+emIWYiGxCGfH+7PvDpiQ6nnxLVgno5ZrAr9
IZcNZhkVPzU+lIh0RpSwF013g21tTVdHZjOET1XLpMUohmKues4awkruLKfQnLZO+CHMArl1Kuxs
9BLQi2t2BEksfL47M3/ar9ALYrkL2qUc8AO1M30FgFZ106I3o1EHH2jgZbJCFuAKzIzApgWiqAh2
oIfSJYzRvUlz4zGGlv+cw7it0bKsB7jsyzSlwWqMljqCdYm2KaM06fOue3IysaL27G9Ky9jcl2dj
X96sGbtVBhA2UqsJdw1GsftR0gM/5/TeCVCGFaw7uXxqEjNaeQBCN2xf6MwjEVrZqdaciIYmrgrx
E5sLCCWdaZGP3lBrAv998/1Kf44D3dsGaIeV5flPeP6XScU9pGuVYF6qSw18yF3tZ52DPEivVYxg
tiDTeGn3tr2/23WYtgAT9bSuNDXH1TQ59vYRuzxurR3XYLAY8hDxqtDybUimDMwVttOeDIpNXX/F
O7trRG889xahjEkVaHhAKcmPhcxOqFxmtZM8SeLSFqSYhNsGkesW55axiBr2Tx4Ql1Xi288Ixsx1
jLpmW2T4IRPyFBs30uj/BC/UiK5YrShDGdbOTUNjb2bWLmCzj0Z9IqfFV4cRhBWtjySvjE95Jl/I
nf/k1sB+wjbEV4orfm+2aqN1jtyJwMDKFxR7W8fiX4a4+lRnfkQ4y9o5T611r6xoB+ak503jVg03
DnPR2Njjf1Yo9QTZoaseiwqVOkayx7sxdZxluUPlPZvou2jCUMuULP1O+dBeC2Nql7kW52u3R14F
cPQjSthq27lcRnd3sY/C9mZ1dJi0yI6+qvBNDyZ769VGuu1D9H2jnpL8EIdwHLnrFrgMuF4n82FC
GfPcoxFfJFEaIk7iZVq1Z4w8BqOtbqMbobrgtD2illAMt4hENqyJZO5mkGZ3daWfPKnlYJzxPccQ
vgByIYO0tBHmjE8GAHoB3n5STyOs0pUu9XWsJZi9bJeIUmbepZvQ8iz21miXT5AZIJKpqqV5QnKr
mOiw5umsP8J6u2q483UspwgI0p0VFB6ioWCeekdy0xsdCaQKTxRLwr0VMwrVOjdELlptQ64AsQmo
RlYdDayzbdYUcxzWT73LhO/QofYKgUIPZ8Gx347J9zJBKoq2rzzpUTQrUzCcpAgrT17+wE6lOVHq
TeExmmQbOXDT4G85y1Qrgr3bgcJJ7KB6Zl0LeS23HlgxYVnx6nPetMbFE1qMJ+IR4w4h6apljCGs
Pl11jUdBxRr6I39/eIDeuYx0d7jFMidXzqWlm2O56nqn2kgrdG9aUBvXkpupYjsLCgnAaIQPfi7g
9oeu0k4xjDE/oEnW6p+KcqAml/fPien5zJTjuGrK4IqA2H1Kkq9MDHRYa+EemoxdDzvJKjCxbSLm
tbYNJovO7xBC3bzBqJ8pyxsbvRoF5L88PQxpcMyGw5hEDtaS5i0doV1FmYCIWCbtSiFLOhaF+1jr
g+SUvoVtsPfwyRwSDxHciPh9E9HWXtipESyk6rIPWfKhrcVywG11jFCT77quJPePz0aTTHHKIxkt
zEt0jY7FsrJkSHnUiIYvNfQfRgFUt9GdzaB0tfWT+MHKKfU1JTd+UebWStPxpAHq6vdRluv7YMw+
MOUzUKFR5WzrFPo80s7REJqkaid4ubxw6FYpzeBt0NqLISj6ezc1LlERWW59LPHgwv7ytlpVcjfr
8kLQx48ksFejCOnHmnRpfDnIdYRqKg/odyOcLY5jxnK58ld2br361WguoCGYm8YlDyJKkyuqez6G
mDizGtIDHeAe55e2DVKMArjFpgstSQpt+uStDNzERGDDwcIVk239qcIr4RlQPvWz2eriwrYFrRp8
mmuvBE5+ZK1ok0yxdqnZb4dGrQrHdE8I6Np1QZbhBumWDj6ZU9+kI0jEZNhLUeE5n381TWGweDOt
BemOy80xPPWMQmuHIdRlDHqqTEL7RNAOiCdulhTyqWKozJw6v00jAXt91/TLSUGrUl2CxYc0yWXl
68aaMxmvpSPxUo71bBmJTk3Uo8qbhvhN917s5GJFrfPZhrdRyyrFr0VwRjz0HUQltbxrf4skos0S
yrcMYjQkhjTcexq5Vr5mnbPcGteqUze2lN/MqNq5nTftDRLjWEqxMRq+IefAfZjVDw4Q4oVeGHJn
tc4lTYKLSY37atbj59GCU5gG6cmsdW9nKmjuk0BqG2BPBI3Vk+Ej+3UbTXO4oPQXDqVLanHsOkIr
WtojZYam7kJ2zfY+SypjVVTW070t0zYi2dsaDFYrzl+FjoKj6exTk1dHaxZbDwG6nTQ5FbEFGDBp
aSf7AUbrrrEQ5vXDTvAuRlb2RzsvtlEQGifZ2cfJTb9VTexdfGRBggLPFjbVrRqAY6bBHMjhT+0h
MvxVOB3z0Ssv6MuQFFultqfzDORFV2Q0czoiIA2UgiAIjPFj4bnhWWKfMEbDPVXKXrmTkCvl9293
ZznEJpKzs3CtpvoEyJvEUA+CjEcs3r0Z0pQC1HeXrKrKIGIIaet6iKgRFRSi1/Tz0bTq/R7CfQhs
3ngoqY7E7VfiI+F1PVjK98gS66pF6JcJAj0M91aO9d4usb73s4URhyg+YSVo1IVfkBYPu7IRNxSt
+WqMVYkIoPUPbPLQyWONXhqVq04+9sxtZMq3yBfiLKd6NirFe1NPP/lDb23ohxqLMMO84OD1ifS8
OSrHfvLScplYsXbwM3DYRL2pc1ISSy1q/dhaAeBamOLNaOUUi+udge3XZGn+SG3vORtN/ZhO6FUg
P+9TKOS0t7sO4pkIL8hJNv2EvRlAiXMy2gbjSd9FB+qPpC01jL6UBSH6W/Jma9ELw7g69BSPrhOT
sUDeuheQiFd1k1zaSXpXSid2hIAyoiOIwJK2X1V3r1T/ygf74Q44CRJnuN3XoYimN6knwhPrfcEw
jqRbq5o5qFTlK01NpM07AZrClotzIibUato9Io96FQi3e9C8fq/jaz43rVajhJdQhqSdEIfpXGPd
UlstSzHNTAjvYBYgVKmjL06XTPuhb3GsetmjIngvwmbwpAdWuY1F7THck7s0STCTeeTvvaEqH/MJ
UIIBb5KZEw59yXsNXfKxE/VTlQ0vttH7j1SL0EOViXntMFlTHgIwM8Y1Yr7EzXZ1wq4FbxPWvG46
RrU+Xc0W8IDKeu11FOkVJ1Jra84Pn0xahbbqjf2wtlJmc4oU3dFqograJMZeJTnrG4trI51NVTjA
6hLTUWfXPRGlTbqzK5c8mKWJc+xYNXTJJn/MSNeuyjXxwwLjBnSnnyLgGjgB4lHaqZiLFnYFMxKO
z4dKmgAASzjWdVnso9AFshe2D67InLeeG8ybsAW1aZ0fAsSRjyTGovlUhO4FLvbjoY0xqPvznMFW
a8jCQ2x9sgH5g5urkSSXNRm+DZK1Q11W0T7Mxhsk6GJjWZP/yQ5R2wz2oi/i7hZ0FvdcXIuLMzEr
K6TfRNiZN19YV08OeEB6kZ5GvNRelHrPrsDjiLzv3FbWsSQP+EHWZf3QdSgiu3KywJ+iWZ+v2x5N
+LJXMFzqFuVv64jhceiVcYlb4b0w+3hrOaKHx+izGUuABB362JVyoCV7/bifNPZ57LBfLK+3jlqm
Y7DUiTHmk/kITF3So2O09WNQvB7q0FxlwcOMlCkV4vgxGSwATWJ4yhqgBX3S7ewUYzdlQ/cpdT/7
kwSAYnhPPfiVn1wRbmtFjELEtD63C1q4nLjxUK11hU8bMQfcUlvw2fNELSicobnKh32mQwp1FdhD
qwMKjtd4XbSsB9IKqrWbEo9MNht0g7SwTkw1I3wIEwFSmf+glAGMH9jqslZZu9TMYdyTaV7g5pJi
EyPSO4tCbBDzJMeMZtO+cZqTOYTVYaDJ4kp149ch/o1HJMxJUm4bD6nGoDfaVo1jsy18/YkkiPg4
UpC+l7emOvyad/RwPZyvi6z14xMWa4Zm036mBf/c5+NFgSs/WKzgxhyGvKUkRtE6BJ+u8HoaWw3q
8rKZWUZ1LF+iCA9OVaf12p9dTVj162tZdfU2Dzx8VoZ7ZCDptvir3Y1J8WsVtfWb2bQCJFk30U1A
uQMHdR7D8lH7oCNfDiQ7A3vUV6TfXWiWDZ9TiQVl3GRparO0Hda23yNvJ36C/VZeX/qmSQ5G4x+y
Ji2ObpV8CRow32kw4Oiw6IIVgn7YHZHUoJ9dI9uCfJ6QFU0J6gITZ5PLWj2ImIWkH6svY+iRmu2j
y3KjblH7Gd5Pk74L6WXpCkBKc+yCRhxI9KVgVsj2wHI4OkF7L/0pOA9V2G8wAXgLRasECTiYE5sm
qww5hzkqKnjsKHvsAUC2o+xdBJU5QHC5G0zzh6NGec509zS6+CJqC09KNcb9LkSWuSLO9NVCcby2
2VGwaYKT3nH+do566V2GBlMwrbd9/3gHQbE20rnxvQUBmz8xE0jNjYsPVbOrQnXWZPtcoVpc1o3K
1qVr+2zYoxb0qpGeKSH7fTFAJh4OLnuIQwkCrEVZt0bxm0DVstXRic2r0bv1I/tzLs/ZIJtFl84l
aSzxrCu+3GMB5RXRrRXcqN+vutir1k4Q6KvGQVY5amF1UlXZLlNVXY2yHT+2GzTli1IP1BXcOMgn
KDDdVF+cVh6DLuSTBw+x8WXx2iu+8W49lP2Ur4g3viZYhVZGgPqywlWxSNzmpWrFc4cNGZvRCOzE
WjqxDyYMBtGSkf9LpoV40FKzOve8597r5YtWeK+sVRaV5aZbbLUscylqbFOVY6BJ43NVZ4v7LlPl
489CKQRqsc8dY1MbtF4nydylz1VLr0svlRmy4G3TJ198N4BxYQ+vRpZVcqdXhfnR9d+gKH4JBjwz
QHD9dWim+CMNtv2DKdw1NktjRRpxsMHZtgtwxySTqIllhB0TeuEZ5+A3q2Uh51AYWNhGJRd+gyMI
wTRuNfM5EZTEDHLHv01LO3/VJhGcCwK9If8azx75B3Vgfxad7K5mlO6V7qTHuMoeA8XGyxIW3Bd/
eOhH8hhqR0vWTWK7yzoq3X3UmMe6DcZ13Qv51hmEo2qj3NtJLq7sRU9c8oVdD3v6VOZKi/AY31dw
BaOrEdG9iFAd8yd5CNqAMDodNG/8gttJd36EBvUoXJkYvVtkAf3IvVqjWA0d9q9Fz7Dj1eJTzbW+
CIOx2YsJZjtbwnzt6eOaYSLaRE1/hB48mz+qy08Q5CwgA/40QKHFrEcBMpjTANKVI6m8A8tddV2L
zjgH4M9SC7hv/OTZs72yRjiI2nfrVpa2Qv9GbIXmk3Qc+TaGmfiMa6yHKjvloHewCE3T8N2xgfOR
+UUERjaEs1dwHtDrb2UcqR0sEazn3fRF28LlwfHjXci67Q9kbvTLQYTd6o7vgioAO2lAth+YDbmF
JsXau2iSRnFysCleLhIJ0EUGw9ZyFFVYtnVuXtZbq2fZTah5LZmC7A49b46xfNF0pNoHRX7omuSt
bezozFK+WihbMHexbtqHRfPQNx4ZKbXDlDLq96Iplbz5azrZEQYk3JWQOanLffe5t1Sz6Zs0XyaJ
Te3TcdTac3s2esNsUWl6hDZhre/uM37bQJIoim6j2G1VAl8Y1yQ2VKB2A8DyT3Zt7iML17OjXzDR
6nIo9/lAy2wEOAR0hdCcZrgh8XQWjqJTqqv10JrA8BlkW9euj5OuP0xuYlx6BSCkVRqO7b7n3mEj
6s6bnbTxv6geaoKrWq7mCsiGK+tioXt9TDh0Gywn196mczNRx5vHNgrauFlUW/onYl9iDwIJnaN/
mjBWGX71yv9hfjHbdRNFxqnuq4vZg3PXRgzg1NJv3qG4QpKWNtWikuoUJpd9nOj1qjZKd2Xa9VOZ
mvVjqmKLEK+GUqKW3dTF7qX1IJPgpNziKyhud112VrV1ESdQqCChlYqv8VwxVe1hVg+FKm6phOXW
R7j5fCYEDOZ7JM3jY5SCt0hGd9ZvROf4Ma1cebTb1FgxfNwcewQX0FfB0iTFE0j1aJ9YiXbjlRry
SigYHjG00wc0qzTpKiIqpN2TXTMm41XgcsM4XBItU1biQXMZbC2zdnc+kJll2eJoZK8saUXMV24F
FQarb7sFfgqgS+YBjfDaWhZMufiw+3CdDaZDcEvLvKaZlKu9yP7cj9/cEHeWVoKmj80hvegqe/O9
/LWVFE3G9LnOTPOD2U24TdE/gvUoj6bsvrHnD1eYpjJ6FlN4ZbZaWURwn2pAJRuBa3tBWRumQmA9
KinXEwPnU8FgNIbuQbJo2oSD9aWsxugFvcEn1yjXYH7Vd0m9M0g+uLkrTm2rh2R3ZDsDTdnJbGkf
uJRbdjKfvvdRAZ5cpXSuRGe9+P5ndkTPGRWjxyJIxCoKkysheTqdjGjcTGGIwbSPkh0L+lOfU07X
Yn98UqXO7dOMEo931S58v5cg76hJhXZQP+DxejFZAp1FedLMSN8aOWDcwxgmLd2g6iWRLYkMxBF8
dmcrgk8o/bUinOqhN/JP+OnK21jUP/IWGpnZx+k26TXn4zSaM6Fu0i7FiPcj6SdrY7L12tWtF7OA
0upLMNxaKEjF1kn9lXBiRMGU2JYQSBir7BlUIJsqOSnU0wc/migAEpE7YZHBz4NMdo+Sk0KXl+qL
0Myf+nj46BfasAlB6J58oz+KuTRij13HapvNXFao8YKObryYDGUrbSAdxGvHD0kbWDcC5TR/YXFo
VdWz2k0bmtBt1T2FWDZ3dqdzc8wvx9Jvn3Rvb9mpfk2LcFs4hfEhCPu1Y+rZZ0V3ZZuCqSCZxmg+
OFW2Z+G/6mzc7ou1j1eZ6xFCDahI7c0ox8890JOX0MMG7nrumhgXmTbJKZuQkXmZ3DsN9Cl28a7d
HIuwBT7Me+MASRZzSzrG7wC+rrXX20f+ff9+6xbdAv87/5iv12gtt3CrjvJi3tzn9KP9jWqwWS7q
ftETF5VDcqFttCK8zo1W0dLCorP2GIWhA4w78Mbq1LvXqH9Cx17CKlYrVLNba7VeX9aXzxecZYs3
d2EsgeWvh7W5kYdqH92iW/fifhJEAi1Y9ZakqVWUc5Z4RHkZP1bNupW0PtZksbhfBtpVO32fHsdb
fzOf688K0To+EzxRDuynJYVrcolxgmnNpu231PJxr6IEwUGiX8IxG5eyDJ/DttzUANFwS9GobEu3
3AFC7LZ+3FpY8ZW3JP9X27t9fsF2V1zcNvzcF9nAjWqv6VuLLwkLgQXLWQ00aOKQolec0qTr34oS
GEBLRst5RHJ3a3v9ZQryTd136UeexCiTioA1ZpR+pJK8lAoJQiLDCm+5ZX0UnU3FLGa5GedHgeEj
5yCePqo16RdwWDe3pl/hyDzcEsBV/tPNecBNWZW9vZJzvPT9obLK6lCB+/z50glj6oglrp/YjNXB
gdp28KtaHe4v78+SmkujzbKTQTvtQOfrpIWnjMrtpiIk4uCVdkG/nGfvXiq6I7tJdqvYFaTl3tOe
w6Ca05Dpl22G1H28/8/k2+RASUWFeA6g9WNxcmgQbu7/6c/ZtdWcFTsfQd+b2l++XuYORTg8OHlP
QvH9IZjzNf05c/G/v3Z/BtZmHvaZs1Ncy8b8nnXOfO1PPuFT90OXERniFj1dYlxKbDhtSfh1UGzH
JiWBSS/NdluAd5skYY7331nPgcz3Z+++FlcAnAyVqiV90g9TXoUb5ZgYmeowalZMaBCh5kRndj75
ocbWmebxtEXHaDL0mCEOIRrVZqr/9eH+tcBRKSW94qjNZ/3+QD+W2mnkJTwO9gDuRkMiIXRG/U5G
ULZUUxyS+Y162vs/tYP/+2/+mp9A+K9FOSoquM27l//nGbt+kf3H/DP/9T13hPx/vzrTASzq4kfz
2+/afi8ub9n3+v03/e038+7/OLqZpv+3F+s7k/+h/a7Gx++cteafIPv5O/+n//m/vv9PyP7IZFzU
Fv9vsj+g+Le/Uv3/8QP/oPqD7jckBX3LRTCKg6L/Xjf/+W+aZ/+7bZm2YcPO8hzTngU4eaGa8D//
zRL/LnV7VkVjgEFNaKHr+yfRX/93YTseSm0b4Zoz/9Q///DbT5ndb4n+jvdOIogOVEi0ZRg4iBBw
hHgnGxmzpulyJ3IPlUg+DhjoIVPI9QxwbiuvWOp+/OKaY3RyMfvX0QRsuYRP5YzmmxZDyNaqMd1S
nDjD8OtOpfsaUk3cixXsyujDzDxsy/THOLbRbhy9b4Pz2jDKHa3UWbZjp+2cJDKfhT6th9IVx1JX
p6gb9Uvbf/CVnuxB9yqG7vSZlZ94GB2WGFDjR3gngH5Qhdq5RpRj7nuHpHefrNKdRQgOupNsa87g
jIBxBhU57SWSOzf0agnO8lGYBVC3tcJByGo40T5PnHr1f9k7s+Y4lTVr/5Uv+p4djJlw0TfUXKXZ
kmz5hpBsmXmGZPj1/YB9tvZ2n3M6+rvuCAcBqKxCVQyZ77vWs6jmfI68FWifm35mZThGw/nGkUtA
TzBAI7Gt+7oQTKiQMrSReo+x7e7mxiHwoxtPtOqeauKS9jJr8S8HFARsBioUnCbQvd3LEFvaDRqT
rRpAnTiQEIPCGJ9SbA6VZV+TaZe/Iea8wMY/huU83Y8QAEGDdicALDwEc0CwQWkuAgWX8pLS96GS
pd848uTWS7i1Rp3AqG4HEjBjO9nU3giexUUtMznxpamAFrgDVFEu/BlpsnW0s9PUhduxNlq8sEcv
khAv4mjnpYy43Gh6I17LBPzl6Ts5pIFvjcWNrXrjMAqqek3x1W7aJ8ZpPRZT+9BiVz0YgfO9Lqgd
toBhz0HFoGwwJ271Cj8vwWTiVKZ3XduY515Yw86YH/rcqEHWABmgQwnZnbQjCjVWtDNRo29A7Ls7
uTDGK/CDlsVzkCzYS6E1V8moeVcBcHTxjI6Bybo3XpNYhqQji97soVaU0AFEqtQ84/i4gUOVU1eL
x2NcvmscHp00Pd3jfmTmm/QvhVysvDOJQzQPGbEj0zZNiH21jiRUhti+raZAqpt129lprX3ME0Up
+b0onWSH2G0guj74boh4OCIGsOFyMShK4ynedkZMNhRuYeaq4QYmT+djwDX2rlBfC2Z3RzQ412k4
Y7sMHN8qh+6Ua6AUgexeZnORuzCeJxm2nG5pRYf3IkEMQVM2arjRc4IdasPeOpX7xdGs+TIBO4Ky
FpyQMd43jbKuVTmoq8T4YTdjdh1p2B4dfAabRgvKLTZpv5LIhmhkFBeuOCoSjX7JQV+fKo9GDEq8
z/0C3sYYaVP0IL9BL79pY9scAKC8UPGgJ+5m89ZsrOjcLvpN6YBPCK4aDfxMCF+Js256sdycqlWH
w1tzNGAbtuTSpn+X0SmJkLK6+rZX9if0LcV1bpDU6AoxHAtP7EVlt74zFaQuuLjEKahtPFRltLta
58gIfz/K7K0QCjxST/ox7VxSeZL0S5fZBO4opglOv5m+xhmpPC0jXw9gSjNw4zKmaRld6r7pxhcU
5Bp1Os4aGqPG7MRHcNUjrThry8Qu2+lle0+W4w870LduCiUsVrveG91t7OjvrghPotRovQR0bgPm
3ESMfeO48QumkqpTPPkFo6ydCyeTdInyMjvzphymcVviTzh08cso0CeBVd+1OREEanZ30BWRolq2
L6YuX0KdSYTtcDw3PNY3DxAea3+GxbB1xJjeaA8I8PYk68Yns8rAhgwQphzxTTGjo4CXhLtA1KC3
+8qhD9GbKJZLUi1BIKPUv2taoXZeltInGsIDVMN6mzvM1BHVwj27FRj8NklKGAGjVX0DkDPZUSzd
e/UMASn/Us0kY/Ggqjd5gm5TZ2Jk1zNEomLYZuUMi2L67oQi3Y4pRWTiU/a5PaHZEc1XBjBM1kf+
yrqT1ZIY/Tl/H72BWWDRzKcGMlaqE08XlyQ/xtaw7ePiWzl6VzrAwZu01ya/I6qEPmwQ+UFPy4pD
pj8R+nZTekyeTDD5plPte+19JvduH9Ot8MtRB1w5vKdyyYVdmBFtbIXPPHP33RiTveDFW70z8LFT
OwSkwz2pyN9soT1penAxhqWsi19GhCbMX019rkfiSHWP9kKCBpHGyK7wzEsEpemTl6uHWuHpnkfc
0xZyRcgttbUfIyVhGMtPU6C3yHvAhstWN29TMIPPk+ViYCZ7a9OactxSc2TSVRnTIWjt/EaX0PIs
syKmoSX+OpQEP5X2fBekTbfz+vqKSBdOH4fC4pwAgMCsV3KyN1wbyXzVlT3JamiSzi65BH7apFDm
SZrbAr5pNrLWjA3AWPMQmR0k5upYxj1VJBJracfMW9q5jY/0sEHDknQU7+atUM4MNKWCgSsI2a7K
/hIHA88Ed6z2REg/EVEIGUTVT6Dt6BKFSNekGmt8RMheeh0rtjCZPHczn1szw7BxVJnd2IQIQk1i
Oimaa7rmV7kIcYs0TQO8FzRGy2XijGVyC3nxIEKMBJVH8J1GRSuKwY3GOTU32F+BpGevdQZFSAjf
Zm7SrCIVzK4AWzJq0fauQd5fMgieyDOa7jK6R7xWbDF9bVOtri+S0DUPo6lPARD6cCO9A7krtJ2W
dJoCvwIamg7wLQ/gOC83owdxoHGHjqG9e91XtnlsPmHq0Y6RZWEEisPHQJKUzROeZnlQAUCKxvLY
kCfk0qXMMMeT9QCWIEoSh4wGRZGKdG5cyWRKUqugfXrq09LZiaEhzAMl4W0bMwzwUiLPKc+GGQHD
cRSe9M6V4NFFSLcHy23fToepDkMqBJO+qcdacgNiGhUtMyg3y5L+E6KNjQwr8xjO0lh6OTR7gUg7
26AS7TaIaD42y3Syb9zvZjdpW2WeQoji53XvumYvE09p9htJ0t8ua9WncZEXuz1GqLqUA2eZJs4I
40lJiJJ0k3OanUVlfU1S+itJoUbfwnvScBM76p1+dHQkt+tizkDCOrb3muZDuwsd9U1bp3KMDcqz
ni/fdrboWZZJXe7MPWVPbStGjBt2FFJhiz2sP31aXBLTpTHZusCYavpZVA0lz4EUqwKpit1GD7Vp
Z3TdW8cYnDTRJZVgOcixGGjFmqJDzRLb57EHOYMSAGhQ+9TkYg+CST9jtXkKUiBdCaShM1aO6kx/
7Ap+bkjNlK2wcq9giDOrxVuLLLSvz+ua2Wi/1tbNdZETS2xVsXfsjaE5r4v2z7XJtDTa7oiNgvhC
n748l94DnKTkUgfoPNQSQ9C7JOEW1BVI0QvRXSEC7xi/7g27ulsPd0Cff4ggiIo5wIsUmr8W1tAx
u/zYRhorSaoUn8dpLs6EQVO2r8KM8vNy2Y9xo3w6q2h5vQY6FczHQ7tMd23VsG9dbW0+3lTPRmjJ
nG+68RkNc31ylwoAkG0N0deymjltCiMdl+f6taZLJcF1esTKP5frDhrSdzPBLpvCHF/Cmokx52d5
Xtc+FpYXV+dmqVPYer4VJpHX80w/wJSI/aiFVmdnWaybDYpMvWrr3ceuFMg89byecRYJyz8/G2f9
WNbPqjWRDZtxsDcfiwble+Q09jmYbUqv0PN4SmFHXxftsta6PzAHkfYwlBPPM0jHacgcpSwwXo5r
i16IIxlW6vyx8Jp0OOuZLPcwip/yReJeRZF2zoblnIu5Pokw8Wetb6lpsnAVHQ9dtO+ZTtrvZh5w
CketPGpLdSdY6zzLwv1YK+w+8/XZhD2hdS/dUiNaF9IouF26oibRTXHvA+fIXd0Dbblo/EXcE6zR
hIBnZsIyg7YBFz1M+/WHarnYLaTym66Gk2eHoPzRi1D/0MucAfly9xDLLaJZ3m1dMzChZJD+2VZd
+By7Q0hjnu9o/S7WL0qlVr4XhfxEHFSekQPJLafGDCRj8gvWs/S387dF8oPQBYDwxw+kxyxLeeis
8Rlv1hN55K6R+fZUt0e0nFuktHwgPMf/+nl5Y4XsPE/66MR04udHsP6V699rxybeieVjWfdx2y7o
6ESnfAKqpBBsR7r1vcwQR0ZjYR8lfEeDGbGEl7p1zIaxt4U2WJ/tF+qPG9dUYtd1yX6ayietQASZ
uPhWTZp4BLjituJbccljGrNh+kIGAjdYF0ISyRVIy5dG008a84pkXhYjbtuNNGJ6b5Pv2RlUvJkG
clMedVmOGzN2HlTk0hH0rmuNhlEY3DVi0X1EPOjt/gz1HTOMiRK/tR/KrvxU23uemD1zMVypMmXw
bkD2nb3ielTXSVF8g27xrIeG8jMNwwKdhM+5/pxEKcRKt/qCxPaLSegd5VQuASMHl4nA91ja470O
AqusATeM+VVMr8vPsbgwtLA+wy4GscXo3We0s+8l2hZ9dtJ9mPXHpdK/K6V6TCraLWHTXdP9dI9h
Fj3VxiS3y0BVt1Oq5YiHkWHyfIVcdsJcVhwMCyLYhHg+dx8TC4klhYiL+6ZRJ9hNeX6cend4cEBr
DJMLeNbGp9R8G817d36osizeBxEx3jUcyMgZ35iQkH6naTcayaW+ubhKiKnZBi6s6TSnrykCGVJz
0PjGmk/Eh98W2R0ErO+oH1DbThE30Cx8bXsGK9qkjxu9XzD1I51LqY5OUj24zQlh96E2A8ruLsJT
p+zuAGUzTsDs5tt5tguG/Lov6c/MibrWx+dASuqOobieGGR0DbHLDCFjHy5WxJiZZInqyc141lmU
aPWEcZWbxqe5K0m72nR2+to66rEV7lfFh4Bcn1CGAec9uZWfmiw9u7n+UMM/pLpg7apm/oYkBcJv
4hV+MrT3NqCaRNArXziifpjFz/1obUdlPk1BUMJya6GFOu8NTKFtb9Wn3owkLun+Lq/UDhfBbI+X
jix7LvgfbdwVtJ8g4aKOSM3RuaqTbNc65absIxthZSx3iQPatdLbh7xC8DAdzQT/BqW/t9lMH6CG
IvdOxTW+mB4ddnElA7SsxYQcfbqkdr9PFQJtZY/fChT0Ud48zY38lBrei4eIc2NyHc3ljHHbSkt6
Ru4dSa0HmN3QqMDBMCY9kBz8BWzTwxLFZihaFaFBMGARMfGyM3LuicDBIxH4VEp6n0z5cypjoD58
DeFwh+qIgWO6048EEVKvUULu44EIA1vRobAdubFy7y4e2y/zFJylg6Q2aNsvTRgRpgsdqqN/u8Ht
g8GsCSHLgvW6oD4mn2DWXpoi9baBUfIoOPVMelClyH3gCia3tXrVzZ6bn9bvHLprjMG5HYgeZTId
bqzzOAwCdMtgtRA3MFbWshjlr/HYLuBOtx4wsCT5NjEbeIHInnl7WTNOjvFqqeHSty2tIbjLk0O8
MeKhcdMMOt1jos76pPiR1Q5KNlF9cW1iwipCYUrDeO+g2myjUt1UDLH8WScmJcvA7/SVt0ARazRW
yHDS+GFKo+nS4xAEvHawUnpTVR55Rz0FwiKldk4GTAq6GV5FcBXwEOnJXdUDxPQa69A68sGLsFuS
0aG2cIh8OxvlPpnED0YWIA968HVco9IMjfOYP09tfM+8eL4ybCK4PMLXNNH/sHqvxiREQaKxXken
0Q9zo78UwEd282xfcJUa6Dc1n5BxGM3Wd5t4bMjA87hzw4F+NNloeNBiy712SP4dg5wLeRbm3iYB
xUOctKl01JkyKJ7ieLpryWfb5MTpHfTONs4MYJ95asCsDigETrSUw4Gpmhyuyl5/8JL5TehWcW3S
voDAowkizJ1bUppBi2h17Me54zedOqqU1O88oizQ5RatXfdHQsNixzSEjokGqQ4YNsQ29MCRU31p
qVhfcVvbxiPfJnnpPyh7TPsGQr9lp9URR84nwlj7c+HVP6Js2JAzwOMzb95pdDDgHn64CVErWnHl
6lm3C+3sPo6QaKdKYMfP9auu6W/tOvvOI+YK/JLa5wzvRdx96ZX7ziNdbaxxikB222copESMfU8d
gRdw7smOJN9rTBiT9ba1QQCAJafbJ63NUJZHGhcS0agaUMRKksqaljP8VMJGz3mwJd78zlA9DUyN
uwyjWnrP+mByG3Shvc3aGwJQZ1tNLvEQoud+ED80qZPfiGIggCcXAWF5BLLzTkYmCbHDaw20pNpq
9mChdds1/XUZIIuw7a/NKAHwKbqRAK2O+vzeuFzyaOb3Hug4tMZkprgcGiBhQjeon2+Gtj/XZfRS
6nUBvWbr1c4mUkNxa83tdB84KH/CPJ53FnLoHaAQ9FaAY3uEy6qW/MEmgFzdyPbKFA9tUknYvWly
rHGaWfVwpQn3LfKca41Z2BasOFpd+7GA+MWsgVZmXHJDC3scfQoOc1Mdh5gcbjMfbyZEutcWZzUm
bBJqh+nKtgbUz5PZ7yPUxFlDamJ2iblLbDRRznw0tfLnMvyMOivvWhuMcI6HhzBOx3gIOfUzg240
iWdy+JZa6WPZIyhzidGik0CSIt5w1ZvMmbx+M+YzFTgALYXbHWLgV3cTUYUGbW/KZIWvdK/a6I7j
beNG3MexeYfWuAdL9zmlvg3AkHNqXUig9DVwOALxqkebGxsNVTmVvuxMKl4Uh6o+JH47cGiWN2Rj
xCkP/xDSVlBdQG/rBxmYKDJ7ALk17ghCZ695zOFb6r2bmBhnn1D5T4l6i7tLAEtp1zEk8mWFIBz5
/xMieTamBPVq+uoFiNToRTTHKVOQR0dQIini0+yrTjt7oKN3HyTl1lKMW5r43so4nlYO3wk+WoDA
V1ru2rtczoyP7VfHmapzV1SCifJp1plexV323tvygbgr5Xdtt3Ws5K0y7beZise26rSOexFTzZ6z
znW1azNWBOWWQY1uoQyJxOXaytIip0DA6F3Dp2Rkke1rIch07BnkqjsPVg2gtamxxebWrgMHH4hy
2JtZUu/neSklDflzA2571yMvp5hpnYSVYzV2+ss0FuIcCftWGhGZfm6i+WXuiW0bl9UtfMe9njYE
GCmcblJljFCatL6CIOxD7Ky2FFTafey8FkoVW13/VlddgFyg9PMqMve9MEZo/97rAPoyIYSwzjdU
nWaaphidSQZ0t70xXcn6ZpgpWnhN+ZhnQLLhVPebyCCRtZsyckSrsOrO67Zehx2lJmZdz1krOuof
Sx0hj5P+vG5/LOIq4nbhcKfXCvDLk1EdoJxaBNjo0XZafgP5FBjw1zmby/kWYd9uljcqxuKensi4
Z8DDOyy7PhZqGEBTSGIByuVNk9HJWoRHTX/Wk2tkHS8upQxSILz+7MqMSebUK9JqkBNuCtSeQO0U
z5UyRdHUheFw7uk6nIdlwQFczUZYIDRjvy5eEhMGR5yLAcLbOFDJYSA4T46xHUgROENbw5jd0RlZ
N6XoiCYrUW1QLKvP8VLkiPQ6r44Vw5mwjpMT7a4WbTWYcbkURP5Z65vkcDAA5kwW+DKxt5eZ/IjT
kyheRmpx9ugMJj76MRjO6wLp+nieCSpKYkHy4zJxTpJuoLTFYl372FfqA7IJxCWNNCjKLzNwHErq
DPcJzfe6/bGzaKJt6WTGEf47X+3c7ZpUVEfNYXI0jzj+NklAs6hxkh4GR9eds6VSRBCm6Qd1klBq
SzBU9HS3tIT/h8mjPVdYWM7rmr1srmvLK6Dj45v3pL1tO7vBdnEHIQ1gdNcrTvwl6kg3Df5E0dgb
BmzmORemCSyKNZXU4UnS+VSta5yDdLBz3xk8bS+b9Hbdl4TcOdc1ciVNbPaCAmfRv8N5GHeFUzOa
WJgAdqCMU1q/rRvrbjxAHRYp9Jr45c/rovlz7bdNBrztLq2sECIyR6WVGPzhrBotf/Bq7F8X6+4J
m8hpLO/7dsakyjQhPVRZcmPYEZvZcrDrEacMEjbgw4DRLsdoT7NxFsti3VwXAt/Ztm4esEMpEmH4
miRE1+X9/3IQy6aAdQfTfAEMrD+ZOBHigCFzNKTOLnAf7bq5RXBYbfqoCplz+WWtf85DJiszaHlw
OMC8yTLYOJNEUT1awdHFqNxU9s2cewZjekrahINSrg2w75oYkvD4v6Zj9sYYaJNZ4PkmE0iuUcbv
CNefyo6zJJ2wcJRGvZlTJHZi6nX0vnxcYwENJZiYS2g0D1Xc5juDQsXemuxLx4ymI37qgPYcjrwW
bX/oW+J2yMEJ8P+ZTXih6NssATxNbDyVhnrXMv4CodyWPDfYC6hjfTqlnLlKnsNO4L9W+idNM5Cv
CYz/qxLilyzjb5qDPyUg/yca+c//gKK98AH/tWjk8lq0r+3fZCM//8s/ZCP2Hw6+QelAlLJhkhqQ
vH5JRwzd/EN3wDn9BNbZC+vjH9IR/Q/k6LouBVg/j59wDL+kI5b4wwNPZbgUT4RrQKH9X0lH9BU6
9BeU04IQAxzjWgawEeAj4jfaFe0ZN2PwIS5GEJysJNOJP+v1K9kN3JC5IREcSkj7VB0IdKsVgA2q
4nY7koqx3vx76UYGQ1YyhwWC/3UfWZl0EJZHA4wiII1/bpZmvlFd4xzXHxbB1ziwq9OwVKRXXdW6
RqZlcW763jqp+vix++Nn676MaTSytFUktfz/rmy5AVn4mVfVVsRgbh/bIaJYcNJa/KKI4sGr6KuA
+NNV+5XqtAos0eSYlSN+V79Kw8Bbk0hVkuQh6upIaHSGiVF/LEI85gZ6/TUJGJgZvhEhfqiurw/S
IDnyCrTJ0e0bGycEvJZ10RIEBKQo+8w0x/YnC/qHr/N5I/7Gs7R8RkGx1zpXO6w6vVU9xvvRcFhk
ex+bI82VuWVm0M7jrcwQkDrRwjmY++t1mGK0ePUECpD1KbouModZKZJlJhJ2d0W0oYOhA4vQqhFc
F9rMs/inhJDmTHVEybqDWU2TCNkdcIl/HMZ6LPNyQOvauuA4un2rD/e/KQk/5IQdmdIjbb1jkdTB
keqqv0r1EqqYBKrQNdgIJ4tAQNA2tlyXIe/6FF0XOj1iAwshQRBMorqcrDQSzLT9rKJPoxeP53J0
4vOs72EjjkwsKTtTZZiGiNp7EOOiq/Eo9jPin3EGBWQ7Kj24tHDWEQDUgT09E8Ajt6GmvDMN8IQZ
G/Saorck0g0UFXqLZ5g0qjMxJRsjj6VfzB46lAopeQknkdkE7aPBQJRQ1cabV7qAFGhzrMrHdWH2
uX4EJoUHBTFkjJlrj+L0OqGOvORx0j75UD2ua+XkwOrMHug/fJYTfTnBVRXPEfXZ2hDuyRInRoJ7
NwpiDF+cmV4C/yIoCXdFE/1zGDpUXrkg6Sz4BQxIIzdpdp3p/fDq3GJcRQeNcCsevD9fXeUh+QPr
K+32fWxfghFQv24dVwrPrPf3NoWuvSGlvjMUOfCtBTknAxteQu4km4aBGQx4Bp75PG0rItAYqkMe
yYNm8LEDFzzmXa6lVQm6fgxOalR7vaqgRPABrIrPdW2VY4ZMAA5wVsh4GZiLrFpLGmpc2MtivTad
nMCDn5cpjUFGQAVidkngOC0BO9a+NwrRppbTV55JISOzhWm3RwReBAS/rUdmVQQj7mZ04WA4hpYJ
ODIe0Uc0R/vqESgS6nklxVk26inTBJEevQd5oKgPaRof0XXvRzPADNwN+nlYuiQCuIBew31Z2kvz
0vAQmkrpUIeluXGnNltOcnMzjDZczKIuOYCg2RE/CJsmIXezJvmBtCvgMEtPEPIftmCQRsgh2Kzy
0aCKHb7mf04ezMbL9toYvoWEV/sIW2dMKIIGeeweUwVfu3XQbmiqJcs4Gw/G0pC0lsU6iF/X1n3u
YKhdKpJv643AXbpLWCq4GzCzRzslgGxElaKIgr6Rc4LBa20ZdKYMW9E8rxP/5yFBXj+CFYAKyvxp
3SU92AM27m/4M6/GMtdYJxx0GdQ59XG/54RpV215lLWzxX/C17meAT9X7aWf3Qt1XEXFRlp+9bDa
7lIr6ACB3E0Tcb69OVODQl1ibztnJlY59UYGmuoG74i2N5dWcxoCILXcO8+oIPesn2zqq8k2L0OM
D3tywicB1CbXAKDS1egoOG71rKFS8+c9D23VZbRF8vO+7EbMrOFe8MRrYrTqRqUd0nC4J9nTx5UM
gaqqrklXbgn56G1SCmK091JO1FOJXNLnONxSMaq3TtJgrhBoHUEIMGlkqreuWYmBJ1HrjnnvQckt
+ToAjDfMupB3r5uB2X+v9bLfRVFVbablrbo44rYnrfcptYxdGefZZYj09FKRMkNpxAl58I7JMmZc
V9eFXHb+XDPbBDkRt80mLB0wP53nRxOwLOpOcKSoZZ9gLeaYoLL8Mhl9fukHUe2ImKDk30GuEEUX
+sXEbWYk2/wU5HQV0BmACMUCf64X2kXunXWdO2zIWUR2UP5AxsS27izmSa57Tyv+2MyZechLJl1W
QvCwpHMC1Z1nwboPxYy5xdpBI2ngPk/ZciLCDUNEoY9np1YEQnRc8YfAq2jFDJJohuya6J3xOAzj
fO415ZOGUfPEtwOUrNPsB5YT7rB0nVwTiWFghxjsNEXWm6lgbnl+Pe5Sz9wCMQ32glo5iUXLN5U3
+q9vat2MGAgd4Ggxqd3kHYWzNuwfRvwqibBvuliFRyzsEbNyCgpn6uBZzXWwLgoXpKlVFc+9nRJy
uQxbsmUAsy6KZc2t8uTkFBS/A11DSbLsQ0DHbQGRVvbejMNtLqvhyjSwm0ZduEnNxQjRGA9JOZg+
naZXkw4ZhjRqHZn6HIfl69QyeLOGJsW21Vu+Pun0fWlDTvITdG3jQC0D/MMkz3FQ7SBYPGdOtMRL
9wk+nM9Tig/b6VctoAJlhQAOQec51bi/RJZ2bJz6c67EYwpeyo8Iaj0sqlMnq3Yt9fCBi5FSQ3zd
wVQ6mASs9DQKDlkV0yyMvefciK+6YZ6OAs9kNVk/UGfgFqJN0wfmDttfuUgv5+fGC8lmsdXempFn
yaZ+xhyABSF7lt2Y39A5y7F3kOWNM9tJIsvPZ3nTpjpoJiyCSOS/ypI+10zOscX4aafmlFiaIj8m
clZITIgbYcR4xF6f7zMJAaXEsIc8fnkOvFZlG5JGUjunrjTJeKp3xhGWlnlXR+IppwPFO8sor26D
mAqb0y1PH49Hy6yEXwSjTtAoGkiGq/1OpqrdolKN/NHOH6HtpNsqhn48zqPx3PJMcpX+gwru7HuZ
9q3TLbFXSyBLk0CvmLHMzYt9aBTfISUkOAi6R4OSLFQgFR7CiuZPoVA6Y1v0vXEWJN7Eu7LsDqFq
ueiM8IIJEjf6Mj9fKPd6/nXE+DpNg3GvojzaVKbfj6AehAmwaRq/1nB+sMDRt1zoZ57E3YhGHsCN
VZzsYeLj9YLXhZRrd5TjpUzwxWOE2Vp39KCThzTOySOyMqR7Ocmv7oTk2NG73UiyjHBc0mWS61Es
+D4GDnvNgQqAmPnJrIGhcRIANyzocpAtfeKpui9sZW5IjbbIoSUpbZZ4m6LiRdHTiuOER14S7QrZ
GJSFnGybR8Tx2pr66vadvfci/XlwFv2DeBho1Bzt0n1JJ0Dp0rFvCtLK/Rbkl+o3tkXDWY7lcN0j
oSyQdFHeNYgHcLu9MXsvGahIzeNI1WMf3qcC5Y7AOcKdjl5M1Jj0UqMnyPhwVLGqEuhEmyYu7zqi
nIi3oqloD7x8xClMcnIL97v9Cq+NHKRmh48J22Qin1A8VGRmJFedkzEkbaHbVCjMrcGaj6Wp7qcw
Qmo40aVtTIcoJO97GzbcCPHpbuxSpgehiBbR9JHEjeE4BuJWJYSZOzQ4/CwnVpzcN7+TNBerfqT5
5JEiRoJXNgFEQ5Q5bckuvQtJqUkQYQ65+kSb47umEStj8IfrMLqtLNmFXvmZFLs3Ekw57IEyDF0W
zLN8MSSNR2+lHDFUqf7F0O3szejEq6oVti+X8Bmj/9J4lHSFpMbSEQg7hY7cUr6Lpio/GSjkF6Z+
TqVNMGeaFvuOGhMi6HhsMMVysHDu1xd8LNYXfWwW6/9c5XHrzt9+/P+5L4+ba49EvKV/1UG+88NF
q2YtT1yDBEZmy8v2uoj/XFs3B9JXf/1YMGbECCmvm6BozunMYG9d64RenUKdug9tbjKV3f26e13k
y6s+Xvqxb10TomX09i9//PFrktL59WbTp1QhHfz4RdCRwtMUwd9ejurjhX95g4/fo9JgGS7axGMw
qfjHH1Aycj4EWXei6eft5qr+nCzPuHgdwQctWvrGRv24zrbXnevi4zUf+8ppmd1/bP/2GqmC2C9Q
PGUiKf/yst9+HzJDRpi//d9oOaSPfUVfAQz6+cp/emS9ZyF7cwuSzD9+Xebq3T4dkvvKbqx5Vw7y
zqAfvC8MquWK2MK/LMQy6lr31dNE5FWA4BZPAWMtVS1llI+f/9z+5z/DUP7rt6yvT5e0hW4smcva
24AxOUdHGF6sdPoD61QYf1o63K6rMyRfFAVQh0Y042dnUQquax+LeBEOfmzqiOgzbqbHj13rWqGF
6QYKw4A34m//Yf3//2wfV0xM5fXPV3+8Rve8+6oq5z0MEuMc5YpFU7xrIp92oKrdn3Dd/ythPk7V
+3/+x+v3PAb6B1gl/tb9rR7JkJnK4r8uYaIliNv4tfi7+e3n//pVxXTdPyg1wpi2rZ92NRjr/zDA
2X/ogOn55xm6QfoR3rhfVUzL+kM3XVMnkQN7nMcd7c8qpskvJBQKarMJKV63vP9lFfM3Hr0Bqd/G
R4FDDxy2dMzFH/cXbHI8NUNfUg46FQ4DLBiK0DWa6bGecQdRhdgIU2ikYKXeYSLiwBnzpacJAYTT
HGTGfB3BW50kw15PINoynOlQ1NcjsMX7JsifjCTbelQptqXtapgsukWV4Lo45mrLBw5wyg1m/XbH
dKJkpmA2LwCB8z0WKbVBNV5Dj0CS13x2b9uoTg+yaWk45x3pHF8yEc/7IrHUBtUS8GzNY4jEY1oL
JPHDQ8/I0N4wK2i3KTCQrdvrB4giHipdDqLOX+sMpIqwm8embglewrC0KXUaeMpmGAcHiaEfAJea
/qhRaP17R5Pg1IdU+yKEx5LpQFZpCD9zZGbo+F6rnF/QVBOzOtCT0+IdnMZ6vBhuQ90OQ7o73DZT
yxy4xA2Pmm1HZuwxEeP31n2JDKJKPKmFkAmFtnFL0yK2mZYKXVWxGYwlqVtFqBgFcX2GkpsiBu8U
Ans49iJATyOZQ5E0N6WOdfzLGf2rffH/ip6c8bjoWur2//0EsW1h2pTb6b8tZO2/nyDE2zaqVFV1
Qq35iC9EbdZF5rbFBrYGzGE8ctjO+lu956BsVPpzLH99mP/+WH7L7uBcpRFg6ZZNBoArjd8DoEic
AnqHcOg0aAt4pCpeaI7ZsLC0/i408yfNK94B2/5Pn8BvFtHlbaVlGmDSXUB1NA/+/gnMtNAhdYns
hCLoSq+pfHBiA5dCzU2ZsDObw6RhLE9gCcI6o8ijtXgscOrRQXbFqS7n53//OfwetLQeke1Jnc4D
9w9d587x14s20c12yIs2O9kRH0RSwJVpPTpq00AkZlmS5dCDNxV2JnYiSS9Dkc2o11J6wqCOR9yw
0F68d9JJIF+J2Th4ZXZYfxWh9LvRAs3aBsmnf3/Qv4elrQft2JRcIaXbQv4eqBVyBTBvTDho8hT3
MUFnXQLrvFPgUpmlEWsrnXhrDfULPEa1qUOuwzhgpIhzt9w15nfAJ8XB8jq4llp5L4gDIg37KQus
HXLryUfJEVDU2mR18tYRwAhKqk3PdC1a8JfTG0rum5p8zT2Uju+jRhkectVAP8B8MN0FrPBfhJ3Z
cqNI17WviAgggYRTSWiW56l8QtjlKuYxma/+e1D9Ed3t94/uE0fZVslIAnLn3ms9C5Tef7zi5cT4
24BoecX4/XilEsr+kkLyz49pTNHi5qmOw7bFE6xhyWvqON+FwzPRlOaZcA7fK+DWocdIjoYF9JEp
ZMB0AlBUNaCZrQQpET2QLemgIdQbext3YEtG/Jbm6D31tYNKOrjBk9b7TsVNwKu6alNkwYdXGURZ
dXV6pHesY/3sPmqiw/YAC0l+pplbB3Idhxb4quC/rpdvJH5eNrEmBKlYOmFOEpP2P192ZijJ/lAk
h7bxnkqvG3jL59smyD6xX3a7+neBCK4wDc0f1QTRksrab3ypwnnrKWbmTNQIwXHWucEO8z8+kv/f
sXF8ponhxP3fRJgG4oloGyc51ERPNKk8zln5RoIaS4KCdK5JbGOa7V+XAyy49goDJlRhYjFBheBW
AtUPG31Vdea7YqdmzRMkrtC557RE5NjXQKlbNmbG3Py2lwDtwnyaCXshmsN17bs6NJq9Zg4EhNJL
2LhZfqeSHmpyGCNPrvJjnMTvsRU4l39/2d+DcK4fiXQMg3BjUh+c6yjzb6t8GiZDHDpVcpgdpjQo
M+4sNXvI+Vqs1TPqTsIKrKLdDa04eQHfzOARVkYdPSS5Rao55q8/MIV/sBT+bV0heoPD8Ch9KGVs
NrLfCg/GDvTSIw8SZgA4Bt/GrY4EatfkxaHIpEVer5vuw14/mZ5rw6gjskcO2pr8z/86kuUy/Ntl
ej0SckA4HVypI7f7dr4mOeE2jcZl2sYBOskvFY3aIUeIsY2TYVjjmILAFYXHGeN6CDG6LKNqz3AN
Jz5pd2vRymfgiPDiutnZ2qbtl2jz/v0DFN8CcP4cI2NrEuOud5Nllf7bB9g5Sw5vOXIrUQCwkZch
Q0s3lle+aIQpv4t6M4d6fpI4jvdV9AmnD6v/YOo3dpzfUFB+IWOBLVYhGPWSx9Fw1jrDpj5x8ztT
y8JNEJvhuvQsIPhzTmPX1J67LqrX5WQqjOVUey6GDk2SdfDvr8xY1qpv7z6RKKzpxpK9+j+ZUf1k
pHFtt/FBt+gGkp+xQZk9nWLXJRla4VoU7chlxKa5Reu+LjN8iIEA7WqrkvhyMoGGAo5Cov3HNfM9
KWx5y01iaokUISfM1N1vJ2gfQpIlcZaMkMTbyXZKViopE9b66cnW6ReN7BLXcTo/uIEAbobVCVpy
jH65YdrVwQ32UKOTcWxv1BhoBxtbbVkJeSAGw9jPmSI42Vg7cshu9T6vgVQ64YZ5FBHZGhzKLO6e
xAjvq5sT7aPMKxDhvVpnU/s1plBPrdno1sjp0RyYYGPtHDw8aPGpxKvZlqkG5QWhuFcOzTly26+g
RzSadt1NYabGbdHzOYJmqu2q/cCzdRnNI2+1X7akSXgZriUvBLiezvCNSliW14ljwIHc//uHL5fT
9tuHT5go2yNImyzj3yUUlKvBgDxb21uUH3vgy6zekCPmmReeYeG+E3l/H3hIjN2gLwBqudl2zutq
6xhoJI2QlJoG4LeXjkw3GN/aUZ5gLdE3BGRUh6YsfpXCIoDdCl+DzFN7rmeXxDbkzCZlJvnZQ3xw
WytcB2ngbWu9usW4ZP2ogidCRRU7pzMKuGzbzN5bEkYOeIAFzFWg95h6UR5nRfh7hDMqQ2RK7bTc
H8bTQGun6obfg5IoTYm+pv9Or8EhIXo14CIyuZY/IkWKE1Ym3LLsFwQe1lB54b5NRU1bJmrXYdBE
ewKj9oaLfLhiPkqiu/duh5p5X0BD4IgJPmgwi2gl1LwZNGiFTOHfPyDj23rJReDSoBXIZmxq1f/R
uOhegTwk411CiQV1oFC3KVyOfTXCUJ3wZCekBZUDAxcQ5BQyY/HkZCmKKre8j2xD+Jk0Lynx6rD+
ARkUSrX+fxzhtyLreoRIgag3SKLhBv6tyIo1k5NIU/GfWrge+sc8CDF86qztrss7zmVGI3kixJyO
Ca7eDClm+T7FlMmSMRxEEBLCZ0nm+cwG7D+Ojn7BtxN8Scp1TbYOtgeF7JtGaHKVrSzSrQ8uqdu7
OMYnH3bDe5bIlNT0ijiOcZhO5GxNJ0BYYm0n+3xOTMYgy6IX1eHm3w9I/NnR//OacwW6JcwObKU4
tG9vWNZUmtljpdqPAh6oLVT6kI+LVNE9FH2hvfGrbRvFxRnCTLTLq19kNVQfovxhJHC+SiGanx3c
RU0DujdgmTlZ5S/Kme4UyIE+S+BkW6Lt7vBzjP4Q1e7W5raIsZ+rojdmgbP6Jezoo/VR6/cYV+4a
GbOl4qo+8FFeEuCcZVUmFxqU1V61WPvNkus87Blf8U5uozB017PXix1qvc8miaLzaNfEPpQNHIeE
Kpj8Teai8q6jwjiCZs33PcQwZbk/dWbVDOUtNDmWGL19XYSnLuOpEq9UW9vCwLNkc3rO7B7KiMUf
NCGqhCCPj1USDGtBHtMu6tVvPm61rpNebM3J/UIIiR0xA0nS53TlXazYRTT3e13ouAVAPZZhTHxe
ZCVPpvuDNzu6iGJ4CHQr2MoBw2HYpnQH2UCzyLnG2alaVJlgL7GxZVucRNbBK5oNIaOhuXHNqjmx
oL6jYZzvxWiTEUFLwp4ZEuVDZGPXpXMRThC+jTL7IQ1tPMU4CFbD4nph21QgF7Z+QCS2qfVoLXty
UxH4eplHdzzlLjbQmtUX6yt5ZFdmsBcFsPqawHmbzV3KFLKJ+unQ5ubvaU7Nhy5LPuQ8DfSBJm3n
EhjDnG1ZQxx35wzC2rxxE7zJDc27GIl9UEMb3GTLpI2ZG4qxceCTdHv6+om5BxxEaCvcQGKdvcHH
Z1OvrVmL7iozr3HZLKHHlsE4pTN3rblQG4sOVZqFfAYUrI51Sr6E5ENvpqq4Ia6dCZcjoAHpo8IT
4fxwW4ZjCYi642Kl2DiD+zOyGLMBwEnP9IByit6swfI6NuC3M5y3XSr5n4yMDI25QkD/nHiUsj04
zfA1MKTZhXCB165dNVTQU7hRaPZpXlwsW6FVk+okxhQf8TQ8W/NiI1yuaQd2e18b7UpRufu9Ke0N
4OKT5YFAYRKKrlXJnWk1F52AjQspKdgqkxQtP2nOhtESOmU77IsRuuyd2Lo3Rb/gT0bq1G5k0ll2
0PfHmKyDICd5Oa/v5m75E448ywz0pF4bp6hn2wji/U/R3RQBWbQdzlcD+pPrIJFNC2PHFsc8lNj9
aJQbfqjNdN4asNOu7Ey/AR+PBYQYLXour4FRSF8p8LBp78V3Wdbaq1mxfAn3pezr+L4xwFx0KTaX
oNT7i0euxQuW/WkVQQ7VwvHFVOhTLMUE16Rg2mhRxFi+D81tSXIiWTvBuYMD6VSus80Eaox0fOyL
yblQA1UJGYGeZs87Z4SRD/bhouc/e510zdkKiGsjDecil4OOlXeLS8lddMfZSkmDEoxd8jYVM4AX
iH0bL7Kw4427WkSkkkw/ndzYTIRoXFJ4nCQxl0TRWwxXCYyyzzrBamwGjXAXz/2TlZv7iJiScz8K
y6c5j5FNXwLGXGQIjn7ujfESOEPrm8hk7rWx2xjLCy8JQ9gZvUuuU9KNLy55B36QzM+pYZ6pH2Fn
5EVz65ocXBrGwSsoihdt1kls0DzjMrs1Mm69R+AT27t8mMXLYvHCiBD1p16wy2U1hHSarbmsthXM
17MjwKHIOLVeCzN0NkJAWJzMUKxLTek/aghhREE6d8qbrR1bd94nl/6EYal9TP6bbxjQkY3R/VkO
ot8UIURqLQE2SdPnoQlB+DuaRatjSsyTYSfvVQZMmkqtpZS8mWTsU2iw9a/nN6vh1lMzKM4yg9ZE
8Cvv6Rqwa/wyie8iQFN0AJC1/jae8VhmuXffp7jYXDlGOMQYqMKv3cMhIqZ7smouy70to6d8GJtb
neH9xopFwX5cVFBVLzK45aPMDsiaPokns+n2GtUh67gP9VovbmiTvBkUMrndquMQxRF5Ntkpi83d
nNX3dsQ1WDbk2AjPHrnXq37dJEpBJBi7dYyspRk+itJ6QeJWXIhVMTfwH+ptZaEhS4kmoDN+c33W
Uclkrcdu4KfjgDSM+IatZbxbY8O9arCRU2T6DmC2WvWFXl1maMxC5Ii2hLnY0Znsmt4xszih9Z4R
NACXYltFpzlJmvt6cgk5UOI4G4GxQ9vw2OQOYOpQQCfyGqQURjJCBHUewB8atxHtcAkoe82UIjsO
85KvIBqoa16p70OkD4gcB18bMspvx0PG78AajfEI2DRdgxIVD/Ek02Uom+cMflGAO/Mt6z7anOYN
OxZIJm56M0YFmseGDzjGZz7ktrOmB9VsuV8M+KOTeJli35aNfS4cJzkP+I8p1wZzS9wFT5NGrGos
gnVeisfoN2WkcdK8Cb543RwSrfSHIncJCd0XhpB7qy6RkMzZAS/K2+xJ4xyRjYAl7Qg3CPVJTgko
PNZoBJ8t28iu3ZO9cKrcJy9i9+BNyPE0hR82ZrnVdcdGrQlInC2o9PsKFYXIu+akOwXxA/jZg8g0
0HJVYm8ojYF/Cnjem93ndPS+ZBcVF8+KEDTT5OoSyPp4yWCqBNNpHiCIaXjMdMxy7MJth31Mty6d
cLyFAebtPAQtef9btdh201l7yKwmAo7FDAXfbw1KdlpXBLocG0UMXj7OyVom88HKPHjASw4W05Ro
6+YlOm99qA5e0ry48fA+aK9j7uAVjh1axNO6Ju7yMV0GHtzHSWgRLsoYKkO7CZ4r0j0NvKpS7pXg
sWZoGWczB8IQP8YdbUYuOcWiGyM4AZDEWGdGK1XtnLT9QDt0HFmJxym/1eh/r9j50XZqtiVejO0S
PksXmgGJcl7CAUBtvWRbGnNwL2tQhjniOqfVNDjtjLKnMdxCR74REnRTQ+20bQxrnVj2IyX1xoyd
4dzhEw7j3N1O/YzSr8s+Jz8ous8K/uG6pxkzKfEjlBV79iDbE+v3BH2cGECte+sGC2U7y8BhACex
6kHEUBIv6aATrnItoGwzl6QvmIAIo3ZpPOOtnNHGNVPhrcYUnhxTAdykpg7z1/D1ET9rrwPAeB36
ivQluhubKmNpZpD7NMxvZkdyZhritrVE2UOHxa07yrz1h3r6qgYx0r5FpGRVL8nQAEocVUCiWLLV
SExEbdtup7SEo6D/iCOxrVM1+PBad0lsc38PsgpZZbmOzBF90Qj3ftDerJY5vzN9sLc32PmAvFFs
t7Px4BYmZI6UKIiuIII7EOo5YgNHWQHuhrK977VyE0bVp+EIMhkRJIFr6GnARJe+oGWXOLtEoM9V
dZT7TeItcrtTUzK4m/GzJqN2C6PDmyu51hDDSJkjBpA1b3uXopvMg7sh8CDht8k6aTMM4bMRrRI6
/8CSo1sBYgV25QSHZmTj1EXyTPAOKsfK/ICHdaknLVu3aQloL/tpFtPJC8+Tsyj3J6g7hk6WPJXb
TQsWg+W60ddR8ImY9sGR+SNxGXunr55b+g3Iwmhy1B6bdKu4aVK0BQUCdC/kxgfir14FGZfLUCc/
ka1tcuy189w9R20Zr+glGhvwEWxNNI+0BcSz76rMi3to1PuIW8HGSUtufUs3UMdov2uq6LFqsDVN
gY0YRvD22vWobYhvfKc4Ysnu7RT5uvfsxDpLp1HsukUAcmUI9YvHwi2AHxCsR6myfHv9xfUh12//
fLnqRiTNU5S7i4QEEL1P7N3H9XHOVYhxfaDH+PD/Peb6/VTr8XIXOl2/+/NAxLQ4s0f9/Ofbv/2p
5amH1A1RqUcBDmIko105JLuqJvfx2zObbWXO/t+fdlKLPlXgVV5exvU4r//68z///LG/PUvomSTn
JNkWCRe6+Oth6HasU8gnMCWXY7n+92/H97en/PaYb2/c97fmz/MsTxt2xbOnaEZNJFnabNetVs8P
tlL9LVNhBP+oAwY5fnjwWKhVu92ohda6cqP5qDVywezT2Z/1EpAFd7SrHR/ecj/cCZcCPyFtIY8w
jKfxBwGfMFZog6qKBOW83TZWCtOmjV6GdnQ41TvX11twdTH2W98Y+9cwKryLzLNNrQ9LCHtUsLTB
YIrzOl8VKbQQQ/R3hJQjFw60/NAEEVLgqjiXzN4dWLKOm+d3wjuMjpv6BbliWzYgkY9TgvgSU/9N
qkn4kOifzYCA20yRyhcN3tHAs8ate5gL6nNtnD9QqdynY+SHQw8THSmlE5frmm7fRrjcTeEpXDI7
GQ4kqZD7NeinpBH3zbTMIXBhrN3x3EbEzMREJJT9LNcQddlKuW23c2SziyznKeBcuejTuEbzVvrQ
tKKdq911ZlfTIik2hQBSNFSSAbnYh7YGDtJv2LGtw9IKMDJLybSLNw3IJdPNDgCcld1l+mNMq3vT
zPKni7UeUZq3FgqdrTMcHE6dlTS/Mmo2E8+B05IihIKv9hNMRIvv9YJwQqylqcW7seiaC40J6p4e
mEKu3eRj7d1q7qHOhwt9jQ/dIHNJ78BhEimWK/ZB0YCdR7bPiQjcc+Tl27jh3RPe9KMyvDubadKu
SQw6ubm27Ye2wxHULP6HBFVqm95XAmMmhFSJRHG6I1TJ5iWFp8gst73T3AxE9R0Kcgr8RryaPYpm
AKHRsZZpydHSTkc0fm7YUd+6WNTD+kbqQXwmpdFeGZz1q7F0612QW+MxBD4wzhO6dAk8ihvoNq7G
YC0m/RmyAtwychD2c14uXg8mOQ7W4JS0CoPeA2YREDAkASK+bQ6Lh0dETDInr9hIkGzEXbEGYgLv
V66u4Q5a6kVHc0DwTwbSb7MM8DmE8b4y4q90BC2VQ5MinTjajahu96gi3ZtIkPvcc8ToTICwypik
tK6646WpS76ompkr32gJAUKx/KUyBC5aMHAuxx3mZdvu9l2U+NngFxXi9UBDjYmL/2DE46nwOLHc
Okwe5fhl6Uo/8J/IqRoJJMi70p9K573v6wHT3GcyPzbzTAzzDLs0FupCzkfVx40/h6B7LHP+sC0q
ySIebrMieEpD64spktXIGaTsdEhtkg2jloPMs2DfS1dbk2S5OO5xrHqBLciM8Sryfso3gpU49UXs
UjM7AV2j+lYk8AbpHAFrTVOSG0o/apgI6LZkIUYpuprq5mRapNnDRHF1WmeF4YscEUNjpsUWxtqr
qVS+HjMaSYzpnpRK75fxwNQNI6u2E29FrJ5SFZ5t+1MXQHfo8tw1M7oWMr+jtRQFOIOJOAldH1s/
DvvbJlNEpJrgmVy9MvZ1bb8XneSmYYUhlGN89zJGM2IOeeeLqn0z0ujUSmPcdWL+0hM0sfn0aFbD
Lv7dBaGB5tc59t0StSWN35yAA8agjBoisV4MOWwD6vxd0Fq532ly2nrC7GD5TPtAmJyASFEItSCp
mAY/2+RoVU+AvQozy/3skxpjbMP4VGbWcSbYG1KEB7iD/UtognYr0Ehyw0DXj7o9jV88XawqE8uS
ggu+ixPjglR318/m0bQ8uqhWf7Cn+EmLNeJSNXqqkmBU5jlWvmu+7BjzRwm1AJnSvCkSk/i8XEi/
y/unhLaFqJPfuebeu63OiUbi4hqMjh8/qLyut1mtuEam7D5P88tkm7rPsEBI46sVRM6qtj3nYf3q
TQTFJSFqgG7InyrwQSCkEnejDfTAvaAlL32uED5q2VaWM/UM4IbGoplgtL5j8GfSSZV3KNbCi6bf
xHryUlWK6YQYPgJkE/h80GITE8Hoeg5fktT6ZdZTAFiY+naenWNSUFKozJQPoo22El4MoUm+XUtx
VlwBUaN9qoT7wyDftKZgw9KY5aVv8RfY9os0ADjU75Ou1wBeA0Ad+XQIlXan16RxuwbW0DSgNYch
HfoDs7MoaLqdVrgvEZldp5oEEYdCr251EwiOpIQPaJcNo/ME+nBP4BcJW1yhKTGHfDgLPKKE6ewN
7Gdz5qRlMu71BEtD1mZs6IOPyELSmwooQV1WAmG13+FtJURhY4CY5I6m6FtvtPEJ48svZ+SxnSBx
DKTSOg4gpFcJvvYFuuHGnJlAZibfNYt6hSCv2ucmSD/2G2486duhU8UWL3oLQQ9zTVRuKPNrCDqk
hqfTeVjy04yhBKZVtw+mQ0+jtrIn1W01RxOgeqBd6oTH0mJvDlkCtruJli2eUibe3vap8tjXu11K
fD3oel+Qx7KLLSp+lqqjrgBfJTEMUK3B8ZkQsqnpfQZaOvwdyPmAUEXuKEW4LQ9MtmcMM6uwtbq1
TjdxtXSoBot4Oq9k4dQhUoF+3pdhf6gArVgj4dv6wSFjZVOkCPHsNH4OaGQu7EoXAt94B17jqSiA
uioRD9tSp5vH7Xtw+rVWg7SQoTiSdojed4HEOl4LXMWyVykOu365SDFRgCYHVxck+Y55a0y/LV9Z
brhPkyjnjU2KdWdo1DSA2n0dbrGf23RAaFY0jGFWBWO6cx3+wv2C+7iRrp+YVezTE3pIusLddaTM
bAhgnskv/6IvntWgw5FZ4FlkQPsapuFrZ7WQERIClwqjPmkjY/QCq8gMn60mvsIOvPk2w3JcY9A9
cRF92WXoMhdJxXHCjoU/0LzRBnJ8CRPn1tCbb6ERb91jOOfWnt0OjTpVveeKoEWzrBauTnJTS+fQ
YN3D3uUNWyWBtDtQlQmMb6s+OUJAL4kLznV58syE8JXc20/69DAGO9RzQLYhtjkJ/FymBSwS7yZ7
hFXux9XE22N01arUGAm1Xr9pRFdhx7Beam94mEr1UkeMszHvvHbVaG61+bazAoxRZnvRI0oSK28v
SPhOeijuNBKl6maQq6GNbh0uf7BVzk1i9+A57IWLvvQ7lXoNOmBsJbxCC2/VmjuJvqnZj3GOGJD4
xtm3FaI1sJz90QjP5dg+MSdI1q7m5Rv6/g+zcdc2gJssovWQD3jAr6dg0yccTlfJ/QwsH32g5fcj
cB/pzUspXt8EehVdsMU+dEZP77OkH8nk3dBux9Z7zBdbJiCz7kjrlqZ0EUOQTSq6KX9+2PWM1xvE
QaYsGSxl47DKNa1iia3Ec2gyo+pCjWAzlZhMZAackjOxyJ1Voln32MyTwyP9cjFGX7/IEEuYFVE6
Lc7g6xeH7N5NJGEb2h0WOrl8UcjG5YzNmHCKYlV2C3JPBISeSvM4YMvFNrckzA4qPg3OMy5H5gRa
Nv9AnYsTtJN7Y3F8Qn5GgSbK819U1L+gnyxXGK9oCK2vPwO9ZI91ciR0pflDR42Xf0F9YYhqDCGZ
poZ9sBak6ZV/DFmGV/jX96LL5WYKcWKHuRTdye6SAOl+K+j8oKa/4kmLq8r9D3O3dcNXM80Cn5bQ
lFTB4UpkLUQER/X6z+ufj+m+qTzw9snC5aFlnRACWcwEZczao7VYZ9UPBs24QJffXx80YlPzR1ND
WSACbtCtItke+Qb0lcJeO6BlV6HUKz9bbPFuEQFRsehGNP1EPmxkpyBni3VR4zwqYk7GQu+xHRWU
FZwBeJdh11bHVOXZcb5xF4sA8OIEkwem8rgK4oOHM2hHO2j/55fL/p0PkkHh+Dm7omIGZuNqxOAJ
kLXNeSUMu+//QFqXTWjCUrEZaVutrqDkKzc5B7CD2vcmcXI0qBUYGKo4g+zWEizR8iXVFmML4/J2
3yTzJm+J/4oBIa0GzTV/pPbcHlyiztBy20eZhh+1U2u+IHU+bNt8201pe7x+oZ+9MTpJqTxgMp4y
GPbJ4ju9/vL6r2z5tnErJinwH1FjM/SMiN7DdUVvTfbji8qwx6FmDo2lg2NGmNW659IRE6209gdr
3A/ugD8L+G8OgR1RT0o3037kAimkQWx9YcmP5364z9xTGugvVmYxzQx6urxESrGvXSFZvTNH8WqY
xgssa0y+Qb/2cuchiPvtNI8RrfPuQE38qwypm99Du3uriXVC1cdTYxu9ldpwjwLzRfWwzgPteXSo
QDCF4sPlbxt1u9HqT2lZH4gv78cGtqdXgSpFs0R8Q3HSaPKv3YGWuWni/hXtAscXC5sU626fUzJy
VwJTLadzGs1s6pYf/fVF0Y9i6ABnt5ja1fXnmazrnZawZ19+9+2hcbacfNenvP5a71rpN6P1+u1x
vbe46q8/vD5uVlD+9dq6lCnMcOS4xT4khXvNqOF3bQ8XaJ202r34LWCIR9j8tM4rgoAlFcBK5h7M
+4YECO2UJ4F7arAA+0S5XWA3Omvmgveacm8DSEGILExyHbG0DyEfSD5g5euDB0sskzBb24YpBhZi
b8j+5FfKZbTRxzVj47aSj1xyhv6768v2thrXcTEOvl02F4Obx9mRR4sQ642bAhDz+uRB5CSe1YRL
r4syTY6gCE6jgs9nR1xWzdK7g9TNHKNqP2tknrsSyWdt5hCOSnOvlfUT235JTVfvbNvidtfqWxON
8gbLyOw7nfFoJPW4t7qQojtgLXapMSaW651wbkTj7QlUUHfjnO1qpcNHC8xDY0dyg1Wv2SXuuI/Y
slAqoriOEJnv6ESy12+N31KOXKPWtFEpk6REJG84mmjRWDNZeCE+pFfdgLwLpezDiLN2C37mp8rc
i3TUfVtnd04bfll2oROQqW3C8Ex0Y/88pOZOT5V9gKmxHnSK30ntWtvtD2xnn/MGMtdcMqgz8umr
VO5LbYpwWy+DAFXKG66O59iL0BsYWIZz4W7dNvpM1PDG3Z6XWB4sYbKXiKInyxvvJGnqHfP+ORvn
dZ5ynbVDte1LqIqRnLsdkq9f2hf7rAHEh/NkOOHgI0KVG7wTTzhO2qMN0mqttVm0dkL5uyrJBFLz
JSgUsrVGHJlj5p6GLpg0cjudH62FMmeb2K7zV+FYP8n7CLl0mX0wV5v8RQsNvnc1So5HBPGipSLY
rGOI1PVBtYub/I5WL1Uum3MSdgbN3HeqOxcjIey2BiRVs/q1pcd3mKrepYjuhrC/SxADQKLoVnBX
AckGYYNorKZ1TfSIpvsa7rCZv506p6lybmfB8CpFSWLi+6aBND6FBkNgSGpfpNPgcK21E1EoCJO6
y5iPPywAfqtIDHdpKe8bh15Faz/oQ/8aZf1bEUUXaY/7hJ69nRAdnUz5uyvRn819tRIal4U1lOey
KD749PEtW+G9k0U/qbXAfRbRwZzSMzd6nbnSl6PKc+cMv0bD+tUxkucG/TFmCNqUTWJu3N3NRU4c
MGxEwD7mWebTZw64vUJoXiEk8JpG5+o07oT6QgPz2RvOu/nUdiqhvcONcq7Ln5NOtuQY/RohKTNP
sod1OCbghMWPdF5aASYzC0W8h2dCgI0TxAJuyCXa0qEAH4PA/QfnZewn5E9wmgoQm/pL6zrRJkEn
TB9e39bL86AXIR/ewMQ9jelJQJQ2XFwP0CBRnWlkxQQKUnkwLDJASa1HjJJekPvU4Bcgw+YspGBI
z4GnSq82ujU8JXVbAQsuGPXXp6iDBp/pBaP/19hNUwB24M0MODBYJ71TA9g9JRm01ezbaBT1zigI
ldIARY5oyI1i8DaDMd6IHsc5AoNk6tJd39RnZ2Swweb6NgpNgIS31WIbsurnhiavE9rndqJ3JZd7
lmnDKQuigw5g0mEmRWvN+jkQHoAEpN5MrhFtzLCj9tW7J1clDwOBlDWdV4h8q6SDMlFotH5x8nC3
4gRMDApYXthea0CdxP2iEz4sjOpOaES4ug+8wxOVCGt7fzfBYZ/yisgaZ9NFwVHr2tsuDY5laO8x
8LNhMCEdDS80mITUfyN+LjqPCYFMH8pyeiQQ5bUagBd4RgbAKj83GQMQjY+nt9E/GjSwDDx4bOAy
cS9SLCqy9T5xE6h13HcRMDqxVUSohprdr6siJrdelKhcFVKSjxAtHcja4H0e9N4H3JFnXJWRdkde
yIIcQlDDvLITn7QmSBjCp2QF1c+2HV8t+jpJpRx2Gb9gIBP+5ATMrohT1Fr1EsXOM1MLmmgdHeQ4
G35BYFrSqt17PQ53Xf0j0KHXssu60XPtkhjzTxf+wgjvxWVSiCDODwCqUDQUL1rDalt61c/FZt5T
+7HwNPW2dwMCyWnsryeP7aml3hgmWeshIWsTqwI2r75H12bqVA/jRPJW/xW07F/SboZJr5NYE+U6
6WfwEMbit05blMW1vw8bIs9G1ASwOrZsk59m9VOLsR11acPZ0rYnA4LHisk9/aP8MSeahyIWUVsZ
ZR1WBkrgvP+YQhlfYq95DQvI147SvduQbuqKWfKnwVBgj/sp9gl3yQ8R9xJLYxCBMCEnA5b09Fnj
/UwCY0YNSgt0NsW5nOmz6nIiEifSb7xFRq9XwTF07Rt3dKzHenoU5F97IJ1OmYEazw7ahDmF4/Mq
0f0s7aVOOj8DippTPYNKx4uu+V0AaLcL671gIwYOApRtJmBkBDBpN6XD/hIsnMH4Wf1OjWGfecie
YvDz6IvMaiPRMq7mBmkVXrj2GLeutYXXUBPR7D0FblY9tgmxWpml+h3lZkyUUEcDugWLT37zfc08
7+xZrTw7cU1Yq0vVaMB4IIfbI83GMC+emX2GvZzPAT6Kw8hMbPBkfe6WL24Zg24w+Hjx7jlHc/Gd
TGN2Ksl32+nVXJxiwQYxTZfOEmrJY5N1WP2b6WnKcmNP/+zWSVDPXb+43Uwxm2/y2vZ2qS2nY6wE
miDa+iGB1ZTWLKIGdGHkCIr+GEvJzfWLMaHc0zyU5sQluQzunZU3LK5ERJ8royVOLgvQijjjghbK
o32P6tesS+s8shiuie5tIOyME0hcpT9Sq/4fe2e247ayZdsvigM2QQb5KqpNSdmn084Xwmmn2fdN
kPz6GtQ+VThnF+oWLu7rffAGtpFOSRQZsWKtOcccX9Spjo3lxXMg+eSGY5FoXYF17Jl+jZBnXntz
Kva4IqgS09Q6eCm3XNQ74smu3qKhUo+3/3Ejc96b6wwfSM5mlI6WPAZICqSFojvruuU+XmL2VZdq
pgZCDw2fy0OOtLzEY/nVSSJbbat1L/mCs8psk6PLhC5wm24JjBjxjwrte19NyOaGUOzcDFtETic4
kErL3aKt/kDYHT3XdHE3eoSSMPuC4XrR89tGBsNLxZR/Nui59P795B20XQMBsIytlfbHmU39IUub
NcrbrJDhEWniapffeQjXNHLQPuj8rAwxoyVqvuRJ4MwbODLEy2mBeXkELn0iLrMDAiM3eWqm52Ea
2bDcIxT0536x4XUn5j5efZaY6BhiLOI6tc5AZhK1uzugvEMe0295zGAq9+FRTOnCTdrMCEZ3fcPO
lJAcDfI32rtcskPt0ogXNX3FrusJeRhRXyAewERJjkuCoLKzO2pF8Ji5fKzG9GTS+KOCEh3upW9w
SVnlVkPvUIPcNCIS1RdOftoe8Oexge6kl0LsjOYT9oNrRNrSNU6n/LD07UO9yMvSFSXBde2PbBS/
faklWlLiiaJV3lKRddEVXAj0Ohxdw+ycg/BnMB1CK55YYZbhU87zPQHwL1U5Zsw8p3ADZ8bbxtRw
dsW2WWJqSZTYOW2U7LyCgPR8lH+yEHBSTzcPidNEqnB4Xv8spBFeUqUD4uub9xiRGGPNuNX52Qut
13pO5gdPC06frP927W3gV/wQefVcdWIzrXF8k52h8ILfxOZK5iWzsy3YEhbKSlpbBFCBmIlckf0g
t6MXfeZpNzGnBM+czNVyTZNfeen4J875NFBd8k2WFugQwVYW5kcsxcJ1rlnZcCJusWRHPk2wNruj
8QpH2E77tddssoIazMjcd1wy6WMf6e9NSPkRD8OxjDiwLTq9+CkU1bGQwGmG1TLtTxiO9cY1++pI
FnpENdPHR3viZJ0WkGaGItpbjQ7vbDfnqYRX/2ybFoF4v8PMj6nBUVxDUaWnmcaPgzOKU8hMuo+g
uTLTx6cUm+cunTzo8lCys3wsdgU9wvUeN3aDTWuYNJbmPPfmvinZMObJOxFF3Z4MzFcptPqdOy5P
uZk/xk3hkoXYwZslzuVSOrXYZJN6YD98M6b6B4+QcYoFWk/I8f5JrQy2ik6eZVXfLKZQB3foP8s0
hbfnJM+oile3yXSZU3l1h8TjFEx90ZX6W5u1m8Ul6nRm5jG5NGfdiPQ9WPSBmzIhWZaPZmwH2orO
pTOwD8iaE5VFNu+GKXKIlTK94/4iNjyuH512CQB8Yf5RNe7zUp6GBSlN9FTWIPHV4Jy9WgQOomWm
Es57jiLCdkh1oy+LobuUn+Ziin2ZefTQmUjsEkIGQr//vFnjb1eMBElYdMlDjDEp7LCFLm81TP0V
mF576txxabdlW3XbikDETW7WEcFLwkFhjvszUczDW5oUnkwvne88jeTRBjcP8M3sZ+jeORMghjPG
mVbWj7McHRT997V8vv0U2GsUmj6eVjAFiL2hVe7HuEMBFTc+XzqYEeIpi43lHZR2/QM2DKqC1LsH
KV5B8Sc5TpbpVRnMTRp4cXVGXpePOO5a+R05kaxmMfGWN2smqWSA+4pXzvrMzJaYsNbwnJkZxSZu
mir7jHVEeohLM7hbzF3mJJ8l8E4OFgYxZavX3hzlXmsGuGWBhCnkCYCjxblz6ctDvGN1iElvBCWA
ARyTJjI9IUnnyD/sWmPzRja6q+aVQMqA0ysxz0XqR04zLuCE+ZpKfmVuEzMTNeEpt7ni6KLA+mUm
fDH/dXDRzMLtls3ES2dYjemZHGU9PoIzhCvf8c/jkOl32IL+8kMiAdafVBCS/lpSMwdmeyTDH+kY
vkY94ZFw2KEJCU67w5xvgV3/sccRphrhs8G4MKHJMFC3WEPQWQULEiPRWL9ZT1cLW/Zo1vTiLE0a
p+nxGllDUlOMFEJb1TZJx0vi2D8VMVhU1e19FVNRGzU2XYt1PmZ+jJyRZ8F5EFryJVnOc8NNMvOu
vE68Tjme8jqdf/QDZzG3ZuojEr5sWRu7eE4pjAQqs46cQq4Mw0ji6j2Ku24iT3BC4QFz8aAQF9pF
voLp48/bfrI06pRH5WlOH0fL+RXXHB1qn39ya9/BkeFAGH9O1JJTOX6PCTANzEoInJoldmhEKCRo
ZvdW+iBNuzy49VScUz81jy0Ggm7op30Rc8j1LMp5L9fizY376U6b8tgYxv3Sud21bYb+WjFzL5iZ
nlRWTqe1BnZz3TzmNotmMssfQ6Tl40gZaUxWi+Ev3wnbGh+zfp3wLFtmbeUWwl56LAf3B+Cp/Hz7
jxiHjzgmi2MWxFrmVXIR0WAAE5yRV5scQs7lot5jDVUP2Yh1nScjOYYLTnDW0WeG7eNhsYzn2und
PWuJc7aH8IwYhXpo6rY1R/xj4zUffm5aQdOZT/HALdrPYqddNsn1pjJWrEM8yO9CMUxM+/X60V67
I9zEVjK8WyRNUD7lZfJPDHt8OIycZqee0KKR42TvgaXM/QNNfneDFoHBXWNsc220pznD8XST3ZoD
GRomeCox8O1RGIwbnzJBryc1q7WiHfh2nIuM/ngQo1NlJN/TESVopnAzUD8+kSNwr6YIS9mybXH3
dPD8VgsQ95IW9xWVDBIHiqbczV5k75TIcL5w2HlbFzAZu+GE3wvtEO+NCNmqbXaNdr/1tddyDKJc
ilD3lF3zraUyDpqJNei2ENFeqYAr2P6m7tiOw5yg29z+XMr1NDoozv5J8tA3PP2KuQSze4rbZtNM
CYdbWG+FYupPZ23cqeKhMECWENvVHA0oEVSK6EUsiaIjman3fFbjoRvfTYHhGtYx9a9P/5vjodnX
QZ8DNiV6E3gpm+rtOrnud6HRpkkTz7yFY+j2hutlWjYR1Zaho7eFQnBL6cpeDwPFJD8uYYi+j7kF
EKaYX/McT1ueya2oJG6sAbGEp0OK1olGJq46Ogo8q4nhYE8sU3oGLFgWCU8sGtil+3Gg6mHoENfM
TBXp1ozxCH24a1X8uZr/+y7/LIidXoW0iL1NsbXm1XbujS+R2X+bua3wKEFS+ectaLQMvVM835Ec
Xs3tmLFiZTPrY7lvy+YeCBz7o3dKzPg7LvpuW2qMaFAhKEv4oapXh7lwOPqGrU9ks/FlYGCnW+Zt
IYay9t7D22VNdvWV1jXgUHAwQYLy04kQmaAP6DZr2zvwsLqYxTPn+HsRYRBUJoK5db0au/2IKALN
PutzN3Pgy/hxsnY9RpasYspKP/1uvt5a6thIgClyikcmQVaXm84E4rgEbaxL7squCeuVcpEVj7Ua
rgmLzEYUn705NNiI+TS1UeyWUjLrX45F2MVbh/b5Rqzf419r4qDvhJnpva/TT2iXcdDYmGVyEK7W
aJ/zFAEFOQhBPvG0e/MDZ5L4vmEKBWx4mN/HMW5wi1QR1MZofi/wHBraW9sZw1dCQ+fYABx89Crj
a5peIr+yPmhUoHgul+WSSFK4HZvA1Aiz+lbQoKoMI7+rmuqUONZwtafxVIwc/nxTWteRGqfIF3TW
1RwefNfnOQkhpJTIN9H2czvXIA82jSKCNyJVK2m7hvlu+emUJgCPNWp2vUNac/jV+/Mb3M4rTIF7
XYEDCdsRmiP7rtHKE71vDjmDyViPPrNe7x7HaFikqBKNdSWY/IxtlkXFzoXNI8UTJyPvY4F9q3J8
zq7M3tf1kOcE1YHakQfyGavwtcqap3KR3/s5/p3n7jHWJata6gwbuhoBopmRr1S9NJTXtqZDaCdr
Zz+n3JXrQ9RMvFBX0dhbnNUKCfAyIlQcqy+3d03Zge8W6OVM881gRSaKONnm6njbsEPOtoZ1xjRH
ql4EnjFl4DGk5/Fstd5nbXinTPq4A61TTNL6pu7rXwQgc89ycxmD8zp5zMklyTXhtvQLQj8alugZ
M8tSsvl6I7e2ZJDC5pd+upipN9HiH9dn10q7ZV/wdibhvU49y11rQKkUor8fDGrFYS0nCILYywa3
slc9hDUPg1Hilu5odTuRvK/Q4W1u77wdcWmn7vzQeOJlGKVgHI/9jSqiXvx7a/UGk2yBAlJh3+x9
FrkYr9Wk7puM2/8Goro9LlHqb9aQdIF2mt4i32+ECWEY0jRwapalEHE8ho1v7vrXPA/TZmztLcYS
Vgf8tVsYsU1lEns9y3vRgDxdpGpZwIzwTyKX8rD+vTEjtaJ09bb5iFQIyVAbNnyTkonpfJU6HKAo
8lrrz3YscOCRNhXBwcHtuFMrwwosmydpSK44otYuPZtOXJLt6tkwLS3aIaVgWuKy2NYDN4WHpyl3
W768gj1sKPJPq7Dv2szDPrZysogVP+aKjmIYrQI78LKcndIZxPXZ8eBTxevZvhDLlWDkX07NSSUs
2J9jWtBkLfuHXBjujsrn2+iHO9FyuOPuh5CLZeBmzfX6kAH6mkTtkwAUkgXYdBzFi5wSQXn+VgE/
YriDIUNo+6WxCFFD3uayi7druyJG4MZRYN02uTkqPOnLAYuG2C0N7rMM10bZfFR8c7s08986jDVm
Ip6SDoBSUvhMTeXAkRHyVgjj8GASk7Ml3+9F6uFbv56yiI0796M946Bgm/YMxuWxfkzxdm/zJfnU
Fg99K93D4JMU6maUtQ0uDgxI7TFC4o/GckFSsvi0jNf7Ud/4SNUoebd/bms3XjoaDSYK9qk6jn05
UzfylU22/eI1dXqvZvmVF59gzKbvjEGNWV1w0SHEz9H04mQ+2Vky3zVmm+F+lv7WUWkdIGvIHlJ6
D0GeguHn2wZdVPjMwCvvhXFOUOrY2vIr9hiFkQfhvjN5gk6ScEftT2/ZMMdbYnAR4cwdI36jJy1Q
uXqLpGdnaDO8ioUVy1Lzq2ejieLhx60xMlpp/OU4dt2jyXs8pwoh2wyHVia62bfzQ0fHa0G35KXh
NwK821ONLQcdjnuAi4t+rYanATPCTJIMq6nf7nt7YI+NKIAwN1SBF5dAd5v+EewRphYgx8+mjfKm
YvnGSDMi6rOG9Npxgg9smnilMMrHidPi84KAc0BP8hfS5//TCf9XOqEnoQn8z3TC68+k/Pp3nuHt
X/yTTOi6//Bt15GubYF2sB0fvsk/yYTK/IcBSwGnOTEqLpwAQlT+M19F/UM6HqgF5RvQEaFk/BeZ
UAIthGHsGHDJfGMtTv+v8lX+znVA4wLrjV8EHMZ3Tfdv+JVepYboJwHhbt44m7UuJAyYA+ewsX6Z
d+3H8CpO0ZYICueEvehfLtTjXzCEf4MT8QH/DdvgKaiNjuOZkElgM954Sv+C26lK8njhdSw0xKYN
zq6lP+f6Hp07fV3M/ZjSPfcLff7/48v+jeuGmM4Z24SXbb8P+FmLh0EcAJMFM1317uyAPSn+l5f8
O/vo7x/0b+wjrOVt6BGHcESUNSxPpkI3Stg5Vq9tn377P388BA3/7eU8E/gb4h3LUAjy/k6b7HJR
o1tsbitzSOSdOkBtWTV3lGSl11AGZ/HOrig2XLjl25mT29UvNHx05RDkaGUYXhBmpCL0kET4flDO
TGZ1U1ekrxYODAsbt2ZnDPtFGe+hGs1NhadsPxd4IuldsqFvJr74ja1VSXN0tdjYRX/ImBDTmoHh
lOqHkG4JlQJqGNekuFw6ssymrty6N1PcOG4RteIAM06ysp4BGEscPtNmmmZsJwvHD9st7kP0d6Sa
tNtStu+Zz+YvkunN9jgnilm9TCoPX65kpHNYqZMjgXbGLlQGmEd6TyZttKPb/uzmiTvPZv3Ggl2V
8xtxAIEuhx6zh7PKglRAM+2qdEXInnNXxsOJWcYvu6KiChfGJKX95RScLermgz7Em57rbdd1V+EA
p7dI7FQ9V3ZJGQt2dDYyk7m6pvPudlMULEiFc/cTAGrNCQsO3TLKBhmxfps6dq+6bj+MqOGLQcZe
JoLUbkEPrQKg4YKR2BIT02S/GI5/2YJ/h1GcpxcrpGvxq6yISEDPKwKzXJ4qszrUmijmdtDhjstG
aPv8vRR3Lhol8IoLo+iaFkKO0zYxyS+tkp2U1YeirZwmTAKH+StbprfYxcAbIRhqp7dZJ3GQI/oY
S8SlmVq+sFC/RfXvsuh+Dl2TM0dfq6u0E7jJgjlLi53S9UeI/VEod2+VjAdtd3wDeP5l6GqX9H2+
XX9PYU9vxuw8zNWj21BZZ53kRLkAK3VogFH9ME5/xilWA0rAaV0KfqSqdtLqLktCejV+Lb0dQOJv
8OESU2DT4ik6rpqHY1y7mK6QvW5Ok4fYtKjklwDgckBlHsjCIAdEAEPRJg7J5E+31odFx8SHkI0L
URa4xmwADVbefqf/iKq76n77FeJLEatpN2TZXZHx02Kxv4w8wbNBLFJoLW7gA5U3zQqmq8cbaSS0
paUketUYUb0aqXXNMRqhD8yCuOE9q6588s32GeQQxY1pXqrUx4UnaHfZBvpP4mZPKCh2CHhpujbc
PySkEGyTc7ikE3FDOsZZ03LL8A/G5nD7on2PRaeBie97j/wuYGQ9a3zIxSDu8FAzNeDV+60Z6yu1
9hMcgb9u39LymY8jPzFTd0QlmT9BPkkp6btl00vvOcMVi7mFTxcKE2kzAXMb21lj6N3stN4301y+
wqe+ny0nop/Yf5iNGwVQB+D/M7GXygdv4BNyMlrYeiek48AUv3IS6jcwv4/jgM5cL2dlqfQ0kGS5
qW13N2btI8o1CBpDdwXo8CbKFi/5wOW73XlGlpGPTr+SCQMHax7DPGmKQ5qGu6QNo52zPnEVwu5A
HWhi7P0RTwi+J9xx0kqPI/2YwarxESMCB2nC05lFUPSF8VWY/Yul0/vMIrUbLAqxu/zHxsASdANr
vGzbve/qt1FxjTun/VCr1V35A5Y8gvMICweTGzUbHuc5GL+FY0uGo4OMu4B4R4d7kgHrZ0A0Kwnv
Q3FabyevAk41WyxmUZ8grk/ecvtb21hyb3g1sRKF++SQNZC6PJBxxoi6mmm8oS0KDR5xuh1QXFjy
b8sRcoK5W10mSMkHZyC1KMciX4R8KL9hQsaLpJH8QsErN+PMNwKMmFQADVAyfPZofm1ImAa1Yn21
oBk2tu8fF9t9jm1mobyxfuIviZJ+SiRIklEfhrZ8E1bW7ukFYx8gBGv999PS7x1VvfuWfmvG+a31
10Z2+MCEDv93glomSqe3dUaGeuJlWJodiyrycI0jpuJ9IpZljWmLjzZx3ppyN0a1QkRlA0qigeFw
N7KWMeqynzQh0KZRPBVERvuL2o4Y+iNrfY4l3+gycbk6ke3liJLGYJYZMAyg346gWAqioJbuOhhc
CpD/+FgY5cRcViSqKpgEaxAcLi5rjE4OJAUp4O4KF5tV0M7Ttc0Fu6aPoo326xfzUtbONHnN+weg
Ns1Cey7D08r6KXw+WuSRgzmJ+UQwFGOw+W0GEc2bpHWAVWFTYPuD/LLcPqApUPA2Q3x3u+FhzH3g
XsIeTr+W4CXAkzQ6TPbRpHIOqut/sCNHQWHFuzblC/fJetoZXfGkZHdla/+I7eh7m+FeT5TEE7pk
F/DKm0FBIvETGkpTnG97y94Nbf65mG4dpOuqxkx0DcTK0Da0SwNUtYcroZNduApgtM6ePN3Ox6pG
KdDXpDpr1T2lM8nulQ/rxmtdUlocXJIlj1DczoGpi6e25KGwJv0oqxh8TndtSuK0VjV8vu58cZ9f
mck+SUHgEAEgL+zRZ75CQnTGigM9wk5Pv9XY/ffSsZZNllak00z+nz4qDwWuxS0KmHprlgaaWD4C
FC5cAA56rIU2k+CJvfPQ7KKznt98FROHmhg7VllxqOsCMFQSQxzCjzV351a/LiiUDJU99BZGtNxt
lq03ed/bBsTpYBHbEeNfaNSI5QP7rIL3GfRRl+8Mh1/Fpvq7c5ZdXchHpBsEqvXTJeNP1SPhnsP+
WFuj9Y78aus5xSEfKWvCdDjrtB/OqYuspnH2I0PsyyJAQckBsEqSwGjRzg9XcSs3lealJutDk4PW
VViC4rqjK78Mp9FtQMpF/sPSTk8oP7BZD8iuw35ENxaVwag7UCQ5UT+ezYeKyerbQzouABhlr+NC
993CWcDIGd5slQ3syMR5K5Txm3gQBos22IhGAoOoiHyflkiuzgooHLo/pU1pBz6jZAZ8T5C1P+Wc
AzTqxYcgd5SNduZqzOMxUUFFh4npmvbINbWexeidWp+efWoxR0LphQpv2isgTNxrEdFuLS4QY1i8
o5DtxVqaB1u75blbsm+RYPEZ0YbsSOjZ1YzsnNE4er4Je8okzKRMEBcCGKYsI2euMQu4rAy4jqOn
fy2qxh5gt/TxiKgfHS+Y+/EV67Skn7fqgseKm8jwNvy5m2329FZqGjPdb1Y7fXbH6RLZTEz7CXOT
pwfUgkNFSzz8iUd82vz1JtYov3F2jnJ+sMRy8afkA9VTstrO8cPbxNybcUxtUGHmtsGHYKyL9qkw
3kUUok/oayKKJgJdanx1vlGvM7oYLWOPGJtD6CaL5etsJ892rIqt6sforrVkifMdMpbthyWBhpQ/
SHbbwzR595JGItlmdy17LwGJNJxTpg+OIlBXfYaeBHMlCusAjctcpt+j4qEKY7O+JoCnWYApCvqw
R9mM2S2OauPYW9VzmSPbE033q+PRpEv0G7Ubhtox/iXxyNKZBA5IvOdKSVm2PhXvNp37cMdEPnOm
34sxmrupzLHIoRWgv5fxtLDkNsJPKPB487c7ioUiUV7C8xISeeamW3/ah8R+0EaiFJsvpq5dxAQl
zXFpQTSl5bWeJMwNqVkrsgyH9iTCx9z5HeV82Z1bpTuMC1ek0fkO20sSdJilpspJdrMXNjs7ST6z
fiTKsUg4gaQID324S76zMGtqkMtJjyybsOwhHpN7u1dRx05vIiQQlvGW2FC2Iyvb5Zy+Aj9vYJ9o
52dRjFuKrRPu3/GxSGaWAQfJbRQeQrbwfbpOMWzd/5laNmI9ZZ+citCmWjTl6kZSCxdwb2zalXUd
saOj/+Y2BjJKtNfKgd6XhvVtVUQGPfmk2xuF2azuQVWJwI7pDye3yUicPdcG1uq1VQ9iIz74ZjMQ
3UXZYnUNHviU9ai3Ap9wAnxwY0qOtX2RCUKBkrlDs5wY3BXBsPb/Jynv3cr5PXBgZTTIFJO5+Trl
Z9OX6ncRWX9KuUDacShtwRImm8bie3UlQQmT25yQmmVBZ9CAptX5nrvjs6rpYZuVWqXI8SnyACnn
Vtg/tfG8HZWpd7FKGSwNf5x2CndO3XGwndM328jJYLS0PlGj3jv00a0cBE3i2dXetMbm3FFaoJYR
RtNz2CRriZqSbKu6w8veDRw2bG5pd8C7YGR7d0Y9G6lwb7cT6oTO+95nprNtpXhJavVs1SRsZaLo
Drm9it5gjSNaoWpmvodcjCJ2rrtDmB790UmuthO+hFd0Ss5zB2URtQL2C/x4aSoRzJOCB3+cf5tC
fangzOEtKk/836da+nhrCnevfTQvES6LLRoAVpvxYMt3pGw9GnT/BSNQf6KyYhA4uSFiphW06iuW
cO1cKISLwzjxXPvafwCxz4mclkE8aIirHdHrGSGoezy/r8gdgC5Mn7Il1lMx6x7y6D7FIXkq6cyG
uauBWU6fK6iTRZHnzETEs9NhydmdHNstV5fbvdc7CG7uVsnIP/UaP7UnW2YS7sQprusvEwBBOG2t
PrrYWmEle5vbTJPTJrenjwtoilos1o44jHq903KJgcoxDnZjIRh29jrmxNiaPp1oVksarghXE2Hf
ofk7LYJaH2TmvOeriqtoSwfiWHoGHjUFkKej31BmO0EeA8Q1BQTAWI6+l50rXV/7HGO1784Hi5mj
SmAPxXIBYhXva+xvW7e0f5RmvWtNsFEjMwYl4g+dIiD61ZLXKqlqNrXT/KwkENRuMpGYybvGALoH
82nxJnBVTNLCrHgyluYrm2doU1xDv8X9H6fGzPrP/Uu/8Oh25Q+DoC0mLuZpruqnKhE/axyAzLI5
fBXYu8mUDMhbY0+jzGEg6z/3QDW3D2ZFdqjdtr8NncEwgZu0sUowOGCt9wvwIHCUkx9U1fPgcJIN
+yoOVvlPakfdxiilDmaJhJ6XeSklncNshQCEuxES/NZldn0JFa6l0kCO/k1MqjwsrhPvQ7O4tzxa
YAmSZciTJOKVibND00/8y7KX9fBVdPXzWMQvqgy/3aaWbt5wZI9LYqxyFlUlzrbhCKLTZMsEtHqH
32kRA+RW+9DbWfSjNo1m7MhcNWCus5xrOKh5xDvg6l6m1n7qEnm13RaIkwFjOq3N/ZDb00lK3k3u
ekfpyIu/IMJikHIVIZ2UlK+NqtZ+rDF57hFbrgOzAi6VkAfJCWWrsmJf5M2bQVBTMKESC1dVKHYj
uY3q4tFdtRAm3aTdXHO862E6bQcKe/gnLIJhjVC2GR97e2rpDq3zPsMlOlCT5VaKoGiHNlBycDFg
GCcsM4z0jzOqGciZwx83JgAuPdzm62XNkNfqImqkdXQN9xMdXw5Guy0YUDZmeJejqtogts6LrDy6
VaUCus9vKC/9/Xq+Q/3U7ubm3aKDgQ4Pl0DJ8gaW7QA8kjH/qjdt6vtB8TjGcx5f8pTyZ5birjKs
51x331XZg9uYMQqNxXyfqdZnQYH4YhPPPats2ce4EwbTLEm97ebtnLCErcjarJQAzuKModI0kmkz
YTIjOxTJw9Id52IFnprVdBR2GyDoxL6e1/b7kKrLgMh+j/G4PEi0w+cqI64tZf5tG7U4jU76jOO3
OFWW82Q3tn0uKYLCdanPYBYbYbVHvtvxzAGfYPhsojSg82tHURE0AiOGbaDqmRf7M+5glHb1g6Vw
nNmr5sGfZyT1ut1bSkkeZ/+K7qg9DTo/jZb1kDeVc57gPsio0YdbYk0BDacdYxpOWF+wefy1V7uD
nweaY1oac2ryfTZsp4spdUPl004z4q1emvdqKQ7FAOrRQ6kHJoYjvLnqLCzXo5JT4aNvV1hGOpsY
cB6k2soxhNDJBCjzMGn9HqaQ4VzLwBM4x3c3PVel7PbU6Nu6mL7BLG9PvokI1e3ourZVdMD12Qej
RWxlK2m1Ns47VGd7ZwGlad32d12IHzmoJGx1E27cjF0hd3xERlxAiymYiYeOgtLb1wweo2yWiOcS
/1CqtA1G1l4zDh1wFv43z0HfC+aQDjMK9J3jZfvCa6Gqyrt8bs8uvPVY0DXsfHZMPVVULNk2pdPG
lSn3N2EVd83GnDMmkaugURrCJTBm3s/j0G3len/1g50ciIhCqluQta65c3LBKHXufrmhpF3nWN+w
T1yTvNx1URITAhdxNPrhtqa+RFtO3NNhattTVcDG6AlHJGybRJrZzP/cJt5ZnA57x6EshxuH3NPk
nufmns50fH+TDUJTMOedtUJec1s8jGm7d6fpUpbmKhq0skdZi8+SoWaUqa1l1D/9FhOTRrfGfLEy
76IPV/yxFibMQJEwLaE4RS0b+7jVQLzYI0MFhV0LgmaOzuhqtqAhVg0VH4Uqa9BP4DkvQnKA8BfT
CRo/+11OrO+z36SH8g3U8g6JVxiMjkEWtWogKqxCigwL8sQgMbBXIVKniovjx7TnHO4/0Pn4GNeZ
uVWK15vCKrG1E4BUIZc+hF6lCJjYtC6dIB9UndFEmi4tYtT1Nxu999p5M14NGL2Zlf3SegKPPBdP
yfxz6fz0QBfl6gqsCjEignUXTcAQBCRcbchvxSc2OD4j2bUJuNAbr3TzoC3GpBz2ekgA1ZvugaVG
LeMASD3v6LnW2tpyQRq6D1rQgO4N0sqroBiLV/HbCdGnLz1B3TlcrDl2AHwm+7620VIJuXfGeN8Q
zDTI5mfjnOY2Q6vacCTvnPCTwN19iNyW4mrvS1hEPmoVlZhMoF3v3Z7sM5ESDGwJ9y178wLDeNPB
XC06nnfyPjde1f7MWjINwAKj8SX7eNPtqnb8TfwZKjIzv3fB3TtZROGedvOuep7ci+2u+evWJHa9
U1AiKva8Hvtm7XaXqA6ZHg/mq6iBYnvQDGElcSEFwT9O/BRhWHTayqQzAMHQyOz3ENWebJqfnjUz
tBnEExXqzzVIHgDNexp5F+YET53JYqfFXZ0wfl6s9ueUzXWg6+rokhIML7L6SWPwPZns10XIV00a
atLrq2DmuMlsH7nLmrzOHf8T1+SLFOUP2fIXmWjPfjeQI+BAthPgl1xRP+c1MNKOzTJbHKwKKFjo
Y32/yXTqxL8U3Avop6pftkCV17cIIm5iwvlbYZofsFm5LNIiQIb97iZ5URUrOSHwQdMgxQBV9Jce
o004A+cqyDlfGdiJDrJJkXAV4AqiKb6uKg6TYy2QpWlboN4KHPlcudJ/Ie4bLyeHQOR2QRnCWpw6
Lzu0NTW3w5jFTVs3GHsLZ/dp5pEM/DAcD4bRehvtFQrdbqqfgDUfcSd/WCmKocR+6Ogv7VLpgbVz
p0cOkuSqOggUC3pNlnvNOlwMc6feF8f9bpAtvLUKSqc4rvQOomK8KjBugvEx5eRuRANFJ5DFm04j
XqUst0NeHtFFkCMlnZHuYwHWPZun+85h2U+w1m8KkodvGr9lRtjTK1WDoatezNH20IXS0ZvxmqLz
mWHIWzWBD2HvP+niYBRfevQ/Sw8eCX4hyPDNj2lktejxcI7eq2gnXi9FypL7BHw4EdIfCiMSL4zc
C7ArM01MZ3rK68G2t49OSASwyWOV2yZy0uLJWyPthpQFcoqrO2/VbPsDZYky1etoRs/ohmmgjhq7
en13K1gaBDT/wdl5LDeObl32Xf45IuDNoCckCIBWpESKkiYIWXjv8fS9kLej+968GVkRPagMVVZl
0uCz5+y9NvCMPt1jhGryuEacbZzHOC8OSFPKiy5ue0V8zgYwME0t6jttjO5xVwWo/QgNSSbFEQox
3Bf06oiE0m9aNagePh3KApELpN3fZ5xdVFpMVVXKXp0lj+gyqpNudtsCGak7N0HsAlGPobehGVKu
4TR+NQIqbZj+057DXr3XsHwJY2ah36AF43Ob78aZ3aQp2HQD5Imyr7NS8Z2ZRoHEqCdHT7tlQhRs
UaMEnnCvIKNgLtnOtblD3Q7ebDmn/toLAYmj8pUfUQCwG4z6KdDYskEUnRSBAjCKUWGTasdKMbED
asAvhNK4/pI/1mMIrgHLaUQoKpsUbUSRh/droUexQKD34F9aDWVbhXTv19CF9MQVX0w1YE5LECCR
XAoQjJ8UaaKtKtZBzMyziNzdzpL+BLsU4xcyLAOdF7Dx/m1RoZEtTUFhEbxxX/lRap47crk6kqgr
V+VPF4Qb0+evBZ8IzbQsFNufkPUuo6EnVsxa3mOxBARWyWy3JqWLqlhORNQRq7go7CIv9FU4UQhF
BqWXtHsRbnhjhPrplwIsxL6KqWDGmm/q64h8q50cW+/WQJsUydGmTM3JixNOALFBfIpI7DwLUZzb
BBvnPBz/0qlPCoVFgAIzBbp0g+IOKVmKl5DqcIgid2PN7Mpz09H6BsDk8A3F/TDtJHAjdp7PNkx4
5qCSzZxPeJMy9w0ZvqzXAqOxFs0Rdy8IfqKwMUfxJ5LA4VihZex6Yye1+hcJetZOaQJxhSpAgW3T
jqdfPyF5lmwGqkRDf4wcEgkA0pLUiHAVda7IFtEGJCWqhLGsBk7H6xJxnS1M5Q13ZrKVEs8YL7LA
nI3bjNyDsClJlpwA/Jus1oF0lyN/T78y3Um9wEwmA2+xrEgPWAmRmQ99QDy3b4cxiTc++6NXC+OZ
VBQguFYWPbRi+p2q7DKjXkNw5vio+3L6UsWKW4uWq6TqK4zq8TJrE1fJ6BxSmXGCOf7KRYM2qWzS
tZEI1+r8N0xSBu1+BTpg9jYNQUcpO+XUaBzz0MbXZq0EvY1P1uKnqeYez0dU3XNiXjYmlylYXSC9
sH7ELxPvnDmJClSruduVgWXjdAV5a4ID0KgsyJWCkLAqI9co9M+BBrwmp8zZEjKnhqU8H2KCIYrq
PCwbGipMpaxFNrwY65QSk6IR1TAVo+mna8mCajEgoos499wjVloEXSevXEr/X34ZHYU2l+xUESm9
hQgDM4u+RhQgDTYC/x5AcX4zesdQWiT887WoUIyPRvNt0Ze3BeCfKvXeskWDSYMeSXrcc0CmtWqr
cYTm0NCAU8nzTkyKmTfFdT+ndC5F1aHMQ5pIWd9sqzI5ZWUF6k8GhK8ljVMoNLAkv38He5dfx45S
rJVA6KibG6zuYjtEKDQ5sS7WPRB11pKsoYg7v4HqT2HsZCTTIm8OJpfTzVIFH/uDWqohUD1Ikap/
k7me4eLSyBoNr5Ja+zYbn8kxcFK3Pv8UdX6iO77zdSKpBwM0cpCbRwzS7b7MpPe0RRM5wrx3B0Yj
qEvOcqguCUM2+trNBJqfap4clGT6kWmI2B302p1MbclVk/wlD2l2WhhkWbwAsYaj05MpsEecvW2C
wnd1reV0JMvuGAsMvnlu6BMRwCMFPe1dAb/pMEQA0INFOyGhTjUolE758FSKxPLpGlsoBxsklfT6
TGOuHg0VpHaFvrKwzoNMoVOfRy7hJqY8QUmcNu4fEnWQduWcEauQyJscprIXcR8KKmgzpC1AOwgk
rh1W2Ox+/VKwi+8UCYIsEvf5//4oiwwwCT+vSH1Y1Z0qb07/+qP0D/lPv/7fqq1n5eXX3xCJ19iX
VyliBW4WkIRbFaJzzXOkHs9fS7Jb5CixfxODUgNYe7zmkVk/pAN5qlIeKC43m2wNEMpCgTJbF4sZ
sFZKaQJjUVqeZDmJkAdwJoMHC3bh+6M+FzWWWcsnx4DBkssfeWt8J8TKC9I2aokLKSf/oWyGfRJa
85nPEO3EEkNXrKGkjboVkn/rQZTLEiNvsJkCmei9iO4x8SwJAphvTWMdy0TVQNiW0N/n9Z4kNvQZ
2bQPHylJrQO+q22utYUTl+VrEiYtlYThNc6kdTb6/VHE4esOJsxBwiLwyFvKMahVuOEpz1DBJDiW
Q+fQ18+RykfJPstG14r4RjJwKys50/pjVcDNg7PplQV3PZkjUxbnTmQp+zryE07W4OGyonaEpLiN
MsKM2M9gmqicIJWRJ5h197YA1pOUTxMcqo0kt2e9hl086EQf+k29pyYFmW/GFtOmvbYTFjRXKCXq
ljA9pNx4QPnXggWhhRle/FBa5JCupXerwPgeGc6g+SWPdwfFj0ppRRRYvBezZaYDcMFeO0aPoCNO
/WAYq5DK4UYiXWtHF39biXSXcbo5aNy5+gyBHWd4bQNRR9IHBjFECU1SzmA6hqE0p27mBBU07UkR
ZRCDswUofSQPrqGtRvVB626odGIu3hOhR3K5pQCII1O0vAE8OTdS+GTT9wQW846gYoV3cEfIyLjN
G7QfUUi3ucpxvU0atby8x8+pW3LnJDmDHbXWqkohknRNSOurTIIN2Ap51QnM/6Qsv+ZQMZwyNB/L
cqAyUdLFrSZa0/EiQ+pDLd6rowb4odZ3E7kRWMCHHzkeSCHA3mDRuzPm4idWtGdtmD6JpUFWFKkH
zdD29N5sCkMUI6HXLJWlO7I8AM9dfmUQayd1IqW0rVPs1OGsPulnU4i6SxfBXZEDCpaiFNvQnXKy
cHwd7sdgbHMIUYKRwVyluwUtTNGYKr1xBCY9uJqRUjTjQu7VbWbu8R/DEm4Ea9eDXNlWUJl3g8bH
YPhn28ACR1+IRcMdxJIPeufP7pjIyjH2S5Mcl147FT4d9jg8NpXqn9BDkVUjx+LZkPx8Q9Jl7s10
e1C4oJ1vcY4/StQhbU3S+kcqsJ09CJrwqGAX6QUOcGaQjU+tSmu9FtroWqmE7Qp1JV47q5qwZRrZ
DckOrEOj4ABMTDAu1nbcSj4XKpUZttZzv34euMZgMU3qZ1A6jHAtKp8DUIDrUezy57aiiVQSmvQs
mTjGCXFJnsW6TNeUL+Nn5PfpmkSQ8PmXE1SSkuDZn+gvtRxSb2OOiCCNLfPGwkRBvimNG/KqYo3n
tT5j1t5gNJepcCOPMmsUib/+NQ5n+QR/W9yM0UuXkiZUDvTWfUugtVgJ5zDWtG2kN8PJD9T+1LbR
AFa6VA5dSB9z+f22GghpsrKePpWhHRup3ePK86RON5/bxLy1A7rIfP6AjhjZ0EepiWBX2mRm8BrP
LSa6sKZ9HDSGrY+AH/U8Hp1igJrcdGD3zZ4HIYwFqVlY5OlXTk5U15iXe13dVAW90VqUpqPMuYTC
SKJskjZ7F6b5AAOkOMd6DCykPA2DUrhplRjnmXcsxPohD+KdFVfpY6axHNMBzqi9WqxnfY4uivfv
J9gNkkH22YjoCKolSgkVz/kicmwhp9QUwIVNHYU6ugCjP2pqT/dk8M0doh2sJnX32Abxvq2L2a2a
gW6NlpyBTnldPcS7cdF8+TOLfN/TTyaB7eAX5rBu551fGTrmi4iTHccpNoH2LReL2aPJ1myyqf4y
/ZiCGzbWZdUOSB8H69PVhDeAYilrjd7ocq+lS7KG1KqxuLOI4Kw/VDVbgx5WdP10dw4QYiEEKxEI
yFR5QgVbBqk+gBPwbltpLzKqTChJmq4fYw6bXJpAkShTt5cANaxySsAPRhEf6HztAYkCuPPNwinN
CMNgWo8ew28JGXsQ+rFCxIrfsY8onhtAGPIJjqMKG2ytpaHmdbrOnX7MbQwV0gYXBDeHmMaiGt8a
XarOwTSCGaIoxrJNtEhR4bFQ0I5Gz/Pcz48BZQTcdGhbckX0j004hGsFT3dHZsEOSRxAOKLH/DBl
KQnqddJVsChHagJ8yBlyIMFyxizJVOqOpiglp4ZcqWno1ENKMPuG2BNzp/YEMXdRmEE3mfBHCMu9
TH6gK4hQVVHuQlx+T2l9CxEyM7Lw2JU0y0dNUhZzRoYxpyeunlXLSwONomVBrRbz60H0G4oC8QR8
2hoeEFqMBsuxBT9rx97vbyY9zNd4rO7FSH9kEi28Jl0OfmVUhz1oScWVjQcgvIXdhDRsulLOdkLY
i6z63WFEXoZRCYxhbBbVgZPZKZj93ukYb7TWEyggYXHlWiehNiKwY7TGXTuqNbX7Hr6KCpJ7ajuH
m0m60wyh3gwTSrwieBVEC9k7JWN36qrzNC55bPh8PPbQF1nmGhQq5lL88WqjPlkybmW1SWMnr8zU
JRqo2lj+4tHUg11nZmyeZX1pFG7APQcCmOoDNdScEJ55HOnF+uKBkw1gKqM/GEbrAPyuIfvpD78u
jnyTqzrTBTesZs9IQRmmGgqCXnPRpOoXQa9xOndaugBKOgce9VEzkOOmea9vEpF7dCXKKMOF4DRn
cnloZq4XgjKBqNBVyjrkDXDaoeQ6ZOjG+zh+VgI/3SUznF1R1veW3oKP0FpPjeOzVkxUSdKAIOBK
7bb4fbkLtUEq7YOik/ZzT38QhiKF0OX3fv3SLz/5s4UsTasnitVZo9mZDpis1hsSDAzSP8g5E9Z4
rBzVr7KtMk7iPlr+w6+f5Jw2f24tjOGxBaV7NPHwXPrW1eT1DA2JcbqL5hUqUfPSvwzI3a+BXW0j
WzrnL+Zb/2kdyE9VQ7zGjkDhF5iWrT5zXVAvFQNB3QwXrG7+u4IRbrg0lWuhJRRWS1kFVqDqhNZK
eg16p3RjT/RSN9/on/zGQ/Gk80eR0UvcN4pV9izj8zrNr0YMjGiNyE47k5pD8HB9Mw6RMx8F0RG8
5xoDHU5QDvgPRDNZV1qE4oexlU+xslaekg/dcNTCnkEeuKNdJXb+VV4TCm3V0SgfYEHrl+CZlOqm
+ujLIwvCggphH6GVme+lZgObRZHtDqcrzskjyugMKmROwc62TDcquTGkTgz9yEUKIz9WHwVICi9L
j6ZxFYRPPjriPEe5Je0aaQ81puGr2iIsaWlFvsNYHU8qMq16Xe5Kt0qu2ROnbhVWASgM5IqsHRc8
JN02f46fhTekBJSSsD1sCrfTNsqz+pHKe1lcKeDew+/2qNysHYTq1OsytMdeQDNx1e8ByGUw4Ffx
W/+e9SvlEtrmmQ83rdXP0R3uZFHDPbh2z5JDLAVS2yORCiVQrid2NSRELjdOaYNcpD+pxgr6dYoK
Y5XfSGVCTSJcY2A2uDn7Td/afnuaH5rBhhmT08+h4UO5cgVvf4jXoAufBg/7S+HQ7BHiDd2tPdg0
ns20yw/Zs/SgXfNhreqXTvZSFL5HdQeAru+A3jnWk3gxrvJkywwcYUuSCsfLl26HN2CmNhyvhUO2
N48UjrlIXuNtOi4jIODGMXnBnYZd7+Tf9bF6FS4jEWiO4mbbeaPubwgnN+S18WHusF8R1FBN/mw4
8r6TJHIST9LXSLl/Bboam8MDkPj2DTvEnQU4U7ZFuZEid1BdlBgtm+rJ2oaIr5u1sZ2ylahs45sp
rjtusuPOoMjMVLW7a+XkJ+7haAkmYMm78JlIM0u3eSINLZbabg7yKt4FT+NNcOOT5kZb41bnZy3a
EvPsB/Zdushnf8vZNAEQeW+hbXzX+2zNMthQLKG26gTQoFCCvkJwean3PorNe+cQFv+4cNrRsa1a
L1yy41bhaXxPd/XROJfu+xium4PilhtUuZWN5/mevGEIeTIuaFyKlyWwGCbzRk0cQkNDkiR+4h8I
NognmmqFCPEkKufWk/YUfYY3ljLlgz7fIqhHAe5S/U6R5Z0UvhiUml7+ZH1oyRp/501Y0zKBXHRt
9+aA3MGTPpo3ceG8ra2NcKy2YrdGBWqtx7X5Um3NJwli1CdQPrt2u4fsaXH0IMUlK8xLntLBE67U
iuKWR0o5SLwCevlsXuJ3cDnVxnC1y2ys6nsJCvaJe+L8A2yxTb3sID4pF+sSxlvKYP52poB84hvi
sg7G2lw1HwJJei7HjXxDm0jfhbviQX8ZHOPNP9T7wM298qdxQn8df2DOnrqVRag63RP+8lWprjpx
5Rcefbp9ZzymFzB5kdMLq/RG3f5FVNZYPlVbW1zdduPhtkaMjLRu+AnEI4iZuGNLXBlf6DgnslPM
04C0Bh86K9AVz0LFXsOggVU5QTdBmkcSGUh1krm2fPOr8jl8Fwy8RuvmkxvruGknQjpXNGPTFeFw
nnQmYgXtCBFS++4Q1TxsBhM5CcvWtGgfVuZDecFobhaQhOjt7IXBheKKABp5nb5pdv6N6EsVKnP9
iCBynM/Ck0zf8TG+oecWKAWv0szFQCodJw/jnerRM23XrLqfwck8liAPbXHTHoSn8Wwd5geBJion
hqN1CLSj/z3AGzyQcUgFmI7olR0RbkX+ol2Ns/EaPLElvBpb5Us4NB7zL+ZST8Egw4+2Dr36ud4h
BopQiq7FB2uDmWEdvuo/wR6ZeEDzdSUTT7yG4EtHApYiAxjy4CpyaeRauyZAp0AaEJPZtqyN+VST
+/MjBhthF78BIPIfpa30UHXv8SG7wxmjakfw3BKkvubWhkwGLs7A23lIWcom36tYD8XBVbdNZQfb
bHLiH6slRWNl2trAlqkSB7Sm0StYdqDZzCwyhKHZvGbbpvRoKaGpMBjnW+FICxaV9WQriGVogHjz
JcxdUV7lmwCS+zrcGEizL8q0kp322TpKolvuMUFqxqpyx4PuWkwT6UF4STatx9FdPkffwTEubPNL
7Lc6a+oZ4AXahc42MhedMIcg9TP32j09zoyPWN3g203DWs7X434JQN0Up/zVeuGMLh0qAQw3cEdb
eKfOjxzX/9JOCUTYc0K8pz+jZ1m1H5aITg+B8bH2WRZs4aI/Bf1FH3fzPrUbt1kHGIDc6ki43kd+
l6/TS0Yb5YPST7gz91Ba1E3zGj6X06b5ZMpB72r3yofwyLfrSATj2HxhxvDAFzFXa2Av0TUJPcu6
xMOqk7YybTTSSgWeEnN6pdzFaKebm3GrJQdw6J7kzog0XlqvRblrrmCk6l8+rLbRBhAo7kkMNo79
TwuEj9qXTC3IzZ8bBIPr/ia8znzT/YbQa4KSQDTSb9rk0yPUynxP3Cx3/1V1CD31Q7UuHdBMlC3T
GqDQp79VhLVFCsBjrHkCCQ03wiHxL7YwffBs8eXtMShOGxJVgtIbHrTuoIcubgzAuz/kyxI+pQF8
O9KT1y4g2xXhaeK8Ea215/oyIJP/gFqPlR+nxxmYNpIalLUGymQAjRsmJoA/1/Qy8HlkT0BgOGfl
VsrtUFzTsEL+0O3TFoT2asp38iP/v0FSEm6DfkNGRL8nmXzRViagy1f0kfTQUXIHSjx39ki/cFKI
i5uuHtvWbswrF0mhO3JgK7/rx9aCoun5HEPf4mwrXVigkD/J0Y2iYP7YPEQPOZ7K3VBtgqfunlQu
ZEZmDO2aFVE5W1IHnPITaG/Ipv+sPYwKPhWHWzHKAN0LCmAQO4pzHOdQIUWn4N18k48sEul3fOnf
DGp3HvEmb8Wh2oa7bt++qo9l6k50hNGUPkEGJKKOkJZ1OJOoa5ebyvCstzZzTRRF2b4glSB/IP8E
C2AIoOQhmJ+Kr/Jtwdng3kTzYHI0/yZCBLtH/oO3K1O/8ZZNL3gXsWGlOjAktPNYGNecGQlkfqhh
quwok15zN+r2zRPdTv8uABM8zj/FQX8qXmJz7XvmNeD4tcuf8aCulXY94s07lppd8rCwjujrisnK
U2KwXSppXaNAWac3znFt/h6QhEtp9DhS17vzPjGHYh5g+9pBOsGgYz7ScfPLu9ZfhHP2hFNmBK3I
NOPWgVT0A7Hn/M3GVmGM2ENTpUbp78U7upWnhlvHDlCERq/9ZHpkRPH1EditXbQjOvr4eXJ8zqgf
DHwBSsuOcyuGH/KA1/lbVNn1d3eAiMyUYXtCVYcg/xlgN1lXHucWO7sAb65tzSl2qQPS52geSrxg
JqfgNbjIB04OwRtzJt33xa7EAqO6RGSVT/pMEruz+G0TFOwbQCVEh6Kmk7SddjIAUO+pq1OnUMFq
IuV3AILQ8SyfaP8GbxILFieq2MZYku8T002ffYk83K9X4a0c38Ti0hOn90LVOYBn6HCCilwkCgip
OZ6RCD6qBBE9diVhLRzrW7hinH3ElfXFw2BXTTjGc6HZAoU6ZtfxZkar/o2I43oHIIwq+9ekrbQr
hha6kxKBM+ealp9T3QnbBXD9SGoQt/ao2Ycc/GQyjByTPOkbE7RAOe6AlLsELiJbk/VzR8TtoXjv
zVWwT6/BqeQKZXFW6hDsfFMIeFQ/6M9wEeXAam6wyVgHFMsQABGL76Jz/sjbls7iG7iqK8UMXhZ3
FHeEV7w+0EA5i4v7wubhCvv0jdodF4X0u/H3CEiWLvs1+GI1Jj8IRVV7Mu8Ydj/in9qLaelty436
6R9MzJo+dz7OyKviaD3iZaSuVx6GXdaswSJuwq8spofFfcgj1ZB5VO/iDXsU46Ujf2DZr7sXSh9t
tSb9mUuDHTyoj8Jr5oif4uSAMwQNLJwT1kOEn3zl7TuhG+pnDVwfS7jdzmvIR8M27G0QzZ/+vrkH
9T5GzLuVD4Jt7DJsbqFdwf0wt8DFXy2yT0ZmKF/2DxJ6Aez5Dh+IgVbC9kdHc61LfWlviDnvJowQ
/I8IP5mrKEKd6RBCUt7EP6x+UmrrAHw+Jgp8weq7L9ccETg2oc9ml2/v3SVUDumX9sLofIzefZd4
eN8eI9vaGycJf+EXvQVEF9b8DBG72BgKUviV+iYcRK/CKL+xYKHYrP76ntaJHRJNgNBnE2+bXYgF
/iw9LYvNIhLjDmdspXO5XGJNOgwu9bzgNN2kl5dKoi1vU/ahaYvnnI2xekvRsq9HRz0xcHhI4UXe
h9/YX81HEKDRT3ztP9kEhCfJyV/z65S55FrqF98dt8YTaxSTwvii63ZQDtMOVJDxSsockJmZQJ31
+NoGdgcdhMxRhVPaOtxyIva/UY5zXUd7G3+rXDE4GakQelfhEXuV+MgqH6xG7BbHGA/MtTgV78jR
LaLo1ggDCLXzH4OnkPm08u/pN2O4f+EIPUGiWouX6IHlSGbJwXK2ot3V3Ju79trcWR7DR2IoV9G5
coY7d1f1mB8kx9hvk4u4MV5qZluFoLRwWDxZLLVXzta3/m3w6MbcyxsCNVJb0ZHueo7SzvTChR3e
ZXMo0UlWduOItPxo9j1bO0bTR32piOIN1vAgWTKGq/kyjXvL7k/+5zDe48YRMlcT3YJ0GXb9desZ
J9LaufotDh8ucQM2xpX4ukygEYLXvvwhEEH2ZtXJOAF05Hl4gcv/WLjafjqVD6yCaA6t3cSbrd36
UduNLt+AeFA2DQ3BGx7jcEU0MSUJMv8K6kJslDS3TsvxGS/hR86xLNyMG/GL6IGk2bCA3wUW8kW4
sCo941i+Ny/YKWQuntJFuEXaOtDanqnUqa6BCHqwUuDxtGZ2v34CTdvjQC0tuyH2xjZqpjTifQxN
b0scdkFfkxRoum4StO0N1PBkH/36/QQRVpa0FUPFSvaN1BPQVbOP43nyQVVimFLm9EVIlcYxWo3P
rTeCvBO1nB8DEy6vSu2sinGXRJy9UCmjEB26cyLGlZsS+miHZY/VeWIyDMsvMbKbdUdnA4/3rCCD
aw6qNHJcGov/88to1sdOLXU30cN0N5IHrLYqB8q0Tqud9W19F43VHywg6cDpi4IiLPqETVYK3FR+
/aLPZKULgUtzgSImAmOSHeuI40No3hFZ1l5YcjBH94gFkcKzivcUJQcl2oloRC2+Csk5oGIxlIGJ
aEDC+lyfBlX+khPw4nm8cK/Ni8/n3UUQ3NAydXZRceci7qlbW7i7q2D6Vkr/CGFe5ggbdJjHXmJd
bpgqIv5jHkSnyh565YzMt5ntcbwYDTEGM1YLKjM0zvzyWW3uk4p6dfk5MkcYhVHzJcTx1QKlXo/N
YyvMCWukui7G9H3QS0qo030qBcVtVeinve5Ik3FOpsArBfmkcPGE7f+YS+qTQe7cypBJCSA4lCgZ
hZAi/+LT3NkMrflcdrPmJAFqIH+cb8MsP/A4OMCQ9UqdqPwyBXBKRt/ZUJ4/TZlwTcsPcfSF5EHW
hyYfm22Hy4p1Jk23RL6xaI3eIE7hqRYwnWDGmFy/6txeDKL1AgWDmWEczdQa933OIZNUaEeBDkYb
aFZdy5I/yZ1WyPYz/FWEOAMavI9/9D532o861AoiEWZd0qWOlnJcWJK8MLCf4irkNiyZ6//5f4if
P5FrQAD9J7nGRLxkaLql4s7kRX8DuuhjKue9YNbeoMKHKCwwBT37hUwMVZMR65JVbq3Gu1KBK0kY
9e3vL//ffJfl1S1JEU2dDpH6G7THGLWx1Qqjhvs1/PijaotNQOkgpoohLAIlwoGodol4pf/+uhLY
of/62JKsGJap0dxS5eWN/RuwR2yAusqjVNNpIeejxilW625kDOdJxws/i6jps/qIDe+oW+g5aSdz
sy2UrWoNu394K8tn/BdSaPv1v/5HU02egCQTsEHSncU7+u0JSIkmTshDa88XwSLElQAWQvgO4WB7
wkMI+Y/+5AKEYfiOdM/6GwEWM+F4TtEH0z8MB+MP70WGv6UopqrJ1u/vRYt8SRaKiF45aGCWBzb4
BSuQTuV7iBfNF0z1H56E8qcBKGPxMLCYiLqq//YkEjp2c1kKRKznlPuMIbsZioZOkpNWN8PaXL5+
Q2rfypLE8yx3G5yo1cjRHjkALpN0pxBDgMQ4JlaQCwyYfb4ljT/kJw62WxxXdf1sogEpJ5Spbcbj
LYk9QVpJWTcnLanaRGZ7+ftD/dMzlRXFwCJrLtSr38b1FKgkHSRB45kZGyF5bFByquEfJs+vQfr7
yFFk5o4mwt8yDPk/B/GI03lqLbn2+lq7wqa59JmxHwyK3y0zpqQEawz5ZS57cAwWPwzmdoy1I/4P
OIdDetFDRlTalOeBFAqTMGB80Kb6bbULs6R8S6v6OE8ANEq9csXGP4td+FPUWe38/cuS/4uexQxQ
ZF2TRcuUQHwuQ+TfJqOlqYDDZYXrgMXRNDAKaAUgDjtaLVPGM53rKPOABW9HaE/iUlY2nbxOnwMJ
pmuYQBjRx29C37/NpAYYCHNBCaAVzENw9jN4vX9/u39cOxSVxh2blyHrv/77v71dpbH0woh4u4ys
dSdBtcFwtZ4X7JSU9beElvri6X8btX2sULsMEMBRk1mlptj+03v50+xRWLhFFUU9wtDfhkCAsEQS
zKn2Eo3uiVElk73QRqaQmlAlV26gMZ/anhZ7QBtjCLOvv38Zf5y+iqXJqgjnTWcg/vbs8Jv8awyO
CIrsWpIpMvcRItHpZoLZXMlKsWqWmYcvKwEIsjycXn6KTepKC05mxCaHjX38JgCKJ43Yf93G0ndr
JBRcg2OZlrB7Um7ZhLmSd37tQ/8DTsQeGyUF07jfLZSldsFQ/f2DSX/+Zk3dYDeWVfO/1iU0qAwg
sfaaYq91lNh1BVcgqjVnBDVD+kuynSVrm1I4jyG//P3V/7QvMsIW4pkIcE/5bU9QR1/t1Iw9YVo4
PQKliWFhn/dD7EqBcYu1nALJ0P7DZ/7TqqWKEJNU+D6Q7H7DySXEhfdTOtTePPIsEdy86Wbx9vdP
9k+v8dsnA58s4xNlwCLyO8567apm9g+L7x/HJJNBUizmBU3u38ekFcNqkVsmRSU5ykALYGIVsUYG
mFbkF/K0KXyp0UaruiN+mQumJprx6IfT9JD61T6q+2Mv4g81ZYlMvJQulUHFIJzCt6gMnHZhkhIJ
N8ECm25wSKiMLsCowHgsI/9jAY6ZPiqNv39x0jKV/3O1V0RRMxXwnKKFZP+3PUXVyk4RgAV5AeL0
Vcs2vlIJJZcRQUEkZ5oZTXrD3U3LAdxNIFR0TUqOviUU+b+/FetP7wSSK4dVTZaM3xedSjdEcyqV
yqvyHyGg2R7K1K+NVqKPOxF22fp7BWBFqOz//rr/fTpBNWkirDN02Prmr2/o3xZeK5DauU7SilCX
0DZk5mTDl70uyh4/Govukj/591dcRvxv3zmfz9QMjPOaov5+OraaKJqJKsAdpkLojVFmc5R9Kev4
+f/jdVRZlHjArObq8sn/7ZORe4C5rDYKz6R2M/vkLkHiBlP9D2dNU/nT5/m31/ntsCUoqU72Jq8D
kqIVLNVG880tX18JI7IAqVDpKz6mUbEl8G5k3S5f1XhrVPGVj0+toe96R7AWzZWSbRT0WJISik7M
SWg1kxpN+CaxDiolKEI3I69SAdx0ATUj8h+x35ciWQoy8hZI4Sh6oft0lomowg+eAljLsuxzzY+V
rVY1gTP3TpGFGXHhdOiIwSrWVqAigC/aTVjMn/jMhe3AhRLP5IA8kl5+2X32poi8IAnJdK5yXDtj
8j4YNtdTWm0LC9lKzVfJQCkB9rHE3DS0drFFhiRd8THuzCB8HTJdRLgKXUcb1QvU7R8RJp6d+HSw
Dc2khjlLhlNr2gvBn/F85tJcuT4V1sKiAd7r2G3iBPGAOYbP0Txfg+jh7yNF+sPGxIHS0FgMRJRh
2u+npTSdBYVrWkGeMUAAORye+jS/KIP8ZNbWB9WIfiVOyQU7z93K4nNjhSqQpgGr/6GItN2Uq0+Y
1180qdpIYXmbhfRN0snKlJWWjPdUducppLBT6XD8g+e614lXDP1ujSnRHQkOqhv81UZywdZGl0oN
n4ue1qkAEFSxPtJh+N+kndlu41i6pV+lkPesQ3Jz2gen6kIjJXm2POUNoQg7OM8zn74/OqsbGQoh
3I0GCoFyepBEbu7h/9f61qNJ6tXUtI86ZOi6A/gdZTREUnlTlcHawEbYGPxClBDHMbSroMfLGd2n
unGFl+Reb7pHLHN+9R6N2U4I7X30ta2ngPY2KHSISj+1mbYtBlqPIZfdI83XCMOEUtMakjTiCjwL
y/l96kYfr2q7fQws7f3z9zrrqs7re9S3q7qDUKEj52sSuYdK7pq0BdtKPdVR53oDc5pmvAo92+Gz
2Cdhdj0F+p1vGrd+DBsiqJ6UKb/G7QJzJwiegj5+q0iQvWoCmDyerzw0WX1ttPY7GeZU853qJceO
eBd3RN1k8I2nNn/gDMqYmsH2X4yQCwuFLqGlUnwyUWXaZ5OJl0It1asRdTQYstyvxn0DuXRpSeqQ
aWVuoGi/hwjYkWRUyFlUbntcDzRBPdG7X7yXeTk/m0CFbhvgJiQsD3l+RKHK0nV9keYuOBDk6cRM
K+FsVCMMEb1ca2ndHuG9ulSK/jTYzXctVx/rCmVNEDjGOu8KuomO4u/6ZvhiEdN+PXUITmiqZema
AxXzfG6v/LFTgtYi0RjLAPWuwkEqS+MFcbl/8IbqzUsn6IS2nri1DWcrUPpdS87KF4vaDEc+v0Tw
bVnPHIccQHYsP8/9zRgToTG24GWdJ4gA6Rb/X6qsP7khmDoWQzSMhyxBnChI/J1pGs3sOTc6iaw4
gYeuWt/N9JBgJ6AsP9zB+5uuc09B/oSxRDfipS5RznpVs5os5U50CZ8lbHSIc7C1jJxkidZaYNlI
vlg8L81UnI/If1VNahu6frYPq+OmSGI8VRBa25tGl7TeqxMMqkWXVMeyz45JOyL9EROwmPz0+5H3
6w7amFdTzQYJbUvTPNtnxl2Bu0mLsKM4tJvwK62GcTxSrduEVnnV6+nDpCAe+v2LXhhT7NrBXds2
GyOhWmefuKjzvPW7NnHzGMknWsIirk+T1QL9iG5ND510hkduOKWRfY+K+v33L/+5Bfz5aTNUwcfW
NUOzLPN8Y+aHSZEZSUnqndkY9BY7RoelI70j03cybqPEuu8wB9DeNulJK6AteqoTZWcsBtV5qVpx
bOdvE/R+O9Z4+YvBoWKSn8bxQbTXYPz2UY5F366+ulu/ThO8cQ4dbNpNk7c/T2l/2/+UJnVrq015
45juA4EbeHLeI0z4ICi/OB1cGhiCop/FZWInZJ69VIBU2HMaGbtxDNfAxuHh29vUbK9tdN5YxjhR
NvLl9zfm1w0zHw9iugByPk8259suowCsqTiEpDDfxbI45aN2BMmwUgvt6fOSx166NnT7i/H46/bV
UDmSC3XerPPCZw+BWVPEaDw7dpW23Y9JR5BdfBta6tXvP5526ZqaKuUuQX4Ll/VsCmPbNYQhf9v1
M/Pe6jjDE8g9F9xYKvO3UhFXsaFvItXcOLAFjJpZthI4rdpxFyIKBFJFrIUgtErxvhpZFyYhroGm
sn93dNXiRPjz0BoUfSDMD9tvhQ9oCoNHYQ7MAd5VEzaHtnvTCCRcWBGMKO2roWbOK+358zhPfbYJ
JIyV5uy1WUAIoAma2JUmcAkDox8VEFgLqp0zr+f9roHptsCgCa4BEklGBjOfAFVxSr7iHPHWd95E
SFR4/Qm8dTSMgA4PtdDwHg9pDLGGlYCIeR57CmaaXq1wxiEKKdps49XZQ2JgIh9mgswndKyZ8zd9
3CT4xJLZ0Xb8ZBkopbM2e+BFnz8OEE/CTgL6hImcUis4uL7/s6nN/Wcqy5SrsymenGlHlEvYxyA5
wm/U9VC+DcD9lLxzAXHJpa6VJwDPm2I+Bnwx4OaH9JcL68i5NKM50jgfcFMEwzUwmOjGXvnTi9DL
BebaGvdphRqtBIjime0+zyCRYJp6x52zFkV99/s3cfHhInKA9oXU4f+fTSSpUbJ58PPExdOJpIqP
rcba0bGbLw5tF+qNjGBpce5lUreo9f08gnG7iawos8TtBU0ntIlOC7KDebouuz1bqCPMA/Tg4DIa
YZLWpl9VXnfVO9NXb+TXncpcoddoEzkUP7n6P7+RKVKxEYNmdbUa7kXLP6uh2tb+KU7HV3O2cn7m
25TmzWyET51v/+8XnKtgsKAbjqqeV+R4DKwuDpjNxth7n693hb4srbwvJmv910MyRTBmRvoMlO/1
86d2qONMm3JmDCumxSDh/C+SIkGdZd/HI9ElFnNWJBo37Cy56BtGOeR5Ik/HjU6UEXtplOYQOSfJ
lndu34WGfElh5ugeYQMD8sBaQ+D09TR8abYhhsLQaDtcKMs4VuWA8OtilJ3tXiHXWymKE5dySeT8
1ah+OetfvE66gHUH9sL5pXOTcJFsi+qXOw63itaCRI6LU0vZFCSkg7ImCb+1yTcD8EuvgKvq2ZFa
5T7MEMD8fmDY8xNwPh1wo2jyGpognORsnZOtDuDJL2MXkzEuHUD/DuAHCJSEV8Uh2i9MUnlT3wXs
JtgS3Eun3qrOm+0YxxRtTf4x+FhXwrRza7ZLEQskqGkyGif+6SSJRf1gXpvSux4b/egMFDMKBoMq
ipPRxM9SNI9pkZ/koF4VgOrJAsPLVL1VjrkufZKnsFGeKFVTgpTHSSsfBLQmwq9m8PBHmNNsD5xU
rHPdusJj/NAJEDCFXR2CVoC3IPCH4EjPtgGeWi9ZyDGXYa+iOB1UsJb6VcBwWJBhCmvnz8//b1sp
IbVc5aKkohLk3yL1q1XVuHjvbSqszH94+8639pVXzyWFlJWtrPYZsCUn7vY9Tc7V/EBUfY8+KBhd
UyMFfCApjCsdSe0YVdkp8qvvbVDvJtU4KiG7zKZnwi6r8hEWx91kVD3bUrmMq+B79E2TIEfaAFGC
Nd7h8HJzWGTxzJmyEwtltGK9dwwupzDrZSfQPc5zsbD5lgoBH7xUgVunw0mQ+w9NTT/LVr5YBi5t
MDTV4BiJwVvOx7ifZ8XEbocoBCDiKo220IbswR+8Pal/ml8+5dV4Ugu0Ol5yL/PxizOOfmEJ0pgM
500zzVpxvt/XNZ5qA/u2O3naO7i2V2D/z7YWrEuZPUbFn60mXOGOH9ZsLDMR7gSvam5f5Z44OV3z
mJUA9ZyCrl8xV6q29YCAQveyDfUeLFWyeQyqZPf7Z/XS7EpNS7PY77Mf++XY3UFbHSo/z90+QtFm
Z7uypb6T9o9VnO2mIt6rvb0RAQ4tVJpjxptDR7Lo1fYxaVBH2AHWmeCWUM/v0WC8po76PsGCi5wn
LR1Pca1+caa6eHs1jbYkvRjOdOerr6HIKKycOnex092UVl8hGnr2m+KgquG9z2YrS4b1GPnb0TG/
zBW6sLHmtefKs66Zkrn657HFlNc3tVEytghPWZIHzwAzrnhqtma+MpXoEWf9PpjU9yJR36lTbyC2
bbPeuzH19hFr/iJuHGTMwKeFml3//k5eOuzy5jjOCPZgnNzOZt2U/DWA89zJqclfwY1txsl8jUym
Sz+wF5xPr9SM2pJvmjeWL/fG4D9/8Q4unKu4M6oUjsUByznfBha2ETZpRnWpHLvH+f70lnT9Goh5
82rI7pFw6+c8ta6G2Lkhulei88gj8UpS4Xtj+/cEUb5mQPYVImvxFH/xdF5YjjWBqkYKgzXpl+58
B9+SDMgyQwndcq7OP0yzPCY1Ayj0y3unzb5qBl8aLIKYLd3UdCQl5xMRI8PL9XrKXKoDm4qAuAqe
yQLy6qqwgscoGPmPwxeP83yPz1Ze+vWqKQQdaEOX8wz1t4N7MfVDpXoUr3Asv0zoGAe84XZz7efZ
V4Vv+9Ld/vtrnY03qURxZBhzoUzCx6pDD4OpBqmLE44WnsohB8DmIGs0xDZQy5upyG1MOM7BGSUP
rbXCsn6cib6pYW98+nlVMe7U3HgBVJ/SySedBNxSMm2LOTa3t9VdrRRHLLEBCH3RUKyFInGwD0Vb
HT/Jx0g0U9qPsPmKDyPTXOKX3cjswK5E064OtF2Z2ess727H8N3X7bWsM5R09t7Bg03JRSc9sMnH
rVrKQ1F1NzIF+qKM22qqyX8ujzEAn1bBaooBNOmu027ciRaXWtn+iKLm2NW8Sz+7GTIIJqk3PZoJ
nRJdEmmUY9JehjYIm4Rs3+Kbswvm4NnckDBfPPWVKJu3uLYIMWwXyijGJSBtOaw6lZAcAZFmU+JH
+yRcSj7KxkAliRvP2FtoguzILzfpgFJaTU8F0iwqizU5WM1h8scEFmrGOmKVJPnkjEDwAltDEO/p
SD/c8wTjBKXVso38HuFm08OmAxTVjxEBEW380KZsEoU0AIMkasKfmKn7yBJhJZg3wWAHW8hCSMap
YC8IYXglZ3MgxkFsM2KBHKW4B6OHR4dRPznZPajzlSjYj9nqsKszlkITalyMX7gjO0jGHxJ7kB3W
R8dz5mTMjy7M7/0qu1fqBi2Fh+bJwNKef68d7UVP8C1mcf4cDTtYhgvbAndL4+DFBo7kFZi8gRTL
wA1M/lbsXauEWrWAA0RgbhplNw+JwSrv5WgfHGvERMqbnOcBIOlb9K1bEcM99IKrPmxfc9sfVlk7
bn8/XV58fjTb1pgcBLKVswOrVdZlM1pMSHrtrSqLGZlczLEg8QKVkDFa63aSBz7iF/PgpU0K9Q9O
r4gp0CqdvawZjDBUfEKXG9o/mipvsjilnp99MRNdXI5MdpiCji1tRHn2OgbiIOD1MnP7Ubpt3+KJ
ggSf4talmpIjp1sUYXAvK/06JBan1L7eKVya8VlUbYtrTBX2/OAoi7RMi96ko4CHIylRnLbo33vF
uuI/3yAU4NDnLDx/emDyXwdEa69AIl6pFYBkh+IjubRXTVPdxTqRWo518FKdDpYJLNkjiKaHnLlI
tYxHsPZcP8nec795aAN/D1f8IMcOmAJpU51JUnqbUc33CQrxMRCnfbsac+soWjBwMdNlO849wkRZ
6hW00mCcnU7qeBLZ5BLXjOjbXmoEJqeBipD/Xa9jhDkdBnxyvQgpDx/K4r5ycjTsBqYBtZlO893M
IYPh/xrilRNZzxyl4pSM5mIEnxXdV/CWIPeyE/nTIxT2r45dwLwh4OitND+kUNNF1w6bVLIKInAK
VKHq1G5WetSRVl6BcdRACCfEGxP5QQoBAvUmKT4wUgEmVWFzDx1YfoQRvW8QadAYx2IgwXRE828X
jQ/eQeLQ1uBQ0Hu0O2tfq5gok8pftAMe2y56nuIC+kY6i8TxfIYeLzBjBX//DF5aLy3BEV2id2Oo
zs/o39bLUK3NNIu7DPohPSb9KbWSw9ir21gjrub/66XOj2hdAW84B/noBjYkxQy+cEaNHUzism+U
Lz7WxV2yxbkKXQpyNI5zP38utdSLvDQqPlfs1gFpen62DoZ8M+/bI21800hMn3Cygxv+4mNe2vVQ
paEkxVaLc9jZFtmqkBVkCdPLQNsXAnqaYnlpmhs7kAet4P7y9e8v7OVXNKnkz8Gmv1QbgFOjboFj
6FZRhQGsOkKVOWne+JIn1UfDGgLVaf37l/ycOs73WbM+llonamX7XPwz1QVUfxIU3GhIgqVByGGH
xhGzpSRoVK0WU2M91rCZyILrk0fHORKEjSBmZI9Q9XOrL8dj3twrLFQ1Zld8pmnDjjSctnJE2mAq
OdQJkkfs1DzEiN4odHmY4qadVdjWciKi2feKZmk7PG89rjSyBqhtHzo4uiuelUMYwpeieVuTSvxY
JRjjGphwqRRunupPgyzvMiUbFx6VWATNq6AJoAlLJV7p5CdQm+1xHc/u87IGmoQAkJCwfMnpM1vC
8X+LHKgTJnC831/Vi6OWMStoBdGaRoP686jtB4+stECmbl8WH8lIwDGVFG/aga+70Y11064i/I7T
V4XMSwMIHhCFTAq6xi8ng7pTxqDQrdSFUP0RTdw+OdWnMWlO6azBGKriHu7P8fcf9tLqT+cJxbs6
//O5u/7bzKPKKkaQDPkwZgnJwdUsJTqteemvcnMfOdptkpfHeX/y+9e9NOP97XXPz8/RZCRdbqop
xuZh6xBVD2eovul17aXKu7+ynb8P/+1/5Hd/PQ//yNr0Lg+zpv7XH/JChZoUYguRGMdSZoWzUnnT
OwR6EMrkiix6GIauX4XI1n2qsXqVNMS4FD9MwtzoPk3bUQ3wsjswM6gbatxoz6vthVm7wn9PcuhH
ljXcRr64h1U5pB6AU5Eg8lO0d9/Ci1UbwPI88y1CI7nWdWR5A7F7NYzBIAKcY05PTQvSZIofmRth
90Ke2gTZjj0ttmjcJjVubZLbXj7NJZYTqcQ+YbuTN3GOG6lUOG9o4K8XnLwoGOfs9ZXsSMxGjSWE
urOnbf3OJOOuqUnTIxgSKdU6M/u3bjJ6QuA49miNuUXudeNZPiTnHvglmSYswQ2MiXjp6zCEYzHc
G0mwn/fNZSVeHHbEQ83YIFJh7QfDi+FPxGA1xyhvb4h7KNZ2rByG2Fz34GdDJfihTNW4NoNmT8Zs
c2NWAWlRmF9J6P1iibn00Mg5gJrGA0/ruagzSYoa3WVBXb3gdJWLlw4cRaMaL2ZhHmj4vjRElH0x
0+uXBq9Ek4EbwqZVfD6eOF/65BYyQViJfaMDvEd26+krrV6WkHDDOR1Km1twdShdy4uINEy9myGM
IteP0seqpa1Z6LR9U1I79OhH5hWv6O0Jt+qmGS0RH2DxwktoAaqDzVonHRZgzYQG8ftn8IJTwMBj
gc5DZ7qhVnn2XPjKmKCpTGAeeekG/RQOd5WK91BpN0bKpyJ/i3B2TH3KCH89VgLC9qREmD3mVMh9
jIiKbLZdyyzcZI+k6qHfwuq0JbUAJy78diI9kudObDxLAI8vIF42CgEUiTpHQ6vkvoZd4P7+Q33W
l87WRHb7pjZvphzKP/OI+duMJq3RSRtdJO5AxH1JUR2UmnNscqtbVvqw0aRXrPIUdHiqa8cAvgJn
+Ax7r082SJPF2zDmGAC10gmcL+ahS0IMRNu0juZdgv1LYdYfzKnwOibbwgmu2jA5KUl5H+QYo00D
I3JDxkkFx7s2hyPwx9tgaK5NWl+LzuPk2dT2c79Jg+yjiblRUOqRuaUfI2kFds+faDPnQGgNah9D
+fHFNVUvzKBoI5AKIHCjsXPe1VQjz7coG6XosyuClGL8fu3ItOGpe5Kf0YhwdYcpD3d9sJc96IE8
iqdrqcJu6IN3dSz1WxpodLcTiEHCm/M52xLVmzae/InHZUy+kQ+ZrfusuYWOCveEZEVZUOPILJ4W
M+yUVQRXldxOHrYR6rjphA9MVgAqs9x2k1gapO1mnKUcsc91EnJEQF147nzBTQn2ANSA9CUUKLpu
5pp6H/gUH17qUgRoDaWyVssC5akiHhwzfMmQIS1Ea2iLvmCv5CjOVSy/2z1TsBW1776prjyT3UzW
uQjZVqX1J8TSD9/z94MP+8mPzJUv8vt5PensJ2Iw/5w3hU0iXuqqOmpt+67T6+v4ugt1je4/f1io
zTFgz9/33U4WDQ3y4AC1vlv5Yf/j2lPFjWQ18I0o3lItxJJelUSmSPueOGSOjxABmWI7mF9F407J
zB0d1T+zfPz+xVi4NBQQpAkV0QqH2vOu2kgzIakbkbpDlCdgIcUCvO9D6tfDlvMc1yeU952hEOI5
z1/4bOJU+0JZcmHTgkHQQWduziv6eYGXuOuyTOcNmsy5fX1SPFs2iOFOllwb5KSuHMv1hI90EcJa
/uopvjD7Uyqhp0MZlx3iefU9o8fe9mmYuXFLiGSRRa6RwzCzAd2vRIm9KseMdOWYjybPwCb1AuCh
tesVObnPQeNs9Sy68dpS34lxjgDsJBBCcrlUc9e1g3cNLXNFYNIxdAgOZW+xZVfDnrCq/lrF/uun
bVH97//h6+95QfCqHzRnX/77mKf873/m3/k/P/Pzb/z7muS2vM5/NL/9qe1HfnNKP+rzH/rpL/Pq
/3l3q1Nz+umLdYauZrxvP6rx4aNuk+bzXbC9m3/y//ab//j4/CvHsfj41x+nd24BNGJsz9+bP/7z
rdlaKahzs9D9199f4T/fnj/Cv/54zNsm+MfyVOUoeKlq/fVX//arH6e6+dcfZKb/k8ayaqO+UDWa
nVS4+o/P7zjin8Jkp2nMTlJOoPN0meVVE/Dq5j9pJc+qIyEsQ+en/vhHPb8g39L/SVuOtQFZ4nxg
Zlj/7/f4n03uX7fv8qaXjvv5Y4LACJ2XMcsiLMyb53ujNtTjrIpCFL95488oe4o1ZXtM8b0u7eGl
6rv6oavxiBPu2JHzp5lX0XhgffIWLYvBFgSAzDcGmRQ3dnnv2Yq3kuAmt7mi7UXOEY/8KW/tjTdj
VeA2VOX3KEpsouHjCBovzCthIKIKw7oE2T3kK/BeaRI9ylhdq1UmnkaPHIR0EMpGm0huGyxm9THG
2q36tLF8h0SvipgBowJLgmt/Wqs2JVaUopGr55DtikFu7Mw3DxjRFhYH2xjr1FrjjS64F/lasi/c
5V64pzc/YOTuS9Cu5DNkRbgmtEtuvMb35jjrm9roNjWH6UdbS6pF2gnLJWPDDRGgrspQo6tHHUmU
OCVJKzVR1w9PMqCFliVRdaWY23ZwwgPWYYvUqb5+UwTutboSWx9vyEZJQuPGa6IZwUbNxeqzd3Jp
skWGT3PV5Trx7nGLnUujToF6W18bYf2awDWYlcjPzXy6j0AtiLAUW1RMOzo99qHNbepevfhW1djB
nbrMdpoPNlQzj7KEEpKHgBn0ythks12C3rPberoPL4agCm+dwpg6TVB9U/FkSlMesBBplOz7B6FG
7KUTpHgW2TXXdkcFzoYpYqUPXgOhARC7cduPBhAyCTIqDjxj6fkQRc1WOWC1T/a048ObqJOAH2Tx
1FlBsxGUFleI7MyrpMCeAwQ8aTvvCmIr2wOA9I4I+k2VGdU9ApuXjNQrqp/285DbzVKYMXVKT7Uf
+rhZJR18K3z1487KrZ6QnC5ajz3RwlZDCnnomc8UV3FBAbsjkeTBGEOxKWc1dFnQ/k6zO3VOthFW
SXdID+PVGFjTYYzZ5uI4v69sET9wQVeKtNypr/tjoRBhV7OPWStJgECuI9NzKohrjuO8B0Toiw2e
BI2Pu6Cnbd8ZcSTJTHkjoKE44WmMcI51tA66GcKg1vMWtLNegtCkz00YckaVapXbya1tgX+Kh8Jn
3EO5cMrxOg0QJdTd0fLV4hAM6YOT6euwbR6R+Ux7ON5rJ/CDQ6FZV7L2xD5UetMtbWHPHQ63QCwI
rct3W6OsrsKBDaJoDLELJm0XJWW7bjjfLAemTwwsbX0AtHAPEDtGnxSXh+k9UvJpb1OYZAClj9bQ
QEAPx/vc995TwLsrnaMY95XQwRqg+yYopQeAFtCxFsKEInuPwFOdcI4ig8FIWfygeweNFI9RHsuw
Km9JM0+j0txyo4K+dVZjRBKXrIlN1WpQMS2c/biKn9QUTDpJPVdjkt1S0Sv2eHRu8egnt9nWv7Ft
65BbQ3QYsAMscS+ohKrq+5bO9FoqdUfrpeg3lLn23lC027iLQBwOekUC7ECho9xIkQXHSn8mA3eZ
OjRnMlWbaTE2gCMyqAdNse88iuRMQfZd37c/gloQ4Jx55Czmab620tGin005sSsg6rSA2gOqkduo
hBTjxBjKNau8GfwQeUUjvW3iKJDG0edz4G6Va8NpH0gd6ffklFDs70fCI/1WrJWoFEQ9yZDro/+J
sstYwh+XWzVo32srBtbmYwbzkxjFGfiixqg+2GQS0tzH2qpRlWDdY6W9W41d7Bz6SnlKSLjYhAL4
LJKkcJVZGryekc5B4Ct3E4GC62kIYN8J54chvedKBOmy0DBLhYplbHNiB9rwZnTA6JCWDY3VGciy
KDAMjOlDmX2khJE8Va0Guw7zmCFNVzUikCB0BjWyMYaZTe5HHT4FuDuKp6PcMFVaix00xp5FIHCa
ZGWPHx455du6tIdFpQUTlsryBeVAvAy7ylqp/IzMstcqJqrBsdFzlcbwlNlApcahsfENe1eBVuvL
Xs2+T065b3PYRErWf081Ui91Ii7YJHdreyReKcc5QcuIIFkCVCgEkmYvFM7uJYQAreEs5qPbG0Me
ykB9LsYBPBS9OLRfMToGqBcb3ro7yGBXOrF9ZRik/TgaVeyehl5lqfvWpn2STUwcojKr9eCDDCdN
Epi9kcIoVF6M0H8a6wG7KWz43Ugbohj7b+aQDktLEJQrrRqw7VS+6f70jQwi756MRhj33UMNT3SM
zXs8I+GdH2raSjZdvTAsTh1jzoeojZCY6JApDv/IpkpJ5WgnrCMx4bAerB4AJHID/h+Ar9CWpK/I
faLhDJCGJDA0SZuVql6TBT/dNjblWp9+rutk0bdpMhHtaSboOWOtMNNtEf3SEgWp7tfmzGCkkduk
6UQDmlDL1NL1vQ1jmiWb5JIxGJu9RUqJZxujK2McKJOoXmihB67ehHPZK8zWUZ+d0EYvh0ZGu2mK
QaZak7nSzYFRwgCjf8YEa9eSXumdZUX+0wArPB3Y7wf+5NaT8T7adnA9RYEgNh1wotb8GFO8fFnt
qnn6qtl98ZB2/kteTt8zQWV8ahgz6RiuzNysb9HHJQq03nArPQVaaVu9OVaMqZVwuZUsepLLTdJr
7NqGm2lP6SOO5V3swQ4Nmb83pekB5OUDiMrR7iVmyChTwtcx3kUD/Tk6FvFap0+4MTL0YKblNy9x
Zzw64UCKmxbAndKgLNAkLKLWpAWtPDEtQbUImhdb898DowPNE8c1aeZtBQudHpbf5MBuSwtyXNMm
j0bYoy1M8PWUKnOeWoqUANbaex2s8U99pAeihZmxktGV5evGCUCNs+qJgDg0lnbjAPk5BBxDiVNu
7JMZOK9e4Z0Cdep3qpEaR1KAOeD4JG0E1WQcO7t66QyV54VgoI3jlP4DUBkqqUGQutMI5bcJSboo
7CHet+bwYKRddy1IjVnpk1KAknOhygcfpQKeCk9c9Bh7CdAcZEU7rxXmbURFeGkauYVKRw9cUQa7
Iu6NH+QXMzUmOHbGj8BRr8iuLXblEIBCV7XNVBZkvAYUcuJQ87bVqGXE3k08+W1zZWUP5MdjMAqK
vUQDcpQNg9iUovs+5BbxhOVD6NTqsvTUeofsYZ3k+SOXSl2OdUhMZiNaggGn9ErQJjw4ZXQKfZoh
Uem03BRzlVdauTKHMDha0d28zyJ/lnALz9raAcBNmZZPrL0bq/JjPLTEorWqCQywvtP7nZdXzp8O
DVT2u5N8nOxazL7W7Dpku8pcDYwuAYZkhJQvWPyXRpMrqyIT00qZB05cOURx55QgKCjYPHbiR1T3
Jn0Vw3LTTL1z8PpN9YvRm9U7qpE3jyyvVzXwHLK0CxY4sMOEUvYI7UCy+fnz4BAZmfmFvlQVM1zX
KVBYiljBm3eXifDao/D0QeMG1GAwvY21eFRs8xv5IflDJrodaKdr5iNmEEck28QAP9474a3GsAQ4
1jdbq381e81ZkBbkL7HyFut80qoPr+E+2nVo3TqdccBCTHVG+UHVKDiUDhjnSI1Ap1lDvwblTy6Q
HRvEfRnQxfW+IduL/DTLWKV+qDw76FPYx1EkcAr1FvtbsAM48V44OBnqXhvd3Bteyrwm+1kZCbCa
5FvcVdcedcNdZNuqOzsxhtB49hyHPpeq/+hTkOfse5qVPau4RRhnG44J7wL8aGzp7YFQHoCdRZhC
gg2fuzlQiqMHoN68S1fm/Dufv9gbVbsPDNhrecrPskN/LHqlBiMZywVnrCiZDrUaPJPeQQJMN7xT
l2rXkY5FJCnh1/SO90xMHpDGQqD39/3+r3+Yn3eBWtwrja6C8J+ifRCSwMWI0yPrJte6bssG7HrQ
W3/tFVAhjXbo95//9DIc9sRWvGk5gEAj1HxSHghxxcIEO6Rad1be72PfkgiPdMJ9qdyRxuFPK9Vu
yoRn3i73Xk9eILlCgiZ/9KJBWNjgPb5RajvcUsLOiPbyjSWmRFrydXvw7RaMY2DAiDWxFgu1Hfck
w477nr3lWqT9vG22vjUlYbApodjk3E7gML3mWA5jtCIHmDMdYYu+DlswHe1u1YzgTalbbcCgOaDX
HyYiS/KuXdvBN5T78VXzHuBM5vwQ3eLvAtYeIiv2tPoAYszfeQqlmKHDDx3Sfm8sufMpxF1rZLRt
sjjCQudEt44NvZLQtbWPY28xd9euuyl5JnIWnUJshA9xn2y1kpRUrOzovuPoQUvtLfKwD6kG6qMS
eXDqIiVeE+4O1YsWwSqcujelV9KlOWUqZDLnNdPRguNGBw9mLtqeR7KOyDCKslkbjbh8iqRcKr7z
FiEZGysq6WqWkMJj4863tk2hXdl98C0wifOJU+NFqa4Dg9jNRnIQLTVy/CIWLZxEt20zvjWx3Ewq
sQJ94nP8UMTKtzy878xsgTouJCBoDiaHOIto6dwkobnw0vxQJoRfAqra9pyKafLg2iKLxG0VfVuP
jrf3WLMW6QSFqeUMuKjiyHIJFCS1x4I4jFLdsAZ775lXXdobe9GWpy4CGt2G5oNS9xEvW6hr00sh
+RFb1DsnaxB3PLt3WRu/eKKw9rJJ99qg3hiWDaWxuv38Q/k0aC7EPLf0sFnXBQtHIaA80lI17elF
9yHFeDnPcYA3Yl12UP36vIhJDGP4tXHacwqifBDI5OBBu9h5FRTFNB23YypcjJTWvoJIuI1j4q77
gYSuzNjJMYUon5b5wtf5THUHfk5LdJJnsRWs1LF9ZOK5D1vBHidlE5l6BOh25EsMa9FPHozy29CI
gceT1z7eFkOk7YpaKPu29P1DZfreTmnelZZDbyVtbPdtq3AIrG6cYXQ2Yfy/2DuzptaxLG3/IlVo
1tatLY9gAwZ8gBsF5wCaZ2lrS7++H5EV/WVlnq8z+r4vKqMiE7At72Gtd72Dp4KpIBH4+/MX6C7o
esQTnZVztK2GSS7F29FHO7Bz+Ht1jf4DC698jU9QgZ0Sz8Ifxkd7Ll5zt78jHKhfD+OIP6lGHUUt
82Q0VQHF0hu3xOD1qzCOsAMdW+p6hGZ27OA37jwzOmeAJbVLiXewMVyYymZkKuGwIj1M6kV+1ud+
3kS41qy5Xq+6O8XEVcanyMs/CpHjMi5Le6vpO02nVjazHP/DPMa12M7qYzaonS1h4uh6+OyNRJkP
xvQ5lq9do4pH0/x0Z/9aqCTamhnQs2zgNQ0W7gCTIDw8viumEQs7yNOB0qoDETTk+ijjJvX6n0Zj
7MuYkmk2vV1vivs0MuDJB105OAd70F97MMBjJZh0TbO36uFk7bFlnEMCqOPUGgLLePdBJFZO0+/6
bnI2UUZv006NYqT6WWuNfzqT6Ou/Lb5cgkHhUJCOAzIWiejG7RDG+N0kMWfqt5Uzof3ALCyIeqRC
mTXe9QTWkmKamlsnFDuVFOktMzgk320XbfQcMZHs6mNlbxxIqfZEtPnkGB+k3cRAaEsPADLCuoQ7
hjHLKkmF3FSWgT0zP5U61bNe9+lmdomKK5w56FQFPy2Tap1D+MIzOYrvvI6wAGHhnSAHcwhImEpW
WVWREpJM3cqnA25Y1vsW1jvBs/dZ2Rx6VX029LorFUf7xCPaUsvVHb6nXr8bCf8oYmLMNLvF1C3H
jyLvmJe+mbGGwb6Tk987Z9iRkkLWc6BVQCFEjbGvcW+rj4UqPuue5WBaDVFGxMk47XiKSYtiX2WB
IhxkxrNoZdflu05AWNO4j40O+S3GshzXDh0DOwzhHHt4n0q1l0i+iPvrziZ3CcwgHOtdh4Tt+YSi
m3uhombBq5ognlVif4g0/gA39OP0UUXFsMksiy+ofcngz47uAhEfbLibK6Opt7Y37JBVP8QRHxih
5HsVGyepSN0oFa7UIRl8sXbweph7evkh2uagKlVu8t45hiXWtSkJEzaV8qrQmbBJct3tPqxvaapu
9FS7r6sQA5XuLmrTp0TWjyLGHI0TfosPFRN798Ie6aOadEj56Zq4f3eG+yOS6lyhE4SXtSal/ALA
dExM7WcSWi7yLHtbZ+lRF4RU2BzzUR9hQbjpjKbYcqhpK3jt923vdmtfceJKO6Zq/cHM7tc82tBW
uucC0ekcqQ12S9cudPd+qX4R+NgERjudtARXftU8zmOxlmnyIXXj4s1joPvyMGflq8yNAmt48CMn
K4NhyN8VSe8EDaoPYqBhCpFQIPgeaFTOtglsSptw8BO3InXbeIYocJjq7BAlFfsJb5O6f60a52mk
CxirdJtzmOcVXDRpYwa32NNou6LwyBHGnAZQDht0jRA4K2Zx1yRBaLr1IWI/AB2dV72XQGXs86vj
VrzHsLt4dCG6bPhPQmtIYGU0KeqfwMD32BIXH1WDbWfbnqx25GIlfRYjM2Iac3vCb7752ZuQ/RxI
vyMKkVSV2OhiVt0bkLkz6rJeX/iZ+SdJsKWGhRFpZ3Q3jIIme6cM8dGG46stUeynBvVjhT+3W5d3
zVzfaNZ9Dk1Ja64lnx3PgXufNRVhgtskQQhnqpkha+GZyxgZH5YIH5zeAsc1JezYLrE2MFkr1HE5
aq2269AKUFvHjvZI0qqOF499zcgxysTRd8A/Kn59BoPuyfgGDFVftZ3RRmX+M1L2aVWI+RUhG869
oQXvmRFmSswiX2j8Bfn63Dse43ZQbaxuN2Y/EPkYlzrZoZ8TOJhb1pvEimFyD0Lbu8OlmQubxJ9V
DMaxdops2tjj8o0Ml85XuB3D4T5AMjmFWRfTlefbfCatUUuSu0KShLKAOWWT1NtE4+hdlLUrqxx3
rSSfx4hli8mS+hll8VuJTVabxDdenGALFAKqGMW4FlN7ZGSPiS+jCSIb6kZi8BriGkkUD/FbyU5D
w8Tsml2nDcQD6+mwmn1uPNHRY7Yx1vfJNABVhdV0q7GtzLwRQVI0YLIGGSpebR/QMhLLUgwUnkVH
mFn67sbReFB6Q6QjfH2Npb9yFD6VwnOSlZk4i5JlZ2HKMJsaRHmHXLkCX3KSBpplej1I5zkiUagZ
z5AJ3sv8VxNK61nETAjabkDapac3mPFBxfSc8ZBWUbnNIxgQGmFExiDJKk1MagwDXNIixbek0ipl
am07MyH3gfw4LKP6Q9QAfjaJpFOPtE0cws1tnXrfynY4O3fz8EuvLXuNQ7PglpsoG2OyujXCgkcp
nyZMIFeadpnxD+MxAEkgsCaNiRFutrDvTGOEo4zDeFJnase9SGqMGrQAoWUX+A4EZyssrxMoXBtF
qChJmoFv9SProf6iYb+THFq+0Zi7xPXv9cZ+QmubrUwRJye3jU049zmyBOlc6i5tD1MMS2HI5M82
jp56d/ES6iLOHQLax8psN3rXPYq8F5wG+PJ7Qd4Q52VMh34itkCAAK3SmhuiBqjftjO7E44qvoa2
Ti1ixf69XXZbx6BamyIM5lkHi8JTbqLe3Gc9fEjopV9l6heEDyI3nuFFyMbdx001bZL0R4t88d6O
3JWBoX2Oic9myJNuw9B5E8tqnfj6lQKX6Ozay44mmAgVSP5rqDQigcxnbG3IHcM1a+34hXWnR/Mb
5GOXdb0k3cbttsib5yL0uq3lkEvh4PxHvm0daEX4jmlyDgCIzFJavgSVyndmzp/NiNMMGnkF7Sf3
dPhMu+morOJjxM0bQQY8cc19td3ybo6In60IOJMY06Vyfim7jBE4skTl8ab0B+FBSVWg+q0zUg+/
md74KEogDHwi9U2NH0cVwS3SCPDe0lU0yFkLEk8Dexh51BEJU+0ER09PtqmNNN5Q3R5nLzY+tpB2
T4rNFK679jEE0kkUB7eX0sDpZn8sxvBBC73HzgrvKAuA/meobiX+83pqBR573O/MkV4TFp+fASgw
h7hMrZ0F0CQwbdfz95gfzuzoq5g+nKk9efpCCasZ+1lJfTGTjeGnFN/2rpjSc120b+3Ys2LzV4dy
11XqNiGLHPx3XWs1hveuhxebJe/xKF+N1ryhnDn1xQ9XMTmMM5eaS28+55yU9bigSwHusnaZPjyY
avzBdHFTdFbQmt5R84evmUciHftTqLzFXIS/Mkb7grWXWO9W2G3MrPgojEBFPmQSV60Ns157/niL
UpPpK8nxhXQfWocsBAJm/YjEbzc6NUn31nnkTVfdlSrP3iaDOA/KO2mY/EUtXetKN3Lit/qX2gmP
y99qnexUVvYNFeuut14av10zsaDZUkeDuzUhxDdMypuouGu88sU3p/tRdy8+PhU9ieSzJCDSu+Wb
9Mcc54py55Aq1CG1shNOH2sz4QBmckSiFYBJWTmbnEOq7Zf+RJ8xMZtpderpZNUclUlhPIppfkq6
8gWb2XVv4VpASmTh1jfWWD3n9hNPLWCXHhId73TmIahI7pxxuFu+L+wODmmR3vGSZz1b6xUBBn33
NtagWnMq5cod6LXVuCLXecapcx+O496asCYz85arpeBmxABtXVttA0zfPMAp+dEs+Yttxw1gXrBG
xjzNWaXufO+m7aa1qi3j7NfUsTrIVc1D5z+UhntupvjQimmLj/yupCxejY1zTQZziynrEQXeqWlh
qdSZ9qTKtufJPaQpSJWGfcWKGNp0l+fpVWnqg6niOi/gWSOLuLdQXemiJM4XdxjVtzd2ztygw5om
zkJk7tK+a8xomw7xR5UzcI2bWgCTXcGeY05CpCae2ZtrYi7v3HNovwFs3eSTNINSAVrLdK/7hKSN
5r6iSy7mYOR4tIf7yFWEpGUnjUzexDZ2SRofhjR+MlMKb83aYipLkEC9D0Nt62Ro81ymLnV5DGvF
VIl4DYFAOXeGxxAQuNfoaf1yh5cVcxtfvzVx4IQz8rgs/F5L36sc1IM7Db7xOFXoxEmbsbyXPItv
Ws0/59BZu148M2h/GbMqSB11Q4fNcdXoP4xROPjpfZUWAiJVdA8TW35luBFfjkStNhrlDaXHbSPt
g6m3u6IzsOMPn0zQh5r6Bfo7hNDkXKb1O+Pr106JvZH2zMbJB/fGX6Vdkszp39raHLQULhonqui1
n7PRfQyF/TyZ4hk/Abqu3P0oe/dpytyNppkHt2+uzDHfllDQIXzTnfDBnruvrImfyzLbZk72wMz5
MBbzOpsYtMKv8Mv0TpcERzVPbjwEDKmILc1/mjpzYNd6LKNkkzjDL2AYJL3BNGTvraZf2rx7Ldj1
WlmT5py+mPX4ioLEg6FmBTLzEPoU5CVLIneZfUdmi3yQC6io1qLwjzERiNwxB+FGz6Zl3Fd8J1A5
P3ivJFUQiYkasCqeEVMdXe7PxijuU/XEfOkznMS5icxzl2dvOXkjkZfu8Z25TWZ1FgRtWxqufJZ9
01r1ZyKzdZvJG0cbXiw2lesygZoMEh2ZmWb6Q94lr7gGH8n2Bs+jwR04TNhgPxzNuXWSJNABG2uv
WcVJfY49f29Jhil6T9ruXN+NZktCsHXWCgP4mftSRMcuzG4HY3wCXHpsuVNIG4suFamCEbkDfcXS
5vR0DGKSBNuzMO+Hmv7pAkNbIyYuKoAi3aG/caul+2rbTX7UZ+/OmbDZlw7kF7/EKHFZLKFZ3IfR
vRG2GEEIMu3ArzhnNKCSrs3XYQloRQROWFiEJoX1tmrbckXyjcz3fl8+wfLcSCSepI3jD1M1m16v
7/J+2gzeo5WOB2eyICeA8EfmizOV1q5QQEDe9Oi5Cxoz4t/gtHeztE/pZN77WvPTUjHO1/UuLubb
kClqN8/nIuveiiG5wELz4zjEgcH7MYm30J8OylG/Kq1mkmKY577LLkjbZvU84g40DlvZdrdj173E
9vTqDcamyPxrjFEe2pNVbnf9r8lMTjYoOGORXa1XTDFNyimrrQ6qN4NEi/aZh/Qk6plswIuBG3cz
+mBxBcPorDqRW06YMDUSJ8bGtfiaRjJJPIV8DM6NuRmMcttQZq1xxTS0KQqkZzwz3Tr5JIfBDjjS
4+wTO7/aeBYz84346/ONDvxQW7jkGy3LD+DJse+peT8n/ntoiA25GVtl3LkNpLy83aEhUHPyAzLn
o4scwaeMYDoAXB7jXRvT19VbTYsBqB1/4xr21/K62eQ+YKh4EzcxREFw4daEqrO8YGEbj8h0kiCJ
/Vv8eC5+XB5pO/ZhnDybBcl/srp669aYT2jxiSZUNn1ILHc5ogAtZv68/BBxzD8GL6LdSz7NLu5R
/rhP0GkfhnjrkYw9BnlVPgooJfYwB1nh/0Q1Srqn5Vz0eeYm94OZBo54yxRkGAld585Xax52qdNt
USnsukSsXRtQRGsBuSl28IUxAZi7TDuNRoEeaeI6UOO+9eSdTwRGqNuHcOzuJs07TZF1gOW4S2fr
YL/IARAb62/sGFUy7YUY7uzkNVqgzLH6TEfxE7T14JbMQGMdUq73s/GfGdHsSWH+DG1xCmOyhCeX
FFEdO77QvYRFuhmH+CBKEBwi3ngBQri6PJhmjkjceHdAeOth8t5KpmmBw4Q8zwnhykYeZTbYm5lb
a+2VHrlQjFXXaV9AXYA2wASqXNsWCIAqzNflyIQu++IWDcG3ReKute7OFVilwvBtjhk+vCbHI6yJ
kzPF+5564lj+WyD3f/TPf6B/wr5cbGv+//TP03vXvf+Kh+6z77s/sz///Zv/Zn+6/r8QawpDYMtM
SMmf2J+e9S8HVzfLczws4k1+4r/Zn7b5L6jTiLxcTPFheFr/j/1pG//CJQatIsYZ7pJ24P5v2J9/
1xwvFpd48BgkiaCe/ouEzbcmV8toJPZ6O54rG7p6S2BfXKOsF2CGidD/SRTzu1c08ZXB+cfFfu2v
ormcisUGniWIcgMbTa5mUT9jXTTakuCpMB7+QbvydxI2knV3MRrCBMW2xV8cJiK65rmts3pv5Fub
M2mtedO1nrN3t5mvf/r6fyMf+81LCUsACDM15NP9VWQpPVDwCiXMfuqyryzPvkIt+QIlE1n0839+
pb9r4g1eyREIgVkDf/vWYMLMXewoClxthMAmmoYT2s3XmUr+6fn9xj4O4b3hE1YBPAKfYvnUf5LJ
RFShdhXzqSx8kyh+9SunelCjL1c68gyKXCRb4mC0fQZTrNl60jtbETQb858cY/5KUxZsIqhAEOp9
y3AJrPjPd+LJQmi9P9Z7lJ9bHZMEd5guKEiv3LxXVatLZ3ufYRL9wwr6jVCI17Vgb2Pz6/pYLv/n
62qGU1meUbGElmZO7w8mbFeg50vTq0s7aMmqjG7Tcr6iMw0BhokBt9ttPVHVJTayByXcp9TN/kGQ
+fu3ZS9RC9+arL9uXbetBjOPy3rf28t4KHf2rser9cxeVrroPwb9NLQgy30KPKO7yBer/GHKllTE
QT4KZ1pNM6MlN4La/t+n4G+2wW+/JpwUOJ7gdnK8/Ofjmod0mOA81riGNu2+liaR24NEjDOywW12
BGRdur5XjJn+ycntNyYOfFV/eu1Fk/KnxSqQJEltyOu9cqy7UQcVHCKSSSOlrcxWXZUOS1dP1X50
3Z9J8lyCWfzDavndIfDnd/CXA3XMiriSJe8Ax2+AQ09doZ2+zwvdLuVI+J8fNQ7/f3/aeOcJwbr0
fER6f/VoRdkF1F/VxR7J6dZrPFqC7GvUCayYdGlsSaTbNSUKouQZGydnNcVaD/o9XhyCznofUzms
G24EvzPl040fsnYszSdpDtZ8B6GRUDI/k+dIHy42QBajEeVUP5BoffkJgLPRwUCS6jrndIfVLWyq
waV0niv+zvLzgwt6Kq21OVakN1qPE7BazSBg3YnbqJxvGpcFmmX8kNPTyVjDuZwhbXoOMO7orKsQ
vuKyoZQcL7btHiTM+diI9/kyyogttGS6X56+wXfNNuDgT+9jp7DVhw0cWcewUofK5z2WOir0rLzv
PaAWPcYEuyiAO9w4OxRNtJ9CQOp0vvYNWXHdRzak7zlU9YzRz1r6W+bt/aoe5cb006/Cyb8qxJjL
ejJ9lrCBPwlRbA+W0/2i9G9Wy5MhkMxcxya17AgNWJm/NA/XGF3GX26c7PCCO3VdB2DH5zKUux+V
fIIau3GcLmh5nt+HR+8Skr0MCLW21gB/ineD16Tbw/mPE2/0W/4A3spGwhhXH95HjQ8nZoZtKWb0
so9XRNvBoO19RPGGYlLq8bUsY8OpqI4DJP7vxw9N8WvMYBtW2pPTU2prVfHVFh34fPyFz9XJtDyA
7anQoAeSYS3J96TgtxUfVVsm086sX2Uiz6n/qQSEHod5HszAqzDh/fTEiqa1f2xi466uhnEV4rSy
CsX8oCzBgp2vvpAX35/3Bd4BcSb5fb/zNw9ZBx7s1tG77/AIyrAhQv6jkerGBkJdXqKcx0s8Lgst
GbbL6yVT89al9L5a/m7N+o2zPCmKn7Oq3bOX6VcNOFBD9JhV2buRFu/SYypmqWvTIP0lxk9U0YNV
maQXtMYlFW1g6z1rKnJ6pAvDQ1YwV2D6WyDeYH3aiGHh/N1KmFcr5NM3tptjtUJ5MfOO1rAEtk2d
aOsO5l/K9HbN7XjnRvJTLEpj0+LLakmH2zXZufos0KPcO8x3GY+5R/bV7fe79zI+nzLkZbl306Zj
LPRuAqHNDe0vlDAEFrc+noUQ0KHP2czLciZXy1LGOYOtrLtnbTDwdwCTSQ2+m4Q7dmc30doM5dVi
qrvtwGUPWTo9w/akW1O8tyGPB/7BICX7csMWsqoeKtYH8yaMLu++l2PjRF/psnHngnXQajlxB9GD
15fmOvQW2eZylIgk/xpddfVz9kq157hdRd14/VZcGotiAodJEWjztI0qUtiIGHjvJXWEnVVsTgys
pumxm6kJv48tuVz1WFauR8USqplMKEUMNmjY1Vi+KMIK9F/kxMvEe9Bn7GQHb7ishyz+wi8ZE1ad
o69vo41XZ89em71rDIeapH9zkqOc2AOS5WJE2TtOUD1jWFJMYbbQI1ICK8G0eYTttPv+AX/YRQ35
SYMnr2L5oN9TPHRJy9yGlzJ4lZB7KGg169zBkmIieKOm/raGHACS2ULU386tutHbRAsynEH1gWfj
z9qwG+ES+nKjWg8UFF+a7YhNwErDAGsLx/AkCJOCxm5e3XzZXQxJ+EPNyu0HJr81Ox2zGyBoo2es
xIh4QxJpUDVhHoQnWNnObabxYGoBsQPHGFHZ47E2u3Ktx+MRtSQMA07RjrkYULUKV/gGJlvYg0/s
rWSXQsaaNE2szb47AXsQbxqXgCe1/RhLJB2aqv1NXqfPKpKYgpQ22bnLmD439E2qsa/ymGfljtNV
X3Sn3wvyu3hxh/RruQ70Iv9C14JdIY+GI67viQbGfv4Dji0OdOUaFsDDGPo308CMflzicGmH1398
RVP/Y/CLnSqi4/fixw0MfjNkMQ2EPGFBlSl5fejtN0Ze4TU8EaOMfHftsKxjJatNNQ2fQ0guglPB
AikBn8YwPRhIP8i8mPUlxpCggyEEwYva52bgiURdshVNcdv7Gp5NjfHTHTonCOeMuGsfGVLXm83a
TRsz0EdqMyvSdvCvE77AQa4dYmKEV7Ap6yUzXMHwa63oCGjGdYiSHhy4DyQDx9WQzgTUkLyODfc+
nYlD0/VuChpD9FjO+4ekRIERQ34MCsAXNrK5bt3qVGLch+E3ZbuYPhuBNAfIcTVxZ65CeB56wfSn
4SHJjPTg3IrXg4CZbjm8mOQwb1IL/UQiN04GF+D7u6ty9pCc+6/SvnYtAhtCBIO+aL0Ab9P3LCa/
J9MTjdz2BpKdWHg0fO0e5oj8Ip4oTL5Lb9zbNtTj75oI7c8vn1nFRvipH0wagacZmfQ1fNQVHrrR
yonpL+LRCuwC26FhqWXh96br4VPpSCBGsa5KPlRqQyXu3Su0wn5N3MzjXI4P5nKWO+551h1IAB0n
RzRaL14Jq+b7CHIGWFCpQQ58jZLRM8Fg6l9151yVJz5zxbbFzxMCmacHM8qEFWAuSQiJv1ia8//4
VvKgF+q2oT3Y2jXeHTXfuQVRYp1F4xby121EJCzMmpLpMGJCL8QTxk2LdmNzLwbz5OJ+Gd12Htpu
zacwGNjLQdko53YokfKVj2YvJEarLmd71Z3MWfyaivHB8MT4MwU4YsB3jKLJfWO2q3vbrtdGvDbs
Wymtek/znQTpmLyITuo3hZ+Ot5rAnyfJQ8D29MaEldCEgLdRo3SUewnZeSZsMvgcKNLi6leCPJqr
BiF5CbM6Ma5+xCE9JZizq/w54SoNGKB6am4OU9NyCeo5MgKUGyxohpJq0egUooIcoulklDcgzOa0
qTL30MbWSe/Mx3J0ibx+++7JyfddjWW26QdvJ7oQjkih2nVu3ZaIs6EImPeOQg9gVNVd5vYJyKDY
13EdYF2GWVQe41o8iauRTNWhXwwIM0jw0K7udUPyw4DzhdlFN/hV3DT20GwHF7Td7Se5KX1mM2kD
axKFJ9ZnGEHBrkusxN+puriB1dywKbKLj/eZU1zFGDEeXEqGVnGjEoSsrWuYH6u4cjdFKInFoMxz
vF+94vrQh5ER05jhnFXdtZZxi6qlXCdaiyFBGuiCeksq+8XWtJkpPyc5wD+FVkRj0lg9W99l/0++
vZcFXEVVxTvP4gX9BibazJx7nWRcAdLE9Bn7SnLNicVBpeX4KP/nyRc7b0qWOffAqDXTg6GvRno+
B8pTqsNjUu2WxM9m0UMdqykauJHUdpgYxwi/vctGBiMOovGg7O3AwI5x03kTAy0pX7uEnTbPI1nS
mPKuLJEHJckfOx+3HA8SfYC6hlhgdJcdg8+mG4lcjtpkNw7OvtJC8s65YYI+DqfArXUbUgezu4jK
Dwr1T9kBgaKrydf28upuD1nSaZKN48ZfVusd2YP57vumI/6HJhOSD0wzYx2qyD5gN5XtInACjjOC
DsryYjY2uVRFfExEZO0H30IipMGP1KIgUmZ88jF8RuHzTHpfsZ1k9zNvNILWoyIO8NB7q/Le31j5
S0PGLCQAuc2MjqKoT6KdrcGCZqwmvCzZ0r252zCRJ3fqnn2B+GAqMHHHz6yCGaAC3aQ2mAexFyqi
QCwp0w3Q43JRnc1LSYlAHKLQQNIN7QNkEONamlm4EhMdhkaZ7CQ45k11/r5cmH+gS8DiMImyhPon
rVg+7HV7ha2NdMzjVBFH7y5FASmXcmXM2k2lNdzvJnWWC8lEkkqnjzAr0A37u++yFRdELLYm3ln3
gzkPNyzdTCr7Gn3YeK9Qm61h3OwQIfNOFyUcA6mMGo+4eZ7JbImnqqzuOZN+YJl4/i51waUpBU3w
9i5Jr6ageMui/mKs2sr8hGvBRtKbd7/eLZVyFSKyJIzeNmvSLErmjYzVS6a6rw5nB4dguFIh7nAz
kq3lf0RVoedu06+5HUKK+BQCWx7eocIVDMH4V/VIAFvRDFuT0q4tKTQKJwuMRiR7jVFi297Gglgx
bEvrpF2ntorX0h74+1QXYqC/K0JtE6KNDj0UlBqxZ7nG15guzdawYC3fesBYtITVJd5z2KF/q/Sr
k7YY1lvZu2nz/Me5o+OkT9NcPz02fGN9irYzpyPB5oGHW+X3HnRLiFWPhXDPPshhvVi9pP1GiuZc
hcsWc+arwz29rpMmqNK6W09D8+gsbciosifGtc1ea/J8a4huDlyCRy1Z3mqeXWyjRqgNlInXycbb
mf4Sb2eD0JhvNDRaDE1xt6Xcy/jHHyVVT64llJS6pPmaGgYvdReu/ZkLdWlL3R6Ccr/XbBgtjDL+
WKHR0GUrCEo3aZEHog6hNePn+P22BwFnuII+IQ26BamTq2Tpd+5oVQFmMvnaTaAyw7h+xCRyn9Xc
1EThXqzChxgRG/vIGi/WOJGsSXE8eDx4KnsatG2RJF8aTkObdJCXrKHuKfLoGBXVickonWknb2bT
vH5/B0MC320xqcQElvewnKtltfQWS3+sx9MP253eYVtXq7pFzylCmA+exdjuu0u28nmvPO2sI5ZC
8g5YPbMPDbk4EyxvwuyqwF9a29ItiJ0lzQ+UtlgvzWqdzjeD8+ylfrvSqum45CmQmpQhRJ0eGq28
9bzpJs9g0wNDTMZ8xN+tWGclP7H86QX/cCL5E7KJ7bakT095kLJGSiu+94H0iEbeV4N4qyUsv9pQ
twQrcGV4ybu1tOhjREkWkmG1XEbLmzeWO6e2Wa8Qfd/1lH9vJOZX75bBCFGbRVCA8/rDAeR56Xdh
o3Ys+CyBoQFZaGWoG1EYD5gmu0Aw6mSl3Jiac6chW+LJPy8HxlDiVKWvM53TxlOwJ8k7ZpHyeLSG
Rkfk3S2FBkUwvR7SAywTHr/R5CbipGudNw0pJbIo2svMnm6We9lctLZz+dlK9vTS1MuKkn0wmFZ4
FfwHm/mny0S0hzG5aiKxocTwNz2dMCuY34gsSB2YW+hq/b1r5wUdw77po+4xWf1e8wKOeP3HRtsK
RSxB95YpGpDloK2JTpAfbSMvy1GyfKvxPOzdynmHO/+eGr8IKVxHSK7XeV5yzGh3k2WedEz78TPg
Yy8QhOzYPZFSF8d7yob4F+mycwmq0rpmxK2OkJEjY16eiQyZ+KqX5WO62oIpcyjWvXt2BGCmt0T9
LMDl0MGToGrlInk22R2NC1AxkqO0UbhYBt+zAatvvFXYKz5FCGMSceO10bovVecXcm6286gCP2b7
E4hDc4/BnGqQCywDDGw3o1XbmUdUdF+FLF8mN52xSKLvWAAfJ4q/JhtUA0t7DRqGdmDUszMoEr1l
aX//I8HEhWF1UlTDqtETuM1MKd3cPSv48OAiDJgYWGzcUd1/+xp8AwvxU+5MNQTuRfwwsvCihAYc
MRLCZxa4MW0rM4esSSUwDAYBvQ44+8LXLfL2D8TD8ov3EjKpzM2tBDtxnaW3ZlWaCm215u6SDnBO
fcNn6S7xGcDHIjyN5JYjtKbj5+GkME+Xj6ja8Sfg4aZpR7wowmKFkoQzySheemmcvvdDDyO6dVs6
+4SGaiIWzS3cD2cmtihrJl4565EwBZEjfuD5tRdQQVYMCNh+nfdkhZCdvlvtEBGXsvIj7L8vWdGz
TSrP1yYLemnvue+RqXwxnMY9M583w0hb5Irs0I7DJccacapNKEqA/6vJsKN1vFAMloraAYX97rSi
BSrLFSdDiaau7wsRoJEM2WXopBeMtEAjaCeAbqVzO2p0q2nMaQDpH+NqTLMkTNXFAZFTNWdJIoDh
IAW5K5Zo46Te055qyOPGCmQw3jWDpAf1e3+FsuMRR29/lx5GJv7bNsu1wKBB1jG+il2qybKX2ipE
VJHyt5fgVZk+91GF5gxpJzSt/KNspXH+7j3L2YXaSuxr3vGIeq94bvvpdkxHbqlw0KC5FgzWHe/d
MwoqhnNk2WdbFV/fKI2m8aHbPAmaGlmDqwuxcxIdWSFXWwk0+X3ZUSpmmwbqdOLQGvuO6W/SlPJ0
8j68WECnXCC5IrRZNKn4FBkt73+xd2a7jSNbFv0iFsjgGK+aJUse006nXwjnYI5BBufh63tRVbcr
K+viFvqhHxpoICFIslIjGcM5e69dq0UwGNvrayVbY+nEMM93l0lkpzlr5FUh78tU+btlKLla77Wk
hxRbxWdn9D46EmFkIEtK3T5Sy/gj1fdqYgpJZypKc/nazO2dNth6hyUJ7VPuMqAyvYHFNlZs8m6u
e+aCDNf1dW5D9cnQ53s/qsbANkqxel5KU8LlxCzszGfFeEeVYUWzGk5ZgwYygj7TsCARbsqc1an3
mhB21IKxEZBsd52rDMEeVc9319Xc9YOy9Jo22nUYm9nkUZlVcvnR7ZYndYx9HwkSLsirafA6SBqM
+7y6EDnyJXRZbmuaAGGUv/mJDpDy2yElB+v3moDnsJIcqmNZRPl6OerH7LHKMhZfGD43HCH7ppi+
GHDj0Vwlt7N8GHwYgzoO2xu81lgjPFGcugtSdYqBYS0OSaFOKR/t5IxHM9BsCurpe2gTGOcUesf2
HL1tx+Amp25dSfWqq/YUabWD8dOPAYeWW+Q7VfTruPqG69/bxe5d2JdHw9Rf5ijA9Oqz10XYeW6c
SB+LzDdWDJf9BlX0zSAScRnNvnuaTPWsUHkYyh0PGZppbWCmxO2uZWxsfcp3eLfw8HQTCabosOuX
Zt7N8OvLsAk25WxXZyCi6V2INFZRe+gw5+7wldz2GeJrI+/1LhM9lvGOVGYd4VmtqrzZ5RbLhrQb
77BsoG4kQDPugWaYAZ05HYY9sMnhEzIWD2hRAxSDTXbcvReD7SCUfHaRuLsKxnWjjbeWAHFqpBH+
Vg06RZvZZwUqeD90bna2wkHsHbe4L4YAXnPgmo9e1bW7AsnVScEJOJEa0J7cmSiZtE9/9z9eTZCh
hROy+1IWPcCo2Pb+uHBL/9SmE8t/UxoUOgrb3+E/f7g6K68XqGG9k8uZM0RReWwwHJ5cADB54kVb
qEjbLLD5MBauahT6ztqLGWmsKmqpEDLahZkUG6+EXdPk+bfGNCDCKPMLerZul6cJcrIYD22J3Oh0
vUiy8IusJ7nFTeaexiD++eJ6H3L+YBtX2deEcFRS3UmIAFd0ahfX6vXaLzftGKNl5NanpKyKG9Ip
yNOUWLNwc5inPy/0AELJkoQf9lVICacak+aYFkiVQ711jb472EZWcvZXQ4U8jVHATs4wh57UEAe7
QXa7EdLU1oyTs2oncbpedHFmn2rSylZUquPtn39IQ14oz6hoWIZtna4XlPvF79fI9oP4TIi0RaVy
qU2agrSGKqlQ95k097T52GSW+VhWabSDK4ZpKvSOcVH450wkz7ZXV2enbWs2jmAijdyMTvxKjyWA
CjWa+sn06oViP956VoeQLMvToySCiUJkkay9AJNyUNT2g2sZ4iHBwL710jhBMlcUm9ZCPEZ6GtnU
j4BSaP4GLQfUcpNCe3U/8BrXW+PgWlsq/MYiKA72XcfbiYZJP8620o+Tg+ItKKlTXO/z2Ya1svPu
HeMON035MBMOUqXTzp+TL45Z5nfoytgaLiHY8eLmnZ0MDM/yPTedAYf3etUt4u/WGImtB6uBLYBl
k4LNtX75FX66z/SaXR85r8Ewx+tsCPFJCP+LYfrtblyIS05BvLByV+Piwe+Xi+u1sY+fKJzNKyLt
WX015niKvPwjpdG+zWgbnq53XS/MDBn99ZquWzSahNMR+KTyo6DPIKhJnlx8TcJ6yHqOclG2mhnf
uZ0eAD73dJu4CKbpG9ORswKzGT5NYl+iTXQN3L51icDOsbdiOYv95exsJ4kM3knPlWoiDr9wGxhF
u6PifnYni3tEJFj/u+a2HW/9rs5uXBI/wKIg+ocsgG22Wtan9XYCHXKql1O8SWrgmaRRwhk2rSMU
G5Wk3anPPFBVahlt8mWgKcMSSGsn97ZTpRZ5BmG80YKIbZM95T4fxW0MBoNWojiEYDT9LNiFdnPD
Yz0WdJC6suWpPBPNZaqCuy5t45uM2Lo1EmJk4LNhsogovlUVrz3tMf/yFhxgDQSLd6dIZKwxrlfB
A6PsCyI0g2UwroswcU7+bDqn67XrRejUf9xMXC12SgbMnN1x8vW0J4auP8VoIU/TEP9x7XqfGz0P
EbhxqseSeW6kPE4oBP4hjatRkFK7FUAKsHI2b5PF15r4TNFTf6/j5BWPYEN+er2JdT0drKh9FpnP
L4/VfZrMbcbBTOFhiM5hEpxEZwMbWvykWroU6bzo6LDlAWqXbRJtfg0DZ5/6N01qHoDUvslKv5Ag
/DkbWTFaCIQH1qXsfEV6mgRL+Giyn910oD+XwCKdjRhgFzWMxjCoezhvJkC2dd833ysW5fiyuj0Q
K739sLWxAlvHOYum/hhPwttaPjIyi8gIz4fVm4WQ0P3mNXXV18YLvrIxWbkLusntoq9jFb5PDj4S
v3kEBciwTiYMVdNdZCCs5gOYYtgTAx9wSoxYZOaMtV4Ki4hBRLMwEv6nNh42FFnWuo92+MCooI6M
bZVcW7Z/u0SaZrX3luT2l3rmSeo5/ghGprkBu1sSU2q0XPU50lg3oeV8Imnnq42h3MaL0lRLmvO4
ghwk1sSOiPWs6tfByM6zfZorQTNO0O/1VL0D+sBmlhzBsyqTV0ahS2bG9RFy2ir3K70XXXcvKo0X
cewm+HztSuGu3Np92FAfZoKDvbumF9ev6ocRNfmW1Wx9nj0q4LSiPlKBmfta5XEMzHulebN8jHjZ
COTpAvG5YjZYUefXfl0oMW+k5YEsrwcL8kPns326VvRSGX0spaDxuqEyqbAEqljD2zsZPaCv1B1e
agkcw8VxlCK3MNuQDaS9dtnoCIN9i5OSONH49X1WDVvby95xZjxhkIKoF7FnBt1MRFEBBoC6AOxX
SkhICTrKQjm4ZFEFxurgVPIfiP/OIjH7CzNamuwKkDVJuoILIPSv+iK06pHT4eE62CVQPvTuFFzM
eGvhGhrpkfhafWWlF7KNyZnOFPWJpdQkaah1Qi1OcKwirLopUCQWfhZ2BtevMqLM6BCLaw/HSLCd
ZcmzlIWb2zH16DK7bC67kP22dlGMTB+ezUHQpawJTf9A1KQmbip5L1PP2jXVF7j276ObGmtSoCgd
5LuZ4Zolf7pRnQFZp/+HcAlrEXT97UtBQwpezl30j7/q8iIRTQElkUOtrJcOOdEVvLa8pWQMLqDh
5+EQyXqD2+qfknzFv3ltixhAXhTCAKLYXyDejdPjdhh0ftBLx1uFVIx4ISt+cSkzGMK9LcX06KEW
mUbrhTyOoxyG07ILoy36GMoI1ghxUawjaCm3lzqXx9Gh5POfZVre30Rh0oT/6i4oeGIWaRr+9bAp
6hGmmpdx2AS8y7hdvMJNM6wYhtlMTkt5rYBep71OriKJrgrJWDVkH4uYI0n4FRWeaRQZwa5kR4xj
+N1e9nJBjvrTL8nErNV7TqmQY2LnCBZlURq/lfApvfL+KkEEDcneeikH4oi9rV5T2GerMWJTeNVp
sE34oBHsbXys3KJnIy8ygMLg60/RPN5ky7uEvSnWTU8rbqzzy5g6B1gu+Rok0+Ok4h/A7O++SC9/
XDZs1HnevXp4zOsGqvb4WSxFxgQBvVuwvo3fy5nWY21PTzlmkP/8XVv238SxfNmuJYgVhbvk/U2w
qseErHRKH4fEy8Bomc4WjSq730VvUi8jmdMsqiilj9RoemzDk9oQbS9urd7ZeaNZMh1QUQ58zD9G
rpsbYMLDgdSNPfFBDpMw9ZxZ5b46xRH1k1r2jw78mp22yvPcSLXrzflDzUQjuahSdl417a7F5iim
YkHqCjyL96gxEMJZ1KsTfrqloVgkFMnSgbG/Zo9iolFZ2YpVl6AgaqfioH2qb5QZ8OdQc2MK3abt
/RDTmMosIAiqzF9BnjPysHlXAhBuAh9HT4w8dei/5a3PqnD5e5xzce23dsaPPB3wjvgb2Hca/lz7
jWC0pcug4N5QgNjmQ0IWXvHeCcqNyjb3cPppeZmK1Pseg77tL60ROCpDYT6z0KNeRcXHoTSHZ+YM
siNAw8CndmX7eK21a6O8dfzsGGvjRyk4fIoisjYlORhWz3IvdGYaIxkbLBNdWRM1CFnw+RbNsDeU
IA8qBZVBuyRdGak+6ndhpxCgkE2ts9x9cfkjHYJTVA5fnSEmtI8Uc6fDx+kf9SIS8BLmiRpkq10b
b5HiPF/eanWMyvgH8SKPXbak7Xl5sLI6EzFAN77YIazEEZN/NrT1CSz88z8crv9mRoHh7FkEUnsQ
dH9NIYg6NCaO0WQHe/nIy2zgcx9rOPndaG8KP2XTii8ORU6CWWZp3i0Ns3JR0jkLuL5q83/Q7/5d
8S1tySRB5DxnEWPrL2MqIW+DpxMrOeRuBKA2vWf5fFxK3/kwoUWcjuGiOCuH/mWRXkHjeQ/N6rMd
uP/w3fybwd2W6K0FFgkHSeSv0vMuAf7rFWVyaGOSAsaOs4pg3rTBbqXRM6MU/1azVetn95tX038h
qOXSLPUNb9GPoadYN9NcbFQYfDK75BMOKPClrGPXiR7/QYkr7b9Ngo7JmINCnqhXAleXKeAn5TEL
bIc2+BAfxgyzsUEXHWXFxuwbmMKhWJrZbOvn3PNJO6ntmwJ6ogiHk2869ZZwGarOyXnKkmHbEUIJ
Gifx12KpRiUqZ+h1kg11VntlNgjzyk6+QIZA8GAOis1jURo4bWVzHLLxGdN4iR0RVaxQpFeFGQRH
w5Uvkr2QMB9F/WRkeb291sQjI2H2qeeDyOwNlT657QcKa/ln7bYZ/Kqi2+ouiXecFusWZeWzh/PL
U/LWi6f5IomcSyb6FgZur8iBsZXWnDZ2pUldsqwZc6jxuda4oghXo7gqzVfgvBffsA9LzfEqFS2o
qQXS+ITB+MNkjohFfN97DMhzUTxhWGcms9W0UbZxlKYLzSsigMfs9p59CNO8PpRNQEG7HNNdBZ5h
7QGErqTWjwR6sTnNGK3U1I4kvSc/2iEpN9eT9/+tUf9kjWLhi679v00BC3v/L2T8C4KzH03ZMvL8
CcUXv/+vP2xRgfzNCWy8T65zdXNgY/oXFV/6V4eTiffJpBzjerxW8TsV35G/kfLJaea4uEAEp9t/
U/Ed+zeHsFxXArAPoHD67v/EF8XL/PWENiUiKlP4rAl5f6a4rnp/OqHtOJPEAHKeFqZRxhWTqd9z
4pYOiJDt1LCQu/F0a/8Ix3hO8cP4OYcikaix/6lKgWp/EH8+uN/N2CuNZyf0quBloODSfEQTPqT3
2bd743tP0nxNmb+pT7M9N6ytdM85WSH4tyqk2r6RbkqaFc1T7foTnSK3aV4SQWt4yzAYd4exasmt
jyPmyZ0M8j785sbdSGAOPUVxo+M+v8uMgGTzcDBiqqelQXXeMbuRXBkpK8h8RcJWxAziSd9FXRXa
e+Y/V7CR7EMaqamIGMW6vHhjXwRRAT145tFDAW20lkxozqoqIgcEIvo+64eYxqxZN40BvQiYl9IY
/scWvCHTMDjapGs8AN0AU+K7rkD6Z2yB8sim4dXSyWyOceRCglZp7ibWO/KhLDoil8TFYTa56WP4
zjK6SLEa6n0YO4/O4GHHhn1M5wT3PSzdSWhjV5dhht10QOBvODKPLy1yVPwCuR8CVSOIOFd7Nceg
91lDyhBnd4OM0wwb6O6Naysb8LY1LfE0sB56cnXpi3n+JO+7OfaHZ3sIKvuJB0r93YvH+DkCM/EN
wfGMazWrmmyT1rVOdq3Ldmk9uXb7hs+gQ3sgSdZWEgC9oNP/qbBcWG2WC5elSqklrjuE5AFi1lGc
Mkc4DwUShYkUr6qsWCuWNJibKvSfO1+Hw67odTs+SCxA1jomwSTdCDGBnqtrPmqEKCUDhw/k2tFw
wRAf3s9jA5k18SYs7HXVaG9Dh5omEoKVkkZPh6VsQmbTF/d0rYwAAdtgN6gS52GJ42kzyAuqlGpc
+Unts2DtE7ipNyryMI6zNiOkySEHPtAww3sWZORlDkzNwqfvA+CrclGY5oYLW7FR0W2EikEc0gRY
3M4TXmPeat1bT6mjRbofMneoLnnbRNHFGKPRfylcQ4rDVLHBAgKJb9NZd5HXzdk2gRE7xwhCsgZq
0UD9XExVuvVEn5yyOTJeNRjtp56MpUdrYeAZIdkETeYM96Y/RWfOgHStW9e9s/C5xXzOPPme0wH8
ZNQsOodCxHtXDMnXqvci9GLCvVE0kJh3nBDfnSr2Qo8tuct8zXOAGHs1m0WNGrG1b5zaqi5JVJlr
JjP7zshmYyMTY/yU0/DfI9Yrb5Rf+ecxNlHNhQPqCYsSXFiRmQDHcXjyqoig3dad1iq1iATrbHE0
w8h9ISYJ1BCRVO5tM9s/YMMiXGny+tYxeofsPxA1Q08NtbCs4kEXPSwdPNprqofNAx6H7ivwNH3s
zMR+ipEvwjDrIGEH+cgD88rbU7OxXlXRJHCU0+zoTZwqOe2CnS0JCckCCFbguorw0CRRdjBoiWxr
w4vOiPiROFWk4TEBN8FdPafFWzE6xGt1MoLCXft7yOohrS7K2dTzg+08jfWBVm5zcDpdPNCL9zYY
xOqLzaG47w0aYA5w7/veCY13kUwjT1Vq7Ca6vQ9wmpEGYUy7nEyduzmN8qOXokENY1aHrps496bb
AiGCG6tuM8rOIBhT80MRXUG4mmpuLXo4coVn3vToYyhxZGtofDb13Fxa7Jw0w6aJlAUzzvR9bOf+
g+wJQJumMdoIW/lkN6HUh+hPi7gUC7+lt5utbfbtSqSc5p2FQXCmBwa9AIC6N4SonNpJTwdwCajo
2b7vM0WvLmhc+lKqIlMt6Xx/PVDm+9ZZIuUIMRluzS5+QhPg3daj29wC3S23Ib/PQSTaJU46G49C
t8aOUAljRx/aPpFFsnQY4SEF1MMvRipyZitIOEFLIleooFEVIRLVenBoks1VcibPbdopjEZbX9h6
PwRUA1DAEs3me8BDa2gJNEhi9G35dIm7AC0e1LJdNY/jvk2JNZIla1G8aO06VZxjnuOJTc6ptO9i
x7/kCm1u0HTpHlS0e8OCvrq0WW/u8QiND6Ey61u+A3j+JC+m+wwh0p5SHPJlbeGOmmYBwhw451RX
qBXErHemArBU1E68MyKrOFYCpY3lhQS3LpHUhJkDTSZNj/0umGoUQP52jHwbqUVvHWavDy/dAiKf
bPQzTAhoQTmjQdzN4b7SmugQGFyXdqrFd4qy9a2bAvpGNEcnPyjVPqCTtoZ+6GwMhbIvCIbxaGSJ
swVKizQd3fzWBkex9qapP8ZL3kahoGtSGrLOtHLMI4hi+RnwhPcMilvcAZRiQRxH/n6QpBertnUo
Ui3o6dlmEG0XuHjLbKFJw95VuMU/YseMbqzEzHbGbNSPQTDR1nAhYKRDg1IXmR1aLEICszmgEDl5
3kohAD9181xv0r4b7gJKG1ujU/2txcixn8MUyLBPcPQ8EpCcEii1LSiwbpWJSdQ1yFkmriQZD0mE
6y4povTUN7q5LPvSjbIAm5IjkG9GCdfVLmcOB3hwaBfyYb6JgEguE665rXxy4pWHcAui3gyyZ4Cq
gZ1h7bd5uvEl/KLR4sxQTjHRc0HCPBaSYzip610LjwhB6ECZLGUHEFMqYQIZypuJ+W5jRaa7HrXF
UaqIhM7hy66zdIbxNLggS9PeZA6tzfwMVq97NAzKo66aSbCxSg8cW9LuDJemTljN4TqqGWYaWxoH
XzYuUmrMT0nhdfQElq6QM2XNe1nrCr547+yLcrSBjcAp99dGpeMHij36mAcBHJMwaOrPuivnHehe
fetQb8l3mcNml2TYYRC7JsMFeIEb3lobk54CRjbSkd3DaI3DfA74krB2VexZP43OrOMd60t4/U6t
hwuTel6ubQva243n4N5cqUp0C89Mwq9bIZmZ3BCCVNQZk3nu/MD5GsFhEWyI/1d2Qf+Hkr+E5Zr/
sL9hRcg/pDx/3eFc/9+/djjBb5bpWDj1HUoXvvSw7v6R+yWt3zwUiaCE2HX8sbUh8Ms0Tcg2MFxM
ShcScMK/Ar/M3ywC+iwQ0tC1PN8N/idbGyGspYLzc8Veuq6kTBHYnm1LeAV82J+LFYmfVG6mm+xI
tm5ykEP71jmIjlUr19e4iYDzSBr9vEe/G3CWFcdonHACtLF5qIWghKpZlPvTfYba5wbzJgSWtjx6
hn7PxxIhpIU9R4UM1eQwnzKVYZ6Lho++FMW5YaPBfF2u2UnMuwahA/XN9RQBzfbrbgub99ZOX82p
RMuCQIVlK22O2s8B15EA39oftchnXMhYOQaV37j33YJMMjUEoSrCqddV/m5KO3tDcyXuvkUxvqY2
cJ68YiRVCSvvhhpshkcrJ108xHbat/ux0yzBzJquYJDAD7VKeZdmtMJmoyh2KWpcaYT5bWa42T0z
cEeCdt/skxFnxZyb08lS0TejtuQJk5L9qW1tSlZV+CW20+RWln1864dso1qLCc0fw+nMcn/Y1n1v
IvBVEGCp72yLRottnRrGtpHYSqQfEdYxLuKsxOfNVU28de34ECyZmAlhzxeRqcskW7D4WX+ZGMQP
Zab3KkyGeyKonuiJYnqH7/sUmF+xtx37uOh/1ESSUAb+MtCuXitJupFhhd1+SitrUxFQmSTzbigb
GHsj4U2Zhxif5uhGWNMnSxfTXjY1T0S7qkIQt/izQ3hnPTnQw3g/+/ygmkiIfQk76TgvtOXZyM+M
R5SteWKyl+xtUtbvmIvW10dPbXzrlrO8GZNHFeY3RFpUJ0Pj2DN5wlRV7pqWSrYZQpKFJwnynC6w
PEx1dgqRn+0DKtAICa3TlHtAWMkd2g1t8q2P3ZQ1Bhf4Gv+4IFY+++nm9a/Xx10f8u9uXv8QOqm5
H5fYxeWZDIq4a9UzU9Rph1L8l9e4Ph+BLPzlehUIrdxVkff4y9tw0gBG8QzJDzcxEpC/vNHrc9Ky
Ju68Jd3pP7+96/+9/g8ng1wfmLjGrv/jzz9cb0ZpRJzp9epP7+/3RxrYCrwc6leU0Sf884E/Xb0+
8PoyaMHZRLkajxSItjgoTfwTXDTE22zyGTemNzDfDBE6N6dXctNPGaIs6bJ7iMZPhTpfwxX+vDAm
Jzv7Is/OSJ3LdZQ7NZYu7hsHB3VvuPer4cv14dd7u2CeMBsJQJeRc3KH5jOzermthIjqjY1F+jD1
59hg5zWW2MIkh5JlKuNMMq5xvl4jsop9x8L4b9F33OT+eBokcUx1KoZtW5mrIisVSMqDxwLqzJbT
xjbHhXQTcXbWRcT6eEM05Wcyn+399e+iRYPvNz0eEWO6KQyXr5oCzK7Xg3OOIg9D3nKNiL4Q3+n0
CBMVxS0/8BIiMYvUBYZg9CCs+A7/vM+Pu63dmfWJgGL3THL0t1rGdIkz+5AMg3ejVeHdxDQ/V1ac
kb+4fO+kc+GpSHWArQV/g0x3YYr6WTfuvJ5zAnCuj7pemF5u/X7TDuJ0r4fslUp8yeCZvw8YofbY
L3Dqy6k4zX53EIF0bxo2wM1kVgcV00q0SLULneJbFoZ0q+C670hF0xflZy+Fbr19XQ2wwCsqBxMc
w63ZIeS253I8k4A3nqc0DvZSkRBdTOO5XC7GVJB4bdUSoxePEPU9+1gbZNmgaPPEt/F9Mjjexghb
SlZ96R7p9aEEKWLyKLnox9Q+NVm8Nkf0XbltbIIGC2vh84R9wnLUwyx3sYs38D35maW+OTiLxt3F
BFcY89lAMHo2w3o+NzDqj2Qwn+KZu673z0NUYawK0t31Zroc9NdrXysSKWRQUtk6DkYQow2hIGUD
6TwXcgB6mWlxVzjII3SrvLWJbcVKelxG9AvOIZ7Jc0QE7QGCWOG2TyiIoHor5zyNJPBh9jw4JeWb
jYvGd1toOjC2Ebl7bbsv1wOrto1xgXpi6AvC/FI5pbrMDdiMxplAKS43aS81u4lGHMabSV1aWcNS
9mk3UuNYew0ozCSNHvJI3ddd3m5LP8AynsEmzSIwn3aq82OXTc16NBpJ9yGy7nxX7Uvbzj8nBvBc
O0zvhIdNR+RBcRqRHqCNdrPyNNJ9IQWEO6cwHVhXDz2OA5I6qtZGP5MujxmatkSby7Xf7/zz9vU/
pma5EO6Wv//y8OtNwc9DNl93d31pxG7+Sidw0n75Dz899e9XC5U/N6GId+Wf7+T6eteXn5Va5D1D
qNcRttX1T2/ip8fXBYZDQZb5OjKtNsfZQhX3ehEYnLR/3sxEWp9+ue/61w4o/t5x4pz9pzAsWr8h
8NsiAqDUVVtC18ctWAROOO8rVdavbQj80lTVV2/236yx7i9dmhJT0Cc5pLtX1zG3I9/rMR89TiAH
mY1Dc20zps4e+lh/qMPM3ywQ5Awmzxr5HjmAM4xzxK/TUWnrM5Wco0e9JME+5szkLYkYy5br68fe
Kw5xMT221kDu3UAKE7KpO0NvrY4GU+ZiNNalhYkS378RecPWi9DhO0GJDdia06PKF05m2B5wbjR+
WG4s6ySJnGKRFlTH3KDG7PQednmevvRcdIUVwlaYkkNBO4vdp79T/lbVyrz4AsVV1TagKendh59j
2rTY6rwWNw6lyMGpRioawS1uyF2GcmEdK+NNacDypMXIdQQTs4ozsWlc+J5lAxQw6JPu3CmmWgZC
nPUe20nyj/jZj0YddKuibyRidALVyHHDAlyGx6zFXmgOFFTDajzGiQ1QI4mBDVfsoO0oxZgT2MfY
7aH3ojPdWijxUZwRfhQ0+CArOcJUbobPqAnHdZi72CfJ4zT4HeqkSQ8hcvKVyiKTIx9P3YAAa4NV
8F33oDpI0OmiGPa//T1xy3inzCfPGkEpO/oyGTTphWpeAcyGGy90ekzRmKgIFDmFuaqPGvsF2EuD
QKAey6DwKdTPUEDaGQ/53Ec3sVk3u4HDk7WYdz8hJzgXWf1WvPhdTqQpqpDBKDEzmt1r4xGhIUf/
KwZ5mpijJlcOg69GyWZLehnBUAwbMRgsKkYMTma2uFP1G2WjeCMvWNjvNaXsbdjJ/GhNiN6G7NBT
bV7nqeusg/bzPIc/4k4e/LKpMNDaa2zM3lHOZOu4o32pi2hcmTfW3EO85nBskYghDpRsGihlsvco
MY/ok1Oa9XPc7MgBR8hbfvgUZmmMdkh+iPsiRrBEgrlpTOKPXRT+ZNycZUpYp+7iS0E1kfImsxsO
V8gs6GWSftPbtbyxk/7oCOQwlWW/jfM0PXjUy+s4qy8JuAIz8ELqBxZqP/JHVkuqWG30T4pUr56G
C5Qxls+zCx41lPxSzjImy2d8AN2WtEp3nabY5Eiu2y8ZoGAza8o7uCziVBkErRWY+qLxDE8Sm44n
9zF01lQGO0tEz1blvzhpzSkVwqKvTfvQoXCNOy85+Xi73MK/RFNRbaR5qkWbE6SKG2TiPbr9oSmI
mLAC6CQqSrtDZw8Hgnk6O2SVnaNQs81Dn4bTC0yeZ8+Gy+ShEh/zLKKqI+x93t1WtoNCqWVYcRPM
akUQRxvPw/IzTa6/NQ35PDb2S5o1oC10Djq9JosdeYUHFF3OBUYFdJjYFO11qNgD0gNwbtLszrMy
5B9xHOCQKOa1huBExCXiliTltIxewy43j6CfXge6JdtgaG/jxA/O3ai/BG1x55oB+uK8jTfWADzf
G6XxPsZ1visSRMszDFI18b7x1CJBrBRWQTlQdY/NnRtlaMnQuYgY5aTQON6Iend23TRtJzs19jKv
aR6ZgAgwl4stia+XZYlD2XDtuTmwbR8RZtk23onoVhA1ERUdE3Zppw2ILJskZNjPjH5HaomxaYfo
MfRkcFN2/VbnPsej4YGmnVwAChZhG0UU3JMiRyqMn63H9yBa1A5GIA8uYwhl3oSFlIxZ8rKUL4Q+
4WeUYEs/ROiHZOuoejNFEQztrOKzd+md1bc5m3C+WuKliyanuu1rMNL8Gqk7IJdP9HeoMWn7NbCB
puBWyuAwjW/sWOkE9USfFDNjVRCX1rK0C/GFED3hhAQDpXZ/qdGvCNoFYJewlxqNaV+sjqxX6fXE
b8BUGTIgTrP/pehrd50AOiPjjxGv6aPy1FbpqwWMfJuH+Slg/TRHRFvQboyJGoKYGitYIJLyuVsH
tDYN53vUnYI5DJ8avvRVdK+8IrwJpwg8VuR8xJQwVgSIYpbAsDrE3omRCgy5/GKTmFrnMdt05MfC
qNEpW1s2yDFDc/WlLpiUcCx86ATXvuKLhmGFay9etqOxWOKE4p4hJ/lU+y07C6Xu7Z5MssRU30KL
GRA25cqqCzyQrkoPA5KHMgi2fuo+RNI42mgvnJyO5tR3m/IK90X+uVaNk4IWozFGhKYdqDszCR6p
fl4i8zEauou5GZc0CQNESlQjFMoZTkznCwkOL4PLz+BZpKKNFNDz6MWde29foPzc98WjZudJ+CjQ
Qlfj/8HxEyF8Ty0LNb0fkpJdeG+O6kCG9RJmFIITGX8TaYmE1Rlg7VTJTejDozUbmWyIkagyez10
3n2D1K8zMK3VaeBTJLX07l4HJc0NMpWKwHzICk4/g8zQTVY033MipwfSAPbtiHqH4vCjY/wIVH/o
mkg+jhU68ZndkDe6e5vMLe32r3XKwiKA9S8iVv4qei86Di8jq3pM4hFL5Hm9mBWEdnZ87f1qEjVC
Ep38GCrnC4Ck7L/YO4/lyLHtiv6KQnMo4M1Ak0QiPb2r4gRBFqvgL/yF+XotgP2a3aUXT9Jcg8pI
x6w0wDXn7L02lneG8bQKs4CWvcWRcsaig2U30vkRFefguQriOEmgkC0ZdiurfMMnOfqljYa7TOPv
5Ha+GSLBLj9S2NIN8UjuUoMypirmDyCZhJiZE2hm2/1GSpZ2KGMFAvd8U5b4YGNMURHbBj+xxtdO
FNgI3Sk9tOSQx+N9Une+FokftoDknu5dokmfKuUwqeK1q5Vsa3UKY6IsT0naXEs3TY5AmedtkaGA
qs1pvsbplmwID3oV1GiEmt1Pg3hVrCo9JF1FwvPU7GlooCCOoidaeJO/LrlIQEMQ0DBBaym703zZ
+86WV6PecU9ODeFCc3cEa1zR6qLLXyvoDCyJ3MYmFBs4lJeFjB9q43tllgRNO7+Ugj66JGjJGNUW
H0zl3Uwu4ObcMs7SQZZJj883B3LAaxTi+1GG3rZtQtrO4800/LKMrtmNhULCdUdep4vVJsDO/NL3
C5qmMR9Erz5PaKgQI7KFT/srcE7GOTJOlqEOx9dsCcLw7IavucEUbrpnki7EeVy8jpNZf0PITDfC
cn4qXfkz0hk2QxsLLKYIGultmQZxoZe7PLwuPXO4mQpKHYoX+nZpsvuM3eRoukezct2DG2UsI9wU
AIc9dJfmLm1ndZskqbbN3XJGLWBed/WAc652ycerZvtMe+AJoV/5Wtlk2+VIp4YUgW6EGanwRr9A
z0dynrUvKXVsCjiWPvNkyPo6POiOGd0MBh2dSvpt0dgPSW/+0gtswGMSYdzpphEWVCIXNnR7YV1X
Ztp7zKKpD8csqJwGF0vtuJucTekOMOk4X/UkW9Wc/afEJOKOHl48pSNePuclC1F2ZHoht/1M8GBm
XLQ82xauhRcRblkgiiE5uhoQHyV6Ekt+lTW7DVrYPN46dvFdsaaHDvsuM22t0kFpvlMMt4/AQ9KO
NqX+o6cys7X0OTl2hv48TDVGg8kj+ctwfUu9ydESYWQWzLr92Ut7JkUlQsdRYaKX0OhRIW5Mixw7
o6ovOg0TwFAEKs4gpEY72gygvDZWlnIc1rdSj+9Vzyy2bqozXY3doxpdbE1IEh/RyLbjHBQ6PagC
twxpJr1K58xj80KQdKh4YHXM/qUl/ETrhuWnYIeDgfXaaakEDlV6YxcoU2Z6xVlk3SJ2OltFd6XF
vB0WVVd8TxAKwhs9NlE6dO7LhAxjOxKFUnnDfVaZz7XRs+LtgM4LJbvPtR7RTEUuYB5oCVaA+BVR
IR03J5fbLK33JYoVShv7aRzukzQEgaTEV6oL+HPuU3uL6btIT627nzJ9pxqtwJOhk9OrsY+xG+tI
nmd63ffiOm8XQyCjRVVN7OaM0Di0VPnj3SD1b15Uk7s4FHFQGeRPCCLwVp+aWWJv9BT9o7IV58wm
CHkvxf+qYZU8WyWZ8cdm5OUASJ9pX7oYQyp7EyE/lNSuX+y4q8j7cWeCOzeC0vqHkT/0NZZmI4rc
fedm94kOJmtqHJcEjtzcVtHPouqHS71oYgWBn2k1YnoorMCtXDZfmLmDQROCX1EUu1Ikh7FgUrRT
0jeUpYTVkaSdFQG7HpvU4wSKmIn7wva6oCcMNWwpLtgMHSEWZ1/GOmr18CZyzKssdeWOI5n2+jiQ
KyJvG7d1/XBSUj9HsOh4Ubu1VZrkWXsskcN4SFPNsTsOKekX8YJUhZGJaqFgatUvi/ATQLwJbaRt
NHbQusUynxJp5M7OEg9OXF/0K1RljlfZAcJNaqIhenq6DssNc4afCRoMGRJjsGQupL2ajViVof/0
ZfeYtnAa2phNT5Hq2rmQzZFeA20KFf1YhOJy0/W7ekofNawjTOHd/egkURBJJJdtb1OL09Bq8V6l
44otoH7h985J9q3YOZBZdpbAHwRNQdXAijk6wunIs6bASSD8TUPFFFilNVKnEG4IupOe2RIOjQrP
yPrpqHpyxsD6PUlhH5BZ3MVmit7Ieu3ykvGD4BhINEhJHedtiqrcd/OedTCUuL6Zrj3qzXA1UtOf
UOqoZu4R/+CwtSGCcMJXIkf7kdwTiAI9muSqU0m+ZOhHzPM9ikaWKsJ9jsKm5zsWVGsIoPCNns2z
KhBZ9VUNwS++q7T5yPqN5pFKm3iuXw1K1lr73OQYJlCulVdzokz8RN+yxRAWNcp7Q5EClohB3buu
A3YkuER3blE790puAfCIrVMnEC0bECAoQ5g/vTl6ntquQMc7ko2k6CSyGcNbWbXFLlbTZ0ylUdpF
V00MPinJs3o3szYPRPMs8JUyn1DIcZR81wEjs3KIFNEotE1WpC5ZpGq4l0PxaERhH4wdy1JdFS+t
QQ14HvVgzuYPtoKzpauBoGlEHNddzC9GjTtlnr81BpbQHWCUbBzjTe/Zd2ad/iLe5UYW8rFRBocc
J1oemATmLWdlyoZLBsZbG8LTUGobLyaCgO2Mtdc3p+QxZ2d21Ezvvp/1k3DGfeLqV40apnv6fxUr
efaqyTNFo2JHc/KZqijMCLO775aTlHrkFgm+4ovcPGHYTc7IyLL3WTbLoQZvSBuIgi2NECwvfIwU
/LaPwgRt1nxwEbSB4nSmndct7ElaqnuVINohNZ/hXFscoS27snj+NaNtCzoFlUWNZbT+EUbkz8TD
g4tQuY9G6B1khsaTcmrc+htQsT4QJe58kDLUr0LvV4HTbVfV1uts5NqBaRPXJWQUuG2SCFAUYcUi
QMZ8XkE/wfLRLrOjOykIkjwSROv3HC9s41aPhoSgl4QtUeEVQKw2u1NV83FYUpS0FtLsnDsvtU50
ODFldPi1YM2LSOZ3zSy1YKwbCMEe3ASLrWLUmPomVEkFNe30MsFwdbSRnc5Q3lQcIpzXngO5MIqp
HuffGsOoAB9qBuGtxGprOlVbaiyKD/nSOxQ9YZpqEZ4iZzpCXGNpraJZMD8Q6TziybzJ0cJtymx8
EwQrbbTJrclH8Z0UMijlya0StflBKR5gqaV1PJxrw3gtOhFUI71XLelj2LSterTHD9aYKWkxdBut
HlqTS+CuJEudr5tN+RBA9Aoyy2LTliCoiaiCbbpcQklOnJ8zCnTHNvFxOqzI67al8iJudY/Gc2wq
0zZuBt4aI3blSvcakpF2sFI+fk5aZxYhyNGa/KPLaIGj7w23jmXTZIQA+umscBg8N6PSA7hjQNsq
nUJdMhLbZi6LHdrCK9WemiNCEFqog7uv3GjPCbTR0qE/oYpJjgq0EzcxE4RYCYdGPT1NHaQR+vX5
bmrcY5fUhGTLdOsVJj2o0q33cc87LiEkbKTQElKdrtpU0lVpihszbS+ToHjYOFm5dygdn1AQczga
L2U4WAFuTvoPaLUSlq9WTnu8V0wfIOStkmjOgTOGqkGXIRlNmTMHMoP6ARplWyg7HM+4SQyv25ea
d9vl6nfbUqWvxeVOSuBKhv2Uw4Lc5LiWcN6QIiTIHGV82heYg9hZXc3qUZ8V92aovetxqkLKgsAi
KmphkkrBfnIR1Rp5S+Qb2XWjl9bBZNlyV8aqBif2WoqPZMIfQaokQsWOz+T5joQCJj3zR2L3xTYu
H4z8dugnlSI5eehVGHVBpThOoAgz9Guyh3xlgTsr9y6G45awmwZhE4vAYksRiLq5eutSLYVk6QkO
qIFFfW4QHmY/Ok6zt9yu3zcTqXeVnB1cF7l66Amm9MaLHVLulL1Vbo1KuxPudLZSxDYVIXDHJB+v
dBe+emVSerSS0lfVimq0ZIk+JoEBFXzOdKKDSY50jkjURiR2Zsk+dMncHKBPJ+p7E3vRPWPzLycO
KaJ4NPpTfLi7nI1S0GjHBGn5LQylS6mRoAishFTfJUBKKY7anDWQ1OQtnf+WLg7i6TSFtqWGNoWc
nEK1rDPOReFdqaN8iSFfBCBl+IKznlynbrSppMfPrESMrc5BrasqDIk8Oc4tJdVJeYV5twsxWX5z
JnuvQD27TVoTKKON2nBSy8lHLJb4YUN6cenG82lQoGzQHuj3zOKLfGp8czgSaEgcOjWWHB8tegcT
c6ytXyxj0DCDl0/90icihhZoS5uIk0W61YJU/sft9Vqz3Py6b/0TN1Jc+HvL36y312u/PSehi+3P
C+ZnfUAgDJ79YkZlp7j6w19e5vN//acv6eYGCJKp1befT1r/H2ZDmtBf//nnXzqpOIPYTFmlYXmJ
w/AgMzdiwbt8xK/39/k6otMuKvEe8FWWT7w+3DT9mT1Tsv/9ldfbn09cP0nrWm/xEMpgfemY0hOv
8Of/8vVfrV/cejMuREzoEBHB682vb1S1NLFPDA2+nvIUSvCIlketMkmr11xvlG2s2gsGfWgo3oFJ
l7nCzkUyY446iagm9OBO17RtIdkUs2a+uyZNQ926o+4dUyPd26qpEVFOJYzAiaecES5FTWpqBMMv
dfqYlEK8qP0QpPbEMI/hafBo3+sdOWXk/I4TCmVbiCevrw+TgZ7FQl8sETEL2E0zglOrz65VdWmZ
TNgcCYDCFx5dNDGdZZ3+WFoYDfmZrBWqq8qY37KWwLO+hnKlEz6JlgT7NJEDJNQp10YxMt7PGvMT
Cr1tK7sU94KHXTS8VQ0G1NRBIWCQ+cb+CM/8XDk+J6yYPdDuDJFC9qQfQGhJvVNTL0xaw8Spbu97
evEbgRlhTGbp2zYS6gqX5dAV7zOsZniOzg6jYhCpo1gg80+Q1Buyl2nXOBy0GyMfj0xsB6Vy9xTS
tA3orDeDWt40KCSK68Am9fGCNMc3qNlC9iSX10qafYUwPohjY2e103dkOewcuh26xAiBV7ozxzYM
kgHrlGpWENTsj3Iwxq2sp4/BISdWzUwGboNgxDRiDtT6rghIY40jnWQylrcVI9lWyirbli+9ShV0
nGP01Is2OPEbJbEOkG/DQGipt3EbGuhpMlfojtx9rWKPg0oRhom2bSYqA6Yhcr/v1rQKthu9o2nH
bjDB3Cr9t3rQAQWb2eMQsq6wq9Sn2fN9BlpHIc2hHdW8T9uoz98nJrVAQeKxI2casKE9XJyGpDfT
eqgpcdZjE+10h6486s9rhrHAGxEvWJ0CdLcACwGpjCi98A7cpUWPbC6DsbWfAVX6IzmXviDWeddN
Ox6lzeRhzPf68qabPVBN1cnKurdiTG7nxYRnxv13dexttK65iZbHcXar5smuQFL8xV11+6nc+zfR
F7dlIrr2P/9dXwR7fxf0QQ0wDDJxDJZK6Pr+LuiLQwSgxKomx2mi6VJIIjwcYruxl+S3uYq6IyFT
0qrIPlUKkukUsLs7N6IqDO6STDzjiAR/Tw9Fw1cR9WetULw7c5wgYTjFTcaBUDrtA0NB9D+88dVF
9fsbt1UOB+yhhk3d/+9vfCZzwJ6o0R5pBGdHxbaQa1DO24wE7oA46CgNpi49/Ty+sdI4OU0GsKd/
/eUt1rXfvzzqH7ZByBE9NFZ5f38PSZ2k9hgXyRGxxnRT5fox0wgUZeWnwcJwlEMJrX4XsjtQapYM
PVGTNzPBO9//9fv4b8Z1en5IRU0Pc52KtNf+zXebldNkNpkTHfsqxJHjNuaxBw3bqgyCQ5t+k3NE
ikpuP0LwrK/cDIl/QrFFVuaxClvlSnpdfWFBv2kEiXARghnmKyicsRYPgRkxTKMIBVoIQCg0LWJC
B/TbSgt63qEf3ij0pEUewsHHfGW7kkDXst5nXgm4ablIlosun7/964/9T47dxWJHlJWjuSqZZ8vP
8xejXa92btzJODraml74AwCjIPUWSn/k7CoLqJU5NxdZD+wt5Xyw9OpYjIL+PkDWuB4voojkoVAH
8wBfRR5DM042MsLW0VQhoYXE8Bx6fXjow9LYre/8/+2f/5P90+T3+suP/N/snzcZ+NOy+Lv78/OP
/tBGe+Z/mIamObg4yU/AtIkt/g9ttKYaCKFtVM6OruIZdXnoHxJpZ3nEwQVFSskSp8eZ+g+JtPEf
tmZZFgFhNN352/+bRJrku78PCtxhOIiwPY23oTE8/HYyNizbxIgJ86QkztIl0jfYX06Ok3nbPIyf
h4Ym9DhDfs9GfdsrDxnVcL/sNZBAqJ1F0Q3nySN1SCisl+k8duibUBWmpsk0rignlbrSyQT61ESN
EfT6MR5EcoYGV6lW5hs4Jv2h6cAWweCd2xLmKOtWSqdbOmsHL/aynUmfGNdo4VHujeQ2jUcQyqXt
0Na0niurINK2ZVXZqKDzZAtgb732dcFiZtThh02oki0Ht8P6kB5ptIPXqxBBHMTbUbsrlYwMF4Bm
1Ir/uIiQK5/CJkQkbCFCWG+S5Jv7+cyI8vXk9YH1Iln+Yr22vsp6bRItRE2oIKDR4NM0v+J2AHPh
FqzZ1bw4rxcqLWPaA6HN7h1+2qTrJ68FZfR5DfB5kZF6Mc0ZJRDN6eDozn46z6iJC2+J5vGUO7I6
nF0ZXkx31rayxQ7jGpE4f12khASwKstcf8pCuNdQ3C28n+xFdUacc2InlzqUc9BeFzabx7rFp4hO
FHJ6U9zqg/vDrrKcbgO6blvNv+UAQnDEVK8ErdCHnZy7cEgbtLw2Go7UFee2JDS7iZwtrtrvvctW
05D5TtLo8zVvnA+lXdD1pQk6NL1DQGqtX0Ussq/GYTIndoHgnLzIVndpQ0Z2PDF14j52CDgA+9pr
McrEX5ClBHMCfRvezdXQikPvmOcmNfpLOPUBa/D3aGAtmow2K1NV1a9qhZtaQ8fJIPLuqmqsxdI2
EIKey4eJ+JEx86aLPQIKaCwETZFixVe6bDg6u0VOj5X3MJg0EipRXJsxuOu4aNgmDBFMei3DFmc1
A6S0WiFsm3QGbFTRRi+Gi3BCkyoDOolhRHg0ltZFheG4d1zwzctjXjXw7Skq+Qqshdcn2KntHlmS
7DU++hUdRqQFy7vu2vhZKvq0ayAXrI9RmDCuSIe+gT4GjVCdn+wopRlqdu1mysR8aQY+1mAnfB8W
nQxd+eHMXbSbp1o7DcjX9hadHLtvOOdboolOaQqIsrWpdP3lvqH5jvjnOunY7RENXpwV3VMPE/G1
ugA42XhlR4lenREWLlfXO78uREwlg2ixRX7GhsZLqpNm8j9D2CCAglv62FSnTKUIOM4OiGGYSxsl
CQET35Hr88SugrbXZOrnkqJVVDag3DhZasO+zSGsGGo/nRLQpWTp4q9YCIC9RZvW6xrE/XWiLyQ7
Uzu6420W692pSl09kG7xGqch0lt9kofSs31wX+wyVxbm59XKMbeNRhCtGhLZ4v/IsaCfzH4cYMZx
gWTNtPjlXM/okKNA01sxoI0kGSfLx8N6l9fUKB00pGqNoYH5E4w/PcjvTVJJBFo2Yi2VDkuAUAiV
JUaI5rQqKnM7/ZGNUgaxodendLmYoOJ+XlvvG125TyHD7FsNck4LOZOilX0oOjs5AMyYA7OCueKE
3huCLmQwEWzB9S3NiAu0pKHAun6T/WCi54OvhyqlOQkTBZ1B8vDkOaTcWLO2YRprAk8g+x05sOl9
gEqC/ZMjBYTK6aAo4Id1ZHUyBAXwTq1pheI2TPT51KpCPXWpUbDzHXaqFdEAqhFSeQj7FBt0UNo9
GQuUsSatfaeX4tEmQWSbSCJ5CmUgjQHmso/FSwRMlfyMneFth8RuNjprZd9p6YZTMmplHaPIUj6E
IckLsnytF9ZBwXZKl1ac7LUAsV7tl0JLuxZflouhdpHbJ8oCJ1Zj9NrjHzDUCVDdJxa1Lcv7Tu2r
XagVgogNg9djgzwjCZDiFPbL5MW6cuuFKb5hp5u2SdoNJ6XJhhNhsKhG8wY+dmdMJ13qPyDB0DLu
Q0Cec3tH3zM80UVHxdZDyvputT8jzWhPdRFN+bI1bE+QUizOVDrnSKI0MMyxa/9KXMyE6zPzkqB5
kqkwXCzPBss4bUOKepsw7QOnSKsDBMjkgO5gB9umFpN7TIoBARHDIXKTibLibL7o+f1Qj/K4Hvxf
n329KROVusNSEp5aeKvr10Dd1tcXf9F6a71Qlq/DGu1Lrk/vg9CoFKS2QQXYEIGF8R2BKJo8vUic
DTVzP1c5OrLlAM2WveY0O4R4e7h3a7KRsEl5p/l6dIzyYCtw3zqB9okAt8Eqs32uKzRy7DEPeg85
QqgpNfgtCJIQYZzE4RxZkKCquqtGws+mhSJKNOGD2jFA9EUVBWQFNUuJsz+oltzW9cwXvlzMY8MA
VgryWhwLaCwp9KlXHWN0rt0i2SpQQ6RZEh5ym7mgaqptpY/liWihv16s99F7v1ORLu3W4W29wF7O
HvrPC3UZ8opE6ZckdUiVJfZ0DrPDevZ/aq7Xq5/6ag9xbxEueHSzu6TRsmtUNcRxI5Sd9aLTekAT
bfg5BoESuqIfTcaSwCTa6hI1sz0Hnam+rv/vOt6u7+W3mzhHFMRUxc62XBaE0B/Dzj2GWYU4lLqJ
SaBx/tJapsC3O6in9aJV6GW3Bd9IqUbmRXPqeq931q+C9Vcwoh8762QpzaIaD7p4VEI7U32xHJmx
GQXlWrJcz01qwxQrTLuBH9clpFYs5yBeDeUIGTCVsbbTabTmNXQQ/jBx62HXYq2Z/drIzn3ZZvtV
kr+K5Yt54rXWq6vyfX3k62GtOLQ9sehfj61PXZ+QhmZ1dOSrkat8A0NKlYdYrvUWocXVKe3z+vR1
8/MaDMejQe2vr230Lut9ZRahKVy/xwqgiDyndbkHcIvki9FD6GI8mWmuXlKouher944SZ9g+coop
SBrxMynARX/SiSssttgn7+iwlifkXOVpvZYu10TSJFgI/rzz6zn/7D4H+IFfEsJEp57X+roosJEc
tJog2z/v/+3v1wfsOfzjr/qRADFFwRy8nnpVVSTDzXq1bmya0dRHlwV7kcIkNWlSlDtS7vLDaJQM
i39OoV8312tyNqGBrQ+vt9dp9utmYdSUYefp1I2IwQStyGCdcvRl8sERjPx+vT0s55GFoFcWLR21
WPOa03rhqiNOd7oh7mHZcg9G1V/Wi5GYje3EjAxaBi9epdHnCMHnMCMzRJ+mqZenEAFoeyDIPtxP
URtQrjUnvg1CPEfg6svVkcTZnNgbrTz9/tBfnpVgDMfLUDBXrs8ShJuV1XF2GH0CMYDjxpsrTuu1
9QJqd/vHI1Vmz815vZddS10c1qvzcqJooHgQZyxXJwMh6+brVfR2cdc7o8xxq9OhLNG3IReU9No2
ny/+13u+XjJMWB6tr7jeN7a6i+DGX+/+7VnxFLvT5yOfV9f//fONrE9dbydItCZ/vf35P369FNSK
GgWD3Ymz49AH++31v97F59v+evjr1f8X95XFeSlxN7ARsvA4h9PUsh9NaOvo9rYOWgroB3WYHkdh
Yo9NBmQJWn2NSXJGtIEYWc7iOU1ciZS1es4qYAEW0qCdaFRzr4XObZuN1Te2wiTmTG+dExMUHusp
GgZF7EpaWb5WEl9RoNbzkzZ+Gi1BaFmahSfbm+nL9jTBQ8vYtq09BTQlu12H/sUoE2YaF63qzIyy
saV8pJ44bPtafUG4N286jVQI6ZwjgYczTkAu6cLzs+VjUgKnht6DyVeY+Gxn1w0TARCsT32kFA3n
Qtdu05bWiWyqfE9GxM+QDF9O3yH0Y1V+J9gqCWz7m5viPnIqOAoTzXgTZAHM0VcisiDAAl4ayeUl
dMqfbcqtDmDsgtPlkLXZKUYJRW/VPJclXUgjSb7HaNav4/hjmN5zL9ynC+9VpojEIxG/dBJurmPE
R7NmQwp+4BQZBkqnCoZNRK8hqhXQif2HTehnBch2r4dUJFJgiFHDzg2AwIviEFCibBt7KWAUE3Mr
fwpDZ7rPxnBnAPxvphIGIaBdM7fB2RjvWZjfgWDLnmXxriJO71ly3Ux9/lbAd1TrBlt1ot7WkzMB
vSZRk2uE92Grg3eAwC2yX2fPVbemgFNXZjlQldyMaA+NyPfBtI1NzS9rK0BwFkZjbno4K7s3dW7j
LSX755am8TlTMnTHZt/Rb+346DSgFRNfwIgebGzMfJdUZIRqhvuWcqSfUmZq4B6SqIM4eZxH7Sl0
9JAVCcJ7mwVowWpVWLa2H7vwNKiCVlQ10jyOtAd3aMy9kWMuLGrzHl36g1vl18Ni50jpyXA8RTd9
m+6J3MTDRI4ncjAYW3zl+wQ7BuTdKiB7kOjCNPxQZHvhX43OH09WOxD9FycMcK2ptT7ptvUhYW0F
N2eblum8t8ycjAT1xksa9UhQWnNSnfSiymm68SYS6Aslv65qczO2HK+aFpaAl+y9rGtcS3kb4O3k
4OxnYzfqK4dpuNWRT5kRzuq26971ZX3lqs54HKoXBTHr7KDizo0KMIiJ+LKITNZEnXXlzqVOth9G
T93L0rOpS2NfS+deYAlEE6bkWrgXVvatNqx3q7XuTVdVv1Vt+VIxRPmTzNB/1bjMh3FuFsyLvFLV
K9rHyDdHdpEEWjY8i24fvNowBPhfiq1pIzwfMu2O+K72dhK/1Dl5KKfWxnmK4WqMGfsenUuNJ/y+
qcpjHY0QWVXlY9a0Z3TZO1T8B484jY2dkh8EnarbZ3lH5zFrEx8L10cIEGYbmt4DiZDtoT73aYs9
zoQyWts1PXSyWJj+4THa8GAiYZ1mqlos89xgUJBMFTK8tDk8R8j8P1nkpoj+wB+igtyUhURTlNNr
6R289a13Ktx43JVWel2HWocljiTBTGUOAIKC8LDxyZqGekIHnmZ3hrdE4FiLwxcyJFMA9CnAhfxA
sPVD5SjhKe+yXexYBLvU5jlTnfpOGU2UVNqQ7Zys/Rg6r92HjFE+Js+e3F/2uNg1NknXXot0uI2k
YSNM36MzeSRhlqqULbqtq6sfia2fLWBgPqCrt3mgve/Gqh/qUQw7Xgt3wpNXkNOejQb+zaROgohE
vmj9WcocUwTdWbIiUZhILAUKh2/1RpmCzyRVvh0t+w4/BT9C+ajFNGZJ9f7oSyfC/BRjW0QyiVbH
KB4K290BA926mtbfYnlojQIQVZnfS2TAeNtsMxgi3EodcPudNxnbKq26INbmKkjGtz4aXglqoV0z
PHVRfqJ+hS+pzR+waz1BKkBqT6rP2MbnSRlvhG6/S7HrcoaaxElPnrSNoBZUNhxiiUf11xCTXzlo
8periUMWg7qFPo0OZ+bwSyrgCG01X+O1YvfggsXCOkuCsNdt3AwsmKIVHqnTuGgqQ8DRYH1E0lny
XmFeyDEnpb0EcUYHsq+bdhOx9YQftM33uddf5bAN4cRFBLklZu2rQvuYRAQiPflmmnRGkTzjI2zl
e992mq96FedFhmGT+E561VCpXqVTk8BdZc6BOlQFuLO1e/M6ahHLqsQOqtOEG8bx7Q7IvleQVwZ/
/7tpXc1FSE66S/l6KJO9GfbfTSM74cp2d81gnXvbtq81EaPjI9kk8kxCMHP3mnoz3pECVVIUeWLb
Ux4GTlHd1ajimIXrACHeLnUSI9BTnAExiuw67exAktCzJWmg3wwSaFoyZHc2IHPM8dRI4vEN/B1y
M36Rts2fG1SMrBn1nzrBkigTyASdhu1oYlpVnu1MP7dvVZw+mbPy1nlJfRqB5Pi4AnFwj831FNLw
nKP4xpDalUnk0t6qbgqh3bozKB268vVOKmMwL1y+qIvwXJsMxnD9d700njpYW5s+Zl6mgIBFxXgC
5YE0ntiDuyoSiIZESoc8Uu7R4yEk70likCRX0ihP/BhY5GZMR3y0nrqfuxZeCjecBZTUzxcMQrdj
qVKs5icrHOcIBIXRwczNgGbZWRFRfCzLyjqYGNVCVJdhnuHUUzs/cpwnxFXnXsS3sFzacynNd5Os
Gq1qTqWJOCEhfiQYyVQfSakKUFDh5NdUgRUk/KHF42M/8z0qaV37OZkdUMFRfjZeW2y9mhWs1O81
C0NFlJJIOYPONpACxA442Ba4Es3RrSnFe14OKM1IRvPjFNGE16JSsNy3MJUJRVSWgGiZbtSJzABy
cn1pOIAAZRBZZfSTPQdVfDPqvZdGEfdeFRFPaqKSc9XqVk1OgyiB7zn5SU+JRZPw+INMN3ZIwe/Z
5TJRc9Y1msIIZ7mUPVFxj2akgp2dHtnsPZR6m10GAnwGqMlYSUZGc+8qXrYhc3FvseskE1FuNTeb
ryajugOkpZ2VTpIAphBjAcNaa6reVx0dhNVcV3DfGmrNrhbMkTH4c1SNfgN3iZJ4XIcZq1uHnaLy
TcEku8Hg2/jYgEocGO6OapO4jRLPuZmS3diV3ivDUb0xWMzvqo6A9rwftWtYWedGVU+exwxO6snI
TCvGoM8TOjBDQOaucVxI9pU5jbeOAYBbVbSGKGkb9WtSER9GZfKA7DPdaaAaIkpfogCNRY6fY5HF
DEoZ0XQvfpSp+ZEorLVyp1eIpaMgNOTqeDOMSxTEI934ea+X2FNIVjpWAxY44rXng8HQwIDoqXdD
N17irNZvZkI4sK1uVwg9yyScpTJrfPaweOTa6ww6NXsv8iAgrg04p0GSK7AG97LDlJaYzXHQsDmh
Gc79Lq+SvTNu4V2iWNQTe1fSuWHueO/tglDZJSw+0eEAkXV6ScuYiFLSEJL2KhXarmB+ZRkZHiyi
ewz7Ac+t9hg22hbiUAsT1akIESI1rP7eSgrnfac/m9DteUfGXRFZL5XRbing3aEQwA9eiw4E2Rxt
xxZbrlrO96UOmWMsDBywfONTrGDTChdndtUf8vEse/rqlqNSTAYgbg+qr5SgHIGKOEtMuVnotx2N
Th999Q9k9NOWVJXEz3vuUsL/Yu+8thtHsiz6K/MD6AVvXkmCTqK8SekFS5mS4L3H18+OUFUxW1Pd
M/0+L1gAQVKkCBNx7zn7IKdUm+XJdcS8IND9EW8Zlgo62KPSvvYhnTmtWrqNU6kMYeiLxTq2IBJq
C8A/K9ipD3PeQE+L83ejcFBg5Y7NfMxtkdiSb1XWOmW7Dz3Kuy2WP9KW0/4Yz94elKC1aRy6g2lU
VnstqFFHOVXlZ16Clh+5StInhPnmp8zmL2dETKzJU+LeYFyrPTetiZDJKsZEl8ZIpZK4f+259iOt
j5cdmeQvBAuBS8MNSVSZw8nUE2nQPZDFg7RcyJYXagwaqqNgwTKGNc6YJ1SSOd9O954H0H6Uy9XV
UtVwGZeK6Rq2bI7s0aeQBuYHlyEtJkr6FIBy1zukjSK+JQmWFuloFepYdTe2+XAsL4Y4/knyjb0C
3uusLLxGyfjZLNyVrMna2uHwIbxzeSp+QBsoZpQwbSOhG7P8vMVL/oi8U1/NufecLtqucoaPPp8e
deQKZWjuGNa/BcTeH0KPwXLh2XdqW+AlnB6ggK+QsXfHzuphxFlEaC9bK1Vz0ko4IcsJpPdAemoZ
jgQVBTVFoDd9IWASq4TnLxXJzXFIoznMUYpRJ9Mue1WvaFHW00VnXtEawle9EN4VLfmjSkh0D2xz
xU9mbOZsvmbuQiXIUi46xqRchT3KNWrXPy3kZV8xSyFWmkyihX9ZNQdYaxpzO0cdgrz5M+oXsYvC
Y4ic3rLNR64S7zXNs22VGzttEBSKEkVrhw0AL5S74f4cXg7KwE00dDcJnfVV2NFawCiIW6h+IkNy
2G4SJXTvOHtGC5ukOYIjmTFl5wBX1SVCyJ1bLwhKIbbD2ElbZ+PFPzGtUfTjmGwdZaK3gmkiHhzq
I1AbEF0zmmzKz2jBFRxF8z6K559aQSJNPSSHIBAfQB2KvRY1PZKYdVorP9D2o4JxnCvGCM9GZ9w3
+nBjFMqtq8XXXsKvBD2QUmo+/jLwJtYd9ycm8nVPAFIcg/p1kOhWpQfLKHWP0UzOj61EzJCj8MbT
S20XERm3YRbKCCCDxgg9mOzqTsYk22T7EjtauFRKUQpqOqP3fir4hwQyVqcjftfq1lNI7yaaQfjB
QOtXsWtqlykVhthCoJ854xtC9xeXqMt8AbQQV220ysbkadbesHC/hDlgtq61qlUxc3fuzHU8kCMD
y8PJFBolk33SQWdfkFHJLVPEf0IEpN1/QfUJ6WTtZfusVUkUzCZyIPvHGFPPqRmPmWtzH9b1n2Uv
ADX90G8VpvGsjXdz5eBeV1V/SNNPr6E/rdTqEYZFuG2NKPQjB72vR34z3wjlZd5pVBJnZ5MpZbnt
rbsJQHY/fnqwaNe29jhawLbhJ+JdfYSWx10OqghjPmcPwQJbd0eju+cKAD+OXio5fWuaX4eocq6s
Sth3ANRcFvPAkxip1onJyCGN11NZxWsNLaSidugF3fYGx2++IryQy0Ny4+HfD3v1p4ZZaDfzESAu
c+XjM0eGC16KnrnGcJTMopOYo8IMCFZaoNWckHylSZ2ee9J7yRTVtomi6+swxI1c2RgjK/cm7tTY
x7mw6b0QZMriPaZt84nt5VNoSqw8vh4K/PPMVJC2r9o6fopGj3zY2CXYPWN0rvwwCGhHIGzNJyf+
BcD6Bnolbr6lwSfKuBNK0rzSUaeprfJIQgRdYhSzmyHAef6UB/16YirAxRj4o9ZFvxRU21u44aTG
1esur7CzacRkLLdOyOGZ+4b4nbQ08dBykxpsZ/wDhxo96hJytKiRSoJIrPthhNBU9Yjm1l7KJPO2
HvIXYiSrxE7wyjj3EQXolYubzkJikAU0B8PohnrcuLLG9MaxaJ8is6jb8cHGnBYPy900kRkazwcs
y1cd1qgG9mqqv5R8hQDqjEP+ZsRkY1RuIFpxeCmXQPjQ2yzOVkxMF8hrnLgMaKEUGWn4Bmj7cdF7
ASfod31SfyaRg4+OWcKQd+7WUh5db95Xlnoaenw0TQz2CHw4lJcaG/wy3Or8WkZg+hhp1Mi8d5fl
AT5HstdeaCoYGQNEZqX4XoZ82+UcMY1ZlGvXajZoQqFTN6+L47zaeU0JQTupWv7Zt96r0fc/i+Ln
2AYOckf1MleDR9pItzX2NKAFnzofNluqT0CF95lVPhSDsaypWEJOKJyfHsczpPH+pWCAvVpiLkmY
S2CUdOVbloAyaJz7QkQMmRmFgulgzsUm06t7C8xc06rPjtbeo+7dRhOt4tINbt1pobI8NJ+piz8k
fMLxeq23ymXUJYdezX5VKl2lxlEuMqXfIhlx1moYmdtmqPO1Ba1wo2v1sxLfkFrxknbtB4Bvo8Wg
XVV4msLOPZU6hp4+ug40BAuKcXIG6xP8DugB/GJrVzeuBoEkoodGFYmRdlT5nRMfg+7ZMNt9FP7A
n64c8m6+VUiVzxwVBVp8t8S7/xf0EU7Uzf+boM8gm/vfCfquPsb/On1M8a/yn3CnXy/7Q9L3pdsz
bbj3BvI9U0Wc95ekz/uHahHiQj4X2Zm60O39LukzVdPhVRTRXBE286ekT/uHoXua7SIRxCSKEvA/
oZ663jdFn+oR9aRZLtR94MKeZX4L4eJOkMFwK5JLLrDrEFATl4qqX6gPTpeJaw90sgS3K9I9kO20
r41V5KCNVgREOm5rv46sX2ZOUK9hXZJ3OaHmscevhaChHEksN9HwzK+5hhTFqJT6iCQED5JcLVxv
oO0pHu2DovnaLzdTh9GfksJDkNQTzpXyWBn1TZ334zYRagq50IhVAMoitgmPLtAovLtCUOAJ0YVc
OH+tyU2IVoTgaigBvnWpSs2lICZ7Qd1iMlLInXnzZZv5yz9y3pRrHlO4KJiXfSxIbKFYGILrdl5Y
PSyz3rQuUtFonUSPVC5isTkiNNkucXspH6oCoAtQWTAJy47kUEBAYxwlWoMDWpJMa5ttgCoC3sxg
VsevVQcV7yGd7ixUBfxP27k+1mb1x0JuJhigMM0rnw1ZNuNFiJYe6aRDx9ZSkolpQ7nJosCFuBSA
BRneu3y+UUAcMY6mAUNy16mL+usmUcPt3A47F63OyqHlsGr6uCMvdHgIUNJrQaPuNTd/6COmPlXU
XJFAaQGvrX21SsIbUmjqrrlYoGZdmGKtz5FtD5rGRCH1HUOBkjFSPiOgQVkRCpD75Yj5mJZJkrXl
IRSCK/nbJHb9mC1wZJdToZskatK3DJcl3qYtF8nuxixHe6PBFMC/Av4AKM1M6Vq1P7qyaH07iPsj
x3N/lGvAbf9YOz9mVCNE3fO2fM558/w6+ZgK2htNTIZMa6Z5fH7e//I233fLtw31CK2bXP3aT/lj
gZJ3/puW/HDn7fPf+88fa4gtXSP0Y0Ym/itykTfEtZ43z48Bfll2iuVtSwdsP08//1u+/gXn7W+7
5eZErX3FHBl0jXhxNGrVrkF0AuOP4Y84v+Si+GszlZqO87bcTVUxRUYoniT3fD3p/EqTefZM93SN
WA9pz9+87bfHzn++moXu49tuuXl+zvnTFB06MwXl3kY+Re74u+ed30+hqLdtUg/S+p9f9vzS82Pn
73Z+LG3168ZG9Pb1ddF5P5YNs4iossujUrKgvdSoPirrEnaZgs73+6ru0t1S5vA66TXUMLR0VF/V
AO/ADwkpzfAe53f7tinfK3XShJNCPNHjZEMbIf44/Epz3yFykc/5u9fJx75eLJ8jP8jXO5y3z6/+
9liZT7hOqK0fRpHxWwWvtDuE/qGzEW7E+OTUr+04syliyl2/rVpCW5Fl4jL6fRdVqtyId50QTBCs
wcViLkZy5mP86VLlJ4VFjbwl/PakUD5V7pMio/NT5WZvw+adU+tKSn0yofeRyh+5oKAjmLRK0yOh
JXHkL0mQXLPaid6MfJ3cli8+b8rH5GIUYk65FqkWpvlCt9aL+O8Q3Dcc5ZpcWKU3rGt3gZl13sEU
eBOnNLF7Dek9V+jfF3/3WJdy3aUaKuWPUuUk16ToSa6lUi8l94Q4bypzEI3j1MPDK5R1s+uC3yvi
q+9P/nqdfFSRp3q30DLRs2if5Iwf5IKsJT49RfB1F6HOs8XNTS5igQ6Va3KHliogJKvyWW2QIqpK
1B7lQndUKupForuwdsIfk/hXGS0B4vDslGOoEqE7ufTpTI1pojNycbJ6Ln+jSKs+L+RjUWn9VIsJ
/plQp05OsBwHsSgsvi8N1INUyaYt+dpyLSHQdDBR58y9ax1HsdCmbt7ZKBwiNaceGgx6sw3N5a6h
GLjCGadQ/uSAkb/vLH7kLFg4YOSDvTx2LHETzC6WLMS3Gxg69fTCrtYwnBvs/+JfJP8xgenuTWZE
u2BRzaPXe/AcxFpkkaYt12a7L/20R6dPs3/GQCGl1IvJSIMRYHn80vZFJSA6U0027kxPWJ/ajUXc
wnjPP6qEKoXvv6lIZbGsxlh8D9yXH9NUoHaqUixWmHJCEfWOGfG6aO6UEacgVHK9gIA5KYLzjjDS
lKM3gu4LZFhsS7Xk14NyW+6RC6ykjPMqPSMstJwCprZi+7z/tyfJN5HbRCvZW13vTl9vuTAy/JLb
Lopx72pgmCelWxY6Gn+KkKUMbAJuG1SjsUfth87aOkidmFwYYuQl11ojoewit89aMrmnIwmURo58
z7+efn5OY6NS0CFPkPz1p/5z6YkJgRfCNkcZfZtv+tDf9s+UDcn1cglX+1ca0vP7yrVvz5ObX39F
7g7i8T306I18e9n5qw7TaIGuo38rv5T8b8m1v9uUXzSl4b3cduKGdF5o4iZ03gzFHSQQdxStQ13T
TDYHrLi1lPJudn6iXJucjPva+TXn3V9vS8B4sf/2oNOK/+q3Pyuf8y8fsxnDU4g0tjZt4ZXecKTL
RRcKteT3VblNBvEfT/q+u7Usfsp/vf+3N/3+1N+2v1Z/e+9JnzjrFDBI8q3/x3751CUuy0Orvf/2
N/5+9e//0vlDp7P2MHtVsv3tE8jV81N+ewu55/u2fPC3l3/t/+3jgJ4zW/SLILL13xbZX5s5ADr8
MfNePuP8+PkFjqkG5INmr+eHArPTj6TpAtmQq3IPadFIoMQblzMzxBwKByNXxN4sphm95yIWZBjR
spSr8kG5G2Yfs+HzM+ValEUarQXYT8l5t92LybLc/9vb6STqHfWxqujIilW5/+svye2kWR7ghOK4
6Cm6+eeXy7Xf3vP8keS7y9383HcKZf6tlpMfODT6kzxXzmeE3DRDG+nG13lhDwnM8fOz1LwCsRUz
CuF2isNBqjwjOQIaxSTrvHBx2q89gINIlmqTW5Gndcek7P5YYA/HOCO3c0LKCEQWu7yPpkdV/13q
KuWsZ+VrPm2ThLwst9jNwpbQutErgx0qCLOhEAjWf8y9+R5wI89w4WLcDzeWdh/mGFBgw/5wolV+
EVPp3Xaa+RrNpoe6hXM45W1K78LrDAwz4tvJ6ft5IQkRS9xEGIK5rSg9gki1x/2bhgxwo5Q4WYOb
uU2NPK2ThtlhvwO5/5hxx4R8etGanYDdDkeOHa3JM9+1sTEo1iZp0uvz3FWWIuQsNp+s0a9tOPve
SLfu/wt2/6eCnWYJF/u/C2BtqaI18T+V675e9Gc6ESU5LBGiGmfBDvirVudZ/3CE8dV2CVD9s0pn
qrhrSVJXEXQbePXFH/+zSmfjyTV11eEJqkvOgfmfVOl0nP//bLxVPRzgBO5h5XUNxwDM/M928Eaz
k7qvw+iodz0l7BA6W4GIT5SR0Jx1x1kYuiwk5nJLLuxI81FP4ISc0+owaO+WGF/IhYt4cAGEIcYb
8LZwZS1XaZyjAKTlGHeZvU/c8rVTA87zEPuMBpI5MvIPu0UNBJzgpApR4AAyk1EBog9SQ3h5cgkT
bBPi/B3sXrsOciqKcCfrSxUNTtGMBFSDWaL4xkwbKeY9GjYg18ty0feM0+3U9g6BogIidPMR1SYd
EFSWLQbnDT40khz0Kb2mWGSPzrGGkfqsTseinkdCNbPLMuXFRfCTBE97Q+Li5eLBS4rJGGyB65GA
jIoB8vZadyn7E+RkrwxpJqD/j8yyGhixEjPYhZ6xjw5DowWrsY7ttfCK6ErsweVC7t0G3TbzCP4c
kKJoenA9hRGOuJT5VEMM21SpH4b+4LUaMW1zofutgma6tQGygqlQsMAA2y3NOvQzgUOshseKdM11
F1iN72LN7MuLyiByCZvOp504d+hJ9EMHRTweEBZ0hkOCUXjjVvOh0xKAj3Z1DFPCYUykTpqOfs7F
iesu0XUI/zH2VacUAG8ZZltt7HkMTmMAUSTSw8AHenrjKI4G/AoDtpe2cNiBWMcaas4h5RM7C/+P
NEgfliKh36qNA22q5JiXd4nWL2+tvp3q8WPy4uCQB/iJKbltxrnJNm2mgukss3tr9FCfcyOk8GZu
6g66mRfSJAObgLDMCRAGknq5zbtmWMUEzRMJmGGlup3dItpnFXzw1DEfvLxpaHkoB3NwTyKJkTBL
58KpS+0itIyPYcnHVU/yCTocfl4qqjfxwMeE3QMpdTepfLsmg6boNK299XoHuGQ6kCVgOugnK1C8
S1jMB9CosZ822u2yaCCjEz16cBXHL7Bdrmkgkk2QqTgLu065Rm+wsVMyeIGBvUw9zXEK/y6tWfhf
ml3447zRx3bYuJBb8AJnVDmRkR3xb77H2S2iLI9PoM7XC/0kOObWIywxPr1uHdVkzNeloYabAWSm
omvrzjCaO2y5mPf0eh11nGcuARwHcNuonrDE9q75nmGje42YgtYIEs0ccwhUU21IL01tAbDlPoRL
8aIVPY63ODbRAwS0CMu7sEJ6VdJI8oxCxdXXzwfdZmZizDuQIvnW4ra3I83Tc0d+PcQbqw433MaL
Smhns77VYNAOMWnIcVZd4ddBLUdSWIfgCzEtroBdv4Q3GEq2umVvqQXAl4LOBphGoEb1SN11YL8r
RwfYKZJ2aVL7JAnANwZFU2U5cDGT7p7hHXDUpScdJQJZCqVP6z42xqt8fuxaBVl4hetLcfd6roT3
Bk8/JW5yparuizO4B9KO0X8rzmWZmzdTzoFM3uNwUenM5iHtxktZ7eyW3/gSVy3wHNZXrqV6hzB+
jEeRKp820TbM29tAA79pMwMJoYaAdMdlVgzoYXqFYNUcdlhu3QDiWK6Htv2hDNFzYqI+adFk+ktb
l4cmcLdEgWyAZ/+E2A0l086QcLm+Hi4zsjSb3BlPfQtBztHtDPIYoRcoJR825meEk6gnVjlI5+BK
B+W+GoGyAnEDzNNMjr2u5iXa6CqhTgG8/nXddFSxCNvqscaYJrDTrnKxHTjjqVOwdC5AlcxMu1gW
+9qIEQaVNiKntG9/mjkg69LzPuLa/NEz0jnoRYyQVsdFMRtIN2mJbiJdrXCvo480zWRDUQVtTWwf
IqCThMDOb1jxQR5WeDwHp92rOS128rdORmhcwEAzuBORaxSDsauLsdu6ac4Ui4yFLNZvGrLejGCf
OGq5q+Aao3yFS1SF85UYXy9PjvARB62q+e7ivo8zzHidWwRZbZfRSG/ICet9Umbv9RD/Sgo3uQgG
eI+lUgzbaH52utSlTM/U2XInVqjRmNby1sQoYbSGGmBLh2xXAXRj/p1S3oizcZ+q4+c8laWvpeZp
bL15i25hkyVTvR6KRfELPBoHbi23qnlfl6X17oxPdpz96Jw0vR9jz0Lvw13ThC++ztTxo/Py4bZI
hjtwyS4WcHBCNKwvWuwSa1NTX2PMqm6Khi84quW0QRvJb5wTjBDg6rPDdVdlFaKB0Ns4RL6v0IhW
aMqHX7n1HOZheK9Gxb5sW64q+dXskT6hLrMGXFB9Mtrb3mgy5vnoqWKvr/Bxz5CafmruQvYA8ufQ
BYY/x8a9WubplR5FXJjRQ3RYXreOJnIOwpbTD61aWNYoNkkYpNePAZ4I760K7wrZLGj7yJ4ewYn+
iIm+psiBWm8kqIPj47Wkqe2XavfSgWvC8xPaeEacEaljsm3JaneMqeDkt9uVhdoQ1GILnTwmbokA
gB+GQ/KvZSvvlttBlLfU1gfbAPrDxVgEm72+iuEQA3IP4tPoZb41DgeCd42bkkrPISz4WYUKvC8E
zzJx0o1NtKCdtsPRgingOwNKsbSyoD8x2MAtyp2iBSHLvfbaqqOjW+GhypB4HVU9A4NEh2wKveoS
hji9BgvXRBMipyIPZuuU6hPcL+QpoGXntvBVjJ2rKY1s2KDGr2geNnZjXSktElVAzLui0jKMZFzP
q8LBBaXcARq6Ab0ArKy9IHqG0zhulV9esjbMUXnw1OQ6NIaQSKvuSiVgrluYYMXx7Eexy1VnXn6k
FSevqRNWEIYJXMai/cFdB8cZgWmbyeVm5ljkjjXqQnr9gp0PyMCKy2Z4XSKzbwkLDpy2wI0OclUt
sZF3GT58pWi3A3rAZmpf8WkBM5sRJDSW9hF3jDMComMTpYYM4YTbGrAoblFXPVhk7vpWXhJV4iID
cUxNu9EE8kGxsscJxrIggOFEwxh+BZsUu7FHPK/jLOkl0c0A1hkrrKMfimb84FMihvMWrtWagv8J
R5bveDszdIxdz+zcbsoCx6Ia+SkK2COnl4BJjsgLy+WgEjS3BodPolIOBHt0jUuTYEj8CTF3wSpU
EA2njEhHPb0tobJYNDmB1XjbNEdQu2gh41CbyAgo2a1m7dvB0KAraVeJF+sX6oSxbLTM98b1MJ9T
TF4sRiy99cDxqdPNxPYx22q6IXvsqAw5gqKx1w7cvDkyjG5T61AoXc8tGJrtjUGNLjxjydG11gxg
UPmHKWzeXEN+A+sY85cIAU5HYfXZhMWAOG80521F4B33HMxhpKH5VCiRTfP/nLH1kxPApTNzPKE3
vjYq83XSOVaQHF8sXg5lJrVeC5egs9lphwewlOpG77k9yk1k1wixEs5GkgC5g3jeTdIzOMXxf+g4
OfAi9sU6ycp7FaUPoVTxcjmq4vqdee66Mqthh2Qt5CpY3mGMWnVIjbcpTognODrHya4s36o7PHJm
y8RbLU5Jx4Cd8lm7nmuM9reKOlabrHCgNaSLgbNjYWJQJxd24dxozDHWgdJAFuUnzxOu3HkVBxyE
5RNaHPu0BPG1kS/PlWIC7dEU80IbN6G+qd22FJQDlOS2paBWSndtQA6LR7wY+YPpzykh9ziLSH2x
J9TLmadfmFpnXzIQufYifE0aXpGN7c1IfLOtS9EeoAq5Fm19GU527aetsQNsxvwDmwxzjvaZCCZG
1XkGBYmMPjpb9+QkBz54BuIuyGNABGhfjulC0nLa7EyHN4ebrbv63aT3L23soQJyXuayBE2YwnTo
SyKOSj1cJyOX0UkjyctLjO1QRYCn44hPemqUBQ6kxhdxF4RJ4cJh1rZI9l8B6s/HhmTygBkME4cf
jWsmuxasyVrvhh2Xxl9xk5u3mQZoiJzsFeOlg9FN+bqpCvtoWtU+PEYEl+2icPgFfMo9kTCCJC1K
VgnJevdKMrxjgKjJpY1plSp3Az7Up8iy810cvbfKpG5x+0yXy5IgotIv9Pm4APVBPvniQS0DJ3et
ElZ9IutyXQ4KybVxgO6gGdx1vfwY+NXe5oSwhiktPkNfTYYTv/m8Rm4I2byGwN85nNORi1cPkeY2
I9cNOuEWwTSHknWgPUQWVqOHh0agT9w+JKk8gBMbur90GxX6qOggCm2ujPXQPoYVGWQWgkiNkzQq
Gm+jY7ghXeHOifA0hgrYIxyLe7zKh9LUIPq47Z2ikunrTZ75lieWXyalHydK8Y6BY20PGqd2VdeM
cIs1Pw5nMnNgPxxTaMETCZnxddPp2QNgFi7QFt+/on14NPBjrxU9ICDOsPymUBkr839Z65zdmwWA
JLkLWrlLKRJDZ72ubDBvMWEJTPfDnaoSx5ni54S70EGP766J1H4xKjw3qt5fDkT4bGO9YzzbmtTY
CjGwagsKqLisuCcD4iThKGrnW3yP45ogsKfcQSVtM7mfQJBtG2sGzw4EeBoqexub1rRD6QH+ydaf
OyNO/SgYx4OS6ePK0361rptxnuafCWT3qEnikzYM1zqTbUaZCEF6ki8PQzA8eKlmXzTYW+GICf60
4WxCxgWXhT4yGMsR6htkNRyGMjxVVftBEIPtEzXgk1F1j28+JnZJyXxoZCpufSoAXlHVpzqJ1tPY
PDVOGPse14HtZNrGVlOxRAEmbxDvou/0SiLOyNXKHNMHlYjLLX5u7AZrgkIWkaLq91EnXPMDZhfF
wffqOIx1ENHGjoIngM/GzzZ8tLH22E6heXDCldGEF2pgxgzmmMJQhKXnHG2ygYtJ5fXWrtfTO2Qr
4C/mejvGbe5TgyBCNsA/qE1FeaGm8F3mHhZ5qjI5L1HcKims56rTV7ZVPOpl/LHovF1uzEyPDU7+
CQiom7zpupVQceguQzCvK2zS9YqQFY2sm8q88kg543K0t2ecAQWDtxpHNp4DvkIRIgyrhHGc+kBU
hQzu5wo5aHOtuA8Y1Syf1A1yHLApFraOwUJV9CPXKQcVqthGgmoc5ZpcIE4NesFmsbFHzcpt3ZQA
v5WI/EOxqAW5phQLucnFG1ufjgeThEpIa2IRZaPJ7aiJrvDgJTvdjEiyybwb0vcw6Iu/1oqPIBfo
xlr6tevzh1A7AHJWprf+uZcr1/5uE28ycBelPTjis6m5pR5b563EhniQG/JhujIkwgzNh9rgzGQI
wtR7Xhg4iQ8r14whvs4Y5m/7KTDyr70KRA8O+/CQiX9SHvZEA4g1jFDmWtO1FLl54h6BiQ+Cf4sr
s49uug6xudPp5mZGtk0gROFLDE0pWDRyzaM+97UG3aKSz+gYAOi+3hDqZ48mBoeGorxUABjY4hEs
l+MGtieakCUB1W6I101TywSUn4k8E3VPR3ZTnrUEQnMwyU7/+cGBOwpHCX5w5ro3EmUU0C78ghp5
DWSj82MFo/V9QWzCF4bG1kZkHSwyZcDw68YPky3KbY52J3vSVP9KMqFhY1f9EG8kiOa80ARzRdJT
SP8YN64atsTd2PFB82pwXkpa7b966qLFjh2NwzskucBsEB4WOUkpDLwIBhGbSqpqG6+XGRfAuqQS
IeVMPGj2CxjY8YhwptjVUXz5hR4RYBL5uAu4JacOOuBFdReL1C3k62uJAJEwkBorK8dz2hHEmb9o
yUlqDNLJytp9FSfo0hw3IZcA1J/UEJwXmWCEpTac9HIqbuXj/H0cuh5pnAtiAkl0khynqlAjqnij
sZpnNFYhrEKDUPt1UkWktAl9wnmBDb8/0rpAwCYfvDFEy0UDh36MJUwqhPzVz5nKGFpsN8rcE0AB
wQBz5ENpcdwlJuprhUC10OEy6Yx4llSmSUWhwhIMgbdE3ZM3Si5xyjWdpswwIZ1K0pG6yGL/0muq
s05iHMZUOQXoKNyGHo4SiNSmtCtWuDvQ9ZQ1rHkreHGd8jaMmt2gDta2T7T72vCeaeONPiEtSpxE
u7ImOWomot7U6u4UdXSnctt+T5R709Nr4CkRbCbLfZqt8NJA+rrtGa0T5TZ623x+z+Mp27mcx/lA
lQ41ylWmmAREgVoTAXVk/DFp2CdmoG9s96joeeKXRvYUusCpzY4qKkGBXe+J+AA8QPhT78vKNQhO
6j4Z0vWH3mJUCjQyTs1aWPERz++GbLY2psUhaItyOZ2BFbyYQVj0+uuk5G1dxSUXPiSieSL+K69x
ticNnMRsBBfRwXnojffOGFekJTGfsLGvJbryYqocF+VsO5xVsAmCKdgMI8YL27PflOypzZ1lYzU2
bqCMCZfuVqveTpVtOTqHFsvPEVAYQSpZY5+cojmkyfDkFcMJquF8rEumZybfDDxH3d+0PUkeWIBr
wtNKoCSrfFSeS0Lg0IAsO3i6zDKLASBhgIoAa9QC2LJ8wQPUrQzozxnKpeY5trIeRKdNbUPRD46m
vfSgkVaOrTt+WSADC8enBKHLA5Wsla2PEHhJqfKyUUw7s9sphGHYFsnWcri/1TgufEfrfwyWy3Cv
pgDV2W80bLKf9oBBwJkwgDjRz25xsJQvigfqhB8DjR4pBWPxk384ZLMEY7pDZoqO3tUod+Ggv5P8
ch8DOFfImgzD4GYJ0AhPPXVPiKm7zqMAQlkCl8kU7xrSN9IcdgSGIe7BSen5lN+vi3EfqKQNW7hQ
dkbppDsC1QAbhA0JHFP4QQyctTIYkNNbENW14XaBuLbXdDzpdc/MTsVpD9LicjaTemO03iMzhGk1
E4o8dowR4vaVWsHrOCXmJrTIpyEXkMmSwa0kissbsjJiqhytujdcuiFz9Dg0OPlaPGXEOlTlGqTL
Ra7dNHeLzhdPQSYzBH9ZDLfb2tWsMSEdKITWG6JvxpNhpIlv6dDdmxOnFkeXZV4lgBawHFovZh4D
Gurvypw82MmYnlQtN7fh0L0GSp9tFEvNmNtzmLVJROUiYeBTKtsoKl5Cfhjm4damFI6KhPwi0AE0
xt3k0BQ1CKd5ydZaLZpQefCwzHxSHHflVnPweWngNzm5VqKVgZ+38013ztZD7hwMI6sIkMA66OR9
cmfeAJ/KNgaWKVHaiqjFGEe1dt9CkWIeICNnem5dVzomXbRXBDlS6puRTMKxf51NVzkGFZYybEVN
GBMMEGXarRaoP2BUvFLYLlZBSGzgWB0qVwsvuLaCpel2DOL8qMHtr0xM7SLyEDcAVlY9996dRfiJ
CGh8gJuAwbR5J5I4XgUR+rRhQnDF3YtIXogVbqb8sswcf+CgfjbwDkdALk9lPC5blPrphrHRg41o
kq4aqTCw3GH6mZ69zYMJYcJA/Zm4K65Z1JI9Ct0rO8qr60khBm8+VpH9OKadfqPu0fe3JUdeUNXW
oSzbcJ0q9lvRlo/FhFnc6cjZrgksCt16XwN3w6IIGC+egaouXNj1LEx8sll9I+R2Sm4bDr1o2Lrd
fKkb1hUXLOTdMZMb3ej525QmmVxeRdmTNcBitJv6SV+S4KgYJCt6IfkcWrw8jQOK9Q5bMAeBdWh0
+6qcDUq0+rYymnmfiYCY2AOyFDfrzjX1nQaulnpIvpvn+DSkIX4mhp9mVvlONP8MlXbZJYQBAnWx
Hxh4PquRoVDGmnaOx/2/jBoiQTDBZ3l4iuOm9VXvuQ/mZG11GYnF0/gUBRXVZOeojgaTkcrTds7s
3I8mvvhZ3ZkQJ1eAdFMmfFbFVLl8K7PhuaZzsNIikbIwvMXlqDOv1e6I3SuojiirvA6adY4N9nJQ
++s2zz4oBpqDTRIz+uHBpC5G3xKvbxnEh0Q8JnfIBU52lC1CJZ2E2RN1TYLFFkYpcgEQp2IAhEH4
v9k7k+W2lXVLv0pFzXECfVNRVQMC7ESql7VlTxCWLaNvEk2iefr6Ejr7eJ8dcStu1fhOGCQtqyEJ
IHP9a32rAplGQQxoTde+mxbav4LuiVztdKQTqhOsxCQNYW7DmmG7iTezvHq4xAN59tSALNPHBuXp
tJkGhC5NRiujJi9LbCdHOi9IM6/nMdNxBqJJMqaz44jxp9jFjPwSu1lvPLufT2Vc3FYlF54gaO/T
mcs4eEbfAOVFnITY9bnQ9YUVPmmSOZhoxUC4jcrNVOJ7PSsUbKyuhz0rJymwPS+oQDhWU8em3n8U
yPf7FTzSlBVPUzy4NACCh7YUKNolxD5gS2khxrEKIoIXMMo6ez4LIbcX1LsNGDVqjcykqevtflH4
ZQuW4WU1wC/byYQiwvYqWZS5d3JhJIiElt/AVaUJZo9tKcHK6aqb7d52M+UlW6rtLqU1zQ2FQqle
XEinlZe5sAzmw8ZHO2I1XHyO7dJmAbdQD7VHLfuZ6JhfB80VN04D9HV7yFav3bnacOqWCf1DvUee
8tl/3pPrdLTz7ipmyKw+bW/h2uVFBHR+QbDP6F1j8xdm6kfZc412nhCZ5uWg6uNRhzR5tGy3OuWx
Q38Xy8DfN5ZC+PZmhpS73d3+ZaECNVaQX2rmq0uqwL8SA3Cdtl9ho9RwiQi6k+DsbrV68hQv5c/n
BtjBUoGFl4Wdn7sCG55NyUCVT7ehvmy7xzx6OI81iXUooZw5rZtKJhwJ2HaUn8FWXtbtxpgBZa6r
crWm8RAFFqRJoXYRgXIebve2GyefzZ0xQa3opz67mFI75jU6dZZ31s5Sfl+tP1JgneA479DyLOx3
Zit81GbF+LOHGFyz1/EZU7S/7cbLcPubiQcWm83ckPkfzYJKymX97DGaJ6fLMpwlXJ3x2WnUMtxL
yHaDGUQ2UJ4OBnb4DTfv0qhMtoa7uHhnsb7/vgEcVp4MiILzlhTida32KzmfLR2k5SlbGXUT/Oue
JQh8WB6fUWcAyDpn411hxcOngcQdxb4s3PYEzGH14FNhezkNrh1K5RKv1G4xcCz2Mwk67vZGbHmn
cvN/9x2EBZ/xNcrHMDHEZ0neNsBT/K6m9YUOnYEREAIl5rTjZ2QnX9FTA1iem6U+IYh7HBebnmMc
+VUbP8VBUB+2nzNVVcKx5ahTXt8DwI2t6XHwieN73shanW4Gy7EHfllpn3yTaje1jWk1itVl0bz1
ylhM+QtWl8xh3UqtZLjlxdQF/kaof90e2nRqH2n7Og9qkyfxJEexpWOB3tiSlnKLBKnIFGaSHQgA
4SOWaxn6ElHYGt9dc3nK17w/mBv+U7n7KYDHTbc9nhOJ5tllvBayGS9eKTI4ItTcq99r3iy/290t
5tb1VndieqDYRQQzxBvNf915+03p3GBDZGFp9hRTVwJ5ZYyyfZ6h56wigGaXXRp9sc4pYHj13ZfN
W7zd3W70ghI29bMZVQnaHrkxt/DB78dSWn1Y2+ujNhbf0sQ6ulPqH/stlmYqSzOfEGMN05Ua51md
XNRznU0W3mMKEW1/se2NJNW8LeWg9W+rbcBAmMEtqJcnBQGHqQ5Pr3sz9H3YTIX1eWxuv6JcBL2s
uM4jvCCsLSv/PaYQq1TySC+W5OgqKUU9ipfsp5wrufcUYDRmfBjaadyHhnJfb7/qdrxsD7cbsG4t
fvx0BGOP5r795vOiiYNlmdegd+4S4sGe4N3NPeXedRbiAtahyNgEymk8y6oqMANyyFfUeaKgv3EF
0+AIVkAQi+6RLspStM/WSN9aUIzAoQy2DwmGdfY00YzWAiCiuwWt8sAKAjGSM5dZDmXUSVp7MpEs
OwphxqMwgI1N2g0oKdTrVv5o0TV3TVA9+a35lg/uVxfQlGiNIGJHSWFTS3LFc5wrOa312OYwpXV9
uKHM/NJ77VdntJh3OPqT5tBqWIGyDJcUj0FffUsCk8CQNKs9vJmwTmMmriiL0vKLo8jsL+NysUR8
21CZ0pjOBHJmvMun8lvTl5xn7duRbA0w5uYHcnz/JNEqoSQws06XpzLW8WRnV4pZIDAu9dkTGtgW
n9bFrnTJfY8Pfh4DLng0vHjet3ahEvrZ/azKQrOWYkR/ocwYEnvIIpWFyjCd2675wRG57mJFJjIz
koumTlFkn5OH8HvsD0wL6ssiHHcHOOa81GJ8b/QHB2D+jzSmIZn9CVf5hjWqrJLIn/TXxNbuie92
+9woirM7Db+MgHW9SOXjLHor7BstOGwHI6LzeMpz6rfqDpiK6x+3s0jQAfIKt7vFnJhnsZyxIahU
0WDcG+WqHYK0Dm7mytPP/+X1/E95PU3fJcr8H3s97z7eu+998e9tK5//6c+2FecflmHbtmMHjqs7
FIP8y+5p6DbRbDqPLM83PGvLX/8zmm2rHhbL9HXXClwbE9fvaDbZ6f/9P3/M/yP5aP7ZTtX/7fFf
26oM0+MH/rVyiRi4ozuGbRHsttgp23S8/LXzp2QXpC9xKq+1tIeZMw+bgNvNL/ybd7s9/P98bnMi
B372Z875P/w2nZ0iBSV4ae3IsKr8sP38T/Tu9p+kjTtQ0nS8tBXepvIxVkpMqTQZD3FGINIUSq1J
p9fGb8xzvU5cjZWiA8nwa4XEA0oYgJ9SfWrkH1xrSEF5qzal38dRQyFCMnAybJouxkY9RQ+05Hqc
gvYl9tO3VulMHYLTgPA0IEBVSolylCbVKXUKd9JyEyNYlQhXAODPpVKyAqVpDUrdatltmFaH2hBr
9LU1+t6gQBMSS6J6zl89RLJJqWW20s1GBLRWKWk4JvSwQFyrlMpWKb0NG8huQYAzEOIqBLman8PA
xaSIRql1pEhuA6XfFUrJi5Wmpyt1b8hWHVdqGtoLxtHcIJfXHzylCOZKGxza+tXMk1PvOuPZ1uSv
yU6Rc6b6uWDKiVaAxhgrtdGBE6nUR6prXxPeqL3n30BbNKNGKZWz0iyNE4PJ1tHwfkz1Xa2UzQCJ
s1ZaZ71A/kT7lEoFtZUeuiKMctF+DWh7D8EYir3sXmokVKyxemhzTbldMkqRp6Z86FJBuH04rEqB
7ZBiJZIsSEvnYNvtsfeqx7X1v0ql3tpKx60ToVLjct4Fm8qL3Dsj+/rIv5bSgYEh/JCZWPaT0ogz
xGIar4ooVvpx6b6yvcacppRlW2nMo1KbU2RnoFyRBqIF++UdKXRApHTU5zbmiaINVgwEYcHFe6aP
G0Dqd+miDdZtah5YUqAEUOti6D8aKesod75rXgrymChElLmogl0hrr4sK8B+vH1G0QFqLwvevaa9
b6vAjfCYaXyk4TWzib5n3QvA2GF9Z4HhwnrE5nfCLTzByknc5rVuPIYx7B2AKMoJoxNm1sra96Ii
3UK3vLk6T/MClSihsJAspA05kHW/NXc3rcDn6BJS5NPWgFFqoCNUrp7vdTO9q/AQ7oxSO+ESH0N+
1TQyhPdedtV7KsYIy7HcSdt7yofyQ9e1JUwddlAKZ+dA2tHs77XHFo5YiLOX5nINJufMfv1nLud4
bw2PVDGYUBEbim5K/9Eopp2ZlN+KtCBDPL+vpfyazqI74cxgRDjU33Eo52GPB1GzrC8+XINwnHiv
NFMwJRwuWvA+G+2zOr/uuL4HvGk2GOr6NhDTfBpGZIPYlAixtn6s57i9DHH2yy2qJ06PiqWVHxs2
zfQzBqHm4pmaUgWe3duj9WLW7UtX1DE5fKLtKlb4eeNR0VfZf2TVMkLZMx/yzn0sBi2I8hjUj9Mj
uhijT4OdiRQEssUr5HFiYoCrWb+QYmQNmtg3M/w9XCJzEVEl5+zq8Ta3ipehGn/kHF22th44AViO
8aRBqLLGCl63YV8EaIw1+8NZWa4Au6QJQjDIXPryArepizLoBeZ4cCwydhiAl2uuFtScUdZE2rcU
b97NGZRL0xSnUdiwOOcHQQCUNWXvnTxCzKFXfFm0tt0lXmtFGA5vE89/Z4U3XTvnBFOYAEDcU57h
+k9N5peHpDRRJYVHmwjINQd2XTb79CTQ8wC+a9lrDh4IaJ/LYyan+j4WDvmAqNUFIwoz/2oHZI1b
q6J1mmGfjphKG48TpjbVrpWPIoQDfWesH23lnFDbp2M/e/XetO1vbTyH/XiLZSsXHahaZI0IzloZ
pphngYGNRueF9MtQBj2NwNYKp7qzuuzJIEwjFuRqf+zIAqza+2j7uBxawGGmTYAXEYOJoKSKs/WD
hzqOYqklN2WzdjsSPzCx7Jng9QKQDCclxmK0olQ/mGs6RNZIleeCDV0dWvM6TtfSgaFe5D/NSj/H
jn3TrWbK/rtG/m20DzHJN05IPEsDdTAa1yZtfrbNdM/F4NoliAJ5ykk3tRUXHDdV0lyDfGmibvqV
mcSi6qr7SFFbd0M8cakcfi20TlFokr7kQ9+eJH7lxkjWw+AOv/J5mPE2+9Hge/Y1c9q32jH2BaBU
LnvZGLlEIzi3lfNei/1f61BZuzp1dlMhk3M/SJLUOKE05HIjoDJrLJ173dPcO4s0V7jMaXOb2sb7
NJtP3bJch4TdTSqX+irjA1tgmrTM8tUYbEbYhSWPQ40RIs+WBz+uvwidFtE4Dzh2aKl1Vtc8LDFq
tIuwqnIGA50/PbkSP54QPRxmE8PsMaT7CLK6RzKmX4e4S6iv9iVgk7yv/fnrMBX6Me6s77GImZnw
vRNv/NUGlQeNLbs2uK+va589LtWrTx3bDRcgz4bQ5Ollsi8W95dTYlMFm7NrpSmjOFUITcd74lse
BRD3MJ10hoMqi2KYybWYhHaVY3rR2wAgGtOLk83aHTPVkS+mWleI5eIPTxMk+BChLZLwZcKqDMpQ
53jaiRGFL2vk3bgEqvjB+BAywCACjXBy27dKOMDB8vpXQF1mP+niOLCko3JZMCsakhM28YUxoaQP
Dy6t3nliZ3eSRDc81dAA+F70Rhn5oqcVlxNbUmWXLGE6khVkvZ1sb6pJplXIB9aRuGXnNMPTkrJ5
5HS877PpNPjzd2RaQGNN7x0w63wkNyRVvVNfU9bXrNpXM8+z49x744W1Akbc0m652AObbg3lR5xt
+OeFeDdKtcTzh1NMQORKtvnS9P79MpgQX9FRI3ic+Oc0IxorO4hs+IALA8+TNSO4D1B5e94sIiU9
0QW7jfQF2HFpIcnz+uUIMeJjHDlhWFbjR5TwsCXWWpj3i5HeCRWakULMtLBr+XHwqgYWDRszwu1M
K3U+QIjF7FSrD2+xCphnI+ciehiynzXvpFjNhfVVNZ09drSqh41Z6hzTaeZ11sF3sCc6mslhpJn7
RSzOcQKSF7aJR9F4AeOdnxsg/kAVxcGGKdFEH6zLaMB20jiz/qj1VruzRUpBEhaxo8zTp7rtiquj
teahYa6+s93xls8Aa5ASKJ1Of0KiQIm1/On1xc81198Rzp7jdC7xSM5KkRm/iXT19xs1gEjRAFjc
TPekPb5oWARObl1h6IutF4jebdQ0OLthiTmx/GnPwV4bUkyTI5xmSd3grltS3Ie4G2FIX2pr/GEO
iXMfIEBWSB9Ht9VeqspvHxmYZrFz9gV2NEQwChEC/1Y0GeB9gws5WF+YxT6t0quVjNfemw9uDlFQ
MDOM0LHgn4EQwI5T3dNKMWHnwiK0TCkuQaxQh2TV5AujrvsGaF1BgOlkWDbNaHQZgGZQZVCYBFKs
15iSsru8QXGEsO+Em6mG5gMZ6q3BwduAPyxSVjaWi+8xr3FvGCTWr3qe0CNRiA/g9wJKsSUu2z24
SPfk6IyzqWFDAGGu2nMRx6fUscKkmf7QloqkSrFcbWd07lKPAxuX4mnJl/E8KRR/7pf1MdeltmeR
fjdXhcVcQC3baYVEBWYpZzaINFoS32J7mqNcts4BmXKXU89y4kJx7XpvuJRoVKc+Xh+XXManuQBu
N+keDAmIjQVSONAD76mUgNEDSsPPcS7018q3HnKDJkoDN10BUR1QuEdwDtjkoluXsZ3zWxGTh+JE
MhrNtW9W/WGmHcsylvTK5PzrgNa5022a1ou5eRH96l+qVjw7YOlWvfbIyzz1ur8+rFQJ7MVaiYNf
V/E+CBo6z7GiYyyJvcPkrziOXO0ZZAXV3uwsDrXMlKRp/DFQhcfKbdfJarqbzLphtH1NYoYIq8/i
dDMF/QU9ouxCf3vOL8ofWcKKY/MItb7kspiMMSaa3y4hpt1RxVzz1Lb0Hm1WIWzcNHf8fiwrBE3X
VPsHE6uKrBaSRHXy69Mas7litptm60az0GsTYX3PBmsMafcj560J5ihBUKm7zMBuPh8P4ntCrct+
44x8IkaoXaJcmALh7m88EvqFgEeOp9GeU3nhRO6cHIoKvLnCzLMVL1V2jFK73UV18oH19H+kChi2
NUn9vplUXHl7uGjY4mynO4w9w7YxAZ66tSht32O70TmxswHxjr+f+vwBnaoOlKkWzWp0sn03gpXI
59vd308GdnZqTGZrv4k2rLXi5bNBqwuS9Qw1tNqUrFTBRzBDcGBsd7fuNlFkM4Rc7X5jbrDxoBtu
6CE5zOgHGw0lGOlC7VJtZYsqDRoDlLsIexD7DaHsRU3sjDBJ0WPTf7UtaWoC4l4L4aQmXilWjLGO
CV9BXwL1Vm335spajX2m4ZWYE7BHzHU2jMl2r9UdSbfS7L2NnME/a7Ww/bQ3DWi75rT4BLmUpW3z
hKUIjDdFrUZy22NTucBYn8D31izAs2TLB+GAB1D3qKIeT443RqMxdTe9utnulWSu9oM5f5XqS2M9
IlaZftqotg9fpgxUma9GZXKul9DIyyLcPm0Jax1jv/31vEnqg9jCjvasYr/RXDauyxg4c3ua0JjT
3HCPScFcZ7txlPKOvx5uDDQtLPdw/NVT60ovFSxv9sD1F2djyG1gDsJj8DbUHGl7WNttt5+tkUiN
PtAfAWtzsBi25OqTmZN1+fOuerykeRYVQWV80oCCROOzsBGQNozPdrM9XDUoxrjDgvo6VmzDt+5D
fR2vbOLizx5AjS0DVuDqLaV9Cl6t+gu2P2j7W0CGN0ZxIzbEyrJNt36jRugoqjeOzuZ0JMOKMQ0U
VHfCvM6pxHxy7Mkod9tUeCMPbBPhggMlwmRK4HUryVI3G+dge7hsvLjfj7cn9e1JqrmmfbCwR/7X
/yPFARd7ezyMZtW9bXd//++Vlo5zr3/MrWI6CZvP3eddG5AwZ/GRtYl6kmq6eFd1Gef5318pewYy
s7rZ7m1fKGeuw6g3S/g57aWhkZxSddoe6Qpdsd0LrO5NjIOHSZtDpcPtbOz1hFqkaW2dqNVqEPON
NHfWv+bG2wT5bw8hRBwDMrbHyWeTiingz29vWb0WFXaLF11N3LeXFZfaPwfw23N0RCnH4J83f/uS
tFmdk6w5oxNzpyJP3RASivW9lnTuyUPwZJttV/c0YqjOSlz/OnlLugPUHMxzRj6Z212o27c0lJDn
nR+axSHmpUZ58XZy2iCP/nYXGVdEq+CaMDSP2vZubuPFv9zdZpF4Dk9elsojpEtOkp+Txiao7VOB
PXUbi1mu9PckA7GFMb76/etvD7Nthqb+YXuYtuLrOo2Ue6hR9Dac+5zT/X4cTxhDoFUzU+Mv2yZ7
272a8+cszeyETNxFpoO5e3t+u3F6ajKYMdXRlCzs8Ba0P3VW4QCiVGC7S4gdfI3nD2G5WT2VbzRX
97aHc9KxA63UuHmgqnwy5Fkq1tV2w6Db5dykHk+GRviP6fO/fwjVw83IsH0mHfS3gzHZD3/5fG93
Ia+6u4LRSLg9bK2U5k3DuPzl67ZPtj4Yd4ajUcj0+8O/fc3vnyEMWCl11QKPVAaKDO8MO+hZjdAp
4/n8Bbf/0ru0VMIa8Nqdr08rxWSqEXKzxWxmmM0W87eH2z8wkffC/5rI/KcmMpZheP/3icz0324+
uv5j+Tf+xud/++dMxrP+EegQDAPbtiwHQ/tvBIfn/MOBzGH7sNehzvwFwwER14VO75tOYHqepcYm
f2I4/H8EfDcdEp4J5lY33P/HCY2awDTlkjT1+ef/+u9MinRH57xkKCYvOUX/b7RcU3R1ZY1Od+pn
sBfpQmfaQGY8CWifyDscDn2SEavoaIZBUnjROjeOtIyqrL4aorGIxUsSDE9jIujxGfLiWvcEZzKM
mzv29QhQfo+lu2xIw85s7PyRuF81x5c40++6hmYGY1mtG5LDZ0Pvi7MIXJLYb/guukvQN+TnWGZy
gxBmDKC3WVlUkWUutFpl1vIsvsdG/t75Tf7YU/axt3vvrsbzdG264tVsIElMWiAuZS/jqAdgHZa5
xoRk0uzjWLYPYH+GO9TwF7+lH8aR/RH+dH9GTmTZrL8GDoVvaREwFZ+XX0BCIsjko+BiZ7Yza1fN
vhlsenvFGPfHZK7uZRbEL2Nt/9Cm/JuwgubY6MReBdYk5kDNeSilv9OM3coF5cYramunm1ke3nYV
8QLTym/zTsuwQxKFJMi3splqqsPSgMQmg/iSA3I4CLuo9o7VQYEVa4R0XB27ZPqyjJ1qwDwiT9VH
c+I7ty7dZogsNVF2lSpvqKjVkrekZfnSd8FLh4+HYcML/nLEiSm7VinrLUyNWp1mbKW7QzXaXigy
Eni0rg579novjuH1yNiU3tWjw5DH5FEHHC9l2y5Z5u2hB/YM/gkClWQ44Z2YeHfrfKdbdTgu+WmY
sFSOgjqFflDYlxKnBBzVgX3FwWv55jjnLqXa7QVjfbQsfBRD89ToGa9bJZlbd3LYS+VurfQFcY7/
MbmeRlRHQ3rPcSYEOc9Vc9NHg9MTLFlOusnL0VEWF+JrQMKyk2jtXnVt5k1Jz8vA77lpNUTaTutI
EX2K8c1ZQR6xZgWZ5XXPGOp2UxbfGqvnXv1iuE4T2W57MaeI3gTiT4akZZIwiFkgXaIOHxfJyyur
L6Y3PwVd54JPaUl5FvjfAgXZoyduJXsftnzoWElf2a+Q9mRvuwq6axxMmuurOfNRo+7wyGeYSvDS
jEN6ZMBK3gCaQIhdxdlKpzCfA8pyg2o9oB0uNStF2zNQjxG1Io+GLHeytPslK97q9b4huntB4qBL
ZijRTdeZWQHb99mgfCRgkyWmjM+8nN5d963F4/k8an+QkmOlKe31xsYLGQkXO1mX+9d54EUq1vSN
hkTtxppWCiaWxD3bFnCzymxY2pvNq/DorUt6dlDZVJ/ogCAnKGrMt0b3zDVwuPqxrng9UDXjvHs0
Va9QR+OjWw2PTTeax9ikwmQmR4vHeVhvy7LwMRnrUddpLfIqfn9KO2DWFMeGrD4xSTecWj48jKAk
uQmoI+upq9qrWsOnMgVsYs1BuLBM3TOaiWj5OKExRq5vfjMG57Fj1LnPSDos05pc+VWgCDygrIxh
69f9s29Rrb10aDWeLPfxuDQHn7c00iF5uU3MAMZXfRIOX4ag6BywFwfH2GvDdZ5eyqREYp0lmYGS
JHCQYcKYAZA3hqyPbBQeEXTwyStwK4WJ75lM3bBa8p9NUlAxlIiXoo9LjOHlEK46b2/eTTph93KM
kN/AO9SzxtwllBrlUPYvTN/ZIZ54n/1gPVFSerMqb7rD3uK6DLhAWo96Ld+Tz2VJ1xbVkBRMdJSo
l43/qmEa2a/YXR8LCDCT9lHoxRemcj70EXm2KslarQe6C5UzEc2Hj/ukjbHGAe3Y+2n2rsFBw4Rd
noaiNc8uLAQ6kIv3roedOSXMlTIrQrxXgQ+DJGfLAdSZxX0zYI3B8MRxOlcN2p+PU2m+lJ1X7V31
RXPi02hS19TeMR3wiSAdC8eI/NpdImeiBSRHid7V30zLpHYgHRHJFmGjU1Qv/kg1z2QxDrT4KNTN
XjvXcTBwjrP9HXr1eFsYwZ1fYZKdpjgn197Gh7EmUYFcw8AWCAWO2+Qj15h5juqkmv1MUnmbtELC
j6doDDkaXpHKi8KHjyYX+baf7eMgbW1fJLCSbI3Aft0kd4VuMVyoHaqJMv8XwUrz6jamPK61+7Vv
dfcqDIBEOLRbcgaxzshMYFol/d5VFiYctzSucca0fbRkeaiAQz+YNCz0NSPTpGsf4Qy1957Usmtd
JkegE4A1TBL8weo9zoAczni0NeViuqmMrnjseiIYOVcVrdEE7AEtfpTDchdYubg4XkbxWeb/ZCl+
k5DSvV2GlN6y0fy1mrlzjUH3HGrCJViXRH8r+hrkYMGpaeDwBGhO5Am+zV7446Vv5q96AnCkWB31
MThVAIDCGaZ5JWuCgeq6Nfr1Icj7OwrQBqZAfN0iONd5N5qWctw37l3qjjkTZIyMcfrO1V6Gufp2
eOae5+671CnZkcWa7HxJKGbVRXEYuxkYQ5M9BetQ3CTjLR1W3ZGlGX9wln7pwfwcKqaebEahum4H
4wrbSRI+ZcwV7+cmnSPHT/ZtYa8nW86sxKEzu7PxtTST4OiWwR12r+UQdK9mT/3OFJCZYWgQNh2n
GnasaEeEAtZsvhtRiphqxz9oUNCJfUDHZ1iBm44eq51he6eA1xM/W06eRWZPg+ZHrjU+e7N3tF1Y
scNEbhb/z/fV9F+4DMmoVlEpbNVZNI7YIHybGrwBFIGaSo0RSBqTeLzxiwszmIoFkvOioe+Pd1Vu
nJaeqFw2ELI1qu6rZQ18MDjbFnF77Y1iOQCglyG4lfcqLv5o0N6vANS2S5mV1sONSXRaa1kgOUxf
o5mrOVCVMiIqeqwtN74xUptB9oDvdMF+5mdMe3Iy/wqMlM8gDcf0JbD7O2vJUjq4Fv4wXtywUD6G
tdEWogc2jAMJAkWjNDLzgTPM/n23Dt1tYzjodOaNnpLV4iTH2kRTp06C7IE54vw7G2TayD9SP6mr
AQ+JaTfxUFnd5srklDd0nOZQd4VFnCaAO5ExrygZEtx3vRnvsAEHT4s//PBX+9ltY/lgOPmh63P/
qaqfm2FBMTez/lIY2XSZELiIOV8brs0V18anerVwWhdDcOr00jomwyHT84Cdqkd7ii1GpKGVM2oC
+K6jVsWNp5cO6B4KofUzj+v1uWiuCw3tz+PMdjeRL9sNtpEvC8rJ3eRBtLDxZoArSeQpTgRJE91c
mU3E+rHtSOhnFB05Lt9psNv6UdO40Dc2LhrXMTgHZrwQorbOcTs4u6XRuWg78QuXxOYOhV0n0oQB
JHVm70VPTO9c2DSo+jmtxvU6kDoCV8lEdP3qzvTUGvWi7ftxMp5YK++CqnJedGdxXqhBOJAo7h8/
nwpgKNS0L1+WhTEVQcaXIuHgACUlT01K+3c/CRNGpragbo7mYUyH+YuhcfgaZUwMruJPSGf7B/5V
ptH0kbvmoPFX/Oih/pOeNevbWm/jHfzP7C6oTCAuWAC89UqyPFsnwiozdT8TQfyRNEgmBdUY+pkA
5rrXeN92V+Gn/pNhkJiwXfmlLEtv15C/Ca3WwLVvP9Iue++NlIFrq4bdqkPASgwcTUzXw3UaXiy8
6Ki5/StZOY8O6LNLoe5+GuOABX/LCL/OXstk6U62OeG10kR64hKXHaaJ1E3WGH9MwNBsqE/H0mQH
EI/Nm0sb916zuJSkEu+6eexWJKUE1SQfxRH+Z10pZqgRkAquvwDamo+Fm/ASpCeHCuDK5RUyWC6c
6g6PKxuOxzoZD5VBX7QIJIXrXOwYkzJWobCTokPvAG6HeJo9ozBJ76Wa65K4PiaGdYBO6lTJAWWS
vKRpvJecKKLKHgjQWaC5Ste+jBw3A5PvXVKv7aEOaZ3mFWGkv8DDeINawAKxIZHIiVXsQX5reGN9
BvckWfCJFPQ+y5/5t95dq0fWIt5OBQr9ors61ovrBP3F8xzIX2qFIrX22pneS10F4l6saMSp887i
nGjciqvLncebIpje+6K1HjndXDrhpkyiJyt0qVwn25iAgPQOM24Y1j2mdZKaOWA/Yl/pFb+qlJnP
7HIIuKJ41nPzaDoLkhwVDH7gsDm2/A/H5djQ2U1WPXjIXrQnUq0HrZoe50yvTrPJoYuNLUtJutlv
iYPzBavtUbouWa++OxvJsuL80GGQ1/mzkxpvfss7UhUFrbk4BCyf+lmqsG7rdWa5KMtnzLhXrYu/
+S6D5Wzun2UddxGi2c+E6y52RD8cqBIIEfrffMEGlZqlZL/ODJ97elRPmfS+La1kFwt55cx8A4SR
nTwQshkjaJRT6A+FCzGOXYRe+vqVdtGWvy7BGWDm4zVbJX49jTCtfyiTxHpi2qEug5QmTj5r2ST7
1SbNwexXics6pgC4bGjI++l5E0HSsmH27pvzKXdt0IX8xlSacOmmVBGTzQCvDx4F2zQ7ZXvbeN5+
CkAHMmv5UiS+F8qiO8+rQyNzMQWXbqYkd2RubnKReJErnmV4VKDHPAOKQxVNLYXJVLBdXaMa7qfG
/koOEhh5at5RAO6dgOzeL6DUz30/3Mb6iCMBQERkK6vDEHjV/QRHTmDW5IPSfGd58KPwKACDmpIG
qLpzs568tb3oXv+SFNlERNXvCCjiuyzpew4Tx+CQt7VXR/VkTxxcO9xkzKRhBGKXqbjMdcS0cqhj
eWFwkuxLM9KSvgjrNiuORkGtt2swbs69wbsltXoLd54pfPfueuNwsdPx1hL+DaonywbTTe9qcwTh
Z1fiHGScH0ax+udxYoCLtIQnJ2ZJ7QuNwRirvGK4dTVxi1U+P/OJhJeUGrex5lmRZ7jn0cB9Xhu4
vjAtcIyOwRfcvWjOjvZR5+37qs3FmROwG5ocsRGN2cRJhowwaw6rijLXF0f88DswIvE61qeKbJ67
grHQWn45nTFH07sYC0YGlWxkaHLmYFr1r2Zt4CXHwr5zJsukHJ1LeTKyarRj27rUdv9ARaUBBrD8
Smk1ztUm1DpKBV2asP2nZezdkw0cdF92gCJVcVyqp4j6DU58CVFsN5B5d9eEiZfct4LiwqW/lAWn
clZhhv6ytERlTZxrcsImAsLYK/vguAZ0GtZ5jYOmN24Lqq4f7/plPrJxfeXK9Uti9CIhHzwKC505
R9lGmG6iOBmRqCZ0qtmvT30TWPthqpiqg9OruhgMmM2SfNVTg5bGP8pU13GcAl81UNC6oWbBsH7Y
5v9h7zyWHFfSJf0usx60ISAjFrOh1kydlbWBZYkDrTWefj6g+k51V9vtvg8wGxrJysOTSYJAxO/u
n8NnCZ3wK9r5OdMyRUvc+Nk1eQ3tiwv7Y5R7X+0OSKPMEJfBu08ru5acNSbrO8xGwtlttTWdoqbM
7pslULgMOgo2JDTrtcyHZGvW4W5qWBqy9duiI6e7rr2jAj43VX52krn4bvFLWHUDo8t+mIaGb3ts
+eugjN7IDPD2sjRYtVnsgRVL5071r6Ssqo/4nll4Fb28AgDjzGZa7XsACWpf+18xStAQyTp/TwAR
iF7hb2GCPbhZJylJxQDXsXt1DIfNgR9NOypZ2ZYwziKMquAS2mB5Av4CMbFoMmviJIOmbf0k+jbh
+Z2dFz6LmeickVpcp+i083yNMVrhvYw2vpcxTN+XXRzkYbnRzJvHxWw/+XgobZhzFu/zspWQtcer
smIMytem0ofdkLtk3f2BmNBjbzC2wQ+preuEinVsoGmNBupHuAlZTcC4Qi0o5nV/EU0cRaV3Zntm
77yGry8GbHOeoekTSbyUUU3qZsUh16mv9rn0Y5wFB+KkTofdzfoWaR3b+14/UWferTMjT1cyPbrJ
sybsL5hhqHl32RJnZcIszIC1xEp87KjbHVCZDlPqPKsmRuHqkcj8pBQH3ypfRun65zZKH7wRT1sS
IBLn9WwPLrx7wsbp2uVjtvc9/3uftMHJq5NnC2TGGXPVY+P0l7YLDHwgfrtu2HhvmZJMKBgMXRT9
uE/YN99bzLnMyMdbUtNbjxXznDsY2scc9HAr2hN04tkhSauWVQzPIe6gnmOkjlBX/RE/tRT2+f8r
GP9DBcMR/0nB+GAY/od+Mf9H/6VfiL9JWxhUU1uCkMAiU/y97s9Vf3Md3dLpVLcgeS908f/KlNh/
0+cOPl13gHZKx/0NEocxbimFFCJMXf4SRP7IlPzbjAm/2T/pF5JIi+XaaCtIItJx/tAvROeUXIT8
/DjqfnLvcKg+ebinI/bvPVr9ZhIebjVl4Tfx/rKdmO/FXDP+D2/a35Mv/5R0+VNFmX8LqYTO28R7
IeQfMPMOKBODW5Eds0TR9257z9BArhM88JuNpxCoeHWtHNYxUG4dX3DSsjHKDkWwD4DXriyjqlb/
/lcyUKr+fGPoWzQMV3ctQ5l/CjuVZhpuIWnMNVj0wT0hp6a3UKfY1/xIm0h/SIb2UOY1EVHT/2bB
mVu3NqhxISm4trUnL2MV1mZ9u8deC/gjAYjsqolFij6b2ZiU7KFQzXOVxt/OnvhN7lYHra8PvSFA
HPjD67//i5C2/uUvQqviaJMcUFLQE/lPYaISzCNz/So76mrSz6ZLeZEM8oqCco9NGtN7w6vCfR0P
xkEU1p5lFJQQsuNNcSFR8hLmrnHPDPnuGbra/offDbHuz3fb5kA3rdnkT86c4/0fg05N3TCLlW5K
1rZ/8npnAzkhObKxHve+TiyghjK9Hs3yw1Yt4rWNYd3oS+A2wQDKJp7uqXb3da5y/+H3+pcDE8c0
GBi+I47S+aDm9/T751OY+fX/+V/if0fIHIWB3oMV+Fg2mbs2dU7FtjZWMNyyS0Pchj5wishFBnIM
JE2R9vkMxSKeZE/imnbBfzgw7flj+kfFkVMIYbBZ2yRupijL/Odfaawhpfre0B3MSPQ7MCTa2alS
Yh9Su6okrJ4T7xobpv9IqiB6gUC+HXEDryfLCXdpRdZG94rhllEUvQKhSOx1SKzTaPrHDM/gewXM
xsXGd53MZFolMM/Xdmy9gJoSF6fjUtpau0xE1VUM92gZKM2jpakwJvZUDBvlYOICHL/lLf54qakB
snh+QVjsiNbUR9vMP4J5XsbYHvcbIzRTY4DVE7zK82q84WWQI2JhVBpbnUnlZnAxm7rLTG6ezjmq
momNDBn6rO82I0O8f/+JG9a/fk9cW9AqLvje42Uhh/DPbzB7Yoku2LQHQgesC9L8ZvreucyU4iJu
Vseo9EF2liiTg0cYg1j0mYL57CEKsgetJePO2AAyFDjaswL/VlEbuqOnfNqM7Y8+yPnbRxY1MdXY
58BzvxclruswHBXvr8HMyaJo09WKD6+Z69qlgtRn1GgzhnuC0PcQS+NFjUF3DGpXv2kVN8u9WPk+
ZKf2oVNOuTYDwg21JoL7cpME6sbWhNo83DXb1snPsHyf+BhbmCvDcKgbW7x0VjY+BnQYYL97yJpU
7PV4Ei9Tjc+2rgJ634uSpm8ECg6eaVP7jJByPLKoaXv8ddVaiMJnTIY5Gl9Gdiyy6GhZU3xtVAGv
3f42tka2GQbhX4ky6btpapMjiv9GZyK948uN7d2o4kMw1tbF6f1NdIlF3lwcyW/flEl4FWFNhMb3
H9PofdQI3nJpq/G8TOM5qzpxy3CikkG5YQB4kHapYdGvEFxohL70QQn+mK3xKdGHmZdUiCMXduYh
etrRakYrgpAt68CA+tU2RHRvpvGkBdZAfAxGUNqaB9Sjz6zrXmWRS/gifEYORpt1GZhiQ1qkITKu
f9iBEicGisAaetu+ROjWZqrdsDZmW1dL3NkBd1SlGz7COTgzNjcvgYjDR0/rwkeGnMEq10tSLsyL
NK0UzwgoHmdmSdZmsGZmrH+xgerdSpmNN5T4fmMw6yfMMV4MN3ItFsLlo3LC6Mj0jb1R0XwNGz+7
1AMUwlG19bp1LRab9nAaXdmvzZGrfAQNZys7y+B/kkQX5lfRpcZYfPD64BZTzUBlORU/Aazcuy+H
p6jPQEHbIPgHPfB3EQ5DWIoId5lTJccuYFOSZyTaPSKdYRiF5J/bT7jo40PLHPKha9I3gnxnGCzm
YRKD+WTppXYP6RVYHpmW/sLchjdZ5Oo+sqhlK6ZOdgI8xlfufbmxARsclUQRXB5OKpO//iG2+Tsa
MnZkw3gOk2LvcoYa9miq02X5YVPpIYpEBsAzDeWOFHaHz7/2H6v5JknnAYCTA9OfH44lJ9PKDIYr
cwfsAjxlERohUypOGPvwpCkZ7A0j9p/jLEDPi4HMcYLRnpYbnXRpgCP+ps8/EUi9PSQS0rxZgGww
nYflpsHDeIKT/315lFZyuvHnbQYWjqex7ogMApN6Xm6GDmrS5Gag9RFJaza/1C9Euli5GE6rBGvJ
NJTFAyS0hhiIap79zMWD20wXrQAA1JrqTYS6i2mh7p/NvKNYxX8rKDc+BLY7Hlo7ala5U7eou/Cy
dFVrt7aOaT6YqB4fvLL4kOh1ofMDek742owcxHpHoDOx3wQt5+yPAWsJKyBgVMIrhqjyPclb9VBJ
4FvGV5ma3QMsPKTft9ZhHOO0ezfAr+Zgh8al3R2IyOPPYCgd0eOCWz46DnwvtlptrdAckqOd2FCo
+samXtC+tBUD4tCtqn1MhQFK19SvR0kXAeHBcZ+kMVP9XmdoyqzoCAv3L4NT204VvcWZi21sQuxn
U5ETX4s9ogk7KzgfaTV4j0GSfsUTHuwsTr6HlERCVrXylpOq2Ghev6p1EB50GVtr2i9eITCMK05d
5YMTZAxN+xdvgDnbk51YD3bg0T2d0y+fqGDrSf+aBHCRl3czYYxznLJqJWzDPCKR9aswerfbtnnQ
G2cTlQV66nx+ohzCfBk5lqv6i9S14pEr1Q3Tc39GCM/WQg7PrtOH+9Y+06xo76eEZ1m6O0RxBxgX
/fDVqq1pBw3u1ho9XpyekwTc/Q1DX5SEgomhFU2HQMryIMxgTTIY8loyPTu+T9zMrxkiZCYg4Ywd
+NArwFehhucF8FNdrVUAFZrP70H6SDqN7z5Q+TCsYmID23KMtbUM3IOd5IiGQlLRM4G59yiUtiTp
Qv60kdiwBGROqmmlBRluKk18AzBfsV7F3hpF6brPaMSJOhPaQtgE4DbByASyv1j+1hTZdBNtd87y
SHuf0OtVam16IxgPgHPiA7yX2zSLo2zIkr1bZiH5zOA09TSNxN17mKNHkwV60c14PXPxn2N/3Fgt
E0cOR+3Nb325CYZ8r9rOxbTiTw+yfKzsSLDDD33MN0PB/96Y0ONRQaJuOssBDSMYkQIG7Md3PZXO
CbTiNYwivOZBf4zLlNy5TFmBI4GvRpwUl2BeB6TaDgYVhaa+ZZ8mOMJIoFmUf9cBim7gnkcHsy2u
ZWLkN139DHqzYyZgfmFRYx9ju/oZzt2hJbyCo9aou2hNgurjVNGmktrzuKc/tK45PDnWJM6Za3E5
lozm4Zu7e70ZqodqHv10mWN9ovsVH6EbvOF5tk9mTRSttwqU0iTV1o4wzaPVMhZsvVPlVMVe1omN
TNnFR710blAW3SL08VdjRNNqDFax8yCiNMeQs4FekmNXY7jeuHPQC4TGSrpedVx+ea3x68eiVdfc
L7STXobEUpHZ1g3ssKtKY4ZOEPgD9dJ1ZcVpoAvRyweu/tJCukEkLWcnXhPXEO14Z7WquVtRUFO/
EqbnISAOrpj+kh2nEbftALOY5T0hbXcY6l1da8Ux74ru0A0/KzvLr30uoTh71V/FJE3qJLiAR3ax
TjEQiajUdpIcwCHJTfPERS3bWnx49FMQQ3V8agCD2IVEWXMqbL3h3egKuntG/gT6sQj14Rg4ggrh
S8NrNB7U7iwT5Z4j6Gi2gPFpNgA6MFcBmJDOIYHblHQ0XHt8pUiwORcSNVsmQtol6YDGTJWNQFe7
Ww4Tg8gBzCrnZ0IN9gPsayN0gRzQpbCvIiwd1ihPbdFiYwtltA+ZVaw6FJxa4ehre4adpaQNsCrP
fb9x88B8qVociH6FPazN3z0CZ+Te1YvR4gYJJ6gIPYZBfh0ooCqrdtKREawYaIS279BD40ZPFaPd
th7Nz67TpvU0Fz0IrcnXgdb1BPW64pwg+LwkNl/dpo25NDXRzald1qagDA5aQNJ6eQgbcbhwZeEt
7iRIMa5RHdDL5zZNj7Gmtl3ZO1dao/pz4diQ+kaHCGoaGRt0iPSLCLwHLIbdT9MFJl7rsL2LgeAw
tM4qzZyzgUqFfbJtt3pnnAa2ccszYd87Z2kwLCwnwhhREhb0eM0/Wyz/VVucq05ZeOsoHE+ykLh1
6xebVgfWlqVNf3bc0UcvYJtkVQYPNe+HEgYKYV/ou9BOv1ZsyM6dH/qX5d5y4+K52pAPayH15xrg
ed3SzipKUZU6ssjzf1HjiwOQoO2HSf3lNka46fTxptmReQJ7bvy6yRI+vbIrPcb0LphItl8Ukayo
vtHz5C6n8EPHyrjT9JsYtPzRKh+GxHEeNFJjfe4VT3pi2IeSCQ6s07F4Wp5r7aFCTu1AQRWmxlJa
mwmHQfWUxwFyGK6a5ZEHt/pEgUmEG5B/9A82mLgdh3GGGS4Nt460iy2HjPkYO4b5OMYheIwEoHoA
Ow2oRxMdSxNhZoDUcNP75sLovHwmHYIkZj65Qvp0d5bpwSIyua4qAaJBxa/C692LaORRWj3ilF74
O90PxFMTC/0pcMSa2Xz54DXK2tHFwQ7M8LeMpmAZtPPXB6Q/es+B7UZ+gR6drW1lo69o2l3USj+N
k66fyIdiB10euwV2FFxD8PRyh8BfPp21kUobI03GNX1EmP80/wkKVLWfTEa6qCwwxVjY4aKYTssN
qSq6Jn4/Dkbo7jCTp63B+8wlc3R+hqIeEbcOjMLR70r7MQF+fXL5Ep1Zl8MTiCm8TAsYUEMVnd3A
rwj0ljfDm6hNCu0vmg4lLXH1bMO64YgDAhxnKJNt66cXo02+VLnzDWQGcFLyM7qilypNw0uHg5QP
1n/U++impvBWVWxHGuOFFd4hEi32Kn7VUVi8dio4RZrJpeEqIO0eEtY4fC1p7Fojg76j4oAC0Mlr
RuEL4VWmArA+WKN1HjlPom40yKTqO2rDpzu5h152rxhqQVhMH6nuTBsHJOLafwkKWlq6JsrhQWjs
AKXPUVoToqp7aMzNI4uT92C+wiRWv8diWOsEP4ryYIgIe/LRqIIHmrIBtnmscA0QXGLWgbweqiPe
74sG3BuPCLJ0d9Jr/TNvn1jne1uvBIo5DaxqABOIY4SRY213w6GzLCIN2AYPNBWRHRdks/W8Wuuy
/Wlpbrtz7PhziKdipbvy3YDGeMwwpnms0KWfOEdGbQgPySZipkSshdPlcpPatAJBbROR+llP/J1R
W+9Ry45CNvrWsuxHJxwUyPt4beR4d7WskDhidNyBmPxiU9M2RWQgGWtPmgnGJC87FzNW8m1QLYv4
ebxD60wZyzcdBuTWc2AolPWgNs5IWaJdIVDTY4WpglqEsGM7lKfiL4+3uui9bDNpXLc1wUKgicvP
+MOM6Iwo9JSYfokdeZ4gZ8XU/ODEcec0FKwK01B3SQ8NPhaXSps0/6unQHztRTblcYOy33zHvKkZ
LBs2igmoA2kA5gn7q8B8dVTxpWrD5BQiy18s5aXrQPXRxaDrEPuAi2dvXn1l1dcwy4t3PpKrlnhv
Fc1fq7AqP5HSoP865bSve5L4Tpd4mHxifWVzDmHTHp+x/RKOxz1N440Z3LREbZBmq1sTQ32uG+2t
4/SThezao3EO/xRcvqRXEMsR5kxA94JDk2hIVjpGuVtbhPm+doviMQyZGOI5SdsYjIbjumzK4Yp0
YIKL3EsvXVIYbJZeddHoF5g2BayaBg9mVvImGtXZKpvqXGBk3thJVcICwH+o7OZrxuBohXfglBtD
sOO8x/nL1u9mItyHgAF1pjnQ1Ej0jPpnofclwW3XOkeJojVZz76WrKX2cScf9WluxDHCNXqUvYdd
IyDfKqy3PWbx5KVnqAwxKKLAsPDKe16Gz64Vb7TJkxc+NYR4m3kSgUx3K2NGylGe4puenLMV8+0/
ugNNHqJzGwKxXDdwQL6q0TaPLBTo6PR7uAb89okVPUqn917zKNvlxfjmKuq0Mt/oQTABopRBBfI8
jDJUz/hRaIrz1kBSSiDcimLCGwBCBRakt8aTI1fghe9dXt9iLS3WASS2kKY8coe657EtKg99Te8X
7aBQTsJj34DLxsNEdcsMDxVzVYSTuvnOc6dXuoaJdzG6ntbLXYjD2NtrlPGwKb7KNvFWg/6SZ2qn
xXP/RF9LcfrVR1Gwpyxci0j8Nzkl39DnJK0XHq6WzrDlaXkMznsFqiE4Ll3rxRxaXfKqy8Plhs5G
wJ//7T97M+rx90/3rqp3ZO2fpZHtRdGvy875cGOi8rVFMduW0AVc+yw+0IOEuW7+gTl0O1Efz9UE
brWisHNJmC43XURz8vgjYA9u4jRlsXbxkjakaCZl6XVvC9SaNqS+DsNjrCJJdYKZrOFDfI4pwAXN
rCWHfaudJuNep6plp6nJrRvjOhdO0O+oIpuevHLmBXpTSnrMf3T3Ve2lz6HbvVa6NP8hiUy52mqo
KuM8imlj7gvVu89thayiOkn1a5q/KJyPLxOZr8wfVrgRjlruxKfelOMtGMNyY7sasJEcMo5KsEN0
CbncQD/4WG354FomGSAJJ8sDrA08hRTLoKUnaRp4+33rmeKzrCjik8qnH3zYLqdszT6ixks44RF1
RrAfjb5Rtz6YzH1CFIeNIoSUiatxVefsAEdr0+WSsW7CZKVN/PxuR/VVgh48l+Q1FEfyRtMzxU/h
LDEHPA502lHwGH9xUiI9XsawwQvrbEPTZXmJk+xmilx7K5Tsdy5rhGPS+N2j0tQ0yw/Ndxrm9u7U
7LupsZ5dN8j3fAWygwdS/S3PvHOWRdonFOZibUnRgTQIkhuXaDZKWO8KFuOffsGMB7BlTtPiR+cH
j44Xuj9xeG26pqK2XHPuiWcCqEPAB+s/Hkqrdr6lmSnZeuH1cnUG6QjhT2pA0OlahrxsqF047sSV
DK3HN5NiCsblN2He5tQx4sbg2tLUjOamTV700V4vhz0jDsq/M1IMTdA6N7/0E+aBudhoTqtd3Erz
N2OtrA2b/b8odzmwoXSOmFMjKEjZPRadeGHYRiwWy0ySqvFss4MbzTx4rhqv3c6P3BI5rk0b99YY
QGMgA2mHyppx8WP2ErBHWEctu2C/SvHCyi7fW8BMqOCJcETmGo0D1zGyXUJIRI90zfleyXo80qE2
kJJqYe4Mg7YKbd04F2bBG6OEdewjEgdV0bnXvkrhnmXhRcxAGVcfzqiT+ZFz5rUTUftopM5nTC4I
jhDFxUx8HyK91tZGwEVKQGsqnfaprbkY174usc5MP+oy7Q4YgOZKIvg66FbZjqCyf6iwa0cVlh13
COsrVM8e+yBoaA2UBfiLajbnfwRBwxK9r+ZIJmMpSL97ZCPnSeifpWnhTszh4nSN/OIUQJuCIjBP
SThhhi2KXWsYHGNDherpT2/hWGYHY+yf+bTG2dTJHijuJjzvLYBSSR2RcluD5mp92gkOME4RydqJ
1Jq+D3M2APmrwKzeVYOHtkNGKkedntmkuTDmtC94yN02vWdkYR+DKWuZQPvNVUsJMVlc0qq+Hvb2
+DGq/qYypV982lZs3t7TGGZfkkn2ZyyF58iInFs29u8+xpqHtvQuNHjxDeydGKQMkg04obsCz4YJ
kizr5Nf3idG276LYWH2LFygvg3MTtk8TkfattH+UJlA524iI5mostiGAbGszm3fq1IKUmmR9nG7b
3nT3jmP7m6Fvvuv9GJzpiCfC1g35AVtv1YT7NB/aa1B2BpEwJmnadO1Lae/NEWCWXhTBdpkc1Cnd
Tl4zs4R8PFBunx27mBaGEIjLYYx5O4BL3sJUuh/V68hJ2faa+2h01Wns4mcauiGtjIVxjulNdkpL
3w4jRaVxUOSY29ZCsYtUhuEcNCukOJWNJ61b675t9f1Us/1nVFy8c7ZnFa5HO4qis6/NdARkdGpN
K7w5Glozi6Sa7ijQDfeQWjNMYpDLgprToVk12oXsHi9q+A+9zTBgqKartDxxaLFK7QSbkK2PKgHw
gvePha1zDnISEW2uXvtBlfuSHqO1qDLz1YU3zImH/whv9ibwWtWhqETGefCin51JGWdBivFECwXO
GgpBRv1L23CFdTNssAHMPCbZlsAEPgVHvw3GNcDyLZUy46OAL77PwQXjgta7m4PfvShY+EWNdYGJ
A61+yN8sEQUXu6acmb5vhY/egyaGC5SDUIsfJS+xCeUwUXAQeVAs505kojruIWT/f66bAHiWGp1z
zprRaxgcxZ3R7Nnhlldb09vTQHY6s3NxDQP4h6nV4mo235Aq6A7I4CritGZpIYDtrg1ZM18yOPro
csELOvbWaiD+sOXqoEFb8mMGJ57Yd1x6T9ZMNYe/1u2tcLwsHB2TVcUlNDgjV3579npWhIUuS1gP
0DBCB7G5CMULCAoaLCJyl1p5ZpKann0zmwFX2l+JRxyybr3ixcQffddImNnyY/G21+RgXyaG/jC+
PkK9g16dCIzKrXdwe/ovScx5J94RIprsE5uxsG/AHdDz8NhSWp2m5zSxYMnjMltnIALWpSiz86Dh
ap+BSFrEki/Q5yiW7eDjNPzwpxOVlPsE8Nsc7LlH1bylfo5yICJv7bgx6RGHCzvjVoO7VeJPpzCm
BNljZLFyak4Y/IIDpd2oAitVY2mnuvCQuNForQ3N744Rc6Gqh896KNq6BDhnD3S7ApK3Q64vk+Hh
9rOaor8FthS7KEGI77Lm1TDJ8WTEpUYUbSSmhEahKzS/SXFKjmv3XpVVfW/mm+W0k/ANxocSH9zh
jijAWr1sZHZzZ5naIoZ4tYe74dvBQUac4XFfJuhnIr4H8z03JIeWs+nOmt454JtHG1XdpqsSnvOy
q5N39QWmzV6yjD1XxBO2xRQnx4CYbNwFASqryw5Uma9ZlXCZtHRIDXBsuHL7zrVvsD1i1bzGQAZU
naVn1cfBEdwCEQuPcJyphMMwNq33kPg+A9f02SGn6rkV4TVrKv3DM6eMbAKd6fokHtqajX+atlQG
80au67DM9laVEx7Qk6+9MAKceepcZDZNhI7lUkcEricFI6Gb/kvViHPYDyOd8K2xCSK3Jecov4+B
Ve1HL++3WmCcA3SjD8x+m8nBdFixJL2JAnqTNcAHLe1uazFAOXUs9YSbi28Q4nZTmKIesAjNqP9l
bavBYR8NJjt7mJgEj8pavUQYIVUAh5JU6mVImCd05CmEqPDa6/mdEf02jo3ic+j0n7bffrfzLD94
qh5fCsbTjBZewsIMD33DcGk5HpYjg5jn3mLJsS1wg2+MNKXv0ceWz8HNEV/Hr1YFxFsyztjXmVU9
gh6D3E+kQDdJBpWMytChvnZBI9aC68YKMb66+JF4QQCnpYTQ5LZj77ZjssW2D7lz3Yb1U0dj0bEk
Rjx71eMVdU/DW6bsn5Sk8FSS6HvWmcYrbmW1ySZj2i8nYdhteOyJTe7tofneY0u5plWtE+st882Y
oWxWVFLtW821qSx234I8b14yXVlX2DtvcfnooP8/O7EdvqhKMKHOQkEcVmETmOkjVl/AgVhAJMvj
BViy3CN1VJ2Wh8FoYbMKQ1JDdsMlIYzU0VxY/7+x9lnWv5PfA5SPBWOpiGjdAuV+QdL/ugttSD/2
45Vh898rIhYg/dIYsdzTF5p+TnHOhq88rK8ZMioBB2DppacYvvFyPwsdPKqVGdlYFJLjH/jmXwhm
pzwL6nSPNfyduElLykdHXmDpPGjmCpflnohzqoKU8x4tPPpu5kP9uru0QyxtEaXL2Sio7XSDrlyc
foPul4e/b2w3APYVo9WGM9BneYHlBX+91P97rgLkN7l+fkjZgAGwihNvaw/92/Jj8fLc8gLxQgha
foU/XjAuMGdBd3grmZGecqendGFpo/j1eH7Sn6FQPaaMTdZRNwBsLVsvnJOlq2G59/uhF2gsVP2G
tRJjgN/PL2//H8/9fvj750xknpgyD/oQlicT306YHVAusLxC8PtTXB5rWsEnEVL5wcEPhdYLrZNn
VdYp6QPHXDeASUuGzvu+l4rR4fPyA5r1TRl1cRzcoajPC4dmeV13yjg6lrsLIX75l+WeCGS91aPm
+++nlud/4Wxmpk2tZE0Fc378/XLLT/x6zXxg8Ad3lZ7PmfTCBO/vuJfl3nKz/EMbsgMnbEHJS/FM
8fB4bIqACW7nJFuYN9UpKdP6xLoIsK+ZHJePOVgOt98fK9jjbv5SLV8nSItAiuabbr6xHOJI5RQG
gHz64VTOqDaD8TxDPR7+vlmeS4OJnSEAgihuyL00SZpvlz9koZMvN0AEfFi0FTW1k8xeVdRhdcIv
kFCTN6fMqOPE10RwwYyrnevAvh1Dxn1KH7cydSnxAMIXyxcNXuwKuXkfpdnAJZr6q7Kk5C94hYD1
ZMaMYPthOyLlrxida6vJF9gOoKENrnGWeNxDQS35yA6P+k8ybqFxT41I7owx/iEV+x2E8Fcn53+Y
NrOyCFZdy/J3SflGl1Gfm3mBv69N80qEga0SJQqxj9mbKeibUdr3BsL3xbd8ypnmYXPoUczrBCeX
X3DVr9yx/sYsDq0cYXSFAQxfPp8ML4gngx6UZtw2HtN/4tpMN4FKJEmKqSV2jp5jXj2LtK7ZXodZ
G24bIBZOBP1Vna2x9tZM67qmRCNtSYHX7buVVA9MzPbkh4Tu00c2yu+F/d5grafFUh1rP/7O2XqD
CMjf44f7SJP4tcrx+wTyWQNRcoKMQlmDAl1d2K9G735q+l6v02g9uIRCG3SWUbnayhDoBV4NDDwd
UXACg80Cl/HQgshrUyEetjHYaIhQrW4DMvbCr2VIuW/fEvoTxnAk+vgYodwA+Ts6nvcQSvREbPD7
IIN84haQA9TGTKx2jZrDQAaMy65ngGo12jD7UaA+5KLB6iBJ8dOCZvLO1ezETp7RHen/Iztbj8Gu
CBL0cyU+cmdvKLZZZsoSv6igG3feY9jcMjrHtnlKClu1M3NIppsGkgB72oSSug3LL4RAB3HQFHsP
sw2RphLIgMVU0jDCq6rM57Ex1Npz4HrgjXhiRHXlb69XxRjiKCZvtHOBnQwV3byRTWyscLI3vp1/
iWbTTMxJQRzBi6EQw/I5uIQwDt5koWGYwX4Cor51Wv0bGwhyAkcDlhTHdrRhfUjIjAHXQL6ieB8b
E3J8Hn4Lix5yrKTxXVfeluBYyR8snkbX/uEBsLH7UxEDs68a3uO20g0oaynAcYCR+2qwDtYcNtXn
2Kk+B1CbOYpqzKFU8ibjllUy+eY5slrN4dVojrFac6B1INmazhFXokO4AeYk7LQEYEnCTnMkdnmK
mMaqmuOy+hyctQcitDVZWmMO1aZzvJbadrJfc+R2msO3/hzD1VrSiOYczUVXxNBJWneYY7tqDvDm
c5SX/IzL8IB4rzUHfT3+gnqO/lpzCDggNJTPsWBtJFPJDGfaqTk0TPUMPlxkNCYTRIqHOVzckTLm
QtG9LDcNFWVzEDnKL1RyT88RCeVyjiqTYe9f3Dm+HJFj1qLpZxKGLZHwPnwITU2u+nRnFh78cRDD
B9ed5q+JFj75gXsKLPOSI8zKzu7O5WSjETQtFXHuk9mY7tMgwt2YTN2D3hrPZVZ9D2h05p9GZtWj
md0dq6nYqIv+KEVMvMqrMNvkYtgQYi+2qar2uVWbN8HOrsuz5ozx+5MxMy2jjBGZ+9HummRWf3Gj
t7SIJKv/vtp69cBR0L9g9GhoV+/7lZCKpVPBsjDRr6UjrattjNY1M7ArDvgadg45cr7JEWkncDuM
/YF9+4G4WMJ6LDsyTZrjD1vGVfTcaO+0nDvX/8veeSxHrmTZ9lf6B1AG4XA4phEIHVRBkSQnsJTQ
0qG//i3wtqrqtup+8x7cMOZNMhkCcD9+zt5rO526TuiujsvSJEFRrGAB2qZBm3SrWr2Id+jDf8+5
/YyyIn7uaM8T9VW8SrDKi/YxikrWlexbYc3jNfTn+i41MF6vqpumpSuZwPmJlvY4SH79P1cWW6uV
4u+E2wrVlefgbLUt3OT/aLVYBjv1E8+pj5mlsuM4MPTuCjIm0Ay+KkSLz1MBVbpd5r27ijsm2SX/
w1Ow/4vbQynFgmparmUyCHT+Qc7uh3FH7mhXHwsDuVPY2w9exApgjNCi2cg+cpv6HEFAvferIb4X
PnYzu7C2BmlcW02wI8q4KL6sYlMy0SE2qeilY7h84rhq3q8q0K9u1D9/4+xVcP0Pb5xakV1SosMn
lPIfBNm4GXInreBdZj4pmblrqVM0hPeWsyB7r3IB4ZIEyGmwToMEccyxKftYnKMlsh8J/PxQC/87
YUKWin9I23yraObQ/HF/I1BxBesXJTDdmEdd4VgFHbuc/4fn/1/MDbzrK25MKl/yMr4E5//JRDDr
FM+MJSuWupLSXeDdSzrNi4DlSu6xeUKVUW6RPA37JffeB5mwPIi7tPO7XWVXYoe2/zqqH26WEgMm
1bu/dkCatP7gzntMp7o+ENQKaqyIsQqn4l50ef9/ELvf/zsLmLT+uQWMLmz8L9vvbZUn5fe/N4J9
/ei/GcHcvwnXlp5Q0vVola5Wkn81ginxN4clgW6JJaT4K0HoX41gjvybyy3rMFs0HZsf46f+DWXn
/I1vZRG1KV9NiP3O/w/KzrHs1WPzn28zBg62Q9SQK21lmY7n/L3vwcumpmhznR4T0xUHOdWvrqIG
NNOBeBS7f0odL36K0pEhn5WjFKQudGrTuZV9QS5wsfRnl2lrNpbyVhsNnhhtl/sEj/J1nOk3wN11
H4cQxUM9PMo+YviHcx9JE7rgZCyueu0hO+2dTzBxlpjLZ9iXZVD6I/KVrqwv2VJm2EQ1isHE8p4a
f4FC5TIq9LI+yCIZkYgZOjeFA2Df2ZZ9cavEv1AJ93uroWixY1yk9cS8sJr19LPzjbtYWQbPXOYX
Ucr8uExhsY7lx3ezbQN0ndNHopBVNEiN65bdkOj36ts829OmiT0EejlH5iLqX6cZakRssJv03dK9
6gIbdbW2n2tVyw1c+viV9ltQuDmC5IU+71Tdz/C/w1icBtV89z2fsBn6o1YzgSNKXHVNyQI6tL2B
OIzgRMiYDs5QQMDEWMs4gM89XH2kAyqbL5p0n5A3683s4K/XyD5Tf3mp1iAZw4VXIKX4baCGryp+
nakXRqBLg5M9n8ZNA/+G4c2ROKYbgjt/59nPo2ezD4tiX5qW3htCI9isrqnu/Tfzkj6ZIBweo356
D8di3BcT8QJzkSK6bvvqCE1qBL+uR2QwvgWvjFX5UUzD7cufQcbyhD03J8+Vl2DLq6EQjNZZs+sq
yklagAXqb0Wmn0ffphdt+hYi0Ua+iLNGEaotGqs61uIX91FzzNJCHL1ZMk/wwzwAXvaiMyhlO48E
TBXrB2UX9tZzw5oyb6BodO3pUNvdtHf5cPadDw3fnIc9zi/ioKbG2EZpxnZczERRY3E+dhmaF6N2
44tFO7vS5g+Ar/NxjhrnyTTO7EEOlBzMJW7vc8rnH13TUymoTBmdHZuZn+Kssjqzjb1BOMahk9g4
UnIGH5kAKubWhd6GTv7ZOmZ2rdcHhrWXMBuSY1wiJzSznOs+ptOlCTUN6dB4/o0twr5TyWQTtk2D
RxMGGyQifc6Sep9wZZ1VCGVsTOczAxTyLRyUuo2ST5NDOosV44yXmilsW7Rk0tQlB34zwa/d6HFT
f80VI3SpheGBjBpMPn60SUaVeAHhjn3QVfNbOdt04nnLaa8tDfk462eKVSoN0+VgF061cWY57L2+
3pG43W9exqnsL1Mb/yBbND+1DUdEl5geAMx5UJko26ArHGCrtcd5ucFnujToeR49syDc3lpf/gx8
FuE58lwDamMnVHeA0OTvahICMNtJEWirznaMshRN34zAZtE++pWNcD07JyEHbjtSb7ERkkg2xohx
106mjKr3oiKaudWIblmB77h3vrldhNRNAzchpe9pmez5ZHoQWNoEX3xYx3sQ4MR1lxVqnJ5OQg+f
LUjTmPwJc2DuO+cqCPOMG02wTLRVjZURA9e9kyQN6UAx6L/yUxDuFFRgN5E2b/X0akCB7kTS31U2
POq5ZZDv9+nOMJ3uHKuEM7kPV3EqYZKRweFZKKH1OKFNW/x35TMkXEqv4FRYfFhhCKMIKn+jjOoj
QTs8m96+bzCbRGBC7iVJXzfmNsU29+r46s2L3ADuAalB7B30e1eSzFX0D53X2k8iMx9sXI8PavSe
loWJH6NtTh2RHO4bH+qYIlNqHOJdU7mnqE7fohEoiipqtSuDipTpE70FMsqxN50Gb9XTFXAAOIDh
d4vXnqNtpMe0Nn64aTU+p6H9UOXEJsW0KaQpV+4pGbrsQ9VVog0t5/6bObPyW79NL7Yfaq7+XWwC
QtVre6dUdBOiaegPkb/Y26jHSpgMAmW6trei8b4D6/DfnHAO70VrAcNGXzTVIVr4lGnYmBbTVRYG
sTX4pIFdpKspaHpcYlV9pu4oHjzHeMURdSla2b9W3g7IlXA2lqeQf5H8g8zhT0ouFAJau99kumIK
WNKXQXCZHItMzJdGZe95Yj3TrjcuKoyDIcuzl3b+WQ/hQx/b6jU1jPfC6y917aXBsrZ+QO7ojR33
xBphOdgVBdoWFu8WGnNxjmZ8yRgYPslv+Jwl30kWaQytrfEpLUt/G0UzfNCkS44+V3zQhX6LNoQu
uPMrqmL/jeBt97iYEU2TvN72mYqf0zmzCfNNbpOZNYey5T8kIndF7AQFIL3Aqv3hIrQdH5nGvIex
22zHrKhoB8TDdlBLgQaZZJYhrBE90uM/yNg+6sWtXvq8d7alLqbDl6lLOcPRhOG791poSu7gmle/
YbaLu0Yd1CLHnYcA4xQRIBIoYolAY5YRfjdGBPS/P23LDPCu26+ARCdQLtYjg5lo2wrp3oCViGgc
9xIS3ZkJJ5ow13YP7NSgwhDoBfQf/tjz/B1BnvU2WxdzKP23OR9vFEbfFzoTW3Se/k5k+jUafHS2
ndnr60JuV52p77GYCYE3xvdanw3LQS3Z1NUWOi4eR2Fd/tpIvDk94aNhV0w9ayea1jy2mj0RV49N
DcCUPWvBwMZCFzi18hb3xXe7Md2njHP5KTcb52pnTrJPG3bqmIj0jdClOrZdbzKniqsXMqKXHbIf
tevtlYVRodvIAUldWibLJ4gkQPmz+WyGuTpyu2/KcPwpcwJYcZ02jMIPnYXkq20y65blUeB1g39x
muowjK1/1i4pBp7zEPXCvKFemXQdXYSVnNu5qrAoEVRC9NWFNDgkG7EkbkjX+kn7IU3uMLzCjem3
MVCTg2bkfx3K+CwbtDJpTd/Ly/PfzdJQFSDsxYL01BBWhwNGT7fI7J87bbgvrdVt8k6C+obqsldd
dDCwyV+L9DN3cOSrbv7Vmi4pUX5In5OB1upguJsWeJGwoWqeTxbBkDWrfjOonDZmtgYORcXnyBlt
b5vLth4jtZWZbd4nOdd+VbclvtPJ3PNJO0gqPpQPc3XTVL0m8M6ITuOSWuSYrNIs1T8MEk2GSmkh
zOgrwhFwim5dEQjVgMIc7Pgq3eo33EQ8JoD6ZAwkTAtRnvSo2kf0C9/GKl6Vnc+dZ1TP6eGrjGB6
InFF3OhOW3uzabJgzPryfWh2QL+iyVgeLTf76RGQexK2DpiceHeKujDAP9Qe4oW2pOd/lO4N2+r4
gPTnuwvs6FAsR+b2oGysVD9hIKVJ2HkXled7tMTW1YS0KvLykg/zHwc8zpX4cjph0cKm4CUOlNUu
YpBcZJeORkufhPOOCOOYai3tHiFqTpMYac6n/SM1a3EteBcZqCNxECLKj7GTIaExCKIanMja5558
K2wN9zhbzGNRucvW9kCvMgrtLhkjmMFBAi7yKiKTY34Vuk8Ojh2+eEabHJmNJQc3HR9w3FMQtAsq
6p7mdcc9z/wC8o3xAsoes2z77kEUowyqh7R5qEW5c4iu9yFs0jVH4ZmSN0R2TeBbs3l27TPjR+u+
SaUVUMjAFWsRaIVymG6FqN9igomy3q1PaijYO+vlllnlxkzi+a5K2s0UTdNjhUGgdxLrBK/UORlk
L4E5AIxsUIS3Y6V3g87MfZyXv8qSLTc0nOSalTPwyLmuNnHniftODXCrJrkcOHVBqjEc0NixgfRY
LQStrTuKxqlW4N05fRVDPF+atZPaDV39rJO+Xk8B9gNSlG04Lv7Vy2jCwelODq1dQ8CEnZRYSbpv
4vyJqW56x9+fc6lQ/GT4uI3MLraJi08MfhXBcYKczK+ibPTG6ZrG2PJCaTebukv9izkWnzSSUEoY
ZX5t+rRhwoGrwDNW0hbEoZIz0c735nqnJAGePoiNYz9h8pID1pkGtmcy5e5z62D5kxWzQZPdcufO
4c7eWtV4c3zYH4TIb77+MhlUzNOqN0tRz0zfwJX6bkGP3ODeZTmGZ9ydqohAunmo+01Dsb3v3XKh
xGhyqkr/ZDgUvn1CTW205AYmRXVE7YiVB0XTgaHzETf2XemvkfS+C1zNHJhe4AGp+k8UOFx2nAM2
0jV3qZj+eKpWgaZLH+Rd9lPYJjekAyUEtTe3CvgtstIl+FztLMG4ANXwfQhnbPcMhVCU5v5wsiMS
PBLd2fc40QH7oR8LYSGA3mTHbII8St/TDGRqqBXTjnUZ4KPb6fwtRcL+oBfbpeuv2lPXZNsljlJO
UON4lK0lAtuO7n0M2i9WXb77LRVwNfhHBm8DmEfW+pCov4uYpmccFcOh6kx1WCWcHK7Y6SYOLGa+
Gl/6BOs/KXk4AKo9GV4of3yMc95zjTmYacrCKpr1cMex/lFNh+3BM4zhkKfzNz9tSF5dBXs5bNHA
Xy/LFqqMtVoVQfTd1XP9LQEGx+WHZE+VToKOY/7QBSE9w+p1BdAl90ozTx+XkA8U/HbvK7EBbkDk
DIlm+0FJ+slGeXbHihslrLx9LtPoLKbsAja3OVmN+8uCv7qbEHpvq0ji303g+05EUrGvaieYhwqz
pw6+DtyJmjMkV8XzPGe844P1h4Y/iVZpnO7iaPg5uzUfN1m5biNQ73H43MYa971fNOrYry07LHcU
tgUgs3E2ID02nhnUGfT2DJV9UMWFs4dXobdxq45a1+VRWH4cJB7y+qy2KewsCUE5qe4MgQDdo1oR
CQMLC4tlvNHuzwROd2g21Q7vLqTPsMMzjWaYCWCcsd13rNt7sPbfpTv/1AuEQjQki578u3qA3FmV
pX/XhMapnjJ9BAHoBF8uUIZoks9wpkGOxz6g10H2HDEvpb2Ed1M4fHJy5RvyITwvqvumvEGeatvt
HtvqEY/bgV28ewjZjw6CVk7QIDWLaVodegeLUe5flxH/ascQZeO6Xb4328wKTEY+QaKX3ypdrGBq
Jgy9NYewdFbX3DasF4kT5JqgmseWWBPXy9mU3aO8Edd+cly7e8hzVWEAiuKDVFngq0Kf2vIepaa4
MmvMT0kZapIgS2aJ8MLUhvRavbOIhlhhXYgqQwQfhiCWHuEXk0iXpGCzq/fwSgJimsI3BrmH3qyz
fZSiWrccqp2q1Ng6iZz0iwPSsOyeE0F3wKLOKC4n8pAoJ/CHWM+30rEBAKxb4NTaJmOG9FW23XQl
wGEa5uy4zC1E9G5GxEZkYhrqF6zjhXa6rReT1sq545DCAX3sJvOG5nTt57yhqSLuQCoYgxEBeaor
WFSRKyKQy5pvVQiOJqRF3yfLoSFBa1dpkNtJaw9Hj2NmgRXyZCzqySq09Vipz0Fj6DfH6rG2kN1r
CDY42dzAYDs4Yevdtr24iKU0jjOqWJgbctqTncz6Lgyf2zg5zdYdyr74DqDke94Z+q1RCw2D8kdn
GMmzyJP3MF3FgGH8+bVjpcjmQg2JAFAfDo/FeB1oxCyWbJ/jjPXFaR2oNSiQ474bDixy9ollhZL9
yYm6/C12nDiAMTk6eMEBxUDTi4pDkQz2A4BIoNM6jA4VF3nHdJcsLFnpI8Ap6CUIETiImEff4KJm
r76H4+3vgHEjXS0FBIl0BOEUe80pmQ/eRL0XjdZ8HEMGgyDjUVanJO1mVvRHLt78yJD4aMKsuU2U
gDbANrevP1I6+qpL6R05WbRXU05vSlQXyKR/UtGad9BVd26BthPelH1KrVKQuI2us9NmfC93jIzV
qZngjEpiksPmgLweuGayZJdkIvmBiWe3j6bGu0N1bRxBgT9XzFsOS5sxOyjaIwrt8jDEfkgTkVRm
McfJXT669qFGqbOJ5mne+pMQP/phDZo61e6o3y3tb4RFV3PDSv7AxD4+5mlIia89LIyGf2dWv9TU
Haapmbet7rC/m/5HbPBuKfoz0KBpBUTsbo+aybC5ZAnyAk4zVDbjY/OpxFIBSm6boEUPBRS5uhaF
4d7iOCaMx/wWD53zGRnvYWj0l8RxwSPI8CRt4HrELJ55MeOD1IJRtQ0SkFCAY56wzrOLG4FhGDRj
CvPJSIlcrbGK3APyRoGJ3yhDz/5cQvf1cROwatYTOCKu2Wpt1jqjvrlJSzOT1BJq2tjbLaSHbStR
rrGx5ZvOnibMb7RS5E/biXFoGrgHhEAo2o8vyJa9BzGeQJC4V5992bbG8OjqqdhqAKgU39DaF2lg
ni8mIhyUCuk3ImIoSo9fkhJtP4UQ0nFxk6sQRcYxwehObPQc7eFAqm09jOHG7nS0B+hvbb46FgPS
OqbiXnEwkkpsaOivCR5GsW/aNttjMvMPHrf6AlyCJlD8CNL1VjmcxiEK3/dTP7whiVvQRrT3o1A/
B7fyn7PU8p9rQYdgojehxOPIKBZ8D+Y1Ws5kzRTyZGCy3RoENz7HQK4Miru7Mcq+AcPRZ5bLhJSJ
xn+iP7KtpirbjctUABeXDW19iJ+oIbD7j4HBgOA8W/iejTV3OWkKtKX2h03XHDej3PV5l3yTJGfC
KX5r3J/DANrpK8QDKh0Z3z65hWv7Q0VUzvHknzyZIR+rm3sUghS2EPuf0ql6lgz+D1Rf0ymfxT2l
TnSKzCw++iSJopWpNL4lw9jmFakGYWNL9EaILfreOuOqbukFtystmPGagSNVeSX1EXtFajOLwHTy
Y6iTNRUDrCpIusepAEmnDHLNDaSJSxYdEvIJ2XFQABssyXauynM3AVPJWxsnM/uRlDQVIm88pJF3
75mNPhPtS5KAs9EpbeMsvxkM+J3Mn87W+mD+mhJag0U2H7+C7kjvfDZpoexBBHwazWohr1gmifrc
UNzD0m/puBp8k1Gm5ln18XEulLltmxFD/2A+UIE4+3HN8vK0aMjNNtotCrjq6GKukx3bl6cxbKL9
sqGPELW8yB6aDlX1FCsgY/5M2yghGbAaz30UjecJbZjibaN322YbD0MtxwoEHRB7nULcE1Pg7k1M
FbqXqOKW5kmEq5UxJ6/LQHi9+3qe2SAXXq/LGTvviFF2eP/96tXrq7tURNYWLGaQD2o6UlKzuK4p
sFbiVkFkQif5+eVQ+wrjTGd0SMUMoq1ZNEASHlAdbYjyMk9zQ3NwHDO9K1AJ1V24B/z6rWpzQror
8u80ISWaQLQy4ejouPkfr+oX/NC95lisEOC3ZRfEWFzxgBCBNzU/8YGxixq0qjJcC/7HEr5/BWDa
iyeOFYoYd40g9NaHKAPFH8WzHXylK5qGwloFPiH4yt38eqDliyOE+Utg+PNwBlGVHcJ+uGZruuU8
kdZbxeOPLvbbfWRnz4imrS3lHvkIuEWsEY+QMNU2KouRQ8PAiZD5/34ss1s5I0iTSekGOiGjtpdn
uoPVHrkkARNFcV1RbQdKXWf1UZYknHPI2kw24YbAHKo91NwfSFx+VWI5dLX3sqT575AgBrMaIoY3
DDLYJcFM+afZiPXZcqJ4D6D57Su61UanjZpw/nQxi2ywo1MF5gfygx71pKzTTDL8opB+gTE1zrM5
9ZswmjRtNz6Ipnwl3EMEvWnqTSJFf1bTI1cuW2Dl3kGlKM9SpGRZ6fBSjdD4rLReDvQnuHii6G0Q
g/1K4JK1gjeOLovAyWuwYEd4bfdLPb/6ueMEXzOSRVftxSnX33V/tZIZnJrqsw9A5QCxqD5cTyM2
t9yX2JhspEyec0Zz9GaPk9yZCWz4CW0vY4zokBlksrh9JN5niS7dQkRihYKkc7rcdKxmc1szPuEs
A69dxMROQ4xd3boTHqAqcjYNffpVNzmuD7MmPYqj5u2v63IVcs70GZHVyVeRDHft7L0U/i+3e2uT
+GbMZEYuffMdQ9lI58LHAlXKB1UAEV767M9kwrHxUUBLw2AV9hEQ2kKtFmtjFQ2CXs5CFGSVcI51
6dlngx+ObajNQq/MsbLz1s146yASPY5clGCn6SHuJbn08idlii+dna+1FSSGuI65uNFx3OZrAKKB
7ELZ9aeZDNy85WXIKIDl86QflwgUkQ++1/AgX9BueMe6/k3/VPF9Ycme3JKrqZHgD/16qLYxgupn
4cmzMdKWmYdbrfpV4IqqDpV6SC9I9n1gWog7cbW+Zi2IJUO9xnzr2Yut3eik2dFdsxensB6P42Js
iwkLYeOsTMf+XMQ2bzHRvzTpyBk99FS8Cx2ypkFFSEebITO0g0RvUGF0HAcba8amM1dPKiMYxWaS
RMq2TfI5B1ZzU2ToN6OI3h3MgyqJbpnd0I0oLcwMOrsXaB6JAxvm5Dmi/UT5gn3FZ9uJSIAKYmdg
dAyDf21pmLAA0OPNsiAfYvr1lcFKTFDcBQoVNusPkCQUpUE9Ey/aLuIYt65/iDgQWbIbj86MojmO
xPEr3vWvgOBUnPsGFJqL/P7okWYbwR/BbFceh3E19jcNxyTH/1XEBsbTaKFmLmyUaB6tL/oDW0Om
HCp9/y6R3jsFMc41POFfIbJ9jfdyM7nWMWojeBoWSZREXX8wmeCIkYKDdueIeyM0U6wlfbTTgO6o
lEZx9uum2C+zeR1CPErUk/TwsJZFTnVeVnRW0VBWT5CKNnKa0G75wx5P71u9/lgYaTa8hk9HG09U
CIQH5+GDyfrztd19PZCU3mNxSstd6qrHxowvkx3z+sKKUPRVeg6M8rlxkeNEoUNBjK0mIOcMcdHQ
cFaxORfma1g1AQE8W8Q6RGlEC7d2WeCB5oCKjIsM+D66N8n+CP0IK1X/UHcgrmTGjZ5V83c11mQ2
MEfrypZD87pLr8/866sx/z4kob3xyELYTpXxzgATOHVZvE1PTonrjTe2ruEqzhS+NeUM7VkVbu0S
J03Tbmu4GyniP/arcdd2zc2vUoHNDQ8TgaEMASwLQ1Hh3fmTNW2HdPhme8X3PpLTNoE/vTVyyt/C
tgUnZOeHv1YnLmBxlmenZKimEP8blKfnrLLUOfSG8tSCCxdgDw69Nb65LnsGyzmhMyHuSlAKLQYq
vPBF3YhdrlS6dfM0CnI/ZOvKAW3B+/HxU9l/GoGB2qWPOeGY/tq3aWD1J0N/d0zjRSTTAwxQ8LhO
eIkieWwscdPocA6e9sJt3WWEcbMGbL1hfuh1PmFE20+mZDhZywPc/bd5SCMub3Lmu+ni0BHCVRvv
ZqcVN6eFVJESeEKxO135JDuEAONLNIwPVLZPnNZUoNy2RQ8p8QQm5R/XYoHgrBz45motWfJvijup
6WFYhdh0AWMdu28ZmsvTomePeF6s8DIaAEKZvwlnoXqq4Fey0oWHBOX8bgzD55YjIMp03T7QEW3D
hCOLVsfQLjGZ5fV0HvvpkOdoxL21Med4VbTPXpqUNLUyjp9YJ0LairQxXCbbgAqs2mJltCJ96tfg
JY12Ou08cp+iqnisChOMvjQOrdOEBzfT+TGyiFqhY7d62Ix9X7jmyVR6D/2WdkGhPpJcwfKyKGK8
+WFgJHJpEyJ6ShQ3fTI+dBEiAAqTvO2/h2n5w+Qj3kg1z1vX6slLapk/j0PzWUr70yABzOnci1k7
mJHTH6WFhKWaO9QCyhhPk5utihFLb0tO1lu4H1tjuFX2eOLEY7FLblLfHGDXOfaO/bEM/Aw7NVQp
UsMW582HkHe0+l+mZRy1ZYcnB/cTAd5bNNvuY4r3L+jADhwskqE2UZO+fPnS9dwfsyG0zqP7O6yQ
YsYiOrmcJbetJCPOr/60VZi/+yXtFV2cbB1nn/6BzOZom1JBHkljFLhd3d9+reUu1UQBdoQjhEV4
ScBObuQyqe2Q1CeH/LYdLwAEkaRBJlwyyFRpBwxAsy2RGVDwJhiFoZBvXARbsawsQV3bnI8QBkRA
mtbJfOgXMDLz6Gh3N3NAumOA4YGWRIG3BgvQdTaj7zggynWc8lOSrRCY/GFMwV8mETDEDvvmEKJP
z0wiFbFhcIMXeLvlyITICnk7x4hO03PbptEJCdaM04d8KcIpHiNP7+vMJqPC+kX73n1UvVdwlLrr
FgToQ1ST1JHQrus1Tfc8f7A4YLsFPGwdRQcWqPSoqtrdcpR+L/pTnZu/wnakN+FMoMd8H00SqtND
6JaHkMYQqxVVipkG8PIAkkCD9IDJgXmdpnbNZ4Qn17ZkzBDpBQMW2ZgtoC63UGlcRe5v53rd0Xa8
38Md8ckJ/b+2IJZrFsLaVjJlWL4E085kgLYPU/Fpty+OB9i3H9EoJBOMBeZXKH9Qf+xMLSE80eSq
HGQuWfmEuELtPfBUDJSRMBSKTGiD7ShDqik4QbkLSYfVxDEe3hYpcCPzxpFxVykuk7me1lDoEMKR
enl0kWb17k2YdSSODlZBr4GRRU2Ns5ExLj0LFg1DMGzSWfHDH9sZfhBPzK198F8zwNcyFMdEQ2Ak
m+WXoh/cmBfDncpdFGcved1Yl7lyt05jcL4boOE1mKYMtjko4QFysJYkPPLIwACDWmlunPLYpM0c
Y0Oy7CyM1HnSzyeRowNqtbVzjXETFyOmDBKGsD6mgZMMP7zWfV46cs5o8wd1nZ7CB6lQClsOYyP6
jtvc708mzAEFnutcaXsnZzM7dj2OwTC392k4Mj10CX8RDv7ljPcussab0Ub+NubqqDP3zGA03zZh
fUiFgX8CULw7kXqJzjILIs+eN5G2fjL6BVdeE8WiU4giiz09mlAjg+nGCac9u8myRWOS7IVaMJEQ
IlmFTUfTa3qX1V3k65b5jfiRj+S1qNEzAZtwnxfV8IH4p1hndCGGR//CINg45BC3FT+yz6HhtuXU
U+lNyJDWf2WUptg3UEYagcqpq3KPVhCwKIidsgATnQM3Yn4jAxHOfyozno5OibJd+UT99YwjOKsG
jh2z8WaV2NtR/IDxdBOGnYDbaD8X+XCNSmVtHDE0m5UIUjf1GJhGxaCZuUWAfp0ZNGKkeix2kRF9
tPZT2ZXLa10Qp5HsxEhpPdq2tYe1WG81thK6kya9Xm80odn4V3RjDuiNdtoVGE0gQb6X+UzcrO4R
ukzPUZFyuHdtiGyg57ZmsV4N2mMKT8CeC461xbq6M830pZfWN8X4iJwr+ivIRJVVxdxzrzk6xD0S
DY7pXB+IyBz95MQqvjCmuhsRHhJ/BK/ct62LkuG32K/CgCD7PWaR5CJFe84KPM5rF78j72pX9BFI
Mer/xcDZYjExKuYRWq2IM4xDw2NT5w+hB9zRsrhslGhDxH2QG5siORctjOO2nj/S+6kXP52c23Wu
y9e6a5jyDv5nAoV9H/vNBjoKmT2LtbYhi0u+cLQoh457AjXYQNAI9o3ISXd1c1lBDInNvuwzCqOe
T96IaE4pPOxoxTicpOl257Fc78SJGpq1j1D7v5ybZj90UAtfled1JyJ/8DNzHP/r4a8/khG4kbOQ
wZf/1JgbIoVIIRmLIiIad+09fT1Y//7V//b/FSlz546D5+LnIvgPf+KQmiBIJ86Zs+ytvWrVs8mR
MKvCGbUR9v+W6N407cbz11fxv3/19cf/7v99fct//MR/9y1CTBwWErcPtLAyVprGxuIEhjyGM7SL
rAWHUdWhzJtDoDnESGfxAhQqbl/FKH5FYEkfAE+PUM0ybyMahWEb70ctzXIvkCNvJd8lBmSmHcE5
1EpoiOqzsgcagjNj176jWzgO6ZUr78ASi3dppibp/Xh6GA1S32IYlaU7mxsUpUwqaXOQIMTe1CeX
iL8nFaDfo2PZ9sBt1tixT6yDPsa/P6yZ07YyWeZAYbpEpHUHV/hgB63vUer0wRxCVi9HukhWyirp
eJRQPYlMYMXhEIN+hvIayqCcnM/aDh9nqCAHjyP8OsQ2+vGHXUuLfPAOeCZDUOnRF5pxc2XxQ+un
Dj1DAlCHAUWRLdXGXitKGRpvffHH1H7xPFofnTX/prkaB4sZvkYNZsjMmf8fe+e1HLm1bdlf6eh3
6AIb2DAd3f2Q3pDMZNIV6wVRNAXvPb6+B0BJrEPp6tz73hFSFjKZFnbvteYcc6tXdX7IoghwUY+u
ZiyFsSztbZQTCOB2zOy7Pnsbh/CasQuXQbV6RA9NXXrkVDDY8Q3DhbXNjAiPpEVAsNZcEndpt8oF
FRHAHyEfOujazNIDnqGCFhLBa0WBAn5gQIKQg+dHlPZ9qvg6hxrhWVpDkifz5RM2kGe76bDPMHBQ
ZcCIJ4Ghk+XE5+GFO9p+o2+DcQRgqxfy0Da2PBiZfR8T88uYlxldn/TE8UYWiV/9YG/wM9/EDdSq
AjLN0m3MjsbwWyE5cOuCN8wqXTlkfUgh69ajAltYANoyuAv0qhecNMmOirnQrIIEGuOQOWRq9skt
LMs7H/cu7XXRkgcNhFPRegvUGDlC9oDdu5KpscdEifydciqu+S2pWSbfjlp6kgxbp1Q5oThiDxA/
Pg5Otq6jpCO6izlem+UR/YPahceJVsLJWBealwioduMTE0WAVg50bKfzd7lbHuBYofnu4atMv18r
TzrZaCu1JynXTQ9iHExm3smTFUVn2evnsEP35j/iVoyOtpqryBIoLFOUvhBKiBiA8tP8Ro680k1+
k9JRcvZNZVNTM2j90tyh2xgIBaUWS8ocsdyD7R5qRWyT3ul2hd9C2x2g2kh1oGkl6KpnxyiQnM5u
wjQ8kGDP57bU9IeF5VnmUpHuwSoUdhzGw2hcmf1HzoZB3nPpMxecYgESu2uXQ87wLYbvFgbXttSe
6l6mS91xf1S5dqWHJsl6Fi6a+Ftftmgawe5Ynfusu75LFzts7lrdX6ij6h8aP2FWQ8vM0A0kz/FM
NvmmFY26scDdLItgeIYXMtDxpx7Vhkq0dkOXDQtg7C6TxbuKD7n0o/DSIGRYqAQ+hV287WA6XVKf
zlYzxo+WbTlQCxmvM31YW3SkaE3b4SmJwp2quP5GyQwfX5DpgO6E3uckhwaQ+VXWO8oOTzcdR5K1
XYwOaLx9yM8a05kfpoijq3QkuqAhDNi69JRyPDqOOaKODebW23iaRXUW8XECTGhp03mg74g7NO7u
7Zg6R9yEFvYvug5Z7ryEuA9QczXpWrPj4SCm3a+WlOqditVOdmW1pL189AWgPC+iuqUyIl26jDNw
vlY3vmfSt8rDpzAn0h2EIxRY2q+H0SLjgeu2N3L2w8+Kjwobp4cOGBR/RykcKIVDkubgOExpJOwQ
NDP0drrn1gn6g94AVJ1vnJxIoE5QN8iD8jrV2hacsnlj64iC4oKIoTE8uLVQaSPkt60myZyhoTHf
NDkCFakqkJBt97GPenOB7yAHxxk0a73t3xI1s5a2g9S5aCC87oYMN2pNUu0KRjNxmgwUcU50i5aC
9QHHLWWn6WbMiFUEQ0GyXBWkB00EjyOsD/oILVc1UzRHQerwmJRvIojAdE2vQQHAxGo6p2Em/Emo
D0CRwHg0IEnCcaahXej0PNvy2kbf9JzndPByhGYpkOly6mADmpto4dEbcil/39q5emor1O9WA7XA
C4hXNFbJ6AZnRMb1sidJgtlFZGy6yqy4avb0AVQcr7mdNivKcROa6udAvZ6ZhHE0qwAg1oQrSket
fLfzdbqMZestjU7jqqJ/6xoaxaqKGEt2dnCKjOKK+nm8RZGRMi5rrokB2JdOml1cS76QBnNHgNv4
rGTZ0bG6/j3RMUXDghr9ZxB/GUQ4GdDByVEn2yGhn172KIAzhaPsNm1IBX/AMjD6NFEdkQffROM8
650s34bqCewdOGb17NWGyWypkysj1X+6FmLUMPMA1JZ2uHZbwdwwRbCl40VZab7nU/N236PRQEdd
gxMakAF62ZheDxYS0VIbnTtrkoA7WWl/x0tb59W5VuXFLALy8Eov2le2vbGT4oEaFY2reHILJHDP
+uGHDM9GH/j3aalRRg/kKqCpz5HBmc0qwh8iLr2jhIh4Vdd6s2GUne+lh6gkyrK7DI1c7qoV+uJK
ZTpbwGJGte/o7YetHtN9eZ/7+SFkZLuQ6cUcGrCN2rguBvCyYaC5aAUQdg1F7uGA0TBFsR1N38r3
nk0NVgzvDgBfiH7bDKblT1H4e7tE8s3k3dwEHSvKAU1+arCa7jkVNiRrl+Edni/muXia3qW300ZC
3kdGuCvLG5uj50scM412LiHmn/uStqJlmhCHM+i8XXE9J4Y0pNxtI+FTAqbcdm2b6m2NXBr5cpVe
e0VEdzWkmNqCheSc3mjPlRiDTRARjGNNbYr5JmFOeIieOr/Or9MozOHOBObaxki9+LhLIX9LOCC5
xIxVBmPsznbtf/MHPF7Q0XROqOIS2sRx6U6LnqoI8nVMDsvWKh3ob369hA5pcb7rI7znIBAjHPv7
2qq+YdGOrjw5rfOcyo0RacZVESkPsoEDRh0gXdf+T80yp0vk8Eg7qGWOSoh9a6CWlrSDG/zdbB5U
jlUeIXKNx0PlS/emRQ+gx90h8IfobN91ZoSECPAFSRsNAgkHLFqZalMiBuwPJWFILAxqSTmmmYyT
8U5JUnttu1D1/tnXKr8amjEMSvyMAtugsDAPfgkUa3wXBDpgnZ0pKkw8YyWu21o9BCDmb1ldm4ba
1CEy9LReULdZm6AmuIrT+R9TTCkMpRCzx0MQo2gJH9sJnJolsYC7FSg75CtJsrRNkjG7XP/dCqXH
vlhmpRVDaq125ESH4OsCxs5RbN7XsVPh/Wi0ox6hw880oVJIUMc19SR/J3L3eWYpVU4R7kWjn3KY
2NefN3aSVrvYa+49raCvRY5A3qKAUwfLBKbZVPk6V7VLYznuv1mNxld7MKvR1jX6XYZlk5U8259/
sQcDkNHoMdQeMDTrLW897bkpw3YZ6aENz1sxqXC0wbfxWz5AUBrxQq8o4+sX1I6gC+I42zdGrF/o
v1Yni3gPNAsYWIwE+wvF7jsOXMw4jXWvDpWyjxxgfZTkzn0UmivWfbXOTPMVtll1QBzs3wpsiEgu
/O9xGaMp6seEtJg+XQFFoHBq+NYS+ad7Y2nN3ibH6ogk9FwLfHpGVeyJKUULQC3m0Tbon//z7qZ/
Na+zgkB0MQQUJjZZ62tGXKo3buajC9iRk73qYYevTbfa5l3Gzw3FwFBShrAEi/rYqkhZ/XYTsg9s
Ox1gLeXhG3fiP/p0KKwBuPlsYAtlXeykB0Iiod+4fJN54p3sddGPw0PSBze9msCJidAyKm7yDFau
vVM644iG559/G5/7V/MtP86c/kcurBlfchhT0tFJTBuRvZtxvEdeSvl002V68N3PKyyQXlZwKLEh
6F4ZGwin/SJXAuUFviPXroxBcBnnOyOU8Tq1abbSPwXzNjTqQ+lI8hvKhFI3u9WiGmF8UbqqTp5u
xb8sRdIHI6fXN0ND1I0iovq15RRpqkP6ZMKI2ED5n1oSuHK1mzEDQut5qvXs5sk+MejGpb36qNbh
cyDa4IHRTbONccDsDOCelxgh+AItEkLMDpLm6ClPVH3MO6wSBOGGAcFFzDmWWeaA5aVvshugooNK
5MjRjsI/lzZs78LTbPKTqgPS8mbZwZS/yh2QbUxmOSG4eCnLsHeBgadPbWW27y3NLteov2fNMKBx
Rwoq5KVu0TFEliyI24GJm1PL3+bktB9sJtTgzDGSJgVyPqtpzW9Fn520cpTvnFp3VD/down1kQu2
S1B7A/sgdA3Y+Zo0b7DZ4bhQkh2mS0jamAxDf8N1uyS/F4tKt6nGvHrG9oZwvNpz7OLf7Zz6SoS4
XIyWy1FX5t9Sy3QWhKI8oMUyDqEvk12tl8NW1kgx21AQ2ZfV+jpmmOG7mfb8z3uh/tczkbQsTVo6
tALV0r4eYTR4AgX0SLxzKJjuVKTLOqXNa6t9iltxDiaameGV5ppiojjGgMgo+QGURULPjN/uauKn
Jm6iKl4SSZ2XaCdva6n0ydVB0ukdBqL7sHeICqdAM6nqx9peWHWVAP+hBkm8zFrPHOr3rv+MsA3R
BtXRpZGM12rNM2O7kzu44f/m4NO/JioiLZQqrjfoEpauqdqX8ElFFsrYCMvfjVZ2CqJBnMQQeEsz
VoIb8IHHJBWE13jpfQYtcWG0anPPjOakdCSfD2XVnCsDj2VrCbo/0rtW3NicipU6Mhk8y3mL+ttL
WpSDkxBy7H9ouP8WuoID0AvDBw6ifOXQE4vK6sbU/YPI5I5ydLSJe5f+tFXIVSwSuSnktqL/tRpp
Z/2bVcAP/sv5ByKBIR0TvwfVx6+MCqtVcxzBhb9rRd6ehtizr5tSp18mvplWXd+OoAYPhRe8Wgba
DSPIn7rAXZWW129MS6Uglzj5cxyd6la7i4cIFXMi9PvE8oxFAZfR5iJylEXZPjnBs4tM4dx27UvR
q+pOFAM+N8VQH/WQoJza5EirQvwqQ3aqdRf5Pm1sP4sfUxpvpzEonxSvDpaBG4UHOKLNnWMRf5Tm
9w0VoVWRwAlpmuwcg7w/lbSQr3pv+G6rVYvMNNlU+YA6XJqPFbDmUw2A7MT58hsROerKFBq7aR3U
F/RDOmzE6kYUjWRqmGAP6ZTrBlcRUCGD5LFuzE8VrZpVPYjrWVvCOXtfxUz5WxUesxyK8ZJL7WI3
eXZsivKi6xO7BkHUJWEymDsjimP0klt6rUcly/Gc1GmwtRuJm2K0AcM6x1otaBV0asApz76VWhNt
FbNWJyStse4UBKnYFL3cQIFu5faVkJWCaAn5S4+0bEP9482CirjGTR0tsIClwHZi90xEx4mKQ7wl
c57sKRslcZV6xCgxfV+rWkIGl20hvtOUaBOIKD2rQbNDcop8L2Be7o4Uu6XmRQtSw8Mjmu5qYSoU
zaVvu2ut0AQR3hGngkcGV4z/wBqR54XxuXqRGmGeAG6Qco3ts2rp1Xb0EaHgjGTs12BwzME3Uz1h
3gB/9ycRV2d0m9cakq1Tl1AcNXCYEk+G4YNp17mMG2dtWlJf99B11wGgU1rrKVpAC7XFEKj3+Myz
29jvg2Vn8krfNRmrj/YjSrGFbjHvQ2FqXiXNQIMnd5WHfz6hQkv962FlCcswNdvQDNP5mrnrawqF
odZS4K5TsJ5MhKfYIqUARbdYDKPx1jKJvqR56K4GrYrX5AWAefS1721qedATKNwpgJmvM8fpz5Ui
/H3jcFlLiL4izjnYlSALNi3M3J2um091CqQ/H5JrmUmgsYOCdK9oq4Xux/WNA8jZkXbGBO8MRtg/
T+2+WwakeCs0Ya2DFNWvS3MehGi4tdu6XkCx43Ue5ZTeSmOuQnoEIxbxQyu7ZgW5Rl5LWF8LP9M0
OsPZD9rmVKrt7LqBmIW6n/0xkJp1I+KaTFIzqDZ+V4YkxWDdTob6KemEde6iYK3jNpt8epvEPyRK
U71Cu9sHBDIhtDwL8UL5ot0pGd3yDL40g4gbixEuV5Ku2wEPQX9igtrmhLzuWj7FE6akL+WOO930
znUaIrlhCkZrbtjDvSBXZfLBS+uom5T1YuC0u4SKDfkgnfOIjfY6GgroFMZtOgJdYOCtH3zpYAes
CS7BPg9mz3P0tYENezFCDztFKUNzhElX6DCXmpJPDLvkUMYoYzqsSUcz9dQNMvZJ1DYpIRBXo3eR
9yHOGypf0OJaFy1mGGXjzrGj4iZADzKCrVgbHmY8VJKhFyavToQwwAkF+TOuOApiNj4IUf/x2v8v
7z07o5UgefUjIPw1y2lcen795e7/vc8S/vvf02v+fM4cMf557zp4LbMq+1n/47O279nNj+S9+vqk
f3lnPv33b7f6Uf/4lzvrGdBz27yXw+W9Qgr+R9D59Mz/6h//x/t/EfMzzbv+49dP+P2V00/4P//z
JpswP6sfUVZ/hfxML/wd8uOA6zHB8VhCM0iL5oj/E/KjqcZvqmHCPIPAbfEPJJ8/0t6d31RVBTNi
UMlTpWoxQPkd8mPI3xBaAePhZUwOmRn8dyA/mqX/a6y5YTuWoVsYkPiGknOS/mWsQzg4UhVwllf6
QsRqfphvEOHrjLr0kdOUJbZikkoqU7BIOws+P+/PD9YqWUktOtEP9upQIqEl4ObQJgaZuqMDVzUu
p3NcN+gLaTQEWCH7tpkZakkKeGFq5/gKgi0qofNN19mAXwK9dfaUpeZupVcyjN/NsNH5vhTuUe8L
eOle4pEbiLF1mVzSln7q6CePMZYmf9AvZNiru5Qgi1wbkasFSA2o77rtCVphv0pDOuO49R8qb7xP
1K656rpkr3Ri7QAcoqca5ZsQJhA1K6SvnmHfdlA/DNdHUziCNYm4khfOUIMGyhrGJcau1rRk5Q3k
3mV4kWgEF686Jylaa9Y515lA2NGlKoiQVesnUkutlZCMIPQ4XMNK8JZWgs1MCeA7mtK9KtIKA1ng
/DR7MGvJpKWk/loHtPrTvL6GCLKyk+7aqKVCDIB8KpLhhGrqVmOSKAHoEWWaQH22VqlwgRmpFxNN
wMbGwOrACtQNAfDC60jvA9MyvWHtV0+MRxBGokbqU3QlCTkBUTcZkTxngEOU4y2R2NjANBrgyS8Z
GoMl846SOdvCCEkurtPv+aQ3oIudLCMT3J6ujUc/KJ9z277HHX+nFeXZrqwHzGqPlQ1I0uvCnZOY
cJ5c1jvnMqu4FQTbKUgnIqNdjn1+7LhKrHyveCtqZDeZnr7h/ewzxEzx6K4xjVJq6F67Dsmw7tI0
mMThEYDodI1ilUROiUkhgDaZb3Q16DGgEkVhmftSpTBWaT4N0FS668wofgrBjGtQx3HrN/QtvVuH
lPu41t5lzNaK8/ukRaZUpwN6cl/+pMW+RK94DGuPlo01Fee7nGsAPxoz0opYGdal1bDjlf73oCto
V1nZsClFrW+sDP9LbC27znnJZYxboitPafqtU3XUfvQqlhr7wwJYxp32RFWzQA+XOLQSzI3auld6
72ym/SlXs12m2nQeCSNDRwEBfIzPQbxPOwVGPIDGBKW0ZZ5EC/5DH8k/NALUWdSNaZINbyQs35CD
hS+hDqnhqiosHewUDe2AVktuy37Ab6tGj6XmPukpydsN+scGki6TQ0lrFRaBkos3o1bPCnaSWqP5
FWmYge1wJ3UBAdX2M3YIhAI5CLHOfGsyuIbRlKfTEpvrl/GdrVKoAme3d8b+pNvUc7MuK1bA8PEQ
kklUmPB0KuNM9jUymti9kYQ2JdiPCiftIJXsSh2crjowQRHBdWnX913URShJkrWRsieboh6BeTIE
rT1qDsvERBcSZ1Cq6jzclXdda7ORLYQBOF+6gWEMV/EV+Vxo9KV3W/c6abvqEf48CXYnNaX0bkNs
B707/OQDnpPAOCt+US+iMnjBO7cHSUlPtLxzzfCF5YA6h7mzFYxnfcj33edBG210N7wKCo+p+6pt
tl1LTgzNYbh90mNDCZC4uoEzTBgoU6WEuDLAHsFAfKo0WAJe8TOsFWaGN9jU7+uSlDGPnm+tcUy3
oX5u/OuY0ijqu+rW1IPHzsARVKHGKepm3ykd2RtZdxawDy1KM1wl2L3C760OBgSjwc+KaAWaxBHG
SqU/mrF654TszEIih2Ly867KG3iZuKftUxUH767Wa/heuwv1CZ8vWd9rmd4sjAFFFtY7EEkoIu2R
SwpBKnet375WenZR8/Z7n/MlAf3fGAIpcI3njF++si3j7DspiTgUyq0m+aH05YPW6atWGA8ZbgKS
i+0lLpxCw9fXxurF5SKA8Pcn6Iz7risIrgh/9l56hFO/UURe4+HhalLT9FkimAYotrLipobwGy3I
VF6L7IaxOWYIOdlm0weVtxe2Fa5VF31NpGM4TEhOdpttMS6dVzPkXNEwaLbl6zgY/RpfFG8S0KWi
Cbom0ZLx2pjai3okZ4UOmRenkwv0yQ3Ud8udEBMGhaDRaIC+WFeuaDdO3x2tATxNm4xnQiLQB5Zr
YxJ1CdKIqDwuWxH/ICVLVb2LOg0Pk/qKyN0+Ss5G4mI5tRDkNblcl42DyR8Rb62hFk5v4zZ+R0uC
FAOFmtP2P2y9V1d2n51bIo6C6ejqx2IDymqy1/nvZEWt2474L3ciSIdOydgetbHy3ayoQUeVQ4Ue
yYvXtSsCbpsl45UbO3VfWzJTGKHnNl3Al1p4j30PoNamkNeGKInATu0CypmLylK/pW6NkUz38RLa
w74vdEBWMPTARF/1SnQefIYTnbtk+opPX3FXvtltVTleNCZneHBJw3ELZLk97xsZ12oKiiCssZaF
5i7vNIoj1hNNBn857e20ALVtZaMr8Yg09Xrx7HUUdOAxvCR6eYvVAW9lSPv8W0r8lzX0705frxUU
8qj/HnD83KU9IgXcwM8h0potMUGHatTxCwIRyDD/Fh5xpJwa9rWz0yobIVyf3eqZuBijf4TI5S+0
ZKEL2MdOaZ6xsCLW50l2eu/gBaG988PoBKn2QfiYj+yIKkJplArHioyXlSVzzne4zJjvFFuyIaJF
MjK/TiX7Dclg6MShizfjSDpoXHyTXVIge+FxGhT49iFcXTGkWHaZytWNPUQ3yq2Xxjszn7JPjENr
8oVReD44fXIska2zxZ8DjQzlcDTfyODZmhYV1bBTXhxaFstcElPmO/su0q/rGBFVVcTfa1Dk2yxn
olgRfRF19lJVIZx0WMZIUkjFMZBi1TSYAvIgvTepMqwQuvzQjfA+HSbyUFm86wNFLrt40CPVWYd5
B9Mljq/oKImFi+G+V/WHrOVw9XP70YJLm9sPQYtgVbfcpwg81lr65bOwSTgxs3zlZeHFTNz3NC1J
JXEYPlkhKJeB4jWuhcAg7lENON8QZaEn/Yue5xh4PfUm119AgC+MLr7XHBQJ1nMCyRbdh4dygKo6
Z8TEqO5tw2DelqhPiqJy/mrZE1z03G3FS9TMfgJTZjL4sRYqOBaKmt0BBRsxO02H0BQlA/3uO83O
Xyl96Y76vZP2W+VjKamq7iqqbLFwDPqRPokNWfaApwl5mK+eKwxSixDVlK2j1hW1SZO+M7Bj9DC7
be9EV5buz75RA8ZHkfcc6xH6DO9HEY03vh5eaM3c4Li5BpPoLLFMH/UKUgTBQOVI26QCXUbjt38c
Ujxp5Fnfjbb+nUy3YybRumhxfNcQMU22KD7V3s2WgAxBPZ67zHuSWQ8IKPKp6umcd2kZcPpbKalx
T5VCXSgmNX2HTn0a9N9kOLqcvPKzy8Can4LTdICIAKSQi5DvnTJJXalPto4gIB7Bggb/iUKyl8B/
Ue3hNcQ9q3pYUUrKEBv0DkQXyyMjcsVIbCoMGZiGYVN07j01rHpJOmq+cPHAq87UbPSljkPkNtOR
ooQVJ7jBjy9TF3fh1B4fMHFicAH8oLt1b9oIXpWU0CY5QCaBffkUaZNErngF4H8JFVSIcez/6O3u
m+W3b7TW38VoTurbl8DBNZerrCvfReZDC5EuNUUAp922Rh3ukKVeNJFsB9ldMX8/mkK6y8ErvyP6
BfeNGJTEUGrqeRWCxQusbyJMjmQo/fRrLrGDRuiNsFdSs3eomDz0zdGtRgLjEj3mq18rAeGn3bWm
RidHazGj++ZLHWMaSC3ih6LpgtcvuY5nzWQX7crJW5nsbRMN1qAWXP6bO0RxL4CQ/cnAvOWEC4AN
VSKGiUg1GP8j8cW10L9ywrnoPtHk7m2HHoMMz2Vao6DIENuCJYtW5E3eIuvBNEiRbufjoZbhQ2+k
94PncflfuoBQl6T7eUw2aPj4k95GCQFOCEbKjZSLQvbURlFeZIBjRt86dYSGCRxQq6Go0OD1TIIq
k3CzZNOK5qrIujuBihfHSLZrRrGyVefV8IZLpcdyVzbFeei0RzW3aVaFVwp6Gw5dDjCbwjwGx0UM
6Wscu2TZKWLfBhxTdWSiHNFuI4Ws9L5hPDAGV37KGapwHoUGaCWD6r/WAxw1qmWcSp2eT609Rpa/
Js0aBMcU79Qlu9BKCB67DzsDelA8jWoN8DBmyAUwoGKqBNcNmtYNaJdmqWcowQfOUY5Ds8N9djut
3jcJ4cSej4TwXlHhU6UU4xfVpJ4zkyu9Q8PiJtaDbviPNvyPrLNuctarlzeT8Py9of+pFaQziidD
tO+B7755Y/cNfsFL45uPnsF427EPzL/PwMR+FlF+69o2MsgApDQF0SUynwXia+Qr8hVSwl7T+qsy
ONGArtdwSLZ2RkcEwpqmN7sCgjhHcQzlrhuydWDSP/Ky/J503kMdUpCLUia1jopjjS72jwRqFAdn
rzDj85/98gRvTy49MmaxQ0IhC6KLGPVq7Qz+e2gbm8a7l1z3hLl+bTotOSASsXYYIBaz+Xq+AWNF
mWFeDKHhLExTC9bz3STBy5mzr9PQJmciJfjUc4dJmouduJ0qEY538oMCGU8Kb83J87f5dXHvUVwv
C29FwfaP986mj0/BuqylWXofnzc/1kN7IAqjR5iEdfUwv4M9FT3aVkOehYIY14kof7jTY/NNx5EG
qbICw2uG2SIpOhMhBfE9y2GKglECF84j1Hh+lep9bzukl07l04ebLdB1VN21w4ghOrJPFD8BqnwU
Y7ogwscULWrc3gearzV6ZRTB1Z+/lvBckskkSmNiNZJDPa2BeQlKOh82LzpJn9B5EXCp2GkBwrOS
UCqTaTIvTjeZ4qWrSNkW1Lm5eHfEeMw/K64UY1z/sji/2hpg5HDUAgT5WKSTsDZTM9jNn9dXFQ3b
ahrWPWG9Ocxr7mMtBQS0ZnJS3yNRP8xrJaq55le1RtVlemxe//Mr5qX5sY/dYb4/3+hTtCaYg12B
o7Humsu84QPIXxHmUXaEz71h/kvZo8Wh6UQK3bQq5i8p2pL1U3sZSM4pXWCQxUvdV2u7iun5Tm9i
pFY7YtvRN4njSvY6SiBpvfd0f5OSF7+qocZwguWJ000SmtZ29EawGQWbFV19usN225gwDNPsLx/8
y3eYF1GDpAtN+JNilq/4sfUCH+EoGUpi1U87B3kH2aEpgT2YQK/6Sxwjy5lXVU+5LwKT8OdRYwvL
JfFwWqFf16Be+Df4lmwF9pbup8jJQtv/rjSJuv5cwxwiB2HZsBenvWr+Shn2C4RoLfp5vkuLWzg2
R5UoQQnrq0o40DuhbD6eOh1X8yvnd/xPHyNhZaTn4BNCPR0fdPSpJSDTn78yOCtrB2yCluMfB9n0
BKhpPMFgWJx7A50Edt6+kR18o8kmX6xTICo7156OtP/0c82M4C6fkAMn1bHST589f+T8bcfwGgss
eAs9M7GSzUfa/IvnMufn3jU9llnGejojSTFaa9cquo1vxWfLU9gR5z1vvvk8Wn/ZRT8W57+PlEEh
u076Wlb2x0tqX26Vx7pKNx9bNS28aiu8cv95hM8/b37J/Nh815v2QrUF3F1HrCYr2Mx/M+adfX7G
5+u/7oLz/XmrzUsfr5nvfyx++ft898tjH7ttXpjm76eeLGEUJWMDqjCgqljsNDobS5Wo1o/1IxzZ
LDwBG3fAQEbsqC0rZkPTFu9gCNETPKVjfUsSDOVKGqMxw0DMd3UX3aa2vuvK5ihJqzhQa7zFypNV
ECigg9XUiLBG7nQFcluhNDtlAL4w32Qo6g+lVgIlne9bsS0wZasEmFuZVTMaw9xsp61PFbTgL/Pz
/34xJTR+09lElMT5iBTkfjBC/9hNN27QcRWY77vCRNY5LzYCNHZQTlKmHs4Efk3vOP/B87hQmDao
XZJAgQRx+Mw3zrRrft79fKzXe1bx/OePxflP9rzbfz7/H/7++c5Bb2U7oxRhfyVJa918vvyXt/tY
tKav88ujHx/9ywOfX/DzXf7usc9Pn//am6QruyX8Db3CsP7PP1pMO8eXtx/L1AOhVD98vN3nyvny
vF++6ufbQBbukZkzl5qfPX98yM6lxeqzn+I9BhpK3eqXxTkfTSSDQ9y1/AgZnNsvWl9i3Z5u5uDB
eWn+w3y36qNNA3ll+5E0OCcPFn+mEQ5z/KAHK5gZmueBKpwuI7N3iy/Dyf/zfpTk5pJCFYPQ+byf
zsOY6eYjfnBOWnNKJEuZrt3OnRmZdFzv6+nspXKBQ6LDpKacz21w6xiLWZCApxOc3RXhof/o6RTz
EAJAu7czInvNfJmOEMGpvrqeGzredD1SySvKgtTcze62GMch68sDozTfn41u813EzN8TegdrjeDd
g5gO2nmJkcSWnPWSSmVAoDSUbfAwDTPzMlUxvSOjXKUTB8ieaAb5n0tfHitLFaZc2BGHVtDBqjW4
x/NNhwDq8PFYqPZbENdLdTQW899awzG2PhlW8/bEkP578p3Gijl8PoZQmn1Agl4YhhDyb1kx+pUS
l34PQhAx2tR+m++bpXh0s8xdz+21udtG65sVMm/mz+7bkJfRktk1FeNpXFdMN/PSvKW/PIabsqIw
WLyG8+X9owP3sTxv6DalplbbznLenPMm/uzImfOl6OP+dMEyR4ZeKVrJuRkXzHbFeXGYTYdtRQZl
FBTveN1zfNr4FQ0FvPkvW3R+MEwzarOMVRtFZQ0QAFxtTc7ycxCkMW1bt4V3wWQQhB+AVFi1Sfwg
q6E4xG2ddcc8C+v9YD67KjGfc1Dh583fPUYFZqcEFdmhml4dBoQFHzc1SXxUJXUyA/58bCg8whI9
qstQFYxVOWUnjsGL7jn5nhqkXHdV+01qIyyOeTt58yaaF3GiPbgYdSEpTqmSn1ti3jCfW8cvNSap
FnyEeRN83ljTyenz7nxkknWUraMhep83w7yB/m5TNdP26TKR7zzKXfNGyU1nY+SJuZ2PtI9NNB95
dtjKJUBHWiKT4waZ0RKo1bCL3DRWl4Sgl4dpdL6XCsq/Gf4SRPmrSydh3U3rydNY7bFt4u2f738s
Op7VLlWf+fO8CtVpPX6s72lpvqsZQENAmy7moyUIhQ2bwn76jI50BhLBlvPBM99omRnszYz6WW7T
mjYTu1/qbH2YJzhifUUT5MthyPZVEe36tFvTv6TQPP91nM4UbopbyRzzxy8ho59356XMgP4iFYXG
AwOIeU/zp9WgTO8x6wX+v7TifsgRSPx4SwIk5VVdBq/1rzFIOpLCf5RWPAXVK6KUIP2bV/2uq7DN
32yVepgmP8UTv4cnOeI3G8micBxDt4FAyV90FdZvKqIJNML8RViWztf4Q1chfkNMbpFVYxpCtUEH
/7d0Ffq/yLxQVSD5kLoq0JCCvTG/5qqRRuBHDdlyx1k4S8uAcO76IrW03EnAnhvyW/0bcKALdAn/
j70zWY4b2bLtr5TVHNfggKMb1CQiED17tZzAJFFC3zrgaL6+FiLvrZR062WavXFNmCQzmQwiAPfj
5+y9tn2q4maC1TGHpMGZh0GOdz8pU/6p4fkPUpUe2SB79V//+VvS3B8vx7NcEjiFY/qu4O9ufnIU
5FyUxmpKWqQOHUPczugaLNTcXsMs80vQRM3W8UsmMbp5GIOx+JvAs19Fb//89RLZJ2ZUhrc3rftP
vx5FHVF7qOIu8O8/174eXpwpOrqcSi4jgQTh6PbonZr+qhydHv7mb+ftbv6QNZ3e/us/b7+cW4V7
xXFc06Mx+evf3iVjEsP7lxessc4XLOowmNChlDNBQlmXWu+MLL5gYAQOCLA2y97II0IqQqs1UxIS
rALpHidmsi1HtRz/5sX9qrL948WhveV+802B0XV98T9dmbHN9QyAXF4KhsUAY9rPDLabfdtGYl+q
1KCYSujeyXhnOBX5h2l5KAaSo3JtvRSQPU/oAdtx8vd//bpuMsTfLhpPAyccB6Wi66/P68+va6oL
olmmVF4SCFwHSsaJ1kpj7mhy/TDzPH4Pi+VgE56xyxaY16rQzhoR7JxRTaWH/KgyaR1t8uvcop0v
8wypwTAjRPpeTMqsOAekzMtp6F7smgb67EnUNnEqLqM7vbnYg5+G+rPbKu8Y5ABNlrndJWlcv7p9
8N7ILPls5M0jD1mOaKTaYTIQTy55qCDNmvMQzE8gkX/cMs8ZG7HHKN8mst77bLjWR3PNZ/rrqyV+
NaKs7yLsNd91YeJ4rvdvvqdMJNEAxUFe0rpeeV9K7lwHCg5HbnzIREBtlqmFvlyjZfWJ36xx5G7/
f1+IEKw8giedB+o30wgjXrNI5lleHJ9502Amd6UZ2c8L0CioBC8z/DEH8SISJnnq+/LU+8b07q8v
xq/a+T+uBS4M6TieSUad85ueLO2bznDxoV10lPwwrKP0EINNKzUmCB4ZySPFbP5uefv31ZbINNcS
6/sg2BJ+u1tN/J5ebxXyYpvOcepquNXKeqlj/7GOSmMPZ2m5lE5GbNw6yV+8OxNwV9cK+0PXOX/z
6Fj/vt64JPN5wsI9wBvhrxfop0eaIbPQCzkwlzrvr/gl7asd9HfYprcmtJjndXzlkIqwgwGcbgm6
I+NRV3diqpeTWqp0ZycNKO0+oSajaUIrfiaRyy2ewUY6p3omPwvAakTmCQDlTs30dVi8hS63PG7D
31isfpMr//FuSvYx+i9Mgq3fHX2RBToLYIakGwGEv1qa6KHr4FM6UwIHMTPh7Af+tTGUsW3X9kyh
QI1Hs/tqg+R9VtgZ6VCTIzZgYvYXz15dLfmuBlkHXMm+aMcy7gsFXoM+J/NgQX4nKTWhMcfQ+0Gb
bnoXm6fTKABJger+Zvn9N+0j9wv+/IDzGberZ/72uORFgHwgb7hvcqc9og4rGVrzcsdqQNinPw3x
VId//XjcvCO/rqwuuxHpYcKjDLF+fz6mBvxN57U28/BVP0wk0yNKr0fRtPRhHEySQeknh6Sw/cvt
g09YlfuWt1X5N5uy+HXvYaOX0gxI9JZUKN6/P6lgI5HRtI1BJFJu7FNhQmkHMeGRkQZnKZ0O1pjR
l/V9F3GzQWSaQpAXw1Q6+pYaDhilMHx18QuG+u5vNm3n1xV1fW1YHz2TUnF9i+y1hvv5IWqQrVmu
8AKIG6A2DYhJuLOyba5LxmZoEdFLkbfAa7tDn6ouooc0VUb+w7qvxGNhhRZhCxuU0sZldFIYdFN6
xI1u70XQXvIIKma3YlYrJBTHicykgKoM3g7uicniB7OZHFhrji6TGJwrpL34LsiIsPBTYgbnntSf
SUZPJlKyJvaDkCCAc9818R51jMmczDTJRGPSmSdrtEA+geauy5DyKN/NS2oRD1eHAuThUcaN+Yhg
XeBy/+v7jLdwXWn/vNMcSl+PPZwHNzDR+lP9/XoNKx9wGagQeY5jwZjDcZE0Jcu+TsFwuIAq7Ski
7gVgBXDbHpkhrx33OMR5KjRk7DcGzw3J05oAxFIftDqEhflc2oCV4eFuCqwu57QfCSI35Wspy9OS
5SP3jiTBppns85y59jnwiBrEsnIocpDwZN3qHcPCbb7atCtfZYfRHe/bGLdlGWuLNxtMcsKwdtsF
0YqLkbQNbh0wGF7zgq8dLfLt6ynD+apWVp55G3I1Hvb6aOmQODbJySg0h9TGriHv0QvzU2KsxukY
MYq8r8Zlj029vBCcAcPTcvs95QG30EimUTvZMCXwKdpB+uT2NsMsQBGbtPpYNLk+LQmyV995Zl2D
N0VZ1BX6FSJNCA1IvSQWRlPNITQMWgLDG9eNHnJnVS2U8hGTeQ0rqK93ul2YC5vNeKL+P7RZomBO
I3psnNgLc7tAJUrg2LWPQU1A9k9596yJQRLhRu1SyK1HOsbOLA3ITkpss9b65JnApdJ4AN+MvEux
CRNf/woq5ZPtHIuFsacY+mKHcXi6KgkKCxfRR8jN8Qm34pehhyuIzMDaLAZsx1owyVVeUe0mzzQ2
fant876ugBLLJpUnR9+ng+3eqSA7LFOtLxXoPSBm3gtxf5D13TVtsO8h7kfuecY5m5ELciVg5Gg5
ZnIyS/c7ai1mCzC0wsJTEB/rFAybQNDsYWV6ZDqqNnQ36S6p5JVYpAfpV8cySvUzhlRkYTaFfD88
u7nO4bhX7iZ2oipss4IU0zp5J/PWe0pEBIw8pvAoy+4AorlHQoCMKa2KHxAt4mfEpz8i04rC0cnL
UCdFcCAIi2LWATJYwT1saG7UrDXpUCX3fVTO4FB8/9PYMOPNqrs2G73LOv45UKgO+P69MRSFRmM2
z927AbgKvdPDYERbGxzUs18mB6dOpnsDcqNNxEy4oA3ZudzWJwEiddt7hgj9BovZUoVm4SxH7jWw
a91APSN4b2yMIBtQzMTz5MW4wy7f/HGH0+IM1+RwSJR8JtroR5B26lIv9RtmnQVG0FI/jn59z0pm
7SBPAwUGgbx1lDmfA5hsWFC/Gjwa7yP7c1aNz8jfLYJaqCxsTtKHJpHZZaz0nTEUezTM7Yuy40Ms
x+ixd2FjYyRn+SjFLnC/p1BKQqfsur0yEsAQua5PBLpdVOGNSMQxwZKliAA+a79IeyJ4hqC8o4qL
L5HCB5S5AVor2T7yB9aIyjvvFFnRFxlE86Uv6x+G1ONdPBD2R7orEjPe1Q0+nfRdjIYGBM5Zge0G
S4TLHaFCPAzeW391Fp1ADgWs2vgU3ng+uwdV5bvFLcleMisgge2PYBTGXeGoLwpr0oP0NCLy5WuM
hOZMHoMKndxGjJN2n1LzBIDV+wgr/BV0xo6U8OTBBVSwiaNY7mY/yO8iJDDj6NlnplAtAF+v3PYt
SyCiYnaFAfiVxMRrEqIQmiUguQAo0Ba0bnatW+NDx3H44Iwe8sZCbVkI6m+AM210lwj/hGgemxyg
q/bza1mn0Z2VMMKxluplJbLtcZSftLG8Js5sk6tFCoUwyBtotdxFrX5FOJQNpToEFXw+zkZdDFAL
7cMg3CvGgiMBnXdZMAHfC/ZV5Ft7t9cDfFLk92qNLbsFfxi1Jd5V3jHuvRiXJVFRTlG+7ySjH0Pk
0YdWyu+xiW3AJ22FYzSvRFeD/VQ0KEPL1VI1BHl9v6a/7uBerpHDJkZL28Dh4aFb64plI6L240SF
thE4jNHsDNO11MG7ZG5Tnjd9sCchH4zExdpYkjI04X+3wa+9i6+TqamuJQgoDzUftuH8VcfEUgrQ
vwLlO4YH56RUa5x0Lx7bCK5vKwdS4ZV/Zyx3nfZR2K6nxIqT8d7qEW9mXYfyWvjosbqhQrGPwp56
8WVR6BnJu2tPAavTU44LvK6mUJS+c5nz5bHqOy6ZVel9WaZdaGbqHc0x7xKXfh22efAalW79XC4B
KcB9NobuOCLrtCb7o5ZC75sMWbHB4mQvOTuEpb4v840FByqniuhYG5yGEIq1Q1jVB1DkZLKQRgnB
IZ+4Sayn2FDz1sWHuQksaFG0G5zQc3sZEvP7zjOm4mqr66w74xjU7bCDMxLPl2FpOC022At96GWy
gSRLauu1sYz3QSfANhpomaAjkaA5YN+UORlpSecZIVSofOsS3zsZeN0mk8BIi6QynBZqb4Ev+9Sq
+ZMu0o6kNTngKmo/Gy1ldgx1ZZWJANGP85IxjRkd8yWiObYeLnw5qrc5w9jTe6l5wRCH0WKia9TK
6gchScnONxz7CjLqqXfb8sHHIYiQr5n25eBfte67J+pwgoiDIA4RYOyLpksuBakXu1h09dkgBNzD
728knF9slNvmYhMVmhhIZ+1E7X0bR0CSu6dxnjhd2pCdoLPDjxMmcFII6BMgDKufpqvuMmLXoKfy
Pg4OdRA0ceZj6LVav7u2vnF2JrwsZBQBaFn0eGYdNomZ2Afe7HEe10hiiRooROA+dDUQV13DDM5k
so44hHmxdHEfDN1ba9nza4pSsSA7tEtm425SEr5MNtyriDi0COBH2OngPiPmd58tTX2YKjDmPoiC
nYURjc3fyvb9VOHCgCFCnZz7x6guicYp6xHpitXtCFaFRGWX0R7yEkLUgobDpm0NxOXrb8zaZDg0
Llbe3PlcxGK8ZlFgYqrtJey+zLkmi0437LzWVRZnu+zlFs+Mc0oS2DPR4OZ3Ezv4wXZJHZo6nxDT
gkxsulEExwTfUeD8SGo9QkySOF/dN/BgHHelCc0qA2QYmF8J9k45kpTJbjT0I1gsB2k1CQCJFeyb
zu7CqFuupq3vK6ADu1j2ny0jOEH9Nmbu71I036UjXgEf8HRhDt1EkGXFlLJ3SGyPYxJKXX4aaiJj
CEtjma5J9BTuM2TAaR/5wFrbKnl13cvaDJsScpy9Vf8qnB8Top6Ntsqvvjd8dFR+8kx376YEnDWk
sFLEOfsF8fmmW9TLxCMbKq/Cjdy8Kr/JYZYgpJlL6P/t1J+KII72naxQLQ/AlRNxR3Is/oBM3RkW
MSiwK6tBgJt8p0c8qN1kf1jpyLPgbRt70jamHEBTMp18B75j4QCjjnX9xSznLwMwyWEW35xQI0di
blKgHBtjEuozuZWNPJbdB2NANl7mQUAMpCIDzHmzCnB5Ku+KMBMt8LIi30y8GbVUlNiB1W7qBhl7
Mzn3s4ayNbY9tusiBzncqAY2rcHbgn0COaCEmF89aRO0nDcPZAz0YWQbYuc329ycUy4POT1dmocM
pq7thAYRQA3ZNWPc7RimU/26u5p0hl1hShC5aX1fZ7IPe73H6QjfeepfUAXhPGwtfdoFTON3Jsgd
3AmoQ9B2Q//SxV4v01G4M3WvRrnqxk6YOA2HnV4dMa6wyUaQT7STh41BckcZE8cEtkNuRAbpidhc
gKTCCDn01T1oUYJ9oCeTjwro+6HN7w07/zzk5muZlP5eEuW57QdjazugIrzuwAy/3+qABZ2T2o4a
0d8HClQYLs3N0KbfOfEeJWF6YSfhWOtOfmBjeKQWfQMHXrMmsXPHoCKoO8edNLwnH+fgwVLQYDqn
RVvWPheVIOm0qtow95M9Ffpm6vNTWeMvGyZWOahxULq+I0BOUZvmB5bNjx3jPZLo4bTZSLn62BCb
OrYAvLJalCVcaqAYF/JWMFHZ+QunCoAEqg69piIfNqoOVWyTLVK7R1RZa5wOejQ2rQDps1ceovzN
T8CnTA57hg30CerCYZ68d2lEKGjeJmwEWYQWKrF3bhxfTWFjS+khN2lfg6Euo6eSpL3UHwnCywvW
DzjC0gi+YaJON7qjTc/YB0kMPjzf+LbmBdnaebFHSRT7GL0fO/vNbmBJEk22aUvAUR3k591Kcw0A
NAqXTN8a3X5cs/2AngD1PXy1q8cFZMBmDAxnl3sglMl+WkgByh273pV436GwfC2MefUFxuqYW2+5
HhGq1trBn1hsPaMNxVypa+0DWu7FZ205pAL2xTWmECQCQR8rL6g30mk8Vtop+bj69NU91DFNdGsA
I1iqJ4vsb5JQmmR9IScySOqLMnEdaB1BP9+6i97nsunuS7fgtO49oT1SO5dQ9A02kLPjfnY6YeK/
BUw6a1DJFsTozAGpqEFLjx7XmFvX5/rn95aOy7ATHMclzapQlvLsc5pgqfiavgKXVBs5TV+KFAuL
gd639C12l4FIGqbJvaLOd8psa3ZokHw8rmkVP4N+6TZNjiMsmhOI/bF7zTp211I4ZA55H21B/FV7
0HEnjmvYgefqL53zqbD6NyPIKU8IZGILszAj7mIlL8pOkYynEEnqRVzTbgDIBxNmZwz5WcI09cr4
Q2U2P0TM8jxMWFrGgOOw42972LMxu1xklWizAvcREAC20ILYVNrTR+he8dYyg+cxbXaFqvSVFuhI
NEuN5CSdl9AK6BLZS9uFjo8gczTyLBQm2HkhcpgGM7zNQL7S8TTPXWSTUGD5mJf0UBxF7Hu0sAiV
HozKgMIb5du29ea9N6aIR+r2OwgHcee6IBlYhs8ipdDeBR5uzw5fmlljoJMT/o3Yz+5vnxVTlUEJ
LB/tOVlOf34fnh3ovWUWrDp1yonK9BGF8lzcvrx94FCCk8RDER02tsKTKNGXTEr3B12g7GxsTDhU
s3om3gQR9Pq97va9uU/eSMFJsAN0BLATGxOb5JZ4bRLf3z44//OZa0fwJ+J5zUT239uj+wkwmT4O
7kTTqVBjcEpi48rMhy+9sb3mDSYTB2wtRsR93KYWwM6ieS32dTMAwTMKhNqphsadzTjMPO1vB3JI
tlZpvnIqRqUulnEfEByau7yFIg7TsnlTFdYzP896khT1k49CsuL849US6CghYhCmqGESEzK+Yv82
Xe/Mn6QrtR8c7IK0tu86kJKJ7gkfYHjIwgno2XONN8fprotMcEjH9McctpncGV6yLH4YisQ8SMDm
/G8faMqQs7xwmgsEJqQNU1owKpkFFV3PaOHtL3Oq3B3Hkx9YFSB5S7CJcu0xJmBMjDbZlcRC5Vta
ojTSO6874XxMnn2hr8qyk0dE8zmgtjuyJxAg0RG1YV1d15VynGebnTumrK0y+0K8g0NDRJknJ+c0
WC9glmh6+JepgQfpq9YEa1cRJZwu901c1GSsd9MBJwLemSw1np1BHPGM46ZA63RS5uRcinJ5m+06
eWF6cedZfXKFxWIcuwbRyzRHwYNL+JSjuicz94IjWE0J01R4LwIu7S7CT7UzkhyXm1M+KIcMjCIu
xmO2CvLzfA5Ysfvp4FXwc+eGRzRp47OZCrwS6D4MAwe46vG8aZUQ/Gfp+tGkVYbLCyNhGRDwly2h
Z40fiS6Kd4w3nKuqqhe3bR8cTCnXmpg61XruHSm9ZBFYqyYttvwD++Z4cNvHylReCD9UPDnJc174
LeCONIYkVt77jUi+1s2+9yeabm7qIQ7FnmtYvQ55Wj7XRlEcywLLcTG1xvaGl6u995nXs7yP03LH
7yqwEe27iX0gBtT7UmSngsyKC2Cjb13bqQeS8QhWAnNCK5Dd1XKm10B7HxbLmhgAifLCn54cmtIi
z3iKkbvbwBnS/ND5gOAZeLiXqar2HofbXAbx3Tg/Yp7weBrJZmckuVLFgKYhhSI3Z2bJVk43PzeU
9308tJc6rj9a5MPcQrmPhJIYV3BBL8GMgdGo2z0cRoWVtiivdUn/JNYcfKYg/tg10RfDt1LyVv3n
maylK4KL96JwxEVMINtcenTnhrBXc07qZ4F5leM2WcgE+Wxvh0+rbuNTr907OkXx46BIOi7RZgE/
jIlBpX9415javCtkJu6UWdQb5rH41hTZJORF8M3bfwNnVN/5L7hRcYS56ilZwYdr5t8+ZQZMw4oS
YDsmVCbE/DzpQPYntkJEulOB63yAaHOto8kOS9cGr1LKSm806vCrPYx0RyogZj5h2kZ3lhltjKXG
4FrVc4hZoz+Oo/suiGwssl05owWGMEFbFCxhG2x8uLlbXiVzLWs0T03G8Rky+BZFvrfex8+ECXwy
p0/ZSHSGXZAOJO38qkxT8x5gop8b3DEGGbrEB1J6smCZnEPDrtvYKU8jr5ZFzoJAkUVUduCAcMPm
RFYkb6lds6nOO0uu6FRMMm3qANfB9zB0DwR1uODaZyJ52zz5ZrvIKxfDmIGPuiSGucHRBzV0ltbg
nsz4Q6OH+Xz7wHP0vMjsmzR8VlJ/all2abUsPj36YUS/evusntYefpNZwIjpG5BAFNcXk0P/LrCj
iQcWKAcdbq5K4dPSTBbozrowtlRjZ5BB6UXrdSjHuR+rpjNA49UgMJyRRFQ3JmAN7T6cx4b+iW9f
3Ypnw2RpNrGt7xGKnkrCfDd9AEURyWXDWMd9mUf3m4o9Z0uu8Lq+indjOzkHLZonQlX0dmK5Didn
IjEgpieFpSQi7qSzSWOpB1RPsWT9UvbI6X/IzomtqPHsXoXJ8L1s5XTypLoYy8isilJ955bOKc/p
Rrdx/cPpcuPC6g9onRdjDxK1nX9IG458s2uPh2roirPfBO+bxUufQOwhZY+/D7J1z/XMK57Q4oW6
Z3XkSIZmuIvvxJqZ3sBb22ZGRpVVrcahOkLWnoRx4aWblpUT2200n5N2wh/VFXc0mvLQ7EuKQ1oR
sOaCD7Y2rMtYGC9TZ64dkI1nxG4YeDT3/Rga6TQGD2ZOgyooulfNWfKUpTTWRcESpbm5s5lInUGG
wwRMcVEmKuWChA8LoOE85i2iFtpgszWfOXbCBciWR1sAW5nILFPJIXblc8NIa0teThsaA8ISMp4c
8CfhkK0KXukmh9JgjuE0ckdGzMmcIdgKD8BFZNj4lbG2GUV318uuPBUTsSfTagFpigMjBX+blI0b
WtM3WnMGpzVaei5lKP1FL+a8g8XqzaRJVBYeLdx2bfmQHhAmzRcPAPF9MhFsO8vjkpuPAh3oAeWM
Ykzs36eltE+1BcFhMAaMUCPBLzVZMKYg98Pq4pBmCNzNtCQnxKwv2iXMcPATqjrIqFXjfm9lOey9
IH+yOWdz8MFTbNQfXTaGfQzHwRfyGDnR5zIwR3IGg3FLcyAmU3CB9cq6tF2aKQ0nD2cP52r+ZwxT
yBfEG10/6TyK9qL5qmiGH128ITWJ0PRfn2Opib+yorfONYAz2wWRyERVUPi9puh5CIWkuJYFo7TW
4xyUJh6qzUbuWSDeJ6J8AU0Uh7EbfR5LgpMy7VdEJNAlGBW6hpxl/9BVzGn60jsWJmmQlf0hiuPP
QWeP28aem23l+vFunlOxq4OUVYHTaoIYtMgjhql2tEPcqlHKTEW4cG5XyrbuvTn70Cc2E4+8e866
4dsy9dyKP8aUaqFl7GQBSr6A/fNYKfZ+RlMERPtiflq6lBZ+CiKuyMlDafx5vwQ6DY3a3QGpyS8c
4IGbfwuatcXBRHo3ynybdSQTG9DAiTzaupmJgUmy4xUT4iwxXwUtij0ysvfOVBW7URUfcP41O0S1
nIYcimYSDNcwKLfdgSJ+Wgz5OuNWYT3wIT+kVTi7sg4Dy+4wuKmRjI/VD2qvt7fxw8lmk+DOtoBW
JPGOyoGWh7i0MrIPDF9Z42dAOC1kQcdXb2ak8HX107jps6TZWQSy5IIm0Mh5PPAowBeCnkhxww69
vDfK+ikAJohKuj+qfjTPbYO9sZHz9KjNS7YWkjS/yM1MU2akdLUZxE0dEjCRvUwc4S9jvbPRzu1m
Su+zHWTUpASLQR0psh3LqkOgXCvJVuq4g9rlsxf3/fssTZwHN9EPA0TRJ0tFRxC05FFtfQarXdS5
5ISyJkQG+AAABdl+NCniSznry0htZ3lxTS7HCaFlc1XtoQqc95Xvf3GLmpzo2Tu2ee89NISQBPTp
9xAhs71ZcLAgwnAXCFU8pIu+lIM9vZSMDDcFcBKIs9ElkZV/lUNCfSXXJPnosAwyODQehVIDAJiW
k8052OJ0VELwXtI2rIFl7du5SjfMDbj/BvG+iMYpVDLfVTmULGIiX5wl/T4Y0Ak5NFd3ZT3dO4M/
HmbLbkOzKb9Vi17prUphLPK/INmyMOja5gfyNSP4TpC4qlyBlUshxfgtA/fpsaLgwjpC50UGH7En
bWz05a/2VIPM68SG4Vp8pCr9ZtX8NbUGROqXJSOjZVGHPvOqsIYcz2hWPJpxYx5IBoeC1FCupI2x
FzoskjzdV2teuY8rvqywkQe0mrYkEEKD5F0E1zp27xxit2tv+CZbMz9geAEs6PpXO9VH7JfFqYPw
syVZfVsktX2wRDGGtsMOzQwJzG3SeFQTTXys+HHo6wSmV2tO02j6WAi7AaZ6a39lHt1vGQ8++azF
B9svsu0Mo2trqg79IcZy8hHm+7IwCBzC4RN2dC9Tp2HCNUkYSOXBtTmJkhBKAlFHJBKr2yApfuao
pNqSrUXoSdtT9JLrmgbPQ+eY5wgz5iYmrRyEOx7ntryrnDE+zHN+RqsDYt7wIBJVA2NJ5uEiAV0U
xGy6UTJ7ezu1PkegwbcJ4ojCmhp0BoQksnJu/ZShKA3d3OmL06K521Gok3pGF5Iamo4gVGB1jFoj
OdshVkGzYJ6ZgTX70AzwVUxKkZrJzdZElxrqJadf4OmZrca1Txh3xN4yu2GrF+RRweI2lyDJLrnX
nyrdfeq8El73OhuUJjQOJ8p+zCk5tc1ofyVc0TwO/oLllCjiiQybXa/mQwus49rlxKr6k4QYkCbx
yTBy4yVqD34OgjMFWUU7unxwPa/bVt89Ayza1Mgr6TIu4YWWBNWC/tN1rGNT77F3Gw9GRalqd2ze
qGe2MiFwbvBSpmcjzdYxCFemUa9Uu01cPH510lMWqjTbmEaPvkKgNWs5XisX13HtD6cs50BlcCyK
LUbiBjqlLb1xDgheAvu/5PAZY6a0ujw4+zSMHxFRvTNRpWEusu6LkWg+v6eCyywiL2GThu4naypF
SH+mvErm68aUfeaU7bO7BuY+6pwfrQ9MH8M5MpT0SKBHzAQkXbcN6ANNMJIPZd/roj9IjqUPjoIh
YAh1xaLXbQs3RkI7NFftdne6jfq9Xc8XCZ77vl2AKalFeHQODOaGaMkJwZn0ztVTS1GiEjYvMNWR
bt9jjmatNIr3jTk0+yQa6Zeb6rIobL41uoydo53lfuDKoafpz9LjVzdKk34W+MsumokjrtLhhC7m
GFv90Q7wKrmtIbY0JDpGD5xdsy7vN54kggT3RnBeVfP4qJmgzB3ZlqKswznzZvI3TIrOSJEfMLRX
VAt9WMnl0XArIts5hZHSBH5o8fpqixG1JEZNzAc9u82ms0hT6rOeI6gNrCDXH7Ktq0zrwavJDZzI
r9gTffYyJho72tDae4tQzHCemOQ0wNnIzdDPMVLBlzKwLnnHdWtFFp0x+WybaQiVoT+mXD6wIA5B
d0u3y+LgMk7Be2fJvgo83tSFA1tv9vOH2/f0r//i9j2jMFt2BFhzvpkbIaaQj9PqabpFsmWe8690
tts3bx9aj1hbpYiGwr7fEZQRnaJWdeebicYgE7Ngx+DrP7/pGWZ3btm7CiptPr39lwqAONGCvb8r
PY/z98hqsYnybmZ6z0+X1XKJVsrOHwlxt9+c3F7O7VOzJL4T78Efvpeb+eX2odXzv8wwt6+hvwzw
GLJvf7pfFmLeunFu9wTOYxm24BCupqs//wOzjVyOrY2/vXmFbq9W3DxBt09vH25WGY+wet2CUwKj
0Z+J5ebDetlHHv+izOc/HH6MVV/aHACzs7rDAjxgoKhpha5f3b41+na9V7F8kWVWsoLGOeFBeX1K
6bD2NOEB/9b2nB71GtrclvEXd3Hebj9+8wkS9kW6a/VOSZvuyURxbARIHm4qu/+z8Lz7awvPmvCB
nPD/TUcFjVH/7N755w/8y71j/sMRLJ/oij1HBKik/4eK6st/IKKHlhrgirBMQMN/UlHFP+CQgF+0
UdnzDwcZ+D/dO7b/DzvwTKDKzGqFt4qu/wVu/ac95g+m7Z/I25/tMvJXPbkjvSAQPoYRD5+QwC70
m548Go1YE9HjnPCQ7Txfzg8RkpiNdggRK2Pnqz0QNOR/9bV4boLa3BYB1Z9W/qc24CjkgGwDrBNH
DO70CTIYXVv+fWBnyz739WNRE8kixik610TEHCuf9TvonhrBkbvhLLURFK7bJQKcZxMCF6dJgLDy
vu5BKc4FyjjH/JznxFZ7FMEb9Q7pRzEvybEUK/xUWWehButvZMvW/3JJLJNrzlWxOAP9jsQPBr+L
xBjI02LQyY2tlKZfgXa7SedDbRgHt7KsNaEYPPti35sxAStL/moI19llDXSpmb+0bzgoDDD9EIBd
A/p4W0VFZOWECJH7h34qcD+RrtKcfrrz/jf3E2/fb1JY37YdTsp4wUzPd/GF/SqFjRKroNuZtqco
jj6VLTSnxiajdHLNTdkHZA4t4qEaP1bAFLZzQy+jhcFwkp3/sc6M8SBWyfsUA08aR8JwvZrI2nE+
DlDN3SkTGzaEnaXSBVzLV90AXLUt8CcM+7Z1zNwQQeHFLhhqlYBWhbU8paJVFErd99Ihg7eJ+ktb
pAgw6+ky6xgyz3KX47HcJJP/iVHce69BPlGn4mSibN1o9yTyLL24/mOc1A6inWHY4w9+v1wLDeHa
0NapNKJgBzGJYDwV4qMF9xowQWdgh2v5a5fQS0tc/W0GcdL61Pv8HP3QB98QHbM54KvC1cHG7d+s
JGH6SF3kZ9F/s3ceyZErW7adyp8ArkGLbmjBoFbJDixJZkI5lENj9H85eN/jrbR6Vlb9ahCGUGAI
CPdz9l57OkYioshF+IGw3Zd64NJkNDVDK0IgXe25qlvQiqb20XYZDHCvdcgs6g7w0BWqIQDUF6Ir
jjr9qh7YW7jU1+zL3pHo0scCQOdajjnAWzbCxBtdQGffwfT+oNyJwGbo915a0PObjJ/Z9Dj2RJln
o/3Tj48GLDQuru1t4vjkuVc0GWQH4DVv8Hz5u0ikP+aZSlYoCECSkKsam+zBJG8utY3WR49phzuz
Saeh+Dlnk49iiivvPFMJZhxdOZLfkm7guu7GcVuXJhgwfwOC65wH8wzGjAEuCFixJhwdxVPY1WvD
3FihcQUIuAMZ9eCTBn0QElEwQKR8Rkgj+vGUe+17KKloxkg029nexUnxU3PBPOYE/2xCvS928GHu
QKTBkCWPNu+faBnVa1EXz9Vkv8m2efdEvU3t7tXzyRjo2+KzSZM7M0Y3bCTJDYM6Svhd/8IE6sfM
3JyE4VVLP2I9a/M28skls8NzNYOHGXX71UsoJZXmpdYp/ZSpuU8m9A+Z1KgeGhS9KwODxNzBXC99
GIz2dNTjejejcMranqZyt4/N9iou5b6Fae6P6Hcy+eGZiAl7fFn5E90GsUUZ+FMznG3ddScyjbYz
msTSB6VVUsMfGaeQzlwTgOlBcKZBr8Xd0WFCSo89Xtu6/eJn3qMi1tjafJVWQATikVDnOI0gPcP2
7KAg90l5n7rNT0SfP2LR7+0IIgxH0qqIu7fWJ18Zc2/pAc8jYqAxDDRqQWgw5UCAHIScWN3HuQSb
4In3xvd/kyr/Jkk2LGzrp8Y0FtIPJ3SPrmkzBrdJ77ym/J5GSjBzmJyzOt23sn6iIqcs+bdI9D/I
MUf+Yv+0p0HuPeJrwyK899OKboIGSSCiYqs598KW25bhDr1ael5RCNpwzvt9Hhm/Co68lR+PCv8r
nvDI7ECHC6bCFIgdHWCzOdNpQNKP2w2wSeOV914rdkaWsY1WpJw1JvTlwrop4XSXwBbY8t3k+bfJ
mN2pGXVgaYfKCzbQOwUUI9ISUWZyug7A+TTXU5JZVNuR7UC1PDYhEzHa95C+3k0nv9KKmN4Qkhh3
Gp8qQYtlDh3GrYN++/V/M+YmoVvu4E9BM0p/igxZAMf31JQK/RifZZ4cQxFurRQBMw3j2Y5+9HU5
IcwZf4kcuDIINb4kCoCtcRtWxp16IA2812ygrTQG72Yb3kdArxs0HqskBKDr+2/+SGyHfw5RYTWB
Sm/rX+fjpEM+ppbKXDjcl2IetwnStbhGEjJA3lzplbsvTSpfnitzktQR03Ru/BgOjgGGrztik0K9
1AJQbAwlKR1uoA8ci9Z4sZytnUrsmZ537XrlSxRIlVr6CiUzpcaM5ND9qSP32tTI8OcE/y/o3i1F
EBBLiDc9gN94pWhskhbz2Mi+WjkAAoZpTo9D4JMFyOVtDdmTnp31bCXxQQhDWd3NYWfZ1g3Kxucw
Hm9dr/fWUeE9G4j70qz5jBMFj+7QvjTwSluICgUrMmS61+fME9VDU1DfVzaq18DnGuiDf4ytN3OE
K1hhBEhltIkDtCyaTdjVSAo6aRVQx7JZQ+zU/x6t7s5NAvqL+burj/pplCnGFjL96MlyaU9GRRHp
q505OTcRDF5EbvmxFN3jSNF8FekT5xeuPZPBZ86Mj5xoGGpc5C5lhER5lvMjG4FVkdf+s9LCFxl3
FytEjFRYJcXnSN9btktNTr/kHoVk03Q01EATnOqpQP4+2ZfKhA07+Q+pM24033vNiUVcdZBENm9p
lfyc8nnbuY7102EgkrbxTtLNXYV4VCGjtsU2k941tVvI3hRm6qp1b2efD6hbkbsmlQFZT3aAqCax
OALIo7FC9QS2tV9Z7U1s6mTz0Z+5uIS0nolb+5x9/bEeiWTnM5DLyw6v4a5ae8aq7/QSBltAVdkt
fyV6JVfCKPXVBPmOUCQKsagYI0jTucrC8Z3HNkqiqz48eiMxLDL3bnV74Me2h885QTFTm9MeKNJT
LJtib2sRXCOzXnee9zi4XEEj/0TXmlyzlR1XdG0dizIs75bzVji3P4XrznuHXeKyc0R6oS35MuPd
4lyck4RqXg2t/aDiM7w2a3+or64NSbRQv8fgOK9R3X3OGgdxHuuvA/p/RyPHmii3F+p0D8A8Y3Z0
ggpL49WTZrWj/rBqbfHZFz28JUbbBAqjr8ayFQjtduj6N5sLIjodi4Du4sktJpDIQhK4XJfPPjmx
A/HAsVsfu8m918zhJq3kvEqyR4afJ60bH8OYCGESCDg1zQGui1XDq1Zz5Dwtn47L4xqPzioXZAKp
f4u7f2dmwQOVpF9NOrLPj95zRV+u5xO6dkMzwj744bVLWIkWSN44ZuiYZmBIY6klOBdZWSBuu/59
7mmFRVnX7CXie921tm410Oxq0NbkSv07utYaQCTQYGIWONUbk7mti+oJGecP+H8d/VSDopkN9kKg
VzSdqVwXQ+Kt4S+ckF/ga0i09KC5jHwCWe4q1yahbU6oXeTtGRPRrfBMk64HOrm6MJtNZVong0rW
lmSBjdP11VVmQ7xtMebgsCZu0LY+fJzV5yEfVzSXhv2c5E+m1jFW0BKxiW3/MSXTGdRzw8/YEYSZ
6egB10VBfyN00n1XovIKjAGdfdEhuwl+JZEMt8WsR1T++eJpJiZXkwmgM2uIyeQ4pOofymtEXvp9
UYxcCKPkrs4BCmYBWp2KwjEnrK5ZV3BqRXMcAaVuNEwSTSgtpKs4WUaTeqtewTAXdNhrTzsL22k3
E54I9B0Ys0WYX7y8fohjL4N6K8jUjeNzJ0xtD3edHl5NK9ZFYUkMTCwOwIcRRlFoyJGbQsRuVVu7
Vwtddbm/by5rxuSeJVnp++VBtGHIsJBfAhf89wusWyHnkZERtJ/vTSxrk46Gz+u127oDfVMOekAv
Uufabu3jaHaPFE6Ned0n1GVixT7RTGxy9LEQsauFqd7QsqHlZjWatwUJhbtaAZnGXnEKl9VMD5lf
hNU68v0fo2LFFbEVril5w+pJTe1YmXTNpUYmmefVe9Ie7SPxndCOqgClSVs8eJSIO/q9jygW+VrU
5tVmlrXlX0QL8mm5k7BUcFC2Qa075MQUaVmdE2qIYNjIdX6verhK6MUfe+xTlHHoX6dGcQykrp/D
oEMTEPvzdRqoGZPlVHtLaw5+Ys9ndhkS7DUjvhn92NhpE/T+um6KrahgmkdGgzIujMR2HFCzVxHt
SS+cH1A5aOuRtOd7L4KjINMu3jGCYTQn6n4bDRNhwC4gSeL2nDvHNJKTmWf0kukbrCcYMCqiw9qC
hKXDjgy+DP2acfugRNGpijinl9jDKRiD8mjD6bxKYvnc5trIKBGDmjB3aLNr0ussiqY5gwdSRhE8
TMFOMyqHxh3/v3HG6GronR/UFz5mOSPYzRmlNjI8ddpOkLl4THKnQvZa2feEkp+CqUOtS9Ppym04
PxTo+bCDVYwCY0e8zVyQ/NQiLa/q5blW51nb761tHcm73Lbl2TSQeBqDfEDhP16GmckUAvFm13Y0
HV1KHTFQ0xu08czVsaAzx7ePTR+mdy1EolXEIcNQo3jv26s504JTaXMBa8iYPRcGI7EU4OBTNKGJ
jrWA0aWncaKIe/HqedEdIgWPAkA64krto0dEtb+tmvP3QPAJHs/2GAwhNtJ++FFnOVKwwZsv7CL+
BsEp4WVDFB1cE/W/6/mgIzTv3K/qwEnvp7aieCKI0oDKwAQ5wEHo9rdZlgb7rIvenRL1QlXa72L0
YvzAfbYd3abeqPBanH5tgnQbVUAYEe7YmcrEWE+Pmos8PStonTvCvHeCwH/EX1MctR5tfmkqm0fj
3o6TtMiGqBBV9Ckj1iL1zatKLXrdhjuMojcODLKC59Z8Sjz3NqvAAifdeGkmrboNgvB6SA1x8NGT
nKNxeEJUDgQt2ITz7N36dMC69F4aVnCVCPcQR+SaMjW5n6YCjYR0jNNQ2a+Ji2BUz7N+NziWf4xH
+neDG5lbWqc0dOvXkNHIhouYdWycNDiKvkTkK6trdGxiZedIBl0xoh20bqOBVpHWQOjOAtEeRGMi
FXo0cL0xRncvGGWAjptEvkXCxGfSR6eEQIxdnIefbZ9V9wZBA2nRe/sptsmTQPl31Iz5Ry/H7JC0
e23UyastsrPVI49w2HNl48IKsZ7IzzmRsGIdPSQiOy8uXkJaJvce6eM4O5vzUDEF1fNkU3nsEP1M
UBls5HNEVQaQt5HhUSrC4doZqZf47nhHGFywKx3C6Gs7cw76zDweLYlD58uk46rF2hmCR9v707bD
y40sr/uVija+6UY40bn13AeMZMZZIuWa5J1kz0VWk5+MiDDyDoqPgZy56okIyaeZwZFCjqI9eLOS
sr+nw7bVWrqJeRHdIT+7Di3iapOiLZiAIMOcSVcotDPiBD6dladbe36edQENAHvoPkE0R7WU0kvr
jRQUkKdP7dnGW3VWzDx55yQ5gREz9oYQXTB8G9pp6LGrfTwWpJZo0w3j6XRHXo5/xCY6Zx1SHrI3
uFYLbRt5ZOFms3mSwkYPlJvBPmkD99pxwd3aspj2uh6ebLIOnhxteG17Q7/Il1pqyWM3dgg+6u42
xI1Apf8nQHyH1CULP3kkbJpDxhZonQrbYWgH+YBB9pBtcos00BEJ+6YZ/c8oz6f9PCA7HEHreg6R
xVWL0p6RCPZ6Smuu/TQFeXvonZ7pERW4UaTBgWZYv5ZtQcfyiR79xetDVCntEJ7oEPhtdc5hUJxm
0ZzNstHvqFmu/Iadc1VNA6YEghcCVMsslrUkuapqLslareEol2p1lFdMgUOujrF2QuJ4GKYegndQ
TfAqqCVpcgwc5DoEYExWR9lGA6Yg4vp3oRnTttGRzKXUi1eGHtBtyWhA4yYoLfKs1WqiHPIMaMQp
r49+AQjpxhQ42mcfOrPLuIT6IkqIMaNLGzCBb1UbRDgeIi74MrGH7pcZhr9e7loWOEWfR+hAO3rx
A9HfiTmfes/s/17NyjohlyYjSYSW96QWyxrSUvBHvRKDLLfbSSQbWCU50hWAxLZULD+1VjAPZ4Rv
Q2t0x8hivoPSWj3QJZG/LsfUXUk1cKldWGkmVt6NrkS2y33hMnT5ftjl2r+NmuyN0zwQygxryveD
ywaWxR/3fd/U9TQHOidTcy0j5qDfL6k9xrNRoc9/btDwFWNweeLXqkHmBdU3uqPfr/7Hk5Y7fc0l
05WAi/Wfn2B5+PsNLTeR71dMgWO5Xh6Iv1pmo7f+/gd/vOK/28r3U4yRIzdpoXCo0SInQqxLNqqo
sFT5bBrOzlVDBPZ2ebi2fb72QaEkU3mfRJ4OMI8O3LLwwqQ7UTylGbfc9tUjYwMTPQtFua0mxHQr
/NCq/9xxFZ3gBxT+oxsglDXVHsBx9RFQ8tk65VTiw9OM8kRbgwciyQQ/lCPRYqZ4CNr5lIdYOTQr
jyd8lpKiAI0FSgBVeUpt/Q2DHKrf4TPOy2FHCoobhZfOrE4FdpwVAwsukJNjcsoA28BeRH4R43Sn
f7IzYpRkVj0kiYc7sLoB2rGJrOC2NGj+lVm5Mvrsmkrsb9ltmj65rfEVrMZOybPdBOBx9AqOkhgW
TCBGbr27jYanByEUEkgNPxyff/ZodtMl1+rxI1P6GdR1eAq1DuRC5PPf2+lildrv0GUAHBgPxWA/
gbx4RPlRbTvTv106CEVIYIkQw4c1OKSQMDNyTXxV9i9/pJLr+P1NjqDXzI+9SlTW5UC0Wdz+sgsN
T9R49uLsnGsR8pnozVSfmUBUpU3D1nb2HIJBGyfmvw2blvFf2hGe18Hjj6LiQcsAqo20R5F1gkBA
em/fmE73jI7Yiimmi/q5n5x7p8RIXtr2vk20TxyWuhJc3Jj1+OAb81NW9njiMJ6tZFBeYWDGIgbk
kbEbGtbsVMHRP+QBWvHI7a9BKHglKoWszpJ1TLLJhJxt1bjWpUZWuElcldIsLHvlhRLlCGr9wWA2
EIgnVAAR6DKkemfJYGtdZTgeAuoQQU2wjsc5CaE0w/9Iq+/b+mlCVvibjCTSJOgVW2+TNuzw3x2N
LryuwXYHfXBpi5rTpKWG59e6nz7a+ERXXhk8oDxIp0vt2LiT+kvtOwc3mQD4v+HSsilvah9DgPuk
Jy22jOznihAeM30ZQ3RwUdhZe79Kz+Au820wDCmj1+TeN4mc993qHSsdbxlHUM+JZG+lKMemzkqw
Wrv4PCtUeVBfDTYDRyKkmaRaXuuuogmR45tY2ZVDxgPK5wym4c4uGchHaiLjQn/d1PmnRB+7nvE2
rNGKCTtgEA1OK88afIgpX2A1FNSfJuaCzNRPfh+sp/tAS/R1NfufXicAGdjt2hxxGoU1uvAyvCN7
iACbIovWlBQffcudtp4TPiWlt8fy8Myk7MhcAuZPz28HQYhcONu5hdMZbvB1phzp87mMxa8y2WVx
9lCK4Lc/6PW2Lyva+CIhygu1dxiYbw18HxJTxg1pI+napqK6NkVB1oNbr5D0jhuP+r35UgoSnsrc
oxAkEjoSDaYRfayRjIxldsgqVOn0n0a7g7Yz1+fB43sLouyVJONjR5AvhaJqNfMVVAX+vLF4E1zk
dqY61io3Z9JyInb5Wv2F6QRyi6ErBU5rm7VcXzVHPrLDc6ZxwccHsu2hNPsbWVKyqwVVBjlzcSzR
+9lyxO6mk4yXpO66jEnVyEW5QXXa0b1xx7U0kZ3RKuBq5kFx1yPiONB0B5BaJs3ciogrtxgKCsU/
Gso95wZz8W72rUkpLMdNSawW7dthK/3sVVIe2Vq5xDgr64dQeMVa2uImg0Doh9prDpcFEzfHletR
sHPfzDIADaO+SCMlmnF28mtmK3S1iFqzp7fGCT4k9RB+DePN30dyNLdhHhIkNP5q6UPKLLtPAmSQ
SJrXoRs9qYY03a4ah03c7n1X7OVQE2KYExPoZcjShhoAaxgypDeyeVx5yvA3DenR8uNkU+Q5FtJW
fXw8+xuf1MNaWg6VPG8vAC7sYpv54Gi5/EOyeBpHv201bdj2pOqYddzsU3OKtrV+bGikSYGmOTJt
en72b6AXx7x2zk6v3YyqYE/sY4qK8FiIMkL7isREkXzjQPsw4/QqE7hpVD3d7FNwApQKzxcfO6XT
I4SukNtCuzoQ9VVBGZk+ao4gSdkZqsJzn1C6aSeyycffo4ZkOQPFAvLjejBo72qUvomBmnVKp7r7
O6NksKsqWgdUZBAJF4fYmYsDMye5zpnMjCX2yUkFk2Y7mxosvG0HwTpd4zT7sIQptiBnqAimCCSD
aLibCfDJOIdix3nyMuNMEBM6esO80fJ+3HaG/bNtumTF8Q01puE94RXaFBqZM2Hh3qRZ3q0RZGE3
GdsNRzvfvusna0YQab38FPYjjTVidwKZK5wLO0Soy10eaPc+h+Uqr1pj3ZJ1VYJ73I8W2CpyBoX2
SwIxp25AZ6dzoBsZ0MuAadTPmbgRZTADtxpMiCJry6rMCyIuvB0VPKPuWtexIFcd+VBWdwnw/kCC
YZBUzwwOTBF9Yd3+T5XzP6lyHFfpNv6zKueWrLNmEv3PIvmvmcVfL/xbnePZf7kBcyoYuIal+06A
/OVvtq6vhDuBgbvhS4DzT3WO+ReaHJd4UBP6JHoLNBj/UucEf3kGwh10OdQlkLj/79i6iIT+lHN4
UPvAk6KJ9AzD/VOfI5g+znmlT4dRVA/Q2kmWydMHmvolF2fGSuCusa3fwLBmKqnT5fVNG6sxfLOm
IAAqIE7nvjJXKLwJKWuxKwRzC7QjsSMcX9SzvFFPSGfqx6vSa+4GvB7bXGurzRhTD/Jjmn+waFwg
AyEDrbzjz2J+H1nj/TgwDA6MlyKM0k2YMDEpbWAGruBU71sauecx+szrWjjhbfmeyj45SgZceHk4
aQ9BfEBy625tQec3K2yYOyQwQVjp/P1EEDxFxuglsAR6b82hIxBwtZWER527BpF9fJ+kstpPxIvF
LSz3yPR+ACZFBdcqilD0e2jcfWORshsrEQHa1Su75AqXmaO2wrF4Enhc1jTFk31OniZzFqvZNSNz
JL0IKdwmhbkWDODpWRnTZgaJgi4ZpbNnynfq47/xStab0tKeaD/W2znVcQNNFA174R/zPrYZDZoX
OiP0J1I/PSZ2cyFAcBhboF12hNaqB0JQ4HAJ3XncdBACSbZkfuAFXX2cTfwvEi7V9RTTvU2Ztpdu
f0kiuz0b7nsTN9mV1dsXIiy9i+tRUxnTptvKCqYGVz4mvW5tbvrRI3WV2oPtMs3wJnTgUyUYwLV9
uqY+x4CnwB5kpQkiHLzI8Ti1aHjSmtk6ZvpyJsx99oD4zNW5lwPR7JV/iBky+JhXda39CA0y70cH
F+rs3nSBl984tknR2J28jabqFW3TXmYhtCPXqxunLL0DKmvzGicIccb2D8/I25swqq7GKqjOWp9D
rvCMA/Uw+oH4Nph8TI8hInrCHVLS4YfgPM0OlpdMHoWyl4dd+DQGoNddxGVb6DM5/A1rtaPSRKZa
Fg8MdGbMAVHdbDLX7g9498dDJ8py7XMx3tfxp2RUIxM1SMzhLBkeEs1C+1Vn+F+ycVYneB6KIuue
/M540DxSIvsNBZjuqmgQKeCGqHa6K4wrXoLpmei0dSj44qj8dhsmTrTDGNwMo9kdZ0rS+Ie8tzaO
s4M+cqlCqIVBtW6RsrX66wjtD0mR6a/tkbK5V38OBHxs0rF5CLCYggII33JtuMr14mGOyX7qiuRi
Y2Egl5j5D6GQW0SI+sborddAiodm1psNXZN50zXyKEONjyqqZl9O7qX8mczuhNFzxBdqPkyJnh+i
YrgLNH+nGzW2dewkzZRHe5GEj9Gg/fJJ+EOERFfDcqYjiLa9V2cPkxvX27zVVZcKQhEVkFmFEMYz
jjxQ2/oK7IVvRPLK8VvsFtRy10XDeQtAxJk3a93xLb8n6XBi1GlglYq6rTC999or9yWwsBsrCB4J
nrlqpA0kgxnhhll6e26zJ/TYVyTj7W28g6vWnfM7VV/pP7MB3/o8drTBXJxwCR6GoWprGq/duEq7
lBboPKevYW0wj2R2XK5jUK+7Dk89JBtlGbPPoU8xO29Hg1jJDMNSbb9brphPRk2M1djX+0GJDkKQ
XjvHDB4Ll+gNw0ucXZEZEAxs8CgjRLcMH1ZSw2+jZtStyfva6aVDMTXqryuYshACORkZtrcf5uTQ
1Khgpv24MoPiSZhNcCwJSaqCc9aR3ibJndY5PwDzpDNvHqQ5b5KQIlnu16+OP0CFEZbKS0UerFtM
MyqSLolH2XX9FB8GpimoKxx56MaM4V4fYuNKIIUW+Ej75jjVcL7G1mmeKXOvcaI/to6L7HPwo4OB
lQNlTnwmPTdcu1Z+M5n2ndebu6EcYAZEmNDKdEIJwxBYBTTdv84AXSm1dPN29o9TT7RyrsycOo2n
kanzZOnZ2tdPVip0FBj0qK0TDs30ep7aED18VF4yN3E3rfNBORW+VWdtgom2VZB7H1rgKGZGiGob
RmEvoU8CgEDiQsj92h1OmhtuZs/5tHPjXndQgnQhIB7pGRu6+wwOy+R9bqmI4mx9gaBD8ULDMbTR
8Xxt4HJs2tClbHzwOv0dtFq9baEdaTPUnaoyDlHJ8BoD8VGLmeIT7MkZpt1YkfW7dovnDF3dapIB
qBGZrFHBp7S8UFp1jt4wSheXcM7uzXJiV2hNyBnSerAI8EaVhmGnrglcoioEicbY9zpyBUgiG0oh
KQX3aeegKpws2rJAhrC/KlWaQt61120f3oFJ2tk5SgfMDjHzwD2chx91LOR2bKZ4F8WUTzWQDa0+
MC0zDZiFZEmRvvegl0a7zj2TPPKWAhE0uSPUR3NnVbB2bGF3a2b+rK+Tgu84cst9nTHwcMPoThrz
sTBBR8XVHaXsY5myyxEbKtZxmLz1uuNcIk3fph3axcTpmNPR3FnVI6LIwLrOSXrTGhLzLAPXyxwQ
b0ruIx4zku2B36Rr6e/NlFjSyXsKpsBfWTBIIicfTzrEqayePkinxMhjRQk/D6rVwN60UUZtwzt2
bu5CaMYi4X84MaakTj43PiHwWXuLgOkl6udpk9bNjUIQQlfDVxucWze9CXmDLdymtd1dNLqFK6xH
1HbAoSWCi6zXYwDhXLDumHVxbZu2bchchdHGXlThMemPqCcDijgDTcipecdPkSdUzgnrPZnSvzKq
muGIHe06E00wkpabsu+fMzyuq2T0L1HLzkVFhz4r1ZWURjQQbfMYleWL7GhnS85uyHG9fWI0T0Eg
Qxr12Sdqf383atZNVfRPc4o+JDUyUJTIAIbRM89RS0cjgrUJfQQtT8XvjlM0hQ1aCXFfJPFTUdef
Wu/usrzAJhcSnAJ3DXf6o013ESCAtw9Ja3DjgViUmL3PzshqHRFJhsBUcOPnTsHh5CIcCNOelnzx
FPn6YB24skfUm0hYWhZDC5wH4xGxLlnLBXfQXI7NmlC5aBhPsir+uVjucxWzd3mAHUB5cHvCy1Wq
lPj3wncoA0udQ1aLdpMyraQqXylZXCLLbQ5OgSYDnlWNqTBU3pO5BxrUVTE62qTE2F095BlFzz6R
muIRtqcG1/PXIlOujuXm8oBTDThm1QfRlkDMUCXXLOmOSxTe1JJ0ZBvNfrnfVw8ua8tieUZDJJGj
2ADfdy1ryza+tvm9OaMKuUpWU1Yd0/p9TuELl/1DlOjB0fVQeAEegYdTUFSAx2iflid486TvEx+F
lPPvsEp/Lsix+voX4ANOYZd2lKl1saa4WJykSlJCS4UEdFld7vxe/HHfEh74x31h0myAE0KuVJv6
717qh7RP0pR+JGKqjAowApUKoxFVdRZRhsijcml4U/jhtu05z6Kagu2gftHvnzVVEVliyV9afmYx
Sjkz2udJmJqf8wxNZbHcp+OiPTQAH75fvKz9sUGZATpzMdMpblh1+l7oKgHHVIvlvgRoy0Z6oIqX
t7BsKlv2sWWDX6tIWF+Uvn+7ZD0uGYjLWjbDPgJfiL2htbrPJaowELGxmQewr6Q7oxhfEgNVwqKS
cjgrL1UU5+Vn+0rG/FpfvvvU5WxeOi2It2LEmoXKtDxVKhJtWXNV52FZDO0lqyhwmgtVmrIbn2hZ
jWr0M8KP9k6t0W3w2pflMFoWnpfyK1TqiCqgHmz8hEmNUdH6mwMOHQuc0GkilgycIzeXNV3dtPu0
Bn2gVoM+pSKpg7grKDiRW/SDlN3urEQPCn9xmBCz3HL3utEqTLbGqZCcSkwIfg02xWyax3sshfYk
s3s/cfaODF+xTYuTpw0J1JHRpOVXy12F5xR23Wko7ApbiIWgxM/vCotuNsbddB+XE5fLzsrU+ZLJ
HFXwbTmrkYcJkcZ20F7HHQO0GtPtoZndD9OAEth3QNSyjOYlAP+Tk+rXdSdg/SYAeOnupEdjZBQR
ZdrRpyq1btwmOw8dKhKjD/Nr0yy5QqKn2rQeU+vKcrNT6NFId6LqRkeM6Tq6ee7GHihaAQS6QpAV
R7LZpgKEAO6Z7OQOxW+O8EebC/1RBszLNA3ta6frYpd33bQBhkwYWXPbNljfQteNjpOG5DPwQ6KT
A7mKoz65Ni1GhIaUCcYDcL1Q2lowFVRAGVEgYFoy+xAtEji6KKWW1e87/3jO8uiS8Pf9PKzhPyQO
6LW0gsvymFgCLJdVSD7drkSRFSql1oJFASdLLJW6+bVQYq5AZFznVRM1ZTozr8Vcu0dgUm41Yn8L
uuCrVQk7/nZUYrFlQyie/yatSNUmzJS8zB1vvx8LlQStV2K05b56EaihVFte2KlXf2/i+yZU+wla
CsK3ZtHAZUoON2EAWXq+lOVpBi+r3wvhp80envsxFRSKbYea6bjs/37HMSKKWk1B0Xyp+74f+L7p
SsKHVoQwws0uvK+nLI9G2fTTbNCGfz8XoKS9NhjnIQn4V9OZAipBEcg4qiXQ0HbtK6EZ/m4JnFx+
BwqhjBuW3zXKgXuT6sPVeAlx1C3nBSIRhXzVuV8Wk2rXLxaYXpKN1sNT2HSqBi6dyDwNdC8OPgMn
R51gGJfjXFRr+Or/Xvu+jwwGf20OJrre0g4hz/INFOryG6i8JdqaSLPQSJCaPt+VeZIcNVow0M9m
sLOXLyMnNp7TstYrvYTQhkOkogZtt5r2Tm8emLhGW8mhsfrKgFzey7ycEEv13pY3IwewrmWhx2B2
+e+jOzm7srKuLUlWYSq05uiDs08H7JrdtKembe5DdYE03USiG/PvLPUJl0A7mWZRe15ujwIFKiJM
ErDTMUoQZDrIXb1onnCYS/CjGW0GZIDLIm0DO4c9SkwdCHuUPFE6lWhixQmhO9F1akHsLK0Xj6/b
UAKD5XXLA52TKnjWcv1Il2WnzLFxzr71j2epbXz/x+V/LS//j/f5S4j29xaWteV13/d93/zezPfb
+74vrTlYcZrRPfHS5/B7y8uTvSVC8+u9f78mFn58wBm0/b7r6ymaSTCB6xDy3lVWf5qnroe9FLlA
bjMEIxzvYIGSbcellyk+h/ISQEjxKiaNVWUlLHeW84iSGFk7BHb3MA/RenHKgvlKNra0sL4ssaHL
nrvsJ9+L0fOvcQqYO4ispI0Pd6lFHp6PMoZsQC7/w+whgCpyZSrAyr1q1XW4Auv9d2zD8iZ02T8M
pksIDPKqKLHyA2q95uSBa9n4Pk15P0dqyUcoZduCC0apEtsyBVE+hOlx8RCj37o1SBlI1lyyCd7M
UDKobXAVn1GCzE67l3AuKxEDZ27z37KN6684nP9rLPxPjQXPdWkC/OfGwn1cfv76f8dG/Cw+/4vt
9+uF/2osGH8Zpg6lxaJRYPqo3P/dWPCMv/zAppvMvBIAOlE1Bb90TH6b+RevIFDK9Q3X1l2Th/5u
K9hsznb0xT/M3f8Lwy9c2z87Cr6P4ZxID9vmfVmeylL5R2hTLaNO5kFQHtijihXJnW//n70za24b
ybb1L8KJxAzcR84iRZqiKIr2C0JWWQAS8zz8+vul6pyoapdvOc777Yh2l9tlkiKAzJ17r/UtugKO
uE5ea2xFUJzrhuptMut+2eeYOwZ/dEjEkJQjur7pUvcEIybMzl7VX4G+HGLDvnsh/gYzhqyoohb0
RZMkb1mQHF0ywgYN5pQ8IoF5aCDI2ajccxfhp0+W0zACIsOT4/e4NwrP26JbvsSj4+318olpxSaj
976ai4HZK1qMMEtPTLzbVeuBtTJMTuVVQhcm7cStg8oIEHAVo4RZVpqF347YbI2cuYXA9NiDq24r
cci1b8yiR6TW4qZJ5+TnoAuruV3QNcbdirusgC24zA35ISckDV7jnsqUo6cx6iBREMlb7h89Le7a
Vwf3ZgCl3Fg738yORkjUi2ExMh22Vd1dW4v3lg38q+wHfMqLRg8DAyEI4pVr0g4NbDyh3YB7Rnt2
HXpfgdEfk6A4hA3fpjtqCGD7p0Gkx7hNj0Vu7boctyAydIt5sTZM5xinDgqIQ0zoV+GLsx+IW6TZ
eP6mc4BZdWAly/RbrTUbO8FxBPckdtJj3cYfOppp1BOvQTNdYq+7GpF97xKGQvsmaNZu4Z1cc9xm
Y3J0Evmm2/MB1hURdflx0PtLJIIHI3zwk3ZjxR3c1+TIjnG25HSQzrD162Q/+PG+lliTCIePGUcR
BnwsdVBbCbL/btNa7Qodxs5Ih62NWlTPfACrpPK4zr1Cke1q01nMzrGdXkVK+9K3og8z4z6gC3UY
7eghcPRDUFm7IQ/hdSA91CzkTZjcdx3vXDSBIlLqq5hZlt6a96RP30IbCvGwRrl2LiN7V7bRXtIx
xUu+F3VyVFdYD4Zb16DImpPvkPw+7DD6qNrxor7GUptvlcdNbc1XvdpSgL5PArEwiUOpGLcT2Sy1
p6/SPHmokm4ZmsPFz5Ep1MVwgFhDAw0pfWP6+1EfzgxNqAtigEcgTe1TMdsnI+IbLMeDHlk7srII
80k/oNGh2cKZFcOwFlZyNO35pu7JuULXKwRxFfE+sMd3jzG0563HZLw60XRRyujITOBV6+ACk2Nd
ybfP95g6hSs1z03MmGuAKtdV4QeQEwj7+bgNx/TNFeNB+X0srkpEbzRBOmtx/7XTuVc9XhHf7U5+
1EnDItFuMlfuxZTSMYORxXOewakICoLP6uk2YtXJgMSMcj7Hc4ITo91UkntVq58TEMty3NZVf7Gw
xtVaduzVcuB9H6P55s/dZQCRE44XkMS32knfmv4rvkvEefPNreabuoKdmA5amhwZ/bypL0bdj3o4
XNx4WGnFfGuQGPc6fWJm9epHCuBUjYz0Tdfa2QaXRqvm89AgyTAG5FAIabKH0Kx5vXoF52CPVBMa
jlwMg31vxmbtz/YutrzviI/niDUhsLrnTotW6t5OkvGgPlsaspYNfXuN9RGBnbGV5OfImKWgi+aD
Y3f4RVWfGxRe1qQfo2Wt4/g+9M1aj8cr3dmNupnwgGyAAt+CFqlHdmv5pszevY9lxf0i5pvAl6D5
z2HZbGpbgi5RlkNOXfl8hmR7juzxijp5hZuvzMaz1k03Vw5bj1SlBYLKNy/UXhWf7LEBX2/V4j2q
afIG4ao3QiaTwjmZ7vjuo5XCKUNWm/wg0eBgdPqy4mbWwnjdTnssTyeEraV2Dobi0STsyhn0zQR1
p5oTFZV8suz+OlfijE29GtU/2jvbnA/oEWXyJAq5b0lYq4z0mFWfJ0bgtxG3BN+0w1C2/kZT6UvX
zQe/bK9NM29mQo9kMB7oYxzVf4HAbwrALThM2DTcjR2CjrO79yYYzyP3JlTua2XwiEmr3AbRzCDA
huubHOOGx2rW8Xe1YapC1a9qwYY/g2xMfvHZ2Vo533SZvbVV9WIEty4br9jco0VsjchtfjSx/xCO
zkk9kmpNEL57igDxqYeoMXjGdDzpyz707l1XVgs9Z6fxrXvV2Tv2RMAGor04Fs88C9Ui6c9Msd9a
3iMFezb63TGiVbIYTIdHLXuT/sDzET3W0Um9V2a4p88nTh9PuoEGJQC5h6jopOcwwoQW4QmvoRRI
DlsR3L7ZYEgbIvPbjxpgNGMyd+kYQtqyaf2QTTQxEt7ZUn+XIe0ETCULlw4tAFjOh8bg7CVL7GMS
kc0YT5MAAwF20XX2bHcvaTxPO9nT/4sqcrG6BLnWePaLZDpMBdxevflmaraFu5WkpIQZzSLIB2yq
Mm41TFhYvDkszg+puI4gErCVcxiLHav7858+/z9S5KbtkLUPnes8xZE0Np+dzr96np+/1az6v1ug
qCn42Mzx1YFTncX/PHy74SvqsHHVm+2j20XBXviBhrYgDRBgRiA+/Homq1X9AhlI32ckLJCwxjHZ
o3UydeCXFPqxSF+jmAZu2NKc9vwyZNwP6CPtq80k4hu8luhhyqCzRmCZ/E7s4EQwBtLWc95j3Ehw
CWjrATEXe8Ci0O5e84F/ZZMgdJ5yGK1Tu4J57FYrVEvrqTUetTIa1llDj73qNNUOLto/f+mMETmA
VxGd5TYnlxEhScsQ43CCcNXjTapF57yAvEj9dSMUJ7XfZtvfRewC6yry3upc9+AS9N4+zrtvTCCW
OQCkNcGj2N0AqXbOyG6cWjdndFvGX/i+Ms1JWG7EQufggxOKG3smWzmFjgi2Ckx7ifOpF8uk9nZF
Od05xXFQ4zGXNYsHj0A+dRdAEpewnhhy1+spoNCxbO9rKtACCInoFKkx0Usey98ItmwxJe7d1fBn
ZMPVqKdrYhWn1GHeF3jb2Y7fYmunDfXBotP2t6L+VySVf5bJvuFiNGeeymD5H3HFCB+tTg5JsWP4
8lElD8BfyYEaroE3nmpAA9p0qKijRui5v3nnnwIh6Sz4hs/pwbRBPOjez2GG2Jm7HBFFzghFP09m
yYg+dR5S2LqsLxQ6sWxwhRCEgG9FlUq/eXtF/Pl7liJvrxAyLp9AGJCGfspSHFx3NGVQFjujpYhn
rSGXY6NVJW2LS6IPF8eM35oCF+9TbGcHGCP3isI2ktNvgjF1Rar5xwfxDNehaPPV//7nQSVEIBN5
TZDv1MXH23SxqUxS7eC54gt06IuRthcXA4tX2ctOhy2QdhcGdOtcZ/dJKVh98pRzAqDc13//itQZ
7Z+fDGqTcBF76e5npPTfjlBkkg0zXP5853ccoUR+MCPzSWtilDgD3GYyPoko6r5/3t5lQ32eTu9U
YtewORe2fBP++G5GLACf5aFnz2cU8I72WqbzrWXrMiVJVhNlCLWdQ//LrcatKkHg2m4Tae8iHgBV
pYuWJyUdL1kk914mzrNp7wCqr4fQWwH3XkZRf5Fdvdate+qJTcXmF3gd2OVpW3vNpZqGXdrauJ8D
atiYRzfY5E69EfQ9K1h0I7kSWsiodRZAeq2TD2LfNeuzp3eXoMw+Kr/j5eUb+U1IQ/olCrZ+4XLX
LFKSzrEUs1UVtIe6ob9GdZH/2aF4H//Pr9FVv7o9LHRxNmxsspeNn+5TI40xbMD43kVGg5xcnNGI
7bP0+2dlPd70tv4dXMn81XVHKKhO7eC37J/zjsnN8zib8mSGzkTKn3yW2caR5k0Ww6Vh44NzmbxN
I4vaDOdQdP2V4+4eUvHepK4nOPxBn58jfJR5cYRJcvF9JnFG/gX9HzeDoCBN++lskrxTe8aXxjjE
rQfxI0fS0rF1DDm2U/feUYqp1x08ggK0hd07O4sCVJ0KYG/s/QijnjEe/IGJjDvfek5VmV0D5EF3
k31zSNHUumHL+X5LDsaRlIlN3Hz3IqQ9etKRa8jsfwTbYrjlLp4MBlqDZz9I3dZWVokfD0GUgSej
TjvuouAYeEG34Kz/TjAtcp/+alTlOuvCL3ky3gY3uMYx2E6OYFTg5t1IqY7rAnOX+bXmOFqk8Zsq
Wtty2EKlP2HGZdw9vfcG5Vgec2SPLlX9QPYWlJYH2r7n0JbHRGTHyLPuRmHvhn4PPfdx1OSHZpQ7
I7RXXtht0Lq96Wmwdw1UAuexxMI12TtmJQe0/nen18/quEfFcpjWGo+r7f55TiLMx+hmlt1oX+VP
o8Gmxc/BTP/kO0SAmAVygY70DXC9nnjHgnhyddoE/77A/IPhxRKM5g+5m/CIO/B+urVnl9wBSzNz
upf6Uh3pRi67fnODkqQCe5c75S7/zWr7q1XfFpScnue6sM/Un/9tSasZfripNbHYJhzIGg6mxe+3
1F88sq4DZc5Sv/qgY/7zTTDzQ4BEIL3DlZ0vBruhiZPO13pM4LFiWqcV9JSI6jLP1AZesx51cWii
5ENV2bU/H2TrrGPTX/u2rjotO18zTuTsbHoDoBMLoZunexnxdwqws1J+9xzepuqTo0dFZ9GlVQsx
7upbFxq3XrJU13USwhPCFJYd0dIyoewuJte/C5I3w58ObQtQIudjci5zzfkW+dYpITFsNCnJm/xo
u5eZqF2bg476kDZ1CIOw02Q614KmBfo+Yi1eSjoMHmlS8XhOTHn0h+6KIv4eZuPBc+Qxr81jZOCa
bTCRcWxqo/goZneV2LgyDfswh1+8gNZHQ7/AqGki0N1bjH3xqnconIIoX3cjpZcw4g+b7UKbOJPE
ybEfk71B9krKlfRSc6f6CurtRM1C00v7TlzcNWtqsqjcu8gFqtD24o9wb/gsQTBc1QpucV7795tb
F78ocLjFfMvjVCQsy/6pA5ljeR0Zz+Y7ndChRZ5B/q2A+cct56batTAUJ+JQpLjn9YhrBPh2i0se
a7f2jHAqXVlzf6o55vUcDTvLIWHUY4pys5nLVJzQ1dGt789NNl6IQ3ls8KNXnvzqK+lUziCUqS4D
9tfJS96kwevDClEI8e7BioNNQeMvB6HbGax5gJWTniefalQVFV09XrqAvDdW1Wru3wu4SZpoDnhT
311W/ozFzDWLo1XyTpO3h6tA8TFudZoLdO8Cbbz4Xn/Ru27V2eMmK76pQ6qbyH2tjVtc8qRgkh5r
dlu46hfVFWMWeqsiceaANw7wqGiWqWosSIj+5jBHFvApbzeh3mFdbS5ZP7xP3bhVRZDdqJYFSlBJ
PBhsVydwgZQMN8fmJ+5CHgkzeCpp0bXe98TWLtTu7erfL/QvVjEKN/UfpPB0tn+6zEOI9rwdeswh
Xk54db+wSpe+5jBs1U1utuPZcvZBGf7m/jLsnwGOVLAe5TM7tK4b6BZ+Wj4ry5xMw+ryXRvZt6xO
j2qf84Bapt16EFyMNDsGQ7tS/bOEXJLAtHa1gu9ONF7ocBo8KGZjL7rZWOUdLSuK7IS2Zi30parF
EGEr9IwFhUzVSx6NUpcZNN0NQN93Yu5wmkgGre1miI8dxMimdzAg8qNzHkpRMJKvDOrPOUWM/RV2
SU5Q6Mv0CIvvptZdyU0nsVojyQVzZK9JiWhkdpz8blUnA5kG+Y56oqjmdzUxI17hSNzQo4M5ALXl
MTc5j8v5MqbTIXNZN9QzHJrJm/qZzVnciPO8yVkcq47rknwnM/c44beDJnBMYpIggFMZDqsvqgtV
6GAROLTc9g0nVxIouio9tXgD7OBOP1Cphry76lCEPfDzKGK7tU7lnH2odojXj19yKvM/isrf9tl4
1EkE14ePOiWTc8iOjuI3TfP8TvyeGbASQbx28qUWjydEkpwNKetmG1ShYKYwTF/CCDAv0CdCHCt9
MQMNaDjuyiTdT4KwD4/InJROrHRPKF3fusk9qa41No+l6jZNVQg7xVqrJhxnr3f1Q/smFUtCNq4W
7wXhrbXsLmqHj3k2AJOcwmA6q9+XxnQQHbHj6b7u4iNojLd+dI5o8dFY4AqLE8RNMNKxRFk7tfqq
zlrBedECFwi47PMQO3VXbxre9UI+zzRn9E48a3u16nY0yUUgjyQCbHWYcRYxpHrecdiM3iz8HLVm
s0LTfc161EKBRO0SHmywU6rTlhHgVfP05oIQOYsOfMr2QXVZRs+ych5VwaSn0w09512G0boIjDVG
tnfwDReTaqLPM1D+RLv49BH9eoNofhm6DDzDjeq1kXxEexE2a7Gjut2X5XT4vOEZeqgyMmYbHge+
T1Yvi64AQAwcBxzASvcERGNFD3FpZAPECAtkYcsJ0j71DTHI4bv4tJZxw6nuq2RTLUfODk2FhmjM
GEHQXmjc/pbOTHiwIK77isV/7rd9RdeZ5Vj1Cecy+PHvq5Zu/sNyo5YP17Z9YTssIkJVMX8rhdLJ
lJVh2dmucaf3vOGLnIcHM3ihz0XDo7OihTqMel32SBuTGc2AjTLHqttu1I3VRD76z5YzQOvTIi6G
9EIo6Oey/fkCrvG9khS4dfyBJuNdeuBT7fHE5v3sJ2AEHKyumDjqR/pBw7oBgWGQWVPEyzFWuUQ9
e05ea9ZapO3CH7tpZ1ZltjS77py5HNJDsg2FXVIyeyS7F/FdV10kZ+YxGZ2s3uhG9VbWoOBCJtwL
l6ZGTVwC6Xf0NoVZDotTzhl96UTdYgRyMkjyW+hyy3a6ARGM+v5D1CbBBzzgan2JgIEUUgJWBw3M
qu5Y7WFtsDipNecZBfBJVDWT7uhNeFQh/XAzBdYhae3A1iwifd8rTgZ7eBq3rMPNpiBkHav0QS2B
fpce0TRt1PPXuP6zbj73zDVSKc7q1VSZFBrqaBzvky8aZJ+CmYC6KxIX3xEv4tPvr2kvq86AxjgB
+89enTSspr/qibPD3/8+ZXwA+vaZCrrw9c2uLqmCiu4iHuPKxU4xDdsepbKTl2ucJB9p211NJEfq
gW7d/yn9///c/TdzdxPpGwXC/3vufvtRZ1Tafx+5//ff+WvkbrkmpjtT6J/I7L9I2675XxYHKuE6
lu4IHQvgX0N3+78E03bd44SnENwc+f9n5m78l0sfDmugDVBZ2Jb7v5q7/2fLyPBt3IQ+gaysKFj6
xE9HH0+nWI0Lz6Z14L97ncu0/GnWBzwpISOdv30xv+hdmurF/qNz5ugmPym2Rgovvo+fVrCg6yvD
LMJgN9U6YkyvM4itGk0kZCYaSmS24o+GbER6CpWYjn4OzVsbH+DZcELqs2+Zi2g7hXpUD+T1DO2w
SsYpxJtHtK2Xxy+Mc68lqLml45j0tmzino1qQGffIOBNyERHR7OQdvxYhN6O8Roovp5gv16rz//+
g7r/WKr5QW1HcJDgSrlc3v9cqiMnTUcTmgJaPbahlhrPlF6C4cYmtnVeJnqaLu3YeLdE+pHGJjtM
fRZxni1b0pPWcUntHGS7SGQfmZU9pimx5B6QEJLd7XWSGxlxLJhADOJKGNSoWkx/TcjQ2RvbpCNC
3fDMh97BLDaHlkHsjHl0qaxTSbiHMNefABzNELgk0UZ9jjWwHUKcJVIUCERkMr1No1WKlWIBaZxP
avGxoTKly4G27MJX8xI3bO9T5eAgCatd5OkveTyRYp5H2dLz5U56RDyrfi5/haG+nHZ5OXxCwiCU
mzRxAG7OP6q0Oici/HASA1hREj/jT14ZA4YCfixvNVnJ16Ii9Tvw+7e+suWSXN1h9Ztr9Y/DP9fK
tbhOamPlCf3ppiQityQbfWYEEWlEtFbBVZrJN78lQTyHhZEnbFF13lH1WtJe9cTmJEU9rGbH3jUa
YSxBRxZZGu3CBDGuS4zprnaddTDgVCMPa19GOZE2lXcfG/jUhmVQKPYotiNJmrgTbusSE1WdtuHG
m570116k0JZCTszSx72GH5axC+W5LLjvqx7P0EBgy2z539PIGvegCe5plOMiLbyFFmNEI3JrEdng
S4zy1g35OSu48TA4LZKpf4z1BBBBfkZdgfQC3f7wQCdtZejpSQbalw50NA2ndKQxKBqckj2sc/6F
cUFczIdFIUct6z8JHYxBMIHBjyRTSbAaLtjKsUk+PAQWXCiGKdwxv7lOv1g7PNchFcCDbur83FZt
LEqJyR38XUw1sKoFgjMvtCfYvwWRGM+tldz//Q31Xz3EnqfGHZzVbP/nrqrd601W6ryjOZqH0lG4
WTrp9A0aWp/dK6TMk4mWdoFM5Z5M3MFxwRWGTJ+sse091HH4QWJhWIXIt7/++2f71T3rC9fjbrFY
Ykz2jb+XgobO4C3TUn/nGo8++KEtZgG44AYfIrMxtXUYc5c51Iz/9dtaQuf86oJLN0zrpwOsX+MC
TQfN22U2CgHbu4qS9cAr5EdTdcE6pF+WNN71399UF+plf9o2wDwKtkm1Tf1jj5IhTTuUi95OtHq/
jMMvWHNQlA/pY6ASDNwSbpDVJ2SfvwSNe00k+S3VaNC+ccUHTvpD1uO39dmWeOw43MniUEGSXQYi
QXjEy6S6j2fbhU0uJxKghJsuIWgnq9TJzvQcAZZM8SvV7RNw833e81VPLuTKhAh4unjtmrhwdCqW
s5ElR9lanB2zGFau03TAubIH5Haw+cxDTnz0ovgWTlDD3TykOo6I60QFisbMBH3k1e+teElKvJ1B
NxAJyqDRDsZ0AXz2W4vRKbH5ZEMCNDWpGjAwFOZLy7M+yEU96AFhFcyve2LTxrWXpAj9GZbChZrU
wpOO86MFfbAQcGXHictWVhtNFfUoFECcpNPV7IuXTlf/LlvrwkcZxrw9RbPGAZqYrqsV8uARrJ0S
B2XenQl4bKV2hwny4FBV+crwN8LDRAzNdgFGB/CTFZIoCMD7N3eEYf2zVScEFjzbNQiT8H1bPbt/
OwsFRpAiW6nHXehzDBnMDXzDL0i95q0WNAUq8SdPjBOFfHk0TYyMUese5wEWQEq27TRiwSFvrfdM
ONE5JGJP7HRv6BZpJpG/SDYiahVkgMNy6DICqUQXPhaG/tJJphTQSPHubzoW9FXbyRwML0ENOXPw
hWa/066umGcoAxARInhgwxUxxCSkujb2KnfZmDMuVEIp4DNOyFccRgGxWFm2/70QD3WEOKsYqk3c
Q+EumnZrJFZ9LGbrj0RrbMy9MFhKFAKsWeuC26lJaAnMz6aIHlM7v3gkZYFir81FWSQ2bjjjzmkF
xpeFCiXLXSSJfrJupbayPeLS5o4SK9Szh3bGRQtTYAMqtyNpW3t1HGAxdTRtvcx8aebia1B09rJu
7Nd6QhtCT/FZSs6IVQilINDAgruPXpqUS5heJGt1DyNSiFXfuk+8b7MMXH+HwPOhBfpNGOrwbEqG
ImRAQoSLV04yHOtJktbHN+SmfFXWrR3QsI/IsPLK/piquNhCx9zkZQ0zsvRxXGPUfwhk9BRRWCOW
aCHxJAQv+rLkOG7wd+l6jEBlVi4GE74r0t4LIAQaXHIrnjtUVz7+PIqvMnkYx4w7mb+7NJzpjdLM
w/2ZQSEnp4HqFC6UHpAQKXvUOVDiid/edzj/vjRNGW96MPI07OpVJc3iYXQJDsgrbglk+vTVagsU
lTQpAU2iNeCfKgi1cahzm/RhtTmbIOA9oBRrhArRKtGz+4SW4TOCDoAjtPTqEEvMdk5kICudCO/F
eZN11S6tCPgMys3g2tvI4maYcmslXEIYIaxDeEx3lfCpnryiWxqT/+SHTolYArNeQ8ui1OuXjMcV
Car5FA2u9tDjGsKUNL/l3d5JeBm2EmcLa/ZmV/bJEVWybvRIYxkyt8D9SCoeMWwmRog+NxqWno0N
o4hfGEyRYtk3y6EQSOXS8gXJhLua/RSl2liYi0zFDGZGvQMCSg2R4Iv1NXeEZLDQwgSLWT6xokxR
RKye+6WIy8McmSrbYk1a/Buz2yeKVrICgYzCxKJ6GjNmhMGnfekSCq5/VoMututx30DgM3oqVJtq
pbDLbJN32rMZsDLPOUusRbZwQyRLSmSH9FBKNh4jU3Cyyw4BHXxf43Gum2jh6DzVLU6sKYnp5i/G
ryaPzWLEklUGsMBJzDwmEsBRkm0hoX+tzQIGG54dgH4TBJIAmeWYmm9+uw+i7o+K1eahHniOCTWC
eR2c0qp6zplnPm1AkBxLGsULT8uPKOuZ5KJzcaNbkvU/kODEiLSCHSvbqRkPnVN9bavu6jfGtwRt
cTXvqwnKJiQpuU4mF91NTTLz7A6vqW2vujag6G63dlKdCG+F45679UL2tBjw2SzKKHupU9LfjNR/
SzwSi+1kfE59xdlyTeWyd4C59f0mZanPCRn/0tbgQqc+ItExUSDDUccBbyXAJxpwzuljnwfXQcuW
MFlm+mshBCgj/Spzvp0IypsYssesJi1Ac2jUUNq+In5heCFF8lRqmLHdgt6Wr1dPVuhom4LTQSKj
nTa22QoqcsC5cSHdCdy/4ZTswOiMeM0XwAMNp4/+UhHrKS0e5rJg4FRZ7Yvr509wZL4kZitXudev
kHbBiUeiWjVmtWxm94WkdfKRcvhZ5PqyRs6wzTImyduG7EOvjVLESCBM/Ui+BTHTNr8lHoJFE61F
HtK6n/HYOea2Ha1oq0fy6laspLJ2kG0Ca47JGiKY0cemnYh1S8DGynYtl/RDk8wMr8ZHMbxASyZU
yMCejuB03+kP8VCw3U6aIoHHYICn71r8jacc7aiEXWj7PvJg/2nU2atDcoiast5aI2SZVohw8STq
LHxwmmybVLG7NqOpWEVlRUIhimeRiUfhcfKjjkSs3BFuNZv30re+KmhXmXUUeOybcd8dbCffl2b4
boJxScN3cpchVVWIdammXtoyi+kyl5LYgGEPae5VaP57kMU7hzhbqITaLXFombp6seKsD58GEQZS
WetOSsQ1Y3lBT+R9kS7sj9ZNFU5wlQwcI+mig3H5kJIWou3VfFBGjANZKQvGueshj06FGd2D8I4w
IWUMtRCosZbS9Ld6OYIgjozd598dpjhcISrbNDORl2NqE8hEaTDoUAwinKRVMoKYHF4jRyG0NPS1
vdRoHaCz2dXd/KJ16SYe+miXE2S+GvnzXLDmtskHUgemKGky7PRJfy0Q068qYa+NCvSusJo9ZoGM
XoRgluh5h7H2P0b1ZrNX8KiF6S0qWzVoCeEthC8ESiql0xLR4ddWI9oscO9GqNt3rX6SsbhkA1No
zW01gMkzgc8WS3xeZ9nXpNC2OnvuMEm5dXpvXNsl0FrN139EEltsN73lrXMeBhWxQxfhQSvHO47Q
xxbZIXkPGz/XomVhay/TpFsPo3JbDGVPvzVL0OowYmEbSFedawHMPhi4yi3lWMPi7jXWJkCWtEXk
2agDYP3nLzaOIGYlEE1bx36iXJ1RAyOD9KALLLtZo68zErWD3KsC3YLG8i+15edvP38JHXSXmUQC
gnBlYBIegNTFJjzlqbclwQ4ztLJgEXnsbNq5OE0K1xtVMFAlmYfYOWdCNtWLe63BrJE5TGWHTPr9
Q+hlHmjM9hQpK2BCpFMNGmGTM7TYx4HBzjEw64lcTEyJJKrWNI6lLY4MPFb5YED9bo2jNCLu0OyF
W5xt1yKhp1Weky6kGrHRlFQaxnJhtIcZlHLVEDgKff9HV8fnYc4QAHv5D1tPj27E0JOzxzwR+hGM
R8qkkejo6DwUzUveJM/APYlPLn7Uw4izxVoRnvfmdc43a++p42fvMz3Nih+Q3M4GgVO6AX8I/JBP
cGhMtBNT985hX+9exi79QQ11YGpBmWJFKylmtj6aYZ6A9zh50ZJBPYtpy7sQN8Go2M++ce6b9rbo
pv1gdvm6d8kOIMk4I7XL5nE1iCcgPg5bXLn9y2fuAL1c211x+zR+f/rAEy500tiHMOMR1WKsb81E
FOnnLznB93tylE7U3cHmTyYC6CwrhYlEkwZXvkj8eRlntbOo6oLki/a9IdbiT1Hu5z993ivxbOOv
mALqbDPsoj+xB5+cg0+ogWd1Jm0eJ1tHEfFBtX91DOjldjZ/N4oMAYcTPcS1+BpKuj+MiW8oibZ/
Qttl8iH74MqBaWel5DD5uf1otOEL/fx4Ozn+fu4ESvyR3S1HOcogDX3FRH8nZN68jPsWcImfPMiM
Ii4uonZZUbotLbNdaiK3SaGd/yCd6uGzh9lKjzSxAhhhoy29QufABslnrrs7pzbKIwHFxJmPDhHk
kj8wWTfXgxJRkeW9qFv5gayY9dLWfowq9LiuKbVaA1lWCT+I5E6KG0rMPZE1aBsCHsRJpZ0AUlTb
umr9fR4SA6ihpYMnx4L97RUWCeHqyD33vLYeO8TK9C1ZFRleCvV2cWC+6IC3fQz6nF681WebS8v8
ayXSb9U8qywkbKkilYjhkw9rnNdkZGGV5ueT9SkSgHaHMAU3JEhXBLt8kYZHj23gX3KnL1oPAckv
2F2dSM+XHevhmom3VkJpKsdwhpcEq6rV55XuMEty8Hq3IM2GiRJOxuWb1wbPdp3v5GS5eMSTnZt2
b5kzwfHujYeUFvmjET8C8iD7FXY8SZAG0QvGsHPpp7bISzlBqTtmnCNnVak+pjMb6yza9Drdg5rE
h7WNn96qgZyGcP1oI9CORiTTL2UuCLSxecY71VYciogk6mF8at36j8ChI4AA/UDEG/V6T6PCkc1r
4JVbd+LrtkVx0zswFRb6Yr7BAXkrLFjgDRxQa/C5JkUTPfd8ldWusUw0PpSjteexfyiaQ4dYcf15
eSJWmpiIJEg58lvLhSDQOr8ZgHoVnuXbYBdfpA+QDycHRpVguMwWg6RgLnk8EpNABu9JMGNcQo/i
/XzvosWM50CKpkTg+Ff4EOkCosHXuIuftIBm++ddl4zROtNFvwhGqpMB+Ta/+1DDdQtu22cjBP+w
WMxmiA6fjiPzB7EAZXcFdddwW/BnnNoqbqgHDyq1ugAgXzhSq06Mm8Guqq130FL0eCC40Ej6ETPg
y63nqCfabIr8zedXGsuKLHQGljQqp5Bn1Abu9flqRfJGbVtQ+PTRo5upPq6aAZONDFcQvM7QJs8Y
CE6yoDvfF5zlMuw2i06kxooxMHqXTD+mZbLLaTagCDQJqueGX4z/l73zWI4bCbP1q0zMHh3wZjGb
AspT9KIobRCUaXjv8+nvl0lNs2/PxJj9RHQggKoi1SwAicz/P+c7I+dVFbdrinFUtkkaWqCASnoX
KYMkwheTeapExXxhyffmSmG4ae3sRFTxSNGJZMqkcs7TuHRYjPNviU0VxtBuZoOiRJ+Dy6jsR5B/
xYHyPY/j1Lt2i5FCBkdols/+IahgoAx2PZ6CGIEnGeVpDCiiIn2b5Vc9NVXk5E1xKBdWCiJYz0a2
nWVTP6H1wKqgJf8oBi9efF+SYj7D/CLzxxd/VvrnUV7A5CbOoRYU37Il3mAxsjyu+UcK6mZGrz8s
rXesLKpzusxmRBcPImSiZMGFR/3CCcmcUD2ZEpEk5RVO8+I/ZyUh4cJ5GGIuWyZQQ1mNew/CL7lH
xAHKa0zY9YJ5yzoYMTDVbCbWUZ+6h2FAo5U26PIEI+3UQyKEEKlnlUkAN2ktk2FeTdPWIgr2OhQz
05RpaYSJVPpAXU1rz1tBa1xPOXVBM/yI4/iTrOLGxc3YbY8puaB6xU29uqYWlfhEg3mQdTRmwcns
n93YSSNouz1/4fCra4s+3LL06hgo5Vt6fKfcpkAaEFmmMaagghYG9QdabVUyD7seLt1+yR4Ld33r
u/nCIzaKiXdkwU9+GyplnYohQlZmiSvLnMHe4qM5andJcKqa7Nx0p143uwj2ZWEvx6RtmzOdgi+Z
PT7ow3JqqEgZAJ4kfgJpGcuOo1GnnI8XF1Q5xtlEjxbgGUZJo6PcPsNhPxmV9zb72g/Y81nYG5od
mszgOuvsGkwLszyjFAXmp2d9I2Hd2L6LMNvWb56zaLthLs6zVd4UlcG6poYLGJQzBiN3uAVMfXJG
E28TKWcioxVf3kKvfJgaPduXVXYjgtzdxWV/Cno9uXaN+92YytcxYbGI330fzFgy8pLr0dNrQjrJ
eTEy59WIRXJYhu5WC+zuSMk2h9qbB0AfedaNE1DhoMDFBJz14o4PmU09c5dNp01U2x4x169YmJ0f
6nEn9tSZoZhYjbioTaJ3U/W34x4iN3QNsG5DAzu9M/qjpSWPAGOA8ZFcFno2Y8gMtPg6CGfHWNJF
FuMSSEpdvzSptYFWc3v9oo6DNL4zLBN+2ORXVBet+iamISuQp9Gr8/Y6xYId7p4EpTUYEoh6u02z
jMtYkN3NyMhuK1kYak9tkCvRMeXZvS/HzbyoTTyVKWvcgtlaWljvr6k3RJrdUPNf90lOnbBv/EOe
WE8JBPWbNkq6pau484rGDG3KIqc6pj9JyZSl8XCeeBw5Vz3gH2p4amOiyvXLx8YJWlDk9rTuU6T4
V7xQ72aY/xMl/HeiBANhwN9q5tHb+PYvv+oxG7fbt+rXv/3rE4kG6b9Eb0Uzvv1/yoT3H/ytTAjc
P/Dak/+MrNtxbFd2uH5Thg3d/gPVtW9Rd7Y903Uwufw7DsD5A4s+AnDUSPS2Pdnl/5AmMG7jS3Kt
4F3Q8L+RJtCG/UfnRw8QRTDTAzAM75ju7D/K/IE+1GMcd9o11zKIFikXH4HbjO3oAOVz/DygvJO5
ja/I/iSLML7AJX0VlXZfbrEX5p0ueZE97SFsmOZM+IFBCQ8eK8sPP1nukykqvYxgVMAuce9P8MQx
d1m1iDR02QeSlfbEe/lHUma23cSKqW2qx8GdXi0xHBOmSSSc1LfpWlP18+8NiwQMHSfb2eqZiCPG
DGktfdV77wmwwedciNsFn6bf1mip7OkwVdvVrreLH6/Swn5D6iaehdT7RIHHop1XPDZj9t3KBSRW
Guig6Tp9eKQLJHamLOS0EyDk0WnCPi8BlK7ODcNsS8Mqop6Dllqr/0zL8qjbrBkbSufzXgzT/bRi
VzWJ7ptXvycR4c8l5cNZmbUEy9ifp8WOlql40bzEIu+Nv9mJvR2VmAcBq4RBqqNcm5g/hGHjBEQn
WXTmY1eionKdJxJssGECNt3lgJL8Xvs2IkFvu/qNjL+Zqt2wAavK+z40LfBjRSP22tp/NnTkVTpx
GoLVqjOB9nSzhYeS+0nzPNZR64uez5/mBnaAhjzTqfhzC74FWF3g9uv5vi3J8G3NuKZlnp4KYlfy
9nGsV9hAgGuNqbgRVMtCf2Glo5nZW7cx9dQ2wMrCL3425X2ROHdEDz7ZU3Jw+R2HQvpjIbL0Efb/
yLSIM0zmBNQfhtYYFBfJXOv3vipuSK1CzF+W2QEHYZk9tu4PHQXm0pbLZeRL2MgUf9xWuegg4yz4
7rOSBzFGPsQUYx8T93hhQxPm33GRrEYmhzt/7byzYQNM1Ip83xtgHdIy/TxZC6jjXgLUzPba4mkB
/EkiFQHfhnCKw+wh5nUGiNGczB3VfC7l3PhSoUWJXItCauIXNy6a9oNB6c9eH4a0Lk/OkN5asttk
ebEbpnNNLmv7Sq7ExiL2xfaKLy0BEGExk4ZuesZLUdc/thlnMYJkYPp+gXKEEG8UHa43kc55aMfm
qVncR1H554aYAYKzASYyvxhcqPhWEt+7znBr1rcehu2IJ/cj+JoVB/fJERABHauf9jr0C6spruMq
QQGjBWDgr80AJTxqav7Eykf5A9Oj5oZettfAp+xrGHtMvb+mgllZ4cPOEGUH3LWjREOrhm6hux+T
JDSE/bUjE5unIZOvmmyziIzdXT1bD+U4AzrQNaY4uvWzm3sKxdtMMAVwB2esDz2ehIslk52wEYn3
vY/XtM4gSYOyEswktZlkQo/aG+SeHIxZjfmvv9+ULKVOgbwm+2NfE6SiVVNPj0W997dfR6QcinWd
ngBacipmIwDYGSarPCp6viYM+/kWMaHAHrLGLmenIs4Ebh7N4gE3sz9lPzzdXRk+EEGeBpbN5oaA
parTEEoXQpi8Yc7OMnu8tEEzXhJaBe97i9Xebxtdto+X1Cfy3rzN1sw7fHw+kz+kPrbxLImEQ61I
ZWKqiMzWEsdKeOaxV1wz9dpHbKb6XJ3EzjnRj+rg4yfVpwCIAfYEk1kzuBkX9dr7b3rPClUvzFn+
mAQzQvieq9uZm6dhcuJDUWf281Jp1w241gJEpCXcGLIxw41vfV2az7GYDCJwMv/YNV53bwxQpBaq
+cgI5uPUjfl1mZtnyCk9mUkUl12jvnVF3FymkY4JZNDsjBO2ns0dtUHxtuJ2zKAEmwicdq2GN45u
lbN2gIWr2L5Zt/m5yrRmX8908GJPaJEpSv/CQr47mUnzGUYs4G5Lx3LdTrRuiXMogZQRCnKdxOtq
wL8G64oPXLz2tBCIhfgqLJ/ltNaL47oC4yXW5Fyg97q0YnijBumdNLT4p2prvtsrHZTR6dJTOsz+
54wIk8r1CiJXMZ+1ml+d4dl+7bbpV51Ow6MrOTwmkGnLn5GOIzkV9ZRdRFPjTIKJ7K5jgyez2Fdb
+ljlaXzQBhcDQ+rme1pxr/OYimORdD69EB64gzFF6c8J9RuQkYeeq+uw4MPeNVs3XIx6y6Otnroo
TkYkTDS1IMUvuzmhl2GvXXp0zfhqy/ssl3TVtB86HFzy2KfcYs3BecULV50U2lJtRBbfzYScHphN
VJc1071iN44D/gRfFgXbGVG4PQzckZ43G+cyv7hrwMJJsUMFySYRaADqZRLlpjaxxMzlgbwYP463
FmIbSjaS/xpThOYKEUxtqBP4sDu54vuLOxBNv8rOoka3SUFHFW9UFTrfyaOq5Ck36tAT7YtWr9pe
9/gdlgSDbjVPd5q+yz5jroBriSD6TDNMEP68a8t42syk3F6NGVFlLjWbtt6y8wen1jEsH8Ch5NYi
gWovPvg9l87Bfsum7uIwKzDtuT4bXTJehNxkhsWJ+esQGxQitsSbwwpLG/UOEpou77uqpK6OtcWe
93nR/rATMVAOgU+WA3jliuRrKOMaoka5edsJtn44pp6sdCxwAfIZ7IA8r4L8PrSJcpf+rQvIMjio
s5zmguUu3spZouY+zrJinA6Sdaf21BvUUn45m97sgwpx2wf+V10IH4dqT3S0FkdQ6O/nXeFN1SaT
XFp1LbSKS0ulNTlUbvdZnXvbEIht1K6hSG6JNryCynX2nqe3Zz37roi9sR7bUZHUDaoe+bXKr0xt
Rs+SwjEgzh+vqe87QXRydNYRoxZdnI+NRuT93w7VG+o14X7tmnykV7nQTlTfqbrc1F4hy+dF7Puh
uqw+Nh/XoHpNXYhYL886N9Zx1mRwX0J/rqgbAsPkcKc2pYTfOtpM3pQ6XrK2ZXzqfikE7fu5e79H
FSBX7Wa43U5msUUfJ85LNB8lgqSAqs3HObQmehiLN53UuZnVPft+577vO3n7w8tBX6gT83GK1Bn7
x2teHcxENNUFQVHcwurufSfTqnOnjtU7RJHG0Cj0F0O2lt5v3n7gG1DHgyLrZbNXnZn2Udwgk2en
bhl1K6USCan2Pl4zEiQPg2kf16TpQVmh+ae563gDWBZjAVQrO2nqvfcPyNeaBMrZ7ExeFOiMh6q3
5v2194/XtL5LIowvNsogH21kxsrh4JUZ1SJ0UtcgE8d3cLBCWMohBIqBsRdB/02dQkMOGR9ntLJj
xjR1jM7RPQ0Qs9QtqG7JZkhTfZ8kBiOlU/j7qZiTU6/yptXZE7eBdJqpfQtRH2jAPAasyy3pkoex
MwZqEeoUu4rEqD7YWsZDnWMFUSe6fue2yrtV3bKxgob2Ms2xmIizUNzo4IMm/bdjoFFYwkvyYzZF
3nw/w5KZqXjE73xiyrokmsPCR2Hx+ww7EtWoDtWe2qhTr16L0d/GdRecPobLkso4X5IcOd93+f1f
6yBJ87CgI6pgp4pt6m4FtFtf/Qmrtbo4cOUDqDKTXuzVJ1aD+dFJ7aq3FC314xD3DDhmWAzf5xZC
+PeY4v1RpTnOBhey2vvY/Gev1ZrGKPrxGTy+6e/jf3x8Za2yh2/3p3q9VD8XJ8hpHCs7/u3H/gf/
fJHCHBYDFdtMfv3qJ/TSe/MWLETqqFlpRgwy7LsffxqLfBzVhiSqJjyA1GYeeDp9vLaAtUX1rmsH
vaeduy4lQY1TdbTIg0EFKn8s2TJ21Y+oH/7Pfo16428/E2ze3smtm1r+8WlvfTFS09+rT73/uvfP
zi2kHXTH+tWw5uKo3lcbEkK6y/u7M2hMqsvBSQOkTJrmwvXVUvwTPN265Ty4ZNfOU1P3J8IOfwM0
sxTcDWDZo5B3Jtyn9rKqh3tryYxVXFAg054aORkAhtOBbpDTAhjKnMK4eu11HL2KEbulY3zw2+Wm
k/ztmM7crq+yuL7ZNJn++BcAViFO1SHILUZedZwHFdEiaZ5FmXzavm/UsK12W2IN+OO38QEHNR5S
qOGV3eLJlEOHLjcKaKoOqRXyRMjrz75HjXKTfFJbjjyzntR8bTER5fwF6iX1B6lNkhsubszyOAbO
2p4GORlI5Swhk49GqEaEDspHoCL3ajwYWOrJZyBBubCO1hoZh58x9qVylrLJB6vaG8YqvQDQFlKc
4JT6Vwe7KN5VVAqD3Kg9w5kjOxum0yiH3lV+VO31rk3pOxYn8j/4H5FDe7GYXIKGHLHV8WKXFJWg
WdgjjTpyxLlgAXW03N+OzSgZE9eM9jRUVNgPPqzQneSCmm6pLGHsc/l3ghfqL2qv4w875GL6lHcO
4irzUyyfs+oPVxt3SqeojjGEk3QyYrWUenhdTiga1vKAJiXK3p9Id85lVsCSaoeUCuBRlEui7xWW
eNOS+85p1oO6cAIZC0BinkTyy914NLks7PimCxJxFg5Qbp16Fgl6cneSD+ra1LcjUeikYjLnVmxf
tcc54rnw8aI+pxomHFpHhfwjPjaVn3tHMXiYRv/9ddISZZxtTYQf/R+KFE5PjIT2oH7bLJH6au9j
k8grFZ7XF4LH/b36RaV6dqldd0UtQ4hpEYIVwYFvsxi7xnMynVKrixw5B1ebTl1qtG8If1lPeqFx
gtUbWmOxOBi7t1ieGnW1+UE1UeqWx05ts5uO1sTJtd7M2bzWVUKLV118agMCE94JkeN/UuzDskOZ
k1+NGE3UAHY7mS9B3CD5IWAaWOz/dVxReT8VNF5jnNWXPB/JIvLnFAJ8h9SfBFBezbKM/zmn/gFb
fL4QbzpfsAXPF3X4H17Lezp1yxBWyw2Y9+aum6vldop7G6HZnnkNhaIZpyHUnQMZW0i5XO1p9kV+
yfTYOyCwc3H2NPXRI+Zmj5FaksVEtu91X9wb1eOm197JJtK+bLundhD+NV+bZ2HHMQJLJ9mNlvvV
NLb0ZunSsAd5fz9NRnND8mAb+5+YbuegOnXruhpoOXP4hhBg9wsu0X1m2GHpW/cB1dwXP7OLczG3
OMRn7xEFg6zCjBaaSO+yFBQqVxQapx6EdxFDfOwGDy7ZMt/Mlhuflg4td7M4hyzRiUR1tU+Tx/Jj
G/LuRN5CAurYwt+0DtbZHsrbOja0vRYM9dHeuKLdzp3O4zSdgoS+c9I5uLA9cZNnk0YpePuyWAHi
BW/ZQnhcSEw0enGmoxtnfMR3VLa6a59b3VXtEcL0ayB//uB0A0i7VE1yK4vW/YoFljpnKFpjC7sJ
2m3tQAmpE5QiGmmfoVPa2S3BLxQ+WY2jVifCCcM43IHmlJdpcqr7/lbM3h3D2fKMMsWHfQiRFuxv
jg1apzlYLtUdiQZhavayDJIMdIH1DqXbetiQzNyYvqRutNMcWbaJAKTJmkjz/U8W2NCD1yF8TanN
2HlYUip8cFrtuQwsMkqBYBsjhdTKmn44WXO1AnPZU2pFdSUwvqFg2MVjWkXWGuzteP7ZGPCqN4Mm
4NJGXWw9OzVe/LjN8pPtbJ9XoqX2XQ7mZJ18ByeV8Anumb41NvaPqYZv2lNZ33L9uztQxK3nn20S
GyTU6lT4g5MgNy+03OlTPdh4ki1JnSXj6UaU+WPnyp5dJ5kVg9VSHFv1h8HmYbnUZST02owg/nQH
nydFWBCiOY8JedKBg2CiSVClbyRAECiLPhjOATEKu0bfLLJqGnGTbFL/ydT/QJsPMY8wIdyvNF6X
7OcMpxdRmMUU9kZo+S/dSNCKMc8LdUNKS2SonFc1eBa0nFIT/zANVsSXm5HerhrRbC4ZMhSjiV0b
J5oZmd/9Gh0530QQsStYYO58HrVTMfCwRzRIq1iX2cPVMbPGkSg14xijFY2sBuVCnBl7qxuCCJnC
Qv6Zfxfr1TUApgeXZDzpZVudi6L73q40SxrD+s3h+L/u3X/XvbOAg/1X3btnMkJ/DcMvCAHvTb3z
z3/7V+v9p3637nzjD9ehbuCZtGZl7w7Iye/WXaD/YRmOhUUOswQ2LR/vzO/WneX+4fr0UvCNURaV
huO/WneW/QeuXKw0tPUcpEIwkP4XNG8TieY/TVtmENC1wy9muXrwH9xz3tZbWro49Tk1PC1U0x5D
LrUW5G5Efr2oWVdjmei+he4vodY1ZfgxH1Nva9VGVUnNw9SxmpapPbX5mKrVE7RLlI0xhbtxp6Y3
Kh9BTxJWOer4fde3+jPi9vFYu7F7YqaA7IrwCawkzGfkntpMqsowTTl+mM66k+Wqi6Hqgmp3iUna
3atdNc0u7FyqKyzyTFHPItjvsumSLtoZSWrC3ZcUyF2KF0eGb3RVu+4cSWEQ14VZ7Vr1CBhxnCGd
iRfkrWZt7D23vmaCB2E1dFuUATjIsQGS9Z28GSuE7m1tP5NZSDpyQfTcHUa9rxWRh7cbLFUHHBES
EIFFgAVIWE1gOtq2vBv1+X6x02JfbksTbgZ0tE3ro2wiVGtKLBo/TAynPj/quE9PDr36LFmz6zh6
B7hQMtYnfW1767qtSX6gcWwg7AVtnpR0s6yJrLXhiNYENeORZzIdheVzkc7poZK6m2VlSbS0B7Oy
vxBL+Twso9i7ccCysDSZHK0eQcbVwzZkRTh4BK/aWusc/ODJTwzy5oXJ49DwX2uaTG3bo2uOcyva
9OBmmxFVGJWvnfQNw0OGHSdsWBccFgTvO62jTD4e80ZHvJ0+LmP+tWR5V2dC7OySSMJYN6KC+TKd
uwm/XmCHeSoo9vsa8XjecgO07anyDPukZ/2OHsUd6YH2ATgFuDm4ECWcqAjIPtzY1P9kD+16sm3j
T63W3KjOzODSle29VfTdg1lcnBkQxCbhURtWhUT37ANNWtLtN3S2tWFMIRzvRy8Y+gMkvr22EQ2X
lYiUR6q6a8+cD+7tVzMjSKhoMuOwGkS91rH7fZG/xd2wn6yvhMRiLsjIjWYl/Q0NcwbklYWnXNOI
p6FE77WZ671e0zZlUmZHabZYoZ3aP5IRMedsYS0sPS6bGMNRTdrsEQzFcZiwAY6me6ElecTcFyBX
xaamI2xdu1hShXweockGD9Y6rOkY4OfyC7pSFlNnl/XZnB2cfjkLF3t57643GY2FKH4IzOLsYMHA
hjFLa/uTmc3fywl5+iaah3Ek/90AYaNNPGgZ1ojbMLdzaiHuxDlhxC3JgvRy6VkNj3UP62UjiR5P
AQF5WF2Q7nMjjkDpQKmTz2aQfQlTsu0MONHFc69b9Z5i+VUXp862f2bmBBO8qJyT2+g3zGJqJFYI
h9YMTZ5vNd+5OupdMhH2pGcuCpykkfktKEc14u2tDQPg6kW0i1+p2CW0JY5quWcgdo2JEb4a+gLI
aFsO4AhpEDak8DligudPOYyV1n7QkmOGCb2kH6M1Q390dShCXEAPTb9B7dpehyVgfmKjLdzk/1gH
RDecrGQkBjgZzpX9XBnutwIW38E4ZA5qrk5CFQPiSynTEw85I4c+LEwtvF+T440n1weo0/ZxHdmm
TQZrMXwpucxOnoV1C5AoIxSLG63Wr3EA63eo6F4Fnwxb5/RUO5IRVgDc9THXm/aYBsEQaeaag9hf
MLcuxs9uOydV/1okuAYNyhgnBpBjaXNrpKxiurS+c+U/0nTVUcyLdkw9JAAx6noDu5C19s491pCf
pcOYCjZxAlG3ztl4i3JjC+e+T85D8BSvQfIyeA75Q1u2noRRn3uuMWTqLkzuDYW+qeEqyQgwnXNv
J+DLORJms8z6D7PgqNKTt0QLe2z28AwzFlso0qoS9Fb6uCWxdjRTRk5yL8PW8bJoLPfJ0HI1ouBi
9MjwFLsv1orkYc0QAaxJUoYrmuEooe4O7bEKtdpLDl7tNXuxdGeXRTWYJFkz7pb4ijlprheyNZfN
3c+L/wvmln2Y3Y2MJxDOYXuekAx8K10aRDFPKr+vXh37T60iM9nQHPz5ZXYGm56ETfun39TmpYjn
k9Yb0ylZMORXcU5Lpu+PNSkDEWsD957gSZTIaEILLT4Lg3Fz+tl2iTjFwnqhCDZHa2Hg8BuWmhZ7
YBJc582owuB0I8VMyu3sserCI9Br8RT6hoHLz0FTZtKkPNcb0ITKqGbEFt9Fy8QVl5VzjSW3wfw2
z903ixXQzjamIeomC71OQf0DwfF34pLf1u2AgwgporbeVSw+IksPoCZ2A8uIOx3XEOXcAhW4GX/t
G305++nEUyY1znGVHh3HtKm/kBdbWqI8aah/yJxOT4tj66hVRHWv0c2EQGTvkJXG+8pDTJxuLv3H
UXKdroPBLUlpNo76NH/YWEWGw0tfzZLMxZfXilHajAnCDdaVYANEcQPUaqpzDZdwWAiI8HWKbJkQ
j+eu4lkkzCU+wo8msblm0FhwCSUzhdXFKllwbmiT9Mk8D9C/W6xO26d2Ynrv05N2RfnF15GNtx3i
JNuT85f6zzpwNeIze6BlaedHNQ+VZNjutgJMpTuMcODy7WaG7sq0oQvpG9mPiZHtc004V8qwV8bp
28xtk4NjdS9oTd3jBk1fyw+UL9ejNuh3WQ4+Gj+a2INo0YhpR8jr2u6jphHX7rByrhvzIKcvNOji
yE0qTJ76rVc7T9w5r7o0iBDkCSa/SC8owuf3De7lSzHk/t4zH1vHR1aFFtJJF6YPswNSPG0GQk8J
gu+W5lyJAHmk3Fip+Y3+dB7pLDtXgsj2TsGgLoryIaUNHvpp8I1qSLVvIWGvCYZUStQrY53d+TtM
K8/6DJo8jbevuj/ne0xSLGBTp0SIW+FV9Os3Fpk462xmX3OhUaFGBfuoQ90jrzMPkxzifNY6JxZC
O4qX3SEOfsasCPeOEQN6CAxk5AsGDeYTp0XTvjPmD4dA6+6ScXYOiYwydDUbyyRuThwlNs+sgKCm
vvOb0N4IVUIkOpkQ5HNneKiRB8TgHM5wP3VnFqEux+98afDjyD6VWYNxp970aMkOxULjtESWzjoy
pjAaLRaz6sJ6dHOHDpDstqjWnZ7GBLrzbw5SrlKNzYL+gjsPy9RylxHB7RFif1INMmq3zxa115Dx
/xP5KOvFs8z5uA45nL3UOSxrerdCNLhsttmHlGRAOBMNeGq69r1jSxWsO5il/1gPozhb2dOWviQ9
dWQcW4jTZKnXxSXJdZKePTTph3JGU2F0a5SuMVjB3iRj2zQv9ZZmGJTpYFeBWR60sX1+b65v0tw1
rdoniifOuZrMhXHPBmLGjD2Rkak6Qcx7Izd+dY4G0b/Cw0P2cYhdFqM4CdG7MiY/YMzmLtKzATlV
PBGRK7vcqltXxd/sAZKaYLJMGSCJuEl0y38kDbc/LfQBLdMdDmOyw+naXJahJINuQxIM0Gs85QbR
tSgbDmPvkjg06JeBAlAEknUG7JKIS6Pr7t7zARhltFJFWb83fDFnaSPxm+RCfuvmpyr3fy0Z40Wq
N7d1bmjHxiwvQWd9XlnWF13xnHWaSVmGCLIJhs7Oyt23IKPOKxwMfAGVdr6GuIuyhTTchtvJwFoo
gsngf9wOkyp4ZR6YIoEiX7h2s0NBCFJpzr/mIpY5AJc4KZZw09M/x7W8KkhQC08JDsg5Ga0NPQGP
QruhkOwCIij9tgczss3MRnUvrIOm23EZOejn9rXOHExvyRWr1+JB65zu6FTz3vH17vTetC6bIWTS
14ZtPWznKnjsN9e7tHKzJD9Kz9/OIhbVwcSTZ1mGlDkLGB1pkZwyDdaxlqR9CF99OFos3Owlteh1
tl+ZUeBJqBhsPHKXR6KSu1YXdEAEMfVr/bljsD24Ft7Xbb5mWfc0L2l5bCZvvmr47TbhG+dtOnkC
I9qQjW/MHl7QeWfcVsPVCXDkTTnZT9ibl3Qjjy+ABRS0XTRRW8de6RyzjvLx4KB4rj3yUNuqNC9o
p72z13xBUbPCl84I3pE3tb1UD2Zn4vCVkpJcNhaoxnGj2E1xRKG5EV/XGAdv/ubhWznHLdXBStf6
MJkAlqwjQ4erBQwrCMfpynF3+3mtsSJMTtTuJb8jw7YaQJ+YquzIyuoTONjsst3DbpnCZeTXeVby
3Gzk2I35mF6nSrhwIOSUL0fF7cIQD1LvJfEsI0w9wYAnZRbACNyaonBXhyjw+LcnQlTGCVVnEqOm
aYbgpcvgJSeyB6OEDBuIjR0DD9pH96uXmd/SgpTVeWtvctO4upY17a1eXMvEYSLkGBikiahAKuvg
92NK7TkU+2RDq0Dwn9rfqjoYoF7hKe38P4ke1S5qg12MGVjsWA9LJbhG5doV+sjvTdlOL3MzrIdF
c36/1LmYe6x0brFDs4ldD2pqSfFT1001Sd8LGtIfghdqdsZeoxNAUgx4zixzw1VbQSDicY2IPiSK
z0WB907SggwDALwI3Yq0jrTs1rDUuvkwfskYjFBq6fYl6yrnfa9YXLQYcElqnkOYrxzQx0lN+7rW
8ORbK92TMVmm09DZexQdLCvt7j6ok/Sou513Ep0beV0QXGb53sdGvVbmtCATbW33gfxI11Txxc3z
xxqx5mGFh4F88cG0cUAkdbz9sKmrhJsstuIK4gHauMFtpyXJMXV1nswye3MkuAa/MRZZu8c1j6Tx
dZF9TKClBBI1WECMTP/VUtW3vrYTtYKq8FMA8n3KxUx4pYrKflcbyR5ZLJ+SRspsN1eWXblB64vc
eTIjC8UowwYmLuX6VRtNPHT4es7qsfbxsjkyRece2ipHv+hyIyYCeEc7QBiChmzL7Ld4KBIsQyax
Vx4XVU4PYy+4Rslva85CYKur3blqMBHm5BOtkuPilrii53OiaWEM84AxQOfpAu3HSiv7Xm0qTf+u
T82TM3pDOAbG5w47KA/OeJ/1AUEheXZterK5Z3Nsj/1gItl07OOQl0ePmKdPkGO90DaSOrIKw77R
c6x8ZU7+upV8XetH1FKgflEM1E0SpZ6RvdnzpO+G0hmusYgf0rr3ntqWqYHuw25rudVpC97HAUau
Ki1/jr12BJ9Ge7md0NjaooncNd/2blE04cgs4nlKravjJcT92CwMgGsm1978JvSKyNBg+loPQE8a
/mtz68vQ5uYO6yFOFov6Pkx0vqykCJd8QK4NcucMK+7XOJXPsOuCkzPp22G1vGO6sDyLU4TQglxV
UddvcVUZP+oOeZe7fNnMynrsSzehDwHCBKBISorAjCw3WW/brPupB76IMsmmbUacmxR24Nw3wRkX
kfcJUC0ou2rDSOUvwU3WfjfwyFzbu1Xa41iBmFHfVMuhz4LIThkRm02AU0EsHiWtUUlew0yblvnE
5tb0CBAbHVndRn1Xd6ci7vubJV7jG/Bvj85CjEJafDNtuAI61Pd8tZ5JWnzzv5SJEdzyVEyifnSM
5xTKTDUG5nlFDwpYo95uRpogB6EFDqbOIbjBqGYTwzcaYV9ZUZCQaD+nKw5q3MtzC5nKs/7s01qc
XYeILMF0hAUIiT3lED83ArNuAsoJ+oW9fupI0NtboztHqb98L7VsuHPq4UuKPDxUQjylDZuCxIuo
WjIPlF1zTXYwt6yo0DoPByLIcCwExoKpmeEfvLi4+D2QafJEn9VLzIW2y31XBhN1LTabjEHNF6vb
labQo0nWmJT1f5RNdY0WRYD2DQjiQCNEFHQQuABLA+xgbiefCzly93MgE3TTgxJrKQnPZvb3rOqR
aKrIW1V0bU3387gCSVYKJrVRIkjf7Q7N2JVhJp84XUp4XLOd1fuWFBsMSjxRp8wVKn2FTGQOTK6V
VFdpntTGXAfAPly+uo4QfHJTNNcOFYSLmvTQHfq9Vxp5iXbYeFErneb/sXcWS5Jj25p+lbYet46J
4Zr1RJKzezBP3CISxMx6+v60o+p4VhQcuz2+mWnKLbkYNqz1A8MaKwsVALZKvh15UUxF+a5Udrgp
owzzJRP8h1k6BzVYzOV7AoaQBb2zohJumfJ4WwY8vH5MTXq5DqiDkRFl1W34YNBvOofUH9LNqCSa
159bPNmJF7j6aP7op1E5TLp9sO1YIfy3gF6GbpUWd2GAVLKC6wR7R4ngnDyYswap0yJ6HKmoLGAT
lvhlUV3HFcfqK7jcPK6bQA3Oq/5s4hc8DecTbysp3KmgiixUP1xJCSleew6vMcoqh7zfFKQwAzuF
PrMAqurz4DvlUtUEN51m3cS9DogxCfy0UtUdru13SRD/JKiVbHjeyQg7IJTrVTqjuTOV/WMSZ8gv
V1gl2os52ZLsqnkEbo0GAbZeOaoEDapUdfyITOaPbspzBkeQbIYA5V71fN0F4yZxEiI9zRlftUW/
ieAi1WO/HiuaaAB2mMhsCGpouDLIsUt0sV9pqKqRjhyHPX5H1OX2BPo/4mZbc5X5VpOgCKMtCTzD
1Qf7mGCK6nez9ZEnzq510mOGRQ0pDS7fmZ+NwdrHyapSx+QaPTRidKZi+GWDaoRc+CVBXp8j07lJ
TLbuljpsxh9gUpKN1c33owIPhs4rjMaI6HWjQQ2qtPKoJsipWFKsXJMh9TNV4gW1I1LFBHsVnaoc
WvqadAZiUk51MomVwqL9McrEdAenAlZOGF2rM5i5CLurGfRcGdWSuZ2vlIakr4b2WdVK9wT671fV
mfxLqbz0DWHfpRubD+8yo2sXyZXmLpsj+MCyeteUXHaDUSJ0yoyAM93BKA3uGQjEGoaY2UBUPLxv
5lLy9DMtHlARLy+zB1MNThZ9YvAb4WlcHnQ16dXRir0Rrz5XN9VvVmXPa6t9QloFJb3MeiT182To
6CeGna5v0Ag4DRahEMc8J3T8yqsqsDErRFqIJkOJGc9ZuyZUVPiJMLFjWrNcSlA0kwH/j8/oBFg7
SZkebDtdK+aEMCx1Fq1aDU7KwAu9A2uhjS3BfKVcd0rohVJ83qaGeaeqJASi3jmvZCw6Z8VEcQGX
owYtlzQr632G/GqepWfgBuAXJAhkao3oC1kTGda/P5l67k9SRSBgMFYSJiZkehEqDEj1ZI7mkMv9
ITntd00NYcQUpRdIRUrH+DUIb8IuOO+mAIqKikyfTPcAvjUAz7NhETw2ySo3w1HJNNVTGoTcwWy4
dKQrbpZMpXLe21L9ZtSoA37LyRK6aZCfpEk2jlkQPufxN0aqIcG7Fjk4lGnnNkXjW2XIBsMjgkcw
O0StdGk9Zk350Oi8INZ8XxmyzXgJdwC0/g9d9AYPkS9tMJFJMl9iBcE8hTx420xImyRB7XepuS8T
05fLYlr3AyEBHeEGmi5N8c+EWeqKS8li1LBfkOtGjSnRHvVW/Yg0mPYVHrMorBdPeUaoHFB14qI3
cKi7uli3IzJBCdHEfFIeyIRX9YRmLt9c2ekP58ipt2erP2JagDVbh1JHPOe+2dP5yRx7HcZTSEWR
vwcKqf3SANcf1mAFyJx4SnVnERgZ6PU0rTaszTwtkNd/THTSQ1G5nXMMJW1LupPlc3sf6upzMTmv
eVKORN1CZ9NSpTeheQWj62cQg5GYhkBzofwtA7SYnFFOaxTSg4oD0PCNnSGBgJYIJirhHlisn6/U
RNp1A3FjB/bWCinJyJMK3EEHBaUfGjYo+JH00UjNxjhDilQaBPEX1LU1wsizkZtzrX5D/+MbH7sf
1nCq9XyE2SWrDK5DybPUay079ApfWhU/As+QXbMui00hk6xoAvx80jaCnWPvZrs8BjlID2z4COAl
gPiK+ogIS7sZ0jV9Gryg7FWd1qYnayGyqPUJqSMcOxUEa0rtp1rjAkjKhHdneB2s1sIUxul2WZWe
wgd4btSGB9PAgRC0L7fBYRd9WFanszS4jZS+wYWjsxK1zyQRDK/S1OuY4OAuLqRDZcB1w3DF9jSd
HkjaXo9hWMA6nzMPGIa1xjsHCIpb6nD1+errOjS91srhXuUamcGqWPep8609F9yZuTRPQTwjgMcH
1RAjOkt16Tq1i3I9wwGj5BOhnWjgzpGxoXIxFmxFMzIGnTocaRPZWtmm7Q/5uVsxLOctRJwktd6I
bn6rgHriRly647CzFEd+wF6YdBAcTG3pJAbat2hqD8mE+iN1jT/j9WrKCwPJClb2dwuafgZDIofC
JcVLyAgFlGyIEa6Ur1M1RtKEXlDUtpNL9N7wdSm+r4vERLsvuesnXjF5JGGX80nDrpzyVVrm8C5z
5JTMZnzQrWKfZXW8tqtx9IGK31lhKftZgyAVSmtUqpZdrOG+Rq2NWqRh7YPaWkM0gVI7LYA4uuvV
mG3p/b5UqcGrqZqxW/XKKSLBOaT5u/4tNlLtSi37VwnZI7c2Cn0H4cibB2SSgSQg2ZA3xcoYbdPt
8J2kjrG8SrYwfhz7A9oTJFaoMzbKYjEQottoZ0hlEqKy0P9cQe4l2mNfkcvF0HIJHRa9XqAM1fbI
r52XPu5lYi3oUYGv/LLsMivNaG+4DMeQtcxR0xHI11wgX3/BwxJFqBDvOZcofS7sFFq235CJv6xf
n1Xy31n6WIrNxTq/FD93t8AXiyWYYKp8HopgL2ndtTIrM1m831G4YtvLbCRAuQIEKRb+suvLvCh9
Hg8ZL+D6ykxVjVwcYq+/4zUFenIwYtBt4tAKsjrokWAogpnaozyD+LYCOV/rQfuNoNi07bBHgBZn
F9uc3vWqjM1vgNu3ff8cVeBjM+RVwiksriwLbk+Vv8bzML2FKBbkoYU+qNoZW0mdiVgtilvO4NAb
+lrMKxxSK5sBDli7NwG5FKhfMYkFz0gUPwHAohgiIEaaZ3m6jWzF+8wg3tvrO6xev/4u9mcJ3Kb4
KV2OJkpiYqqADD/39LlQn+lbmvhGl7TBl/Uup/W5r8v8X63zV8t0qbV3VrMR0FNjQaIOhBpdS5+0
T2CqQD4LDLT49YKGvsyKZWIHonRZ+cu2X2bFeoiJDfTbeBb1khz5giq/gLJ/gZqLhVpZM+a4/F4s
0f1IQNHFQjEvSmbF6Kezd5jTwf/teKXJV1M8FxaYP1EUP4mJEfmEyKTdZfMvhxCzmgywUkCr/geF
9p9QaHSrgX/9vbHFY/se/gGA9rnBbwA0RXb+JdPbQyCd4Qxa4KhA/K4doSzaESDCDFQkHFKVqDb8
rh2h4moBUtgGEgY4TFl0nX/TjtCsf8n80RaVB8OyF8eL/w4ADczaHwFosq07YObAPpmAVHHf+GLT
inFAFBaTPZ1MBSXXNAkgSwhY/i9FGOs5tfeSB/osfl0BHAfxEqtDVyahZ1FYOHqHBgNMeNEbYvxk
tgeH0LIxrLtCB/tZRdicSTdE6oZt3dnHupaGvX7W7ZWkzD/HQopu8mlesmgToboxiddFLZmepNOH
NccAZi0gl01sBVfZjGbhEMavQPlfEKFAu5kA/rbUqayTYdyoWVfhck+v1NGVZpNWCJZnXUJsMBqM
GUFkoqs0lSC9RVFSCnu+F0U9m9P+YM9olBNdoFEFqvLbBoK88HkrftmN2OqXu3ShOIA13ETNjDhi
HPbyShBAlITe3IsoImOernU9fBC4frFITAQ4/0IZ+bJMB6nFs1qoAJ9YflH8pJSILcW82PwyK5Zd
DpMLEoCY/1Pxn48udnTZLzQlYzdF9Yh0F4lWxuDlXpSItP9WuvzQJNAFL7OiFKDCSXp5WfuyyWU3
YhMxC5k3JLoBIP2vVgbMOYPkWnbzyx4/l4rNjQDBXVcUI8vt5yr8PNkv53Q5ntjXl0OJ2XB5KZDx
7YGJ/H49gIAh9Ih5lNnI15b9grqZCF7kYhot2aFBSBiIolAsMDOYkEFdbMSizxWR7SRusKwtVvnc
hyh+rrT8fJn95eekCTmakFP4LIq1vuxOzP79z+IQv5wlfumBGzpRQcJsgWeiaA7Fdzk5sWYlyFEO
0mBEddFW+ZwvFvaLWEmsLmYhF8X74U4sFQsue5rNFiqNmKeJg63+74lYEdMVSDeXbWypoyOcIR1d
h2A7S3KCLYNGYCCXYnfO6WwtRDnx+5gjMlrib+IOJGs8g7ih36PT6gNN6P1Ev80MA4/fxXoeo+Vm
n0fN0Zp6iYgLfTrsP71SMH/shZX4WVQEH4i7iR7aEok1RFEsDVvroOPYthFzYiI2FOtdZn/ZpVgo
fhYrXrYTyzAuwKohzsM1QCTEREjBfPRTFfrzuT7MXaHt5Txd5FSRADin7dsleaQ1Cx2vEFW7UIJV
kIgn3FoTYVmiewLLoCNrss2JUCcTotd69VAYKTrSwDGhOi38UtM41hlpaCERai/XLUqXiViWm1rp
w+dHNma5H3ONSJCXVSBbJOiCeoxOB9LGJvoslbYJQig954BJaioMz2blIfrM0S7wgDMaorh43zYR
GKpySaW1EYr90VBFvpjNCIvoLVeh9h0BhEXQNlZJ2YL3VwqUWOIOfZzf+axWjYdh4HTrliDxTume
DK1/12zS/lkTIB2fd+UBVGniOQ6BnkzWzmBH5/tzantm2cnbqprpAS+8YkOyfis1hBHwFkGtRdCC
ozpcGSaSr9MyzhFh86a0YbuL4mVh1MvXGraDZBb5gsREkIYvs6JUT5KCCoaOIDgfkpgkC8ncypUd
yCHQhSLdKAXXlQxL16zN0pfKhcs+ZQzJzKBpQKASNai7G9XpsSZcHpq2TC6v32VZlYKgtHo9Bdoq
H6SiSDdoSDXADUhRG/UyBrnMi1KlopHkTk49bW0t9SWrH/dJaS1PWMMeLkc4bxWJ+RAnyT0gWJ7K
gOFIrlutvmrOS8JRzmfGs4MEtwMZzf1nEeK70zXqLgQifR5qneG0jS5PiZB0gLgQmVJnnxQK+hjL
pML7dWBkYHaxvW/rxialgQxzZCPAVohB5ThjqkmoSEqA0qzQegBdDiy3j1Civm3i9XRP8l0Ld839
+EZuAq1U1FRxK5ifAMn9xDgm0PxqcY7BxshLviPQmNxE/aYMXgAvluTA5O3Uvay+aURckZ1ptmro
I8zaj6q3snBvgHdvBITyrW1ue9F8Fcg3yL9W+vfu/N5ny66hnWmOR8wvHf32aQj9GgmL8D3Tjh0Z
7nRvI2JvEz8gnOQj1mcWLyHphPmHqq5iYyBzto+GtRGgv4p1A4oM7pB4PVrKg/5o6tCEdpp2QJjR
+mEuoetHw1kVHZJJ2zo+FeZTqG0qbGLClQ3EbDroyTEPTzXGC/IW7aumXRU98OcNgPC5Q1FH2zTc
TlRyGyocZL9xrFQqr3NQQfGQ0JB+jmXjWioe0d1LPfrKTOwHE5prEK1Zvg5lHMyPEzCodDN0z5lE
Pim4KdvvZr+B3HkAXF1B0Ok3RrSPEQkc/TzdhRICsfYW6EALlikh+EgThzXNVYBMob1tENiwt9r7
EMykgDdyRzh1pybHDPmuyivkq0XDuCeEskq1h0h7Ar+R3UyoY6OT6mxkvJF+qqknv9RPtrQf5a32
MzbRSNoQYjhlYHbT7dlYmUjtnt3C2aTosj/FB+hZw/WizfTYniJfs1dB6yV4EKNa0O4mczdqmzLc
kVMy6h+tBf/sEBQne8n8b4vz2pwZ6H/EM11qqkn0Puej7NwWkl+YG7vehDPaNjdJd4ijfT/zXeAZ
jUw52spF8KQ3p4D36FA6y/0m0yAHG5LxhCqln4imQX6iDpN4TcdwD2Yg0FYYHen9Zi4PBsaPrm58
D+dVOPqV6tvtXvlZ1Ld5AgnL0+TlhnGfSB7DQtvzdqoW+L5dLK0QwET7nxAkO2uJaR+QCovGdZGv
J6SZUeshgBafom6VL3rrnmUf5HarjL58LO8MCW30Byfdz/IWNW2Q2Ah11P7YrK3ikM6roabrcLSA
Oje1X5LcgAh3nBHXWo1v4yPZnHirOOCCblt1B03X7fuj0a6neD1uuMzAxIMhJeyywzbSBEfzI34D
CGr2ozs0G4TJBvUODwXLXMsPBDp16VXOCb1dRy+AK9FYMvu9YtID97JXRyO+fDwHm0y5KWtU16M7
Yo1oqRKNkW/qGIUS0g+hr+hrvXORG0gzfxgYwvs9ygeKi7UXZUiJyJV1HYzxY1x/tFgKIHUeKw+d
fU0KoY63GdxWjDq/l4DEH+3WM1baFXwXdE0s2mZEj+s94hol0cHXZHBNaxOjrJeD/d0wLCpeJGDl
VJzIkZE1qHz20kibOETH3eeeX/EyWyfnSjtkm3xbNCByMKqG6eyiu+7iiQSTBTYJZxJJCIit+vaR
gRM5tfLQvRjaSwW6K1212+5O/X7WVkm95dSsGRMPHWHbq7rccE7nZmNnR1XDxcF1vOCxfAbwpkcb
zTmkmO1COl8X6n1+9hBad6iKFRi1w9GU1+FHF13Njt91O+kd2DYZNhmWDeirK+RPa9wOUeR5zJ+z
E7jDa/1BWrXzXRitZ/T4AEdr1yG4QhRyQS4aJJFiv682WnpSxqOkn+rzIYARVD5OxboiHC8dnPQW
mdIx8bJb6CHQVCTZJW4NfLy9cZ5J3znfiifrgPEvxJRVfZ8jX6jvgtv5APIAzvn4jMWcPW0QUR2S
FfyAjG8ZJ58XWdubMzKf4NOdbZPS1nkL2B1zGhwB6QXz9R0hfRoSIv4P+gwU4HZgUNq8O/KxJR7b
gw91NZTjdcLVrhGvA6RwyRoW96BNHiaQBTZgzNaL4n2XwnaCRX5PmniYXkkfu4wn3Sh8zhBz69uT
GlwDi/BkZuS1Rvosxab7DlRfuoAzjua47alZoj1R66h6H8qjIh0aYpSQwWkKbbcifTeCnXfT0F28
RMDzUib3/d1+5yyvw5dIP7D35MCAJtRIsLhEz8MH06s2wx0q0YpK1nSVE9ru3JxxNtjQFcTM9kOx
3GIT1lgu+g+YVxDC3aue5MZrC1V5/xt2heVzOfnmTbKqd/qtlqznNVJyh+kGSSzt7YwhPG4LnrXi
TbNWYC/l7yXVwVPwEKMRfW9dIQnNmRMqIwT5PDo+VGqwb8GjfmN/L7fBKTj9qJ87JN2vYjQSkR47
exMm1byxzMBc9qDC3QHp8c5bUC5u5Iae4oZr4+6b+6Ncdd8gyPg7sj/qjXaVb9WbiUqBDsCjPixf
TP4cP+Pfo5DQfjbu+rOnWW6m+0DJzg8wmPg/TE+sOhTrpofa4CcbrfDPN2e8TFTS9Ws73rSgCs4e
qWBSlsHo4dlLF6rwyRmSTN2lvHEIj7Ve8dZsyutoNXauLG8CJC7xO3RBN3hBvZ5W0V73e4+ovIoB
FQSJ/ArVPQsVcf8DUxekMWN11QHae97pnT+8nQNPOwJowzzGba6kb6j44OUYuc07tg8r1J9ujW12
Kz8G++QEYABwGgZE5/gKQHXxWGxizmoT3dqvEiNDatxnkMVV4c0fECECnMBRtUBkeld4jLRCm24b
nk7c29iPbjHdNhBX5rY/Y/vNe8YC+VF5UAOvv1efmqvcz9f9jXEcEUK+SQ6mp/m87GvY3zo3zTOO
2rG56m/q3XnzJqEQdZyP1ZVGcsYLthKzTrg68XlneMFgmHkcARg/tGfaDHc900GY8nvWwE3HZaRz
NNbha7szyGO+Tyt7f96/Ne/jMbsacWlykTT18yOQ6yMslHkNGc5LPMBFvuPCNHPjE0JwLqv4xQkI
3Fr14pt2ZwIxe0iuygfpJbob/e4daJCLwY0r/6yehlW5Qwga7pfbvgbP5uwavgOunCqeKgC7LvBQ
bu0ra1qNZ2oyXh3u8JLNhHLv8cbCkaYOH27mu/oIw6TcJVfS1vCto/FQ+hbp4nzj3OQeskav5Ael
1g9PZu3Nr5hbebDEPGoo2UNpwHyVtC34FBqXV5KB3ibY0CnZpQdeh6f4oT0OP5Mre9Mfq3cIowWR
rxf550t2Fd1Nq/PP8DX/nm1l7gR1jHEwDt3Jgb8Kavc+v4dLrnrr7k1+jG7NwjOpW9yGjypyH+Qf
eG0D0gBG/LjkBt0H56N7a5FNXiWH6hb5n3f9sX6drqgIqSD19/o1/qZ7w1Uc+ON9ckgO6qPp9TfV
rf6YrGSPm7pRT0w9tGg5wEcJN3KTrlEWhPHlGkdra3qo3r0sL91WeiYdTvUGtoIarnojJ9qdSLax
EFjcrbLNr2kS99UP3tXiEZTpDivrdfM4HwLqmPa5SFbFidYp+SHe+/Y5vgZVz7+Rr8gfDxnPKwZS
7bbmXjt7EWKrWIACXmZM+oM0c/vMb3xMEWlF5WAzRuHW6LA63IzbhAEWbcbH/BHfS2cPNY7z4ELs
RPBdnzaGjP0Sn4n0IZ+ol03PWI87iCx8LTfmPtiOu5EHMl2N3+tXyFz4qK153/OHgS75N+Ajk1c8
SdczrLdgW9AixcoW9rv8NGgvyUbewePYjSvaYjgUUFv20gmsShGtrLvsx0TXrgGo/z1BagGPK5Ct
zniTPNuWi8hceDvdyRvrej52021yqg90KfBV41uRX/HlWPXb882P6HbgVqOxRwZt9ge6yvv4Ggvl
51FUgKKWgIZFpVKR438sfgDvWZQbXOOjY8PKhc5bUH/QDH4MJ5OK4Knd5T5K/AzV3tvrau98oHYL
/hTGZeLZ75Tq1/DFOPbXJiggdAWOQew1d33rdbXHc+/vrWf5sb4mD58gsnm79A/elI/qjVOMS6R9
/AoY2XF+pkHsP3Dk4PSQIKQypmKjizCcGqqlaYW/UO1O+2n10W/p4aHud6ddgaN3caT1Qi9Y1dfU
pTSTb3N2GqZN85heU+Wl18OJ+5psEaFZSYcucJVrdR/yhdIF8pQ3eZeCYDo6K3vHh6+TZvdAeviA
6KhuzA1Ur418VWzb1jcegud6XfoT8Soc3vl4g+1H6GOxsUGb77wdb80juFQavBjulTtWK4VKUvbG
NaOx54oW58P6Pr+2g2d8V16Na5u2O147V/lzeQDpfggbz7lTIQdZqy5e0aSpN3QHicPw0j6OW43q
ud4NXu1LB+UeMdANPVT2vLnBDeOOPsXww16uPtj3h2KDQNCPnnpim20br/IQ+1/H99Ftcmsc8vVw
t4biojyrvAIJlDxffez5Mm/5Zs9PxBZ5gPoPLYI0vJKfpvfpvbypH5K77Ko9opN4ZX1zrsMH6165
rnFR2IHg3mRX9q28iv349SP2pbvx0PM5a9vlrzlijepGtWc+qe/pjWSs4tId8ALE/wWzhhc53cIx
TehCYcDjvtjhiZZGfmrOR7td0y/eY1S2ijYO4d0d44Vb1IKv6Gby1qqPjuKma+rpYtiND8Fe3zmz
n8drQCCz9UPG9MQObhNz4inOrW89tA9oTQR7k/cIcP1Dcec8cxIfwYYOPmiftZCAg5tIj1e1NMZG
jI9E2O2LLOPnMlwnkTuAtb+oBV2k6oRynVj2GY2ylQ4JufiWUQhBKCE4KCYiEnWZFaVgkZpUB033
RBRKnI8t4zcWImQzWMp9MszjLgwG2J5DucN52FPaBm3mgb5gHx0a6Q3fmHDJrJNSWVW9Gm1RmcT1
h696ISdFEp5gFhw1bNiugXeEsBJhBIkJQxdTBsku2GKCEyJKTQPnaNYGX2jPfWoNCtlBAkC/KxAm
rRzRCsCiM9Om2OWh6aqRTQTTfgxgia7mQCNCkud3xYxlFyreDHjnxQNr0qqbWic2KMgKyrJIeG6F
odL47ZR8KK1J9AWntXjBgZQjAP5iHJdOeQZ/Kz1NpUk3aOG3EdUiIyDHoDWMJAIxiW7LZsSAS8Xi
a2VW0jWB2m0NFZaKk3PSAsCKRvE89pbldYsDmLHQ2VprSY+IYjeahDSiRbVAhHRFoFfEdUXJEsk6
nGYP2TnINoIyIyaCxyXIM5dlpdRF2zoM1gHazYRUFnSyACYLiLKYFRO5JHDVD4zARBxUTEpJqvBC
WuKigP1u2w6dHhGX/YzVqrOKAl0VMR1CU9qiNoejkYVGxLhEhqd/lyAFFp/LxA9fZsV6YrNEKkls
ZPn0pmCx5JrNj0RufsgjZhS6RQWQdHyqMu1MqxQHpVXVvVNfpW25KK4SpNxPUPH3laKNSB3MV9l5
N8C78NVOoybSyQKWSxZnXHT0RAlI9mHOQ9yC5/GmkE0EJ7BRqfZZtRChFNAnXVUr614yq/2skt2v
iKoTIzWfLBUHxM858QOcAzjvoIHdXxaK7T7nRbEfV05ulQdtJuZqUOGr+Img8VUTP24MIyQ3Jspi
sZjk5Cr36TK5zF5+rVCPwxY23YjVLss/96J1NUi+y0/mkN/anQWOHRt1r5cjBeqRbJwihyyoqzYT
7mxENs+jbnJ7F1HQgndb0nt15Sjja5Ea9aZw9N3lN1EKFuFfe14UX8UGmlk1uDkuOxCTCrMahMdQ
XIA40aO1s+xVbET0Gt9NRaQRl9VHLKhmFJCWXV2Wfs6LDcSmYqextQgNi+Jlf59rioWXzS/bfO7+
6+ojnEMgcf39l03EAQcLef6hJqZ92c1lva9n9sv8X57Z5dCVkaQb1YnJPP/7Yn85+1+u7rMotjxf
7vEvR/osihU+L9BB2dszU6K2l3P+23siLsbCJuG3h/fLkS/X+eVixG7/dAaXQ8xvc6s/kqZ7xWXp
Ny0ZIZUnJl+WfZn9q1UI/xPXEmo0l90oIml1WV2ULuuI3RZCOPWyzuXnv1r29TBiF192+7mOpc13
Lfm2tdD+s0UuNoinYlNBExbykdhvI7m8XP2XWaDJZDghN/72y6fkpFj9F/XJgliTahtwIP5iF2KP
YnLZzedRlpU/z+Zvt/tyYn+7G7He5Uhif5dl45IF+x/skXCh+U/YI8NekD9/jz16fm/CKA/aIv8D
Aulzs98RSIr5LwcLePN3/xpgRr8jkFT9X/QXNeD6i9LW7+AjEEuyqtsW3pimwhS7m9+Na4x/QUxT
EOhTVAuNHs7uvwE+UhZoUZEi+ZIvSl1Y4DjIbIFuAhoFZl7ROdCv7vQzva5OajrzNpHBteV1Mu2a
Nti1gTxA38X3LdMIKNsqAQ8HGog5FIdchhgluoxkVqu1UzuI+XXySUqTn7/cyZvP0/hfeZfdFOho
N//3f6t/BEaJs3McxbFkGXkSbpD6x7MLjFFPrbDVb03iYtVc6KfUIcnR2pKxi1LlttDPd4ZSmOSb
cGSfCvx9MdpVUEBtyH1kdoTMJlry57l2Q9uIj/glID84WaGrwS+/7s4RqFf6vzPZFK04f/yH019u
3peb6zgaUDHbXoyGFg2zX29uHbTJUBeKfotfXflaz0WM3XxM+Moq4ZPPOuor4PBviGvil/I6BXJ7
02L8hq1BCHtGj1B1SvdVa+M/guKYLcF/sFvl0SnrXVRIto+8ZbaO1Kre9X1zp1oqREvQ3sUZmoJW
ytYRpYbb/3BNyy3/4zVZqq4qMp6JXBugnT9ek6pFQe7EqXaLUVMOSZQ+NVV9sJaHYNepOemYUDGO
Ce/HukzIFp6LStobSjgdR/08bJABfLTHqTrgXbhGJlO50u0HNYqIjMWJfmemNTkerFAg1rWfVdi3
8b+CH8VfvE3LR/PnU+fb0fmi+Kq0L28TSlLnLigd9VYp6a+i7n83KZshqxZ+DO7ZVtCHh5yBjxtN
iwltOr6V0GRtcrqoxm/jiOQXeA1GDniFrDUcCUnwDtFmCHuv4hIOUqyepD7A+8FqUFqqc6hokrZC
z0I+hDqyQ5bV4PEUJc4CLE3XvBsMJ/UQ/xikC3glm3HVZqqzqqKZ+NYQAjMxi2gjDWWxtTRMf7BY
xg4q2KI4gAsvlIrq3CJahm/yrpqCK7CtDq6ZTBJ8k3sz2xhm2Hl1Ip8mOGY7I2Igp2Sk9c4EfYeg
mN4W6xTXHqLnXiqQ8MVKakVVgdS7jPA7xD0E1OS2vxalISESHMPCkTWpudNUtcAP77wrkDuwK9V3
hsF0B3Nh8+m1V0NkA0iInOUEdWY3NjL2RFL5fcKnYofX44uaM1adR1u/DZVya2RNvf3/eFVNzTIM
UwXfCbzyj6+qPdhaN1qheov05bG3OiI+NhJDZ5gGSYddgG2pVwyosf6ZmscwMkiyZTZcqwDdzFmF
nRWiF9URKVWSesZqVbkdJD9IAC1ozjT7c+2ckJVynv/Daf/RSWyp9HAxc6iYLQCrKv//8bRNCVz4
aNTK7UzWioo7vAsS8xq9M9LAZmavq1yNefD4CdmWnZ/0sGHsntw3zjsmZerBlKOfNgrQ28HWtV1D
jlPSQ8a0FU5hU4j77z+frvIXFYKm2JptAZSlWvhaR/eOk6P4MSq3GfaeN/K05OkSuHzpMSRBCGAg
r/w4t4kz6EdlzpOjEsSPUWK3u38+kcXM7evnrUFKweMcgjE4zy9N2XmyWpomnlKX95hQw1CvCRzG
5rGINDgoUveU9TiPY7YazckpUEcHjKKqXotbCTJoHU1DelVDxPfnCWtJBrKxusMQDG2bBp5kFEtH
Hg4Gh3m+7cfM2qlRf9fj4H6Futp+OCsOvC5kpmqrwgJHwi1NitOXGOUo758vVf2LVwTAsE6XQrEM
7U81GcagBTSCM0KwY4QSwoDPjw0wBqSX5aexcTfhG2sW9i3RAZgP5zF9i03tpEw4SqkYrKzLuO02
kz3Xu9DCaLTNZDQdpXEz46vuVxLwhX8+YfPPDbmF+ODSZvDXMtTl2X17v6PjRLOv/B+ljGXUUHr1
tm5a21czgDtU0pvZ6r6V+JASf9EheaYRErNWYqw6Sy4OWR3ru0ZT0Yg1bpSQLLBejN9Q4bOPSpgk
PmoLb2h6kmeVeSiwRJMd7IHrYYaZq5q9trP1Z7MN7K0caig7FSjWogMSblGk2YeOqfsZzNc16noE
ohUrO6J6nR0xFtecoDhY6niXyKp9bDEsX9kxMB1ptJDR6dc5/uhXlY0BmtTb1/FI/BAV3pu8CYyf
Eng3aMnKrdRZey3GVLuIlXvYcNpjhr4ZecFC3xsNWhlCPtjU0AQJazQDuSi1JhL2z/ddX+qKL621
pfJJyIpuaA4Vyh/ve5wG586eHOXWcUoQM9bc303QFKFM1wSQkXm5k0CleRH9i+M0zR3x2GlnQhNc
9VJWbzMZie2u0ffIzWz0XLrqOhzADX2s0AQL+l0M9DGwi+lQBo/dQhrXbGddVh2pNdScwa7QN8wn
/T7ISVL0cXydSLkJtVWCJaYeZq1TT3ZBeqaazsNJTfT1PCTb0i7Se8S9NM9pkbAJQVyMtIPuEFvl
KjMgNqsFWJ1/vlMKne0/3SmoAbYu69wvQ/5yp6RR7XrzrCu3Y5k/Q/OOQGqEL0nKi9hUiu7bpoTO
zVBX4Auy7GBMrRsih4wUxf8j7LyWW1e2LPtFiIA3ryRBI1q57V4Q2g4m4RMu8fU1gFMdunWiuvuF
QUqkDAkkVq4155hTfQaUx7CnVtfS8tTu//2Xuf8uW1zdYU0jaw0Krg488l9/WQHPOdOFkmQUW9U5
G4V8BEuUfSDeyZtEt+9pl0kD+Ui2OENLNy8xk5Hl6ru4m9fDt7bEcHRUi5LB1Kxr6yOkSftBv6go
uM4mo6iY8LWDbdba3u4EvCU5i13XJyosrWPc2/rLaH0dXa6L2jiTU1ejZxNe96GVOTrOxcE8Y8PM
nSasbOxoU14fVAN7JmnoxtmSWadcDn4LtYgOFWpb4NyfogRpThoke8MjA7q0hbNN4mAJHYN4PjoW
ObSGugnxkQnVX5A01TlLM7VHRa1ufhGFQefPp1M71DUAoHhst4Cs4q2MSUjDuscILYVE4pVp/v9b
fwP7fzKDbZ/tks4JZbGqmbYHpvh/nlhEMQZek6r4WRNjdSs02uq2ltNfxj22rbSL4zS/02hC8jMr
/9QhIAusMnnriDo7gSHMt4n3059acXMUrvGN6c3zDnsSZaOhAy5smSqPneqQE9pym7k/cwmw0QMY
Dy58ZOok031Pqu5DN753XWO8iGh67wZXv/bVIwvEXR+0GOt4px+SrP2V9sxhNgv90aeN+TIOpvta
dFAOQKhvzMwcwtIOgVZOKCGof/HxMj5W/EuDDQOoymKEhaQicsXJzoxDGAPnL166mPQTqqSFIOH6
YHF8FP91gg7bBVNw0NvFnjnZJoA+CLWWK6bLP/dMILyF/eRFk0W2ShRdjFSGuoBK4JB7jhO62Vha
6x28HNgBcSU0X3UwN/5EfqAwX4J5jJ7Vwku/lO64cH6yrwatQMQVNClJPA5ngUiqnZF/FZBMDgmO
5rzx0nuc+Mgwsno4eJn0DvxYaxPLjHnCGLEZ65lJCmcC5Ues22ai6L01+TfVGsapZwO7naUeh+5k
Pg2Npi5BbRRhK0MZUA9Al5ieI5gqWyPrs5vyFxJQFLgIXYtfMzMEWPcJ/6dj3ya7v2goxO85yOO4
vVtp0sCXlLBULDxjE0hlaJ9dFcLN3RbO8AdBNWKuUd6KISdVmQjWXUvulwsP6NkeOXr4ePMDQV+/
jUwDJpko6HNjg55FH27ZEFiPoct+oMf9KH2k65nI3WdVKmRYjnEafPdht9G3Fp7wA3PB3q6KdNca
HBAZnnqtltWxEcCFnEr+tnNQGZM3I/gffP2N7vipkvp85mPDOe1jLA2UcbQcK97mUtxSbQI+TQDD
Rhd5fc6V+6g5VY5THXRXplZtFR2CMrn4Vf8HuTgh8K3MmKyjOzBJAd0nkSSCW6XylrfBbiZk8uQb
fnE2AxXSzmi2ecT1FlyU2sxyLMDxy2ufeoSz2/707BF+u6uhUQwl/5abduru5yYTUz+p92malPvK
gVvojQWGdUXqyhCxCyNCxNMNcRvzv1XOCQbfLDgaenNDk36NKLmqWE5XZUXxrgd2viMLp4LoQgXO
gtxCjbTcM3ib/jC2AfpA0bb3ZI7l3c5n9FyWydua6Pm5zes4rJgx7BLa+ZOvT19sXnXRdPAY9az5
X2FjJxF0qVoikxCzrT9yOMMPNavxkZ2IH8hwOvMmAcIoMWFYqIYDvNwiSeMbjpenrrIBKCTuRx8B
RnG8+Zh2k3s3cpR6QO0WAhl63tifoc2gFQ/NNvilCOnNB+vHFIF0HjIJMmUCkYTskJEBszXETHO8
wNa6P16XTbdgufFqhNuNT1OIvZ13jrC+HMDF/FZFHD/mbuxOmhk9Kj9Cnzrbb1Upr20bxVfYxAZB
xe1wNJL2S9EI89WNzXOiqfmWomag9wDm2SQHg8P2JyTs3yrSvEM1LwKGLgDdWhPKMLNSGkY7nWvn
PanZCwl8/dsCZIwdzN5jrWXiLL3LSUtvkdfeiGFOjnFdRIdYePCwc4v6bmjADsrMDRM5QE1k7Ne4
kffoq+lH43b4g6fk1RZ2GOEtCAdr/uYkCktb4wUbo28QSw8eOZv2vc5Q2onGuLNOJbu+zo7SROfj
wXxB/ElIhYuAt3NdXjZM7TEZtD9JZ1invo0eVlWh+wt6+90wTCjg8xROfgRLNnXwE6yhPv9xl907
47TDZGIlYDfbPK2mt9X+tj40V8PJetfPGMr7Yt7byxTTKf1ZD+eJtfqfxzoj2SiV/hbUavXULMS/
9QY6+9X0yLz5F8se8Fr7BL8NEa5z+sdTPLHKgo1EqLrgmmyLusj1InR2jqcIZ+LGi2dFyBNkANcc
jg1Q0tWtm4zDcDDN4pTFGlBuNXz88+UkvSSuKQ51V/ZP7XJTLIPhPi1MOiZotFYzNNFvO48t/TGd
JvWfUTZrmJKmY5ro8uQXyW2Q7nNmt1EAfcokAIOJc/4eA3dq3b49+APO/QA2SriS8nOVcwFKEsIn
BiM9eyUny9wO+qae1auZsFAjv8kphZ7KfnJAMTAkXC3s/3K0rw/nMUMFBVkSaIRc8K7YHgZZfjG1
kYCSxTi43qxpWp8P8Z3YRxg30EDI0FoNxVyL66f14XovHi38oOtj0mv2raGhhfHKezsZr1luxydM
2/HWyz3tMLLY78wEpivu813vorVhxvdm2PRBCRiSu0Gohw5UF/Bsd26bSgs9448OaWIcM9SxuoO8
hJRRLA0uIP9mbqDCNNGOQSSDRNAnuxyaij9m1S0P3rquTfexF4lQM/OPMQAjOqYwhWzUHmQfuDvk
CXvPjUjpq8HeJBAbpGKWLHN4k5DAeaPoVzyNrf5XC7QPyOsIpD1OT6ggiPrzU5uNYduhtpLC3sUD
PBlKnIsvVHlyquTkN1z7c9tojlBTSi3dj37ZA5SQCwc5Jv6oGi4moIllr55vAeS/ug5UW5yEtDPj
JcvYQPSG4eZMa+i4mvTydSq02uxW1xyXr1MQYwNav7Sa5NbnrffWr30+95/X/l+//fkTnITmYDdo
CbTKxVf4+TuLdYL1+WvqRkf0oqbzf/zsf3yE5jJsJp4Fw9Bid/z84eCfqhDmzJ8WKDh66WX+VbE8
zVi0YJmPM3u99bes3/l83fqnrA9FXJvU/MjqY6XtnBZyV15O+yzjDKl8B8y8xgbJr7rfWRYdtGlJ
J5rHeWcGkUWUapT2KBS4mU3AvH2mW1sn61jwlbE3FYqwkpCA7QTkaus7gu2lgwFKB86/E8HAjsM2
aYbV5i8i39xTqifOE6Rhh4AzMHybEj8hHKHkdfR9zuT12+tNzz7oyfdQo5kNCu+gtFLIOMuruQo6
TyrLCDrK5sP6vPVL6836sCAy67jg+eXyQ9avOzm4yfVenSOjHnRcQJ8voJJHecRueVvUyj86EVAq
X+tOhQAU6bRcPGHbSXObzxrk9tk5Zt/iMXp1CocU22UNiWKHeft6t8SRM2/l6lxbv7DejK4OHSNb
REVVTRHWN2CZosVMtt6sVLrPh6sUyVtzJz+/uBoEPx9+vm599ufD9d4E9ycMpM8SNKKh2fWeSRMB
ejKXHJvYhqVmf4u7Md3/h0dxNSquN/8OxlQOeWyf3/7Xw/Ub3TIj/XxKrBJfodz8P9Ga/9tLKAcA
8uDk3iU9vY5/nl0UVfDfd+c1xfLzlfBlu4PDJQcAMKu8GR3/Cexcf8vn0z5/6arw+nz4vz1vnYZ9
vvY//vH1O/96CdAzKMbWNSCivKV92tn/uDunHoAtnJblbaqjWXav+nI3IuuhOK7vTC2GsjjOOvlL
heeQfo4J9vMTXR8GILhQ6MCVWfS1y/31y59PXe+tH29aDfFMk2V50jAY2pIGVswHK0uPg25S949z
UIeyr3YNG/FVcdYqDPvhegRMs5nJb6tLMliXDrdld2Q0AH8m/BBOWZLJtCT6lSbx6usNtkCUSJ+P
Iwd6uyYTtNiGCxVqdthhcHB92jEd04jpS0TnXCPUwSGxJtVJ4Fnf1fVzAUhpwl6u3mp2daCHqWDM
5QOeO3T9Xbi+gf96+9ev/cdHVK8yhH/e9c+7kaiRh6dwXfw+/uVpKVOsJShMVeR8zD0xIkHjlc/9
FJ0nIFC7fHaml0oIgYGHHZfu731N+vuUEPQD0qx+Oy0zTFtgX0EdloQ1ad6HISBat6KUBF83t1dG
ENepMZuvzkNzI+vil8+RgaFQBCRU6BAXSPSKN31i/JwNad+aSn9zxiE9md2tFzrRuYX93PiteaTR
8jPdp9JRN9sTeWizBHPNY0okmzaszMbFIpa8za3mUSLYb9nYZAe38X9WLFabPs90LL4DSMWUa/2U
Bj+atjRuFaiv7WRb0UlX2jmPalpjrv4jSHx3P5jZfOx8xKsinkMF4K03C21LMHB9F3Ozb/tyxCoY
TftyZEOv2eojnacfJYyocwoliyYumycmTCa1QeDuW4nQ2RKeCb61mk4InH7NDIAJXdcCAPoyfugy
TLydLO32OYsh8Lmwq1Xp/S6jQu112QfYBcdx4+nBS1PG6YsnAc7VQ/Y+QDoOGQ7nOMRgoFqqIqut
GJ0Pc6BhZhlzfJBxeho5Ge5xRbcqTWA0NmmFBUP/6ijb4RIbBduUqLQdb/uthAi5TdvyFwkk5XWo
J4wCCzez6R8sSM3ZnmG852l+yzJ3OOWueLYDvXjrB2hrjm3/nEylf2nzo2451bnSPGKMNHiMPnSN
3h3IT5uH7BT5cTgqwaUwawLMtfQM+Dx+zZ51G4LaOZOcig0FzTfTob9FRZ9S6JhFdIkrx2nifPNU
MAe6FL1ffvHhDWrW2yRb/yOP0YrHZm8ejSoG9Nts627qL8JlUXAM2TwQnvVoz41DLo3gAlBp43fa
RGhpNGM2Ge6D6pujZ0zqJU3aIxzdjeY5/bMJJ5TPjvyFpvAF2UCp5FDL2OhxodN8D3/7Qv3PGGJm
ZQy3Oz/0HQLGDMLfYPuXfKi/xINnnOyK8MkhyvcwCxHLO7W/ayNRAGVXznkatR/9MYcbgPU8uORJ
gS+nSECmGz81TQMFODBOUDJWENi6YBu5DTZc18GeMWD+IwuE5aK+BTSxSaX15e+CxMRbFhhfmN9Q
wbJD3xvGCAXUqW5k6e11NeLALNrybLTea1Jb5qX4mBk5f+mCn2atXlRaRs9Gav+wGnt6xFPkEEKh
rozwipvjZSxigT6c2moizLGSX1riY17NRlxzs80uUoeA2NKjivvEvSoNIGc/MkcKdLJzGK6/+Voe
jnoGtL3AEAiMDO+Aj/i5gfnhazrZedNlsGGieulwqpmbuCDdAOjNQWiaGX8dbzDmK1s75mp+z+oc
8fYEgpWkJWHtsXDKZx+YZ1u5T1rq5LSKmYoauUeJRPxVNitCM1JbPzC0QdE/5PiOtFjHA+MC5cuZ
HzSlionwdomCtCbamoipROfsLKQn524OkNSa+cWW8EEGs58xrtAjJJwTq1pkW2cKr2lbApQ4Gg0B
lbUHhrbscWVl39TIX85uH2ND230jGhMj4pBHV80r/6iu/JbU3p6nlHvLjDi69b4+N1PfvyA9eDVb
k34CD3dQaC2mLThyPO9nkM/Graz9W58IeVIejlR2xbeuhtenEnNbW276JPK5uDB2/WXq1Rt5m29d
rPx9XHvHypmvWVF/q7T25jrtdNCJCdOC6bveCWNXIaUJs6CNcPxhTbP+6NlpBCX2YXwD5zxftUQL
2/ZUez3ABfUj9SzrBA/ux2j27rHPhpfOyf46ImuPWI7vwoHPmhfJjiTU9k0yod4waWhPhXrx00bH
5U7mqQ3u/nUc6DBaJR+A5cIpYNeau5n2bpj6EayZmWfmW2L5u4lxwMWBHgBQIMCgRnb2RvmDflax
fqqSdj846isIChnWqEBvzlBmYVU1QRh4r/pot8AWOxr92JenbPAPGoFwW6V5WKDpRy14oE2ZjpdS
z7Wr0+/srq9fTenT0rKwoPdjsfNTo78U889qVO2zT7uOpIxXSjk3HJkeTPmovllSXC0rv4BvS14D
8j0ORpKh8ZVtLdEbJu+aFQ3PHkZA4qiQ/8xu/zyoX6lptz816eLIbeaUmAEOWrqRJdvoEV+rN6lt
O8TQnGtRP6uOa5qfg7MlGT5gxEA3oZ+fhw6X+/qVyIrbszWVf0QW5EfXhqOkcIfrU3nxbUc7zpIa
ygQSvJMRJ0xdZYe05vfY2VBDapzgMTlI8Ju+wHSeiexdde6mJZJrq/wiu3dRj99gLph4BC03U3mf
iD14QnKMO9WyttI1z73kwuC5tdzVnfrtOmRLVYZBHlv6AUjOO8XlsmwX9KJViUutpaik9GqDfd5N
tO4Vooe+O0LFKx6e2x2eLL1yTpOveaE+NB2XXlt7zbGS+rb9t4Qw+6V2siehu2ArSYB6kXmMHy2N
8ehn8yMJxIeVqOoqhxKCE3Pqp+5Z8xgCuo29z1joD4xd2Mrb3qFRZUy/u+AaRlfUdE9D5Y7vtFY4
fLVuhrBobSsrtp98QFzUSuMHzXn9kGds4f1mDK52FiAemk3MTmK6teNzXH/nV86nkXdhrwxwUy6x
wEpPsBBpg2RyT1hTZNMyjXhnCO3w3rtKUF5oTrsr2ghwoRBf47yLmOiZ5MqOpty3rqI1pzPbrSN8
lDq02ZlK9Ztt5+/DaFO80mINCKyDzU8CQppMb8IB+IyfXOzHMb5P7cIKd/kjMg27Z+rnx9FSGHFS
jeYK0nrd/WB4Z9x0gO28kVZRjN8toI2h68R/4pbJXMWc6XmaCJlquuTiBY8pHtydWeavgIeb3ZCS
PicNln9KGI4KNQNetLInsnoZFHnyPhuODN14+pKya6aDPKdvEYGyZHqDI3XUfJhVsPUjmyCo4Hfa
TPlBHzhdOwREISD/myY6UADKCjNp48qy/1LV5cfAHOHsOoBVp77+wzDnxelN/belpTSSA/crV686
FMrbGaQ+Pte5957MxfyRxC7IY0C2HB8NNeMgfIAWmGtqs9EOgWckBN+NwUkSK15b+he9KX96cGED
coCfCHvFH2pj7y7MqL/McRJcare4G65HXY96JExzHBNSsNNoqaUvbMX7QHjPmlwqrwgGQdSLgzD8
57kp22O3tEvIf2bKZsBIzfOmJieIcLfY7mkL46pPihEBRIbhMBKZ+z2IcwgkmNKd3G0uozEAF5hi
QAoq2Qgx6sdONNAVYuvhl4X/cMrxEHl0MPIxPTMSPNLKpq9iz9+boKjODYuBZByzM3racJWFoQ5t
WwQxxXrJ0MxsYTd3x0aTVMsuqWEMq3j1xMAup9gHSImjPDAviBLoF9sTdpf32sN02OlkvHWejhAp
8B/1FKgnYerfpyKHim5wQfEYqsIlvVAqdPwFtXWsvel34xj3Jb9sdFmrCy86NyJ4oAK9mwbNFqPB
xDF7grwFuSOcyns0WfW9NsQ57WvtADEP3NZMzGPG9O0gR/4cyqoMTURH5AnZ2pnShlMAOHs3af5f
Ch7rrLXYodrAnk+TMZ5crm139E+nthmpKga/pIU7fbiSAYyNE+bd0cW9sOXTNEWUTa4ELto2IhQw
R/3Kcjjp7Q5qgnsrE3h3vvjh1Mr7U8row66+p5Y+ES8Fb7a3vldIS+9eUH8lKt546sgOCc1aKurN
MWIK6OBFNfpzJUb84SlSv6Q0iqvbsAPmwoLccihuaLGIXeJnFk6XY951m8B4G/L6aGlRwaRtBnaT
kHbt6/6LYP3NVe+c86qDM67QziEuLA46rooDHHScZ9X8l974S5IsWbOVx8cHB8KtXchWsfG9AmpP
eSSfQM0e2iyeb3qK2qCdHoO4eHHxvbFH42Fi+CKQqqnxRlfzfeKT2NRWG4W+Rh/f6jeV0ZExprqH
6vDACCd6quxXt8ntq9GRejrFRnU1k+E5B68iKje9BhERXzWqqX1ugGwLgIp7PgieVZ4ZpzkpglpC
ooCGSDYxJUMOp2Ua5BAlTR4NcYwU40Kbbj8Hi/lNn2H09LiMFgnOZl0HDqDkL+xChN4N2CD98aj7
cj71blUR+VBhf0/nkp+ckizBMY5Mdifioj6N6fgXGeIhMfC0M3xh2s+wZjOZjKvTiZpSt89Nn/9p
Yly9yHB0iiNSYjAJ0W4sjJdkE39JfA0Evlfd4umHViPU9GlCPhBEZ7u44Xq/3gjErtemIBZdeP2R
yq+4zAXGe79hf1YSQ2hnKJFyACGJrYoj25s3CZuoE99kayOVDHCER24dAS8hHmAc2YOsY6fKXFIn
IuuaRc2X/24N5BoZVUI7V3xxEheeR4wbctPZqYNLyX6EAFCz2IklHVUE/u8lIp7FoD83Ujw3Qhhn
At/sfZQpwPgeH7juaFc7GOdt1Jjuzpi0FzhMf9hfy6OmnJ/mREp4ppXkCyaVsWFPdM4d5xsDPp/Q
FCDgqa//rmbcgt5canvC/OS570no5rw51gNm60QCBwIXT66uCeYrswlBKm36QhU9eLuF2GyPRO7l
QdGcaAGbp6bjYQKFDx2B0p80L0i5uokqlPDItxmDjwM74nZDGg0XaPYg57LSs1AV88PNC223CG36
ltlNCah3YxA6FaJPQH0VyqE/MoiwvjrVb32mPlLVeOnYjZ2ow79yzMiztF46uhrPQgQ3raZL0+l6
se8TfXookyjjDrY2h2kKDMG2n51AO9Nf2Eg7K695Z+3LuMCWquMzZkuY7Oc6oESIAEyZdF6fzEzr
t0MuqeeRdeHXK7qdtNOvWFHE1WnBrDgx5nIaXGmYJx4pYEoncca3xwNYcf5ZVL+EV22VHXGKqUYd
XemidmvNiOhYGiR5J39Ddo+uUx0/zHi4J2kUfJk6MkPyUjfOXHc7nNE+uX7sFnHkQUUgoxKVg10c
A4SCoQURPrSdPmTq29yKvGoOnbCyrabqItSsbCJSZuNqnflCtt+famTGGsuSZIrI6S9BIUjCYVC2
LTvjL0mL1tWTWDT7trmP4yh3bpo+zRyl26n1e/JqGZ+LZbidRLlx04qjkBW4FUZeDFf0grgEnQhG
LxgfCTlcLv0Zcrbvo3Tf61q7upZK97ZndLseUjriDnXtsoCIriLul7Tmu9a0+tZdNiRx42RQRvuv
c5+QMybM3+MApIHovU1k9+b7yJIYdG76NrQdg9/BuzUSTE2AG7K181+mGcTsx01CAbQUFAsqCjPA
WVxYffHcu1QkHemZEd7GkLhsSWUO1AnxyQP5pXWKWs6GvE5CijHyeTs3AxujltDLINuhpVy2DGNP
7LLrSRMBnTdcTThreBLMEKBfdGxB9tDLYnA+tpDWOl2xW1+KkswwyC2s2SMwvmTSXrdH0mZZPqHw
hbU1vlkOcKyIMT8Dg8gMpwwvRieeoimRezPyicPto0PWGziRAJluZWenzO/0j4AKymla3mNRfxuE
0J56x8xeDIthSB36dqu2qyXB99m86DbMqqQm1mmI4582wQ+MGV9ilosbQWV/CwXtw2JL7gtQajIJ
ilANCC5lX7LuzzBAW7Z6W+YoGpz69CnOpNh65ZhdfHXXFBirihTODbju+eDLdy0rl5yrVDsxgrdQ
M+Fn7SKze8JPCoyisL0n0cENygWcFOgHBgMne88ZXSKU5ERtmeVF2t0sJ0ZXrR3Gmd6fdWBrToK6
KX/E3ZSc6mWZHRUwqQ5I/KEamldBVB8i8KvFCP+Izht+Qmnv/+mv6fIlC6io2zpQdwKA4BZoebaf
y+irqts6jJdUCzuvJcjAB1ej9KJJ79vagsk9KFtOYpJP+d2qcoNpLoIg8qo43WDpMUQc9J2MRX/Q
2j9p65C6m472oxyG307hwkWKyCvOdJT6+QhgZ3JeHVlq26ZykE0smc1uFTwPgaFOom6XBKIpokta
/+Xffraa9L0oY3NHEDkQMhJXN2XtUBwNdFHGRcJBeMOPziDLwY+Fjuy2K3aFBe/LTEr3bvY66FB7
P81tegC13+zcuZz3WhI1R9OD9MAIjjm4VecvppG/+0P6EkwxVKY4nUJ7oABx9aHY60Fl76vCuU3S
6881QwT9ZleRenJqYnCQWBD8QXCJkXW7IEA9keoth1tA+HFWQNCKBVc4kP09yUEeKau9IWDVLAXG
gMZR1s41EQMBriK6jyUZKV7lfIz11ZwT/2IV9JEKCMR7J5t/C62NSU/qOZ7auTn1aRpRc1d/VjF8
NPk/y9qVXwEXgv1PHD866PyTYcIJf3dHtXPMd2eaxr8zoY2KHRPiOHs4DsZPCq703s0mfb92yq+W
Xz0GN6XZWOXWPquQpwrO5i3d5m0x9u21IofHiY3yhb4tKIXU9XZUU+9dBnCZcTPqgdTxLwiOvtt1
3Z6bGI9E79mEF+WRuclk3oWqkSge/InRR+te3Mgl7LJAk5RV52gAhJmWAbP9IIZQxUgCqS76kLIy
tlnjOrsI7e1R6sZlzmv7GiGLhp022upV5Qncm6SN97SV4BMtrccsbgBldQ9TTHTpiTLa2132rWEz
fCEd4ssQMX/x0XyeY1HfZbqIFwOgEBbTU+ya8dMYvNRe5p3Xm1yzOeZk8ULqgoVy0/6TsEdFOIx6
bjNq5YfKblTJ1aUU7vRVpB660yQk9Bt7A4FFb7UdvOacCOdYBiGB4MtZLWjGkW9Hll3S3VHCybtZ
+yAf9Jw1PtR92q4aJhsvyP82wQDXuZ65kMn6aolCPzNkAQM4txQkVdI9OWj+DaFdmrzP39MpE8/t
T1M2hzKtxDtXZ+Oy5Lpu2uZga2b2qqOsDwuDfCdkoOoaGO1Wm4UkbhYEySDb+bD2Foz2hS0KAdVj
nR5m+AINIXLgjdv0qP8mEzE5N7i5D8LSXsuOR2bv7FRnBFeSYE9alXpI7lvQmYb5I216PzQK0FGV
D/xv9OnyppO5GSlqPbsEcdOBOsPTYm2F2Wxp2EBxINmZJciIjihEkAupgt5S4cMKcMtyx2bE3WlR
86pLXPejQfZrYnkvpacOVodWr/KNW1GKHyRuoKAZavlSCo/u2lghO+2zc105gAdLGoVGWnXnRksO
1WTq96SsvvAW1KE9U4Iry3hYS6Qf+d3U8mVRAH7L3G1fgva1qIgPaHQBS9JhSSaINERCXVSu/dTG
AaSaX5OoVLWQ9dIvHQmhxyQaFbgZd6Cxml6jUgBxyYfukvsxIfVTX9xa8TOoyl3qm8VHxmq6sZCv
4PiJr7XoxrA0rWzvGBmrkZtWO2fCxKGNhvXNgQ5Gq+OrqPLoKZfam1V39U3GrFuebUQHcALgSYP5
uZ2G8hFNoBydLhySBcrrlPDQkii7w0KHolB+a/VaPlVYxpDmEVM8pPOARrbsrn1J9PrgsH8wfZh7
g3PFdOTAzBG/irjJT5WvtDvD/teANJIt7br2No0bXycTm2bQK9cc4hibwjtLM4wk3AENl+ZxCF7o
e4tXTfubk19+YGYInWnZ6oy1uEx0Rq65nqPEiVOOtixNLq6w7pldVffA8IpbLt//eWAOHBdIsqGq
INgj98k7E1W7sHVGO0xtmzeZzdlbao4cJEY8XEgm7DZDr6CztLN3XA0X5kgFZUp2lIyKqoOvI2/M
XJ+YKkZWJuFQl1FlX3tSoHzd0B8VAyuZ9C5w1YZgn9po6USZx3WnyL+A6jfTjp7s+Hwz1nvf6RDY
glw007nfeqQFs0eneTdl08OJ2XHG0TM5ndOdv4AK3Vf7fDTzUETVFKL5PVR8WFtqGmOHOtS7unPz
MRdwXKYlMbSJF9JkK77Hy3riedChmk4jpXzI0KerCTCNB6ES+scRunPIpvo5L63xytxAOzRkTDPm
YOxYSy77Y4Bmz64hEi0Va0lZjCSGPN2eiwPNLn+j4b/YlJ2gLJXVGYoKzSeuww0UEzPxyjCLJBFB
fRDKGtncMOA3439Ck9gNB7+nIRdPBth+tmXN+IsGpjgqWyUgeQt/a9Stt7FT5PyW2VmXejTOtT5n
d/bJhMV6KbzWhIzGqqwrzKJg19rOMd5o6A90uumxHh1vVG822U/PMUtWrBSiFk+9jtLhGXrqoyuD
QlEv5VkKe2M2LzQXMBpl8HgUkQW7qO3R5WChUUZivnmkp3RIeAvbxF5j0eYd/fqPawn7pFEX38qx
3tKI2wktdX9YeBQ9wFBebxHSZPT+2VgWz8LT+6PO5wbZZNsStEzxRxwgGd3t0SQtKc9JhELNh4s2
cdBIL/bJlBYhQ6ynKm6yBwlo+dadaPVK0oKfauQWzDTdW+13kGjYcF1a1/wauT+m2O2+8GG9p6NP
NFrajhvH6lEXuBP7Tj2x94kN/siqftpmM94inyCDQLJ/ZgNURwH1h1u8zAmG5Kk9lE5ffzc9LRyL
9LUw/4u9M1mOHMmW7K/0D6AEMMxbd/jMmc4huIGQjAjMMBgmA/D1fcCq7nxv0y2970VRIpOVEUHS
HXbtqupRDb118PqHRVYnR630xLTc/ihzRclbvbF0cOytmZ+eyMAhKmHdCSe/+PN1cDCgz7IMeUCW
871MJwxanv5FrQRfZBhHQtpHg5vSTel8GdhxD8lAdfIsKTvsBj9CwUy2c+mll15SSmZYRfxapf0u
SEmP1BYQr1otmsZXGsSCBAdzuThJRA1ac6grVrC9pvFv1A9XujbFxXXSTZW/MjqpCDMzHN2iNXeD
txyD2EYqMTz7JOrqBav0dAmdSV8oddxNnWufB12o2xbDyoFK1C8anOuLKajz+vmVdJv6ogvrNVFt
Q6WnXM6Jw4efX00LpW6TMbNLKrtb32Cx7RG07V18Aq0Vz1shsI0FGUi1aZBPmvgQSjI/5noESzrl
0OWlX5NXKKCZz3B9aFcnxt4mgbOZ6nQCUBpuf+JlNfLq85J/Y8S6V07s/eq4r6Sh9auZ/OHJLrPm
4mvIZb1uNo1n+Be7WEMFGcvATi63Yuz1o51/YEt0n3unODhzOGIwG8xtdZFNN0SWFGJb9H9lVr2n
TP4H5Ae2urjXOZQXf89se0YyY/6qsnOWTO+OWfGYS4MpCgObS2SVf/74I6ZkZj2tM3W7OBpyYCJw
l9PihfM6aA5BOl7TMBc3RsqTkjXU58BfJMert8FN8dfqXfhxLm/j1vRWv0p/GR3ntbKmJ+x5gK9y
+Z1nS3WwYiOahWud3cW9deJAAp4mvRtCq8yzmYthMF5a5KJLGFc3dCYXkW6I8TqSqdvuB+IaIbAZ
135JyL0D8Q28qEflZnvK6dBDr/23RbYVdxlM8/1PO0dtBA1yYNlvy4FO+YYc3Q5/d7DvKrYnmbYN
WKEpWnJzHcpA7ZKAp0RtxgTPUae2eQ35uBgqmLoTC/M2hDuf6j4mll7ku64aRqQ96T7SXFXiT3VP
+S0eyPjF7hRiPE/7bejhSMn8kt1oPX9iDVdH0z1TpOzdsspi7BfGLutM8RKU/p9K4Yvi3DxUKC/V
0Clc7wGNQDk73cV1OQdmecRYpY8aC0KdsnhW49HWpnk0qi+CLvIwyuw+ZSELaszqjl3n7TpPH4oh
97/1sZPtTi96eJKivQ/SlcnsGmWkB/afLkmkTVaM1MIXocWkLax7BXg2d4gtV/K9YqUGktvxeb40
0IsaYEI65pbnY5qYw1rtjmHZk3vx/Gk/JSFcTL8qb6d6+J5yi71kXJzs2X9RFhKJ8gtjMzk5afG+
0ru+cVmoIlcySYvIC0Kg3Ki2bWy158ZtfyW2eSdkVz30rtjbmU5uu8B6mId0YVFbxhEPwvmcUjHb
mzW11wRWTO5/q+dR3xmOb57apXv6yRP0jnXFoilPfc9c5Dj5c97KkTZD77V3/JKrtT+TUjF+u5qT
okoL4H1zGBK30cT0UJ2g61j2Td33n0mr+ks2zquB1P138Pn/tzH934gonjCJKP4fiCh/uv5/vGZt
ktXZ53+Dovz7v/wPFMX3/+UL17YC0FveD4Hkf0NRAvEvz7Udi9gdTU78H4i1/i8yivkvz2Ze9HHt
ejZYDeLo/9QyWSF1TSbbDtOhRyn8fyGj8FCDyvJfIqGug8wCesVxiS4jX9o/7JT/ElpOZkfj40rS
kzYAQwdC/qlG1W2FJk3i9+1FY06gpFCSXx2Gz34IKhacNwWjzB1LfXI9Jz2MmFaSQzYAdKjrIo5c
pwLZr5M9sy0PdmqBJ6JtTBxQRJMk3BaqidG/MevrJL7NPBYqi4dD5ixs9Ns2YTocRFvssGy/6U+i
EA3rWeXTinoMhkZTsNAcETOZnIih7E2P3XlvR4tSpzaY5MlxqKEdZ6PfCIpz/SStbhwAF7lHatOK
YTMm5XKjF/JUfsGxkKr7alwMlvBkraxgkxZAN0tB90XapYc6rgEyWirC6+DtLPE8pETH7GIY0RFG
7iL28jB5pAmq2XN2imTNOpGRA50LSJp9E+4mO2y3OHSqgxPAXZWJAc02KwZ0YkCzgxvsgdK0IwP3
XKtsK4bPdl7rDtYsF6c8j12BI73JN/Mw6Z03N7ethszsZ4zvnuIeaxlIwqj9CrkHdpoaiANkQ75P
0wbsXEOVA5amqz0GT1XQcaSX8jS5TOfC7W4x1m6oGGzEtemBppupcbWEtZv77tVL9aML5GLUHogO
9CZqO+pWYfV5W0S2ycinKdO46Ca89xgTxiF8Mf3m0+G4HhvsdIXd7vGlELjog9P6WZvK202fAgKt
uw+ds0B0a8a4vgrHjWk5d7Su6I3p9R3rZokdZaLu0apBC1OCWAC61QlVkLM9nhMqYy6ByQp6NN8z
2RU39K9zH5ssifcGUI5C6c6EEbMYaODgIqsd8nFpIjvApxNb2ENyp9vLMcVE3KG0SV7gmx48x9ZU
PojhrFTvRLPJ5Fx6JGZecAn+YG5/UWMtGhAK1WOzSA5lBQglmL7Z5l9NUTV7a13d6qS4FS0w89i0
nxpL3KA7PIoyvJdFSo2l/nCS0qcTgxVUk7ZARM3NlC36iCAbbAqGDDdDRx1Wq4vRhSjDFiOgUaQ3
XFg2Fel+gj3WgeD+wndSnbuxgeWuw4M9D3NEjDHdJTb6E3XFu2oY3gSXiVNCwHU3pG3Ek4C3Ge3r
Ju0yGwrDb+LWeByFqyJfEePjBhh37YHaVR1Jh8ZtWckdDdBsbCiTLjoHS9/C2NV31kY1/l3vVOoW
I95+7Hv9kl7JV7MoegpoyD6Qk3Y3ZrP8znsAREgFv91A3cXxvA9rk/ei01VY7oCo+mMzbNhg6Z0M
+vRduw9xiV8gnFZrydKBl4l9cmRb3jbvef4EQxPrrW6i0RfZDn7Pnd/m1PrQfNLOb7U1/UGg9w/p
6N4pbzoNVovhluIQtjzzfiksyfZjfJjntATv79bbMRCgsAdQ+3o4YvlQmJmTx7ZP96EZP3bjfSy6
ZdeGKb9DeefXEl228OytaATRSgdf0ogxOkqkXW1DbrmbNDOPJvj9eXG3FpRvljmRb/oRMs+niVF2
lyQLiT7h7P14OPgjPrw272CKB/WIvNZ+4z8po6qiartsl5MSeCNKPdIZbsdPkwrjl7QCmlQ+V6mS
u54MEDOIg+8iTc5dDeymlemfhhiFFWr7PtMdlGPbv7eTeDxPqX71Q7s6p85r7OUKHxsdTzo4ZUUa
PI4YGotmBC460q8XhG2yCtYNSh/3UN30N1Xg/vHyv5nhvRL2RF6aQ9DAhfijB+xQFZrJ7HHDNlzz
6ldVt9Pdd5LZ+g7bb7GVpWluELDxL3pWFJIOrz3W2XMAiZ5dVooGZBOwjgIyroGSywFQJ15wkl6P
HiwN9s4UZFGEk+E3T9usOsQuQH9ArJuRGNXGAUlS+NxyC/syNZgUWGpv29R5qRr8c6zuVNTlbEoR
cGIYxiAYxA6LFnYAy9hUmUVjBAww0/YHlPLkRZnHLkAUpNFoaqApoeqs5Rv5PqZK9rGCbl44eKYU
K41zBycjstwdxV5RZyDZjWLaJZotkVuA5mfCptXZ8iIy488UNNPmESb5YSnCDy/0x2P1l5n1PQ8c
VKVSPXZzA3H6OC34ncl83ZeoDaWHU2palaFmIE+Lmtr2eBxRGqC+Ju3B9hq6aUJgFZTAs2yJydKy
cMld3Ltl9spZANWhMGm5N5KVIGyfxpZjDffGg110wQMILxySNclDln6TcNKLt976Fz87DX2N3YYg
9E3mNbfdEdelce8Ah89Ttpe+M3BC4qp0zPA56wz7LEejeDAGkw+lrk5GTg1X0x3d3OfOMzwvvnoh
sXMtYl4oSfGWSuogpkC/gZerztak9roZ5pPEzEpC1T5UiQHK2w5PKmsWAoMnnqvcSAyQQFh6AtBU
j1ivmhVArsi+hho9US7I4oHP/69dwv08ho8QU+bHeFBEN+fl9wDNgiIKFex5q32gOj0N/Wzg1eL1
H6qRdBMvTGYOfczQ7bY47s6A+YUc2JNW8t7VbiRl0URDTQ2H1FxEnOYPRuphryb5Rw0z9ROK1ZFF
E0g7OkQ6XGBhqCZnPP9ryVb6q5rsK5WUxZ5b6lPCAJKV+YjJKxx2aTxvwkEC8KrMEy6Xm64lUmtz
HGWtMUcjV0YOhfHWH98zEMcxhKmoUlyDq+ToTlV1T86AVaJIPpTvd/vMMuB/j0AP5JK+jBK33FyJ
jzSG67WEHPBEMMNuevPagoi0qq5W4b+5w7TnN6ZFA7RXfLQbK90pFvNHL+wH6g34geLPZNmYfbrG
otkTJ99yLYZuA5onBLhupbn4BXzHTIMQtC1CKNtD5GeBdyM8R6w0C4seAuplEle8ViVzl+eVn3nP
lrWkXc1XgBtcBdPcMManau5fy2FcIqnSJJJ4G30EsDkJ+5tkIvZKuPRFhRRlLDlPrk4bxa3MMU/5
/tLcysmh/GkTiObLjJV9Z9dYrLGJRhMCyXmZCbBl6WNmkTEoGvezGbN2Z7XLY2Y03OYTMATJ+9yE
PBHVh9caVwhhrPzTON44BNXY1hvdEeLebedQBJGWy2OZufhh7dyFl2D9rSq2hETfubJS494yPm1b
7eenpkt3ZbD6FeI38FshWHLqSvg5n5hWypvAmhiReNZlOm73VYfxpu8wcgWJK7dckee9mpG92vY2
iUGtLf5XXjR6M63mYlrUykIgG00jLnSsL4Ywv6CGfDhCeqcObyMiVHaxqpAl5tKQVrmvTR7RtV4a
rpr1U6zUveVD8XGH/ClfCOKkj7FTVDssCIyUJevgOgyyrbW01aaR1dVnYyM7B+pCKyIT+P2sTJuM
i/kkkRnuemYfP2VEDwPOMd3QmSDWh3vuqAPELJp2nlxTW9uJiigWWTdBBYoAJMBGjhPpBwNghI6R
ixyDurnQXexomkZoz14z7JZuaX9Vjnpj5GW2w0KztUekwrrpHjAkogxaBhYegrONY6tr0fcBvPB8
uAUUAMjeNgLe3Xy/fcLCDf8NWwNkyXF4mXxrZCyntyELpni/9JSWjUaeRY5N+dZkA5FcJh3FuRgg
JCOrGjRrYIP+cMeTr8CK2MNra3Z7quIZUh1xNyaBjdUKBodepNiw2z7Noz1GU4gu3LktLQM8V32L
YpnGWFgPzYG96Q2/uM9jCjCYk9SHaiYXhngzrIg8zjUjSXdeRbh/jPWrk/kQp+rb2SfVLFlqvMdN
/j0GTKN5Md136fgHELW9zR0vIbXiPphcNm7cgSdKlkdTlQQbO/bYk6yf4vUnY6c7sZj86uzxYga8
RrG4GlFaiq+0vDEIkBLhkNk+1eptduc/xDye0PoppDFIqQ6TuOluHcM91Kq+rS2M27LrnMjNUSs7
hAPfTL8wDiwbJpEP8HinAJ/gtDywCT93Q/PJLerRG+dXTSrONKC7CdCRpfroDd0fUD7YaS3hUzUm
Bzd22DkCLDJz2GYoadvlyWvCJ3dKPrGA8B1ud62Lx4iMQ9Qmn7ExnMKW3BA7p4Trje+sdKYSK4o1
RCGABNKFZ7P0T1mFWiqQ8FgTR3iZjl6cfoXWy7Qsu4Xb2wj2siHFbnnhi+NPNJDssHNd4zn8Zvr8
5Y88Q2ARbg1W59Zt6LDm98pNztESmCV3gxp+BI8/P35YcBbWafOaGQgTBuDAoHtwwmTc9KX/hPof
lelC24VF+VGaw4+Z8m3Qc9+kmm79rfKyemycPho9+2xVxRxhp6k2wpjuXQ/Hkm4f8kW816085gQZ
3JHAYswT2oipO0O0wcUu3S5FfoIfwnOB3gK6bAJPsUUTj9K0Xm3VHgmd0xFfuF+AHmIpb6F4kKNT
xTV08AA27T0RkwcRl6z7fg2N3BmFvEnAYvidETVYWZamyW7e24yaAss2r2ltEgThqWydYik8Ht4O
RnPnQ8nmymr+lgg+sb+dMAyGQh+ZCCts6DLvKQo7qvCG+ZfVczqhQDos+JS3x42G0Yu+GquMCjVx
FDAIEMtXjHZeDmVUDDti4N+hOz2W8cRGIOfaJ/wHlz2u3YzXLBNbVbE0WH80NeWMbljtq/YYplze
Ua8MoZ5zyVbYomTLn6BjCNKajVHBlhfnPrSP5D8IeIu3YEFoyXm2a06k9Xtu6ODaSuewmhri5nbU
zadPnqkWULdGz9tI14+wsD8QEyEXBj61G3dhTNaEHinWIC+MFa9sL0rGKG7PmFgeihX/nwMVgJfg
Pj81XtpeoK0Pu6kvgGZWxUMBE+RkQzyTbFxujcI0bzK3I+awdKd+5KHRpEwAC/coCXci4MdUmpQg
kBzLva7homyorU1JImf/cE5sGggT834a2ABwcOWYV7ATa+M5kwJXDfKVEeP86Wnc4gaIeZZ0Bt75
+FInEzV7Ps9dvFWtVH+kx18gnrHb8h5awIbfd8p/w802HiW3iNTTC8JHtwqu4QC4b7kjMbEpjPgo
BsiyJqWVLWNdNlIQV8pqZ1poVUlzYHPFGJfYd26aD3v/zgtuW8VYkKeCy3x6y+xIdZSNKn/qWsa4
XHNaePi7t7x67uYZc/HEFQ0/RnZcGvmFVTE4VU4zblnw6a1V6X0adg9NotJtb8g3z6Ogkd0zNXXm
V2sgNZrZvQroMQ7jGmZ7716dJLjl6HsY7dzYeCbMp9m4eqNxP9j6VXSsYGTHtspswr2RCfrBiZwN
cvkg7716k9Do+mDm3TYceV3uRWuuQZgQ3bEubokKB3dZYl2KWKT7AAdfS07nbBTlfiTeu5WgK3Yl
rztyjsMhbcQHCBaG6ObbGdEPptaLcqj6J9v0d7mwza0s5KeMQZrpHtXMvynCFYGaZP21zopTHOa7
NG37S8nGM3LN9JwsB1NTvJWNVEz53cpBKJIIbRYdLg4PmKm4t1v6d5WTP4LUQZssIAZS/ya9l2Gw
qwqwWXqk/m6lNLpcOeT0nKcjKktF6VXd08JA+XLPYKNL8KqOMZ9cMg5bPAuXOWXB1g/xOxrfBi9g
ttWFua9DakPhRFpHq9V32Osy7qMsJ7NFNtwo/lYjb9DBV9wk3fHd6wvuC/q5JDpEwVk7bDJJhLEL
uZXo0rcvYbt4e7Bxj8QDawovBYaqNSxDcuAw2X1xFCLmdre4R85UauEDTCsjOvg9ozjwEg5b7YP0
KFz3OE/euU1p3MH3sHOcGHYd/SKr/WZ8mobf0tbEo1BHOLk12yr7Vg1OcLIAVUeh0xFqHpgLqumm
b1hU4tXDLdU++JM8WKxiN3qi3EEZ+8JS327MKjD38t/L5PlELQQlpoH17cfun8q36MApgZMMgZ9f
xsZ8bsPuaILBihwaUnszebQzAy2YDsI49PGGE95uuOUwC07D1gLpuimS/KEpne+swyAa5OMNeajb
xYr3hWjXt6hdRa2/asINeiZm8FMtrvFS7xZ8qzFZtC1u0LvSXG04ef9YSvs6GJLlwGyQlxZ2hEJ+
7ke0dmw0GGNMA5MXk4kB1coEiuVlzG2mXRzcaqSc69DG/avsEvaxibdrwrzaObRYO4LODQzM9Bkl
Ahb+Dqkp/G2gcnkLGykvT6AoueNyYKF6jMfqSMSl2hhZSUFxO9XnNefVoBsykFVqR1Z6R2w42KZj
CDv3pOKbEvA22uF3aziYWHgpr1emx7CcxZniZHFOUOGory7dvWd1DzYm52OWW5hzcmYLSSGrTrv/
/AoFl3ZSjTM2jA3jzBuFGyF3ncgN2H3+fKjS0jvPjqDYcFa8AH/+ZR9maMU2b/WOZ+Z5SLJhb7Ow
OuU2feTJYN2xkHHp26i6c1ObacRqBr7Q2lftrB/sJFk7P0YCXHM98Us7wcvOFobLBt1dzpzNB9bJ
iiLy8airCrfMWkJtr6Sen1/pnqEmmE9rW5BEkj8N8rGyVIYuWbSXWK+Fzj9/ekoy9NyAM/JqSX0o
O/kAGyd/7s9f5udXrMRp7Pjv/44pFLm7EUfINlDp0CY3OvRxiLZLsMW3SLueaeAR98R/PqQ111aU
lbefCuppxUukP6iMn1/6QUZgV/30FKz96lnP+VML90ZlJp/oHPeCdpkfeOc1FIGDBUkhjWEMowbY
Wivbfz4MvGt2Wpif//wr4QZnptzm8O+66n8+8VNs/c8/5jNNiXPPo/2fT2jqoymyZJiTDY+3FbvD
VVKe//kQtjb59p9/zmA+qFbgXQt5FwQrOq0Sg3HwB+MMoLWPgGkWUVCpZ7+Mq1uZMA+PBqepZoGt
qvhS4RsAHJtR9TcuO2uwrAiTqx21RHqQpwOUV4DXoFeQfrewhCE3hIbBg6cgHZVkj1XNwQ9Nznwq
4xaRmxkp5ywltbIIzlOd3fgEezbVwpIXwBWuptH7swijPzb1eOJO4FLhlh3aPqh2DVspY3oWCRnN
iumWLSRufXjp6M/AC0gMwAarXua8I1ExgzrgRXnJHXtNwI7byWUDUcz51YrL5sZoChb0frrjGX2e
k2k9BEhBuEKLnYyHB6fE2WIu6c6SM01mdb1fAClx3tj5EdGXU9VPzosdYunDcrFdxoFM5kCFYFWY
x9qch7OMx1/KqF7MCdNazj4IFAdB30fuifY2dRv/VMYD1yVSmTwkbfSgA7RcPkiGOJF8cfctHxrD
yvZeXIaINpgHHR21dfNbCXnfUTPtiKOyuarY86H02XtW7mth9bSgtvafyvCeWy7VpPsu+GZKhGyq
NA0n3jplToxYvBDamzFBbKoiOJHjbRFP4FIl43TtZv+cF9dR4M5PbH0fD85T2JJACnMiWDM5YvnK
Mp77fo1dYIzrlxlcsU2cazsO40dahQ/rH9sEED4Izm2I6ppRmuW/a5ltRjb4CHHze4yJFcs70Uez
ekbKf3Pw2/FpTd+r+V4PPFnl0v7Wrf3e8xW6OYuRFb4HJbf7lc7ssKnypaBZDhkd0wmdroR83tav
buuwbrgtPG85hEv/6Y/JQ2gwnEuwTKx2gfcAzAMFmQTc3Kg6NN1rEzP/LLw9ymblxTbmi+qnwyiA
FKbZ8LvTPeMV91w24JyVYLBX00fXX0U+xTvXrCggLYMT1VKHTODVThFqPLWCFLPqT0FuFsVkxHM2
b/IMuGuatJyW7rSZ4xa7ljVfGxF+e4m7XLqGHZSFDWcL4rYnMABiLNSKua8HV2ukLRuHgzuwpiev
7BKjCEZCEpn3gGuUS8HKlkTLKGVNVUXbQ19e+BJqlL31W4dQZH8qgvijbXzcVZJbKpHScOMP7rvh
6SjpvWdryA+olA71vdAAx97YxoKdd2yx8I0xMHnYHNefR0uJxb5NWzL+soOlHbyNrfnJs9KOamn/
GiUNvk7M16zacVOSQy9a/JIEdhPRkrPVJTaZuL16TsECYfYYbOz7pG7IomrV7tnXQJvJXRDp7Lw9
X5rnss+/Ziq/yFw+Zl731y9YhC5LsZkrObIXhG6RhQs+OIQIk59iZE8JrYj2x4LTjYr0AMReeLOE
6ike7N+6GolPwC5moK43cPVWMC9fIZ/KMh/uadH9Fh3GqcB59TLepHE28naUr61v3YcYwvYEQwCv
4fAu1SuXLBIHaPf4ch3IA5pS7pA2267gSllV7hVF3eFFyvI3hKYYLTC5fV/tbBLwm6wbGZ2zLFK/
zGFRkVvFnKoZP5Kgvbi+fCOsfedkFXhZ8KHp8taN6iQcfd9byT7r16yDCJxtkdFdrV3rOHrpNU9d
tQ+8dh1TEe8CwzkkCfGJ3lA8OPN1due2FYrD3K1VqORmNsGRbfa7kdpEfwIO80uB/7ttvQ/FCNa5
tc1ZWkRxEzyp0PsKfJQbXja1PfwRcnls1IMv5G52WAOSpmPjxydyt0AIVvH7+oInHbobsnBnAOOz
HSrtOyy26eCQTfMjY84/uzE5hh5dKgDCosFjFwfa92GO2cQwLIjInWldlw1Z0sJ4qoryphm/jCRu
N8HY4zUyT7PKna3XJvYG3N1dDEfM7obtQnsbQdeAqjMfPJhtHOk5vGNP9ej53oNd9o81Tcx17UUE
GO5//ty5p9beLLBZe325b335lHam3AhcCdbCyO2YGa9OkI4bBiQmomLeD2TjfZzSqK5Jh5uAzGHY
H2Qg6M9kp7KZXJZsrlC7fHjqfN5LGEvJg7b1bVjHTx6OTnvW7aFyPulQwG/sut8Nzy1Nu1vXqpcc
IFHXphcX6Lgdjucs5ak4hQ8B2yQbpx1vXdL2qLCfXQlnf/Y/+iD4G5RfpgR8h3Z2BTlOsgaWb+1b
5FxR3VvzyMNVsxRmwzqZx0W3H6xxV5NqzjWyP9Q8aI1afeZJ9YSZ4r4N3S0ZCsBGOM1Il5LtYQa5
Sc3kTGHN1TWdtwaQg1fxBTBbnrLZp5WYv8uc4GbAvrkSIzcNMszGYH3KTL5DfT3nLpCLCrlzYGU8
lM1LPk7gO59Mt/82E2YcQf5a06DL+4SD9lBSwGFyGFgpko0znxrs4/xc2EsGIIi3iohG2cLvyGc0
sSYXh5ZwJHQZ4OpZtptN510t5qpexRcJlLPGnTD4c8ktES3FJHWkml/5ML51BS3xFJnc22lLcDKn
MLavf8PmQHp3hvegVLuu777U7HxUqn6tS8YCAtvKG39BmYIhVoNALpt6z/3R5wDIpm2pi8+UXGWI
OkFUD6Ghbr9cfp5xQKohRdCfpLULSqs4BjPF6kb/mEvzppkiYSq1Reuz78uV08hJU0fc25aty1tJ
2lHm8xNthgkUjqb0XbotZN+MtJugOLbOTASvHl3SKj57hSMg5qBAFrP3Xq9uzQq92OEbg50gh4Gp
0W9F8qvDm23O6lL3TD5OwEmJheTC5vXBNcyU1MUpn5xPPRZ0zM7XYLY+WZqBkNTjwQjxNNhV/b2+
v2NsyGTxaFydKgoiBVC/yfGucOdPYzry9PFQ4bQ937g+SlvQetXGE/7Mo3Q4Jn7v3ndDwQVUGN9S
8bu4xmu9Bg46Ra4YBjIAHOcNa8DRqWlnp61lPqWsjH/Gfb//LTz2U30CKyk0rPVovq9H6slHxSMT
6qNV9N90BsLUNqyvjsTUArxsCbFP5vXOw8izFa0bYuuwTiSzlqNBXWP2UgAf2ieygOMZPJhkCy4D
SoldrbLZgiIjEUhlfA0z791M0QWSGEYyxuPeHC9eFxQ7S9FNNKTkJ+vmz6xqHhlieaxhL/pZAZmz
Ki6S6xBbBaSQPlAb385xNfmfdpdRIe5Tro1FkUUS9bfFdKxJDDgo/FugVR4p8kBsUA/0QRruG9AX
DeiM4pPcQp/0szcllvuBIfIQBwL6gigeGYHwKMz+O8YbEudtCI0ybQGUgXiQNhr3sBKmMUyWw93M
cnUc1MQjA8846wpy/DxX+OE6+9pIn5RK6PONZUxDwR5GPpbt7l0subXTk00jNsakLlyTIOA2LBtM
P+rJGQREf0a9IQa8/EYMujQdtwrZuXdWPPoHO5heeCkQ6APA5WpNolECWclftLm22xoctVnNQUb/
zy6ftIywh5HfA/HG1MxXziPqVOMdimf2Pl1HbW3De4VMScGQ5xsYprwQMk1eq2OTnBYIrZsEjKSp
MPeP+KmZFx3NnsB7CGeMIZIUTsne6oDmbB5Gq3gi3PfVJAUhZPcUFnctl+zHwVouU5rYJySz3gTa
kvQVkw0HFskL4oSwpk9Os+B+N93N0uR4pdjmNUPFHJmaG3jZLz1rIS2IzhHsVlDq8VK3r30nq8h2
38Pm24OYEBldFm9MkT1V2fJU26zpWjRLIF/6KS4eA5lcFnYivsFaDML3xRtKvQe6+bddKDxZCS48
lgmCEc8/ue7wV4QVJvh4Pji5+eIYH5Bw/pjOstW1qC92jXPGHrMbwCPLLkyEy/hu7zJd34mlfF3j
8nEdNigY+AmWLgIrV+8NL/X2Q5McddffjdZkRs5Me3Pa9/s4tbId+2i6fAuSd4tt8kyc6yi1OUP4
qTHb5KcOujtLUWJcZQzzLzx4EyhaWfuHYHplPcOOEC/6noTIVy2QZaomftaT/24J8C+Dehlqou54
YdqDUXl32HvZRc+/rZaNbAmZI25RbZLSy7bVECseE6elMYdDEQyasFLigr/nIDHK7gHUAHQUklkR
8Op9DwZGhezqkyD/JFy4EUP1rkvsT/HwQTB4X/ctunwTKwYqfYsgTu0UyoGpEu8Rbda36z9ePQbb
Ikb1GAZyDprrZ7JQRL3QAZOBnKsWOMNg/Kyjt4h72g8YtFh1uvY+7bLDqMGBN5P1BdIY03dJljLJ
j5x9yUFaLwNFqVtkYswnZQUIzEgJBFcPuUs5fG2Pj2Etnkf/d5dXJFHBhjOtfzX98O7l27hpq9vS
XTtL+d+CZWkT+mV5iOPlxjbX0nQB07IWzhm5+1hk3q4PF3bpnUldiUVDVAC26n9yd27NUeNYAP4r
Kd5x2ZJsSw9M1S5hSWaXYQaGnd2nKSdtEid9gb4knfz6/WSpg+V0MhDlQbWCJ7o5tk6f+/Xi3XL7
plrMPnUdVdIzefv3L2opD01+uz1cswZ8M//8dc4cBLM5Kyh4r07UzZYG+hljx6+64sO5ytfH2+s5
ovmm+s/mRC/E+dHlV7JJhBg3NXNjStslfrHG5Zp/YTg8Lu3l9Sddfn13Lqrurdbshb1lxkz59VP3
J12NZnb7sRIvL3/u4F8MvunFm7X4whhX2z6+nG7EG6pk3or1msza/KiQrB8nv/Xx9ow21PLsfbkk
sl782TWVFt3xlbh6v3pZkp3fbq4Op9vZxevzbntzaAurzfyq/vCyZCVBlf+LCUjXTGaEcleL+evN
YslsxC1Td4vpEckcOuxvrllG8vJIfLna/HZ5xpuJiysq9K7I4Z7RtZRvJ3318f9Noba/yGGzbt70
Kyl/27TLmw/tasO4h91uR/tpvybx98XTvvQ4oIO2f7Ir/T6lZ3lt3+CsWwRbLYVizUlQ+N2/Uv++
j0GYNutuvZm0r15Ik5W5LCs2Cpj+UHONb06KpP/4pTEZySiZC0bz9IfKbx44QNFDSHj8fg6bj38n
uEEzmWFQdnS3dKfrYRF7YcrxPtAHkDACMUCCytidqHOqL90lKacPkCAyJU1BPZzO+8OuorSQUNdm
3ALwo0hQRVbWZVFKya4le8DqEAm1YC+q9mtR07q9ZJwnS5i+hxEepgGZmVwaJQoWCdnDxrTh9XUO
jahcFyT6EmWE/p3jkMBvXFHOVrGYcC8SqkyrnNgs8sCd1BihhINjKaHORKlY+cHuwv6MGAECyKqi
FjVNLWkiocjtas0oSqhURkAQcWA8EmjrGbJDUYoMDKAZDIySljgQRWmXYkbdX+qMZiPkPZKlP6P7
G1RCXbMnukRz2JOgXlROTbl9vHf2yn3j4GGZqDLGLglkvif0kXGALMwQF2xELasdp6RFCghzGUsK
QmeUaUFSEsky5AG64tgILpWAC/qTHCfUlXR0GUEDOsM0KgmdCnfJsTTM7f7zmta85G6vtYy2DDF/
c11XQnrLcEQCdZmpSlfKdk32JznLkDnS+Xc6CQ/LAdo/WSmvde3V/kgOaJkppSRbTb19nBwpoBLy
WDkgMY7otK3ZB+3PSBxgFpR01CrhOSU9lSB5wUjF2Bs/liV2v/VYHpTIA1ErmoEd2aXkKipKGyLv
r1TGzty8Fsr7ASNfkTwqZMBoR+ggNcOIhc/3OsV/2E3MM3r9CoVGcFwwur82GI7a2kU7NkkQCzpa
FpjMBkRwAR6QBVWG1UTZjPHOdHK8gJzSiPFYI9nA6+jGUBLWVcZKTkxH4+3G5PQBBm307ZXI8lpV
Za3Unfk3NA+NJLSWk+7DG+tPevqACXbRFpLGCFYYBnXtbjnSBwZHShNCJMjoWMURXUJaQRI+ivaU
CuxAqRXhof1YMJkkbAKSvAXlonUJYYFyeRmNBW5ZVkrR+7oXC0VRoRtLab2p/guO+BLCQoGdGxs6
kbU1gGzF0/7QiS7RDXCLUpXjiOR0Q2FwaWN1Q54Zza/MbKlQOZiCQCr5f6G97kzu+kIWVaxYRDmg
/oBk1cxQK+Ax4iOgfEtvPyYnD2lkiQ4fqjKThFBVOZD6QyxUJhMgmQobbyGkRwTkFGKtRFWBBSYp
SXJLO3k3xIIhyGpDqITYUjOSRV6qWBEADxAml2VZoViG964JG+bYRqSa7nyItOKGAkc++vo2Y0Qa
wf/29xNqdaalXebFxsP+pGcTkOqIjRfgL2vGypha7/eX0YY1SYTaJJtgFkWtY3NKqs4stReGGFl/
RkqxyAkekW4RCUZN0NRMbovzFG1yWRB8YX6suz8CbygRKDPAWLDGcaoZdlR5dCZBqoz8sqwL9mzs
p4IqK3LGxpJmTk4hWCaNpQKZVbqsCrMrMRhxAXqB2X6VIKpyRyWJ6QVZ2KmEUVETRQSNn9iUbBbr
z4gXagKIBJlF7gWmSc82klURayBLwsSSMGkJXfVnbCcTR9TMs2Dg4x2W0qIFWRkRTQu4CeSORfVA
5REyMcNZJhOfezSlJhds7Y0zXJ6eY8RGUJAU4/wwA+wZ0QJ8khGfwJSuUuQF4V4q4v41+TMKtTVy
wZ1QO9r7EyzATdiJhNSoQNCdHhs3QS4qauzwmHwkcaQdSLdjKZNYSBkLvhrm6bRg5aKWkINPHIzL
8AwCAROBobqeV5xpllAMTShUfKyOpBqPYcLkkXyMbJRhIKuNXCTa6jP8KV3fVtDFXh8HWWhhdsVF
trhzaC5bQ6nQpJeovemP81UTwgLRHxHrOlKbzOy9Gv3/LXUwxEJfflQTSRRVcqkVtiyL6HB6SbUl
LhEVJu5XHlGBtuElSa1isuYydr4PbT1dIGIc5HUp+DPSBxQkVxCZqXCY+uPwnRITsCQ7WhTgDXC/
UlKT604oCsi3k2sgo2JSLUKTvHssFmxOhYQye1/3x09qnTF7tsIM8T5Vcv4zdouK1orYiai8Gpv7
zicKBGKvFclDUquYmoXI7IHo2hOKcilOLwklPlCHxi4Cix7DPoL+/AAWvkNs3PX+0Eg1nfRdP127
2tcc9NAXdv0u9z/3vS7Hk1cvbFNP8EXbBOSe/a0p6KegWK/vxxl8uOvP6Z/j/7u/4P1HB8/a3Wr3
j0ddu2yWp+c3/Qc3/jV/aWb0Dv1t2pw0syZoxul7EL69yasXwXsOzKK/ALy6HMG1KalouEumps1D
wMbm/uMBXzbzVbPaQbI/o+tLioX8upl2n+nnDBd3uC6HaNhsT1g2k8XwrV3FcDzk+bw9XXenm3UA
vO9SigV+2E6b62bZDiG7Ut9oyL697GDx+YD57pvZSYh2W9ewe+repSx3ccHHqPsfYL2bhFToytRj
3/9tu2BGVAjZlf/GQj4C4123u3tP3q6WNBbw8aQ5DwiwcDWa0XCn045hTiFHuvLHaNDzSdeMpIjS
tqQwGvLiOvzxXJVaLNh/3pdNrvArGjAANqeXN7ub93ThKmhiQduhWat7aHZ1KbGw3zXdPJAevuIh
Hi7Lbpr5ZIgOX2YZD3q1aphVsmpZkBvC7/P00fC70/PurAmbi132Nx40umC1WAeULVx1RTzs1arj
L3OYA6S4av/ngL7YLMegbVlINOjFfD2SIT7NHAv5l/Zk2YysJ5/BjQd91YR6yxcNxgO+PjhqZmwQ
6EK1DnybC3gO+D+3y1UbSCoyujaX9xzA37Xb7jRQYz5d/BzA/7tYXu5es/cPXHlaNOgFS4EOXjfL
BZoyZE6X3nueBxw2l2PexxUkHhAL/v15F2LcpSCiwV5OsUhCr4awgo3rR4Netmfj+Q19qDwW8K/t
fL66mV41IzfBVzHFgv9wvpi0B8ere7rNRbpjwX9kEc1+QvR9/c/zgPuE6FOXseB/B/vtatUGJoWP
/8bD3oZepS9Wj4X7ad2c7wjayhQfro8F++92OUOzBZBdCDga8r71lS6wGAv6jwa9Mz9bh6zp43XR
wNu/2L05GPPylFDJH93qdDFnqGmAcxd3jn73mwUzV85CyH3Nw+OQ90Wa7kbG3I8/7UbB7PtvYXDN
fuN02jbLn/4HAAD//w==</cx:binary>
              </cx:geoCache>
            </cx:geography>
          </cx:layoutPr>
          <cx:valueColors>
            <cx:minColor>
              <a:srgbClr val="BCB2FA"/>
            </cx:minColor>
            <cx:maxColor>
              <a:srgbClr val="003399"/>
            </cx:maxColor>
          </cx:valueColors>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plotSurface>
          <cx:spPr>
            <a:noFill/>
            <a:ln>
              <a:noFill/>
            </a:ln>
            <a:effectLst>
              <a:outerShdw blurRad="254000" dist="431800" dir="5400000" algn="ctr" rotWithShape="0">
                <a:srgbClr val="000000">
                  <a:alpha val="91000"/>
                </a:srgbClr>
              </a:outerShdw>
            </a:effectLst>
          </cx:spPr>
        </cx:plotSurface>
        <cx:series layoutId="regionMap" uniqueId="{B523371F-6053-4E0F-97AD-FC6A4EE4774F}">
          <cx:tx>
            <cx:txData>
              <cx:f>_xlchart.v5.16</cx:f>
              <cx:v>Total Sales</cx:v>
            </cx:txData>
          </cx:tx>
          <cx:spPr>
            <a:solidFill>
              <a:srgbClr val="003399">
                <a:alpha val="0"/>
              </a:srgbClr>
            </a:solidFill>
          </cx:spPr>
          <cx:dataId val="0"/>
          <cx:layoutPr>
            <cx:geography cultureLanguage="en-US" cultureRegion="US" attribution="Powered by Bing">
              <cx:geoCache provider="{E9337A44-BEBE-4D9F-B70C-5C5E7DAFC167}">
                <cx:binary>1H1rc5y4tvZfSeXzwYMuILFrz6kaQV99TWI7E3+hOr6AuINAXH79u+i2E5vdmfjU6bdONTPlxA2i
l/Ro3Z4lKf++7/51nzxuqg9dmmTqX/fdnx/Dui7+9ccf6j58TDfqJJX3Va7yp/rkPk//yJ+e5P3j
Hw/VppVZ8Ac2Ef3jPtxU9WP38b//DW8LHvOz/H5Tyzz71DxW/edH1SS1+od7e2992DykMvOkqit5
X6M/P17kVR1+8DZxXm8+fnjMaln3133x+OfHN09+/PDH9H3/8d0fEhCvbh6gLWUnlNrE5Ig4u+vj
hyTPgufbBjLNE2o7BGP04/7uuy82KbR/r1RbmTYPD9WjUtC17Z/T1m/6ATe9jx/u8yarxzEMYDj/
/HiTyfrx4cOXelM/qo8fpMrd3QNuPnbm5su293+8ReG//z35AMZj8skroKaD97tb/4HTuVRq/L8o
5OFgIviEYZMzbj2j4LyFiTsntmVjk2Jsbi/75bt3ML1TqP0ovWk8AekchvwIQZoneSUfDqhHmJ9Y
jmUhTKbI4BPKGaGYkx0y5C0y75BkPyo/Gk4QmZ8dJSJ/JZvvm/SAiIwqY9sU26bzY+BfWzZun3Bq
EoJNvNeyvUOg/cD8aDgB5q/jBObi8Xu1UfEBkaHoxMIMEcbsHTL4rTFznBOOTAaw8N19663KvEei
/dD8bDnB5mJ2rEpzUGRseoIotRB4mb3IIAufYOaAKXMmZgwm/W8k2Y/IS7sJHn+dHiceVbzJ1Ea9
zNf/fXxG6Akf9YCMmIwXn+gKuBfiIMuy9uvKX++Q6BfI/Gg5xebzUWLj5uDzNw/5AbHhJ4CHZUHU
tdMW9BYbZFonFmWc2BNleY8o+0H52XICint5lKD8Vckhzw7oW0Bf8JitcER3+sImmCB0AlGB5UC4
vAUNMHudz7xDoP3I/Gg4Aeavu6MExt0k8imvMnlIbNgJtqhtO+jZu0z1BUEWgxg4GPMZvLfYvE+m
/fC8bjtByP3rKBFaZQ9yc1DVcU4AGQdGf6c5zjSTsU9ArbhpO9bO3NG38LxDoP3Y/Gg4AWZ1cZTA
uHmWPd7X8r6pXwbofx8HjDEzg8CMkOfBn+gOg2yHcMAHT4Lld0qzH5k3jSfouNdHiY73mGzaTfV4
OGiIc2ICNWNj8kLOvHU5zAIGjduUIIjkxmuC0Hsk2g/Pz5YTbLzjTGfOJWiOOiy/aZ8Q6iCIkZ/j
44neOJDxjPkMhAwvM+KFMXuHLPthedWNCS7nx2nRFo95FRw0EsAnNgVrxcckf7wmURonwEpTwqj5
jNokgH6HQPuh+dFwAsziSGOAvN28TNsD+Bh8YjJqW4zSnYOHUX/NmDnkZHQ+NjKf709I5tVvpNkP
ya7VBI/VceKxBNciD0j7bwPi0be86MHEekHeP1Jp1LHJJBj7vST70XhpN8FjuTpKZ//1UdUfbiUY
r8MmMhzMF7YYRFv7zZcJeQxhxDGhfDZeE/P1brH2YzRpPoHq6+1RQrV62IQH5GYoPSHcARKZPtct
J7wZQhQqZg5hQN68WNCd4/+tIPtBeW42AWPlHSUYY8Uvb6oDWjLCT4jNgKSkzyox5fyBx2QMmDLr
OUie+Jb3SLQfmJ8tJ9icHydltkoSmeVSvczaA/h98wSBnlBgMnfmbKIrUFxGlI/Q/ExwXnNm75Fo
PzY/W06wWR1nrez6cUwa1OMhs0sLypTgZiCF3A/OmOAQ4NVeypwTc/Yukfaj86rpBJ7r48xjTg9d
nOFQ26eQwzC28/OT8MwBo8dNoMxemAFIc14rzu/l2Q/MS7sJKqdfjtLZXDy2H9aPlXrsX0bnMCYN
wi/HIvvdDQPvD4tpYPXWTqmcSfj8Ppn2o/O67QShi/VRInQKk7a5jw+ID2Fj3kIwp/sLzdwCrhm0
Ctam7QCa4PMeifaj87PlBJvTb0eJzU29CQ+nN8BlEkwYsC7Prn5CzKCxfMY4xtieBGi/k2M/GrtW
EyRuro8SibO8kerAJRnzxIGlMCa3plQMgmUBCHDgzyHbRD/eJct+SF41neBydpykzPlGZgcMyKgF
AddYQn7l1F+zZLZzgpGNKFBpe03Xb8XZD8tzswkk58dK9N+HMthkhzNckO9zRpkDnMz+MNmC+pgJ
xc2xxDleE/N1Ln8v0S+A+dFyis3qKM3Y+abqk032cDhsIPd3Rm9vOW/5ZGafMBMoNOI8a8qEJnuP
JL/A5Ecfpph4R4qJUpv7sFGPdX3IxB+fwHILYlm2NUEGvLwJXD9Um3faAozA68TlfPNOeX4Fz5vm
U4yO1M3kWX3Q9RiwNWMEADlQBttekxgAmbBcBhZr4v8g/89/L8ovgHlpOIXkOCOyi0e9OeQi/zE6
tmwK9eTntfyTfB8hG0hli4wbAbaIwf3XavN7efbD8tJugsrFcTL9Y3683KSFCuUhl2FQcmJzy0bO
ywqZibqwcQUNrNIAVmCnThOi7N1i/QqjN72aQrU8Sr8zjsn5YyfvD1iZgRWaFEN1DNHn1f8TnJBp
nyCTA3vD/0N93iPNr+F56ckUm/OjxeZbXsUvJuYApBk+gVgMwzqlSdYPK5hgb5lJOTij7TXhMcdp
8jtRfg3LruUUlONkY3bbId1NlUORZnM4aAjU+QlUKy3IYV4QeJ10MijRcIsiBmTz9poat+3m0ffI
9QucJu2naLlHqUKXoTygYaOwUxYWZMBys+dqwMSwcViiCftmLP6LrbS/k2Y/MrtWEzwuj9PdXMYJ
LAI46CZA0BtOgEV+XjVrTiI2B3ho8DWmyYAZ2F4vOrtbDPAeiX6By4++TLE5jq1N/7ypdxfV7lzO
myf/h9vPIaK2oDpm27BYZntNPA9sBYT6GYEtmvtpm8mG8F+LtR+kSfM3PTmO3eaX1WOQH5JHIxAD
cFiuTJ4LLxPOBmHzBPaaIUQmwdnvBdkPwUu7qZZ8PkqPcgULAFSf6M1B15uBZ+EO7Jt59u3m1Iox
dsIJ52MZeqdFE7rmvVLtR+ht6wlOV38dJU6fQzgw4sNKHZbohE0aNubYeVnDNN2sOaagiMMOGth/
tr0gQnjND7xXqv04vW09wenzcZLRX/IGDj15T9z6Pzv2hICZM4F3xuh5fcA0Vhs1DlafQ71zh9Sk
XPB+ufZjNW0/QevLccbTu14d/IgaIAwIFNSAvdlhMYkRAMETTGDLILInVdD3yvNPGL30ZorQcRYS
rh+7g+5OR7C1iXAKerJLO6fhNRCmcMIGOKbnhdITx/RbcfYj89xsAsn130fpim4fqxRo9xdPcAAa
h8I2DgvDfxOjBnsEbRvbjg3k2vaCqs9r9/MOSfbj8aPhBJHb4ywb/H/YMABpJhQ6zdGnbK8pMrCh
wAFuGvzRDz16g8w7tjD8ApofLafYHGfg9nUDZYMsqA+a88AZaJDQMAKLNrYXkGevybVdzgN2Dk53
eqsx75NmPzKv206w+Xqk2Eh1n2dKHjIdhXWaYKwsAqc47a630MDSdFhFCPU2Z//pWl/fI9Iv8PnZ
dArPccbSX/scThQMXmbwARwN1AtgIQ22f3E2DZzhBFzBeKCQ+Yzey3fvyLV3CPQLaF56MgXm/6ho
8OvTBH8cveht6s1se2bjqwMF//nutu9wmuSk6bPL3gvfzmesHv78CEcBjlWcH2dBji954+yni2te
NXrcqPrPjwZUfUzYk2Pa9rjfE+pxkAO1sKFuvOWcwMLdbaHbHHfBQSCRjRWCPz8CoQcrShCCNaJw
7g1svIaIUI1JHNwClgJOwkNs3GHKTAa74l66eJUnPdBYP8bj+fcPWZNe5TKr1Z8fEfSm2D02imqN
C4dtIERgASRMLgxVebh/v/kMM3x8+r8ys4mqNIyHZTE0rdfooRUNVeuemW7cG6mbdzj24sS33LJ0
LFd3rb9OYsYFL1EgevvBCdMzmtVEEBbBMrsfQ7lPOOjlVDg2LqOFZU8mxMc2xL2vhasTJ6yNwe6X
hmrWsIGTCqJR5lp1e9nXOBE0rW57yhY01QuUslAUNlHin4UYUZgKAZwQBvobFi0gOBlyIoSlTF1a
Ybfs61IuTN2boizaRPQFDArzrwsrEWlALvzKfvwe5VkxszSJhPHVjEHExG8F5FxfcqYEjmrqmlym
bmEmd0l9R43Cdx0FMhshTyCb/afRw3B61X+IjmwgfYG65xiQdsAjvx6/pum51D2rlxZhnu80XzVL
ihkmZJn4QepGnW25PJWnLIxMLzAryzNLoe3hmzShl7WRXLVdq93tWA+xNoUZVQLbdeLC9y1jK+ce
adMbjczrDofVWjr24Gr/GwwSWUZpfcoy+Jo6lJ9qR7fLQltSdGW8CMymFGmDexeXXC4lz3IxLBGr
qEi7Bs9MEvWizyMiiiQe5rz4jGHzjutTFM/tgXp+GLWznhm16wSJR8yhdAfq8iw+72Q188209Rzf
SFyk+7niOHKr3tdeYGUr2hRfgsC4MrqgmA05PJOkNiCTqVkSW9xlEi/jCjqf+JyLLinuWJGLurNK
j+l0EaVmIurBij3Ladd2E5YescaRHJ+u7FTY0VXhpAyeaeQiMoJaxEVluYr6vYvi4LRgZIYM0/FC
ZfMZSf4OMiaXYVhmbuLTSmgcPDlBHq3aVKei4Va4wH5zF7T075wPWJTjBPcxh4klM1MYDtGuExV3
rcxh7OJTZhf3iUljj0Q89nojcERoXULzXoTU0m6Jy9Zjae92g8xcmxTDXEa3tAlKTzJj6Ts9aFVO
zliEY6GG4qq0Q0cYKgkFj+xF5gyJ8J0ictUdUh4J+SWlhihL1S/qtjCF03LXKlAi4jpIhSrwo80M
DlPJh/dy5PZ+a+601NDmkxHBl3D4ElCHgFvXJTVywVn7VdnRnZWFF0XGPcOJ7ypTu6QkzPVT57oh
SIkytNyCUSUqmos+MJc9vET0VXDaansuVdSJjkRfOyu+295JEcCk23beWfRLXwLmTpO6zZAUrooH
PIt5I3SoKxHYRiWyVt1QU7VeH9FbI4hnpe0nc53pZUyz3ONx5tYljB0rQK3LIXxiRXDWRckNplzY
hhW6YZMnAjajJQKOUJ3H3JkNGCvB6sukNXpRMTAelTRCEYflhY9gImYtFy2yS6+mAXGTzFyRKOtE
myMwywX3tj0IJAtEnvVfaNtpN3BgpkaVBYqp5VU84j5o+tTaekmr9oxE7XU7pIlroFK0AUCXx7Y7
qGyBCjBLlaHiz23phn7ndUbIVlnbNp5vV/OMNKbgpLhSZYdnjHHPsfxzLeENPaeZR+Ny1uTjxNAs
mDkD7QQLUu3GUND3rHb4Fum+deHI0MztQn05SIcL1cHzwazph3KBmVXM/ZJ3nmP0l3pIbiM4tGeN
W/IdIyxF2ffxPEjzm6qyXbAcj0FTFbMiMcgqatvbrLeUWxgWcsPBEsTMi1nkM+gdgdkrnaz1Mpne
1GmbuDKBhmnWLyujTrxSOQApLxMYLxi53LSUUCmO5yb1E7du8zPI+pWQGqYSwMzCoBVb41c6vXYN
H18Gxi3wnfeNRUEDKT+rSu2GFXJZncwtp7ltEFg2HpFEbLEpGpgfuZPc9YPpewZf5CRalAoXomhA
SVoZOSIJwE2EdhEIVKBzOCj7e5WCi4iTHs846E7TFxWYalDn6FKztnajGtwvjUG1t4g0NRjmtg1n
Q2c8Wl34uerARvQZmHYKUndJlLpyyVHRuEkAvcv8wc2wrsG6wdvDNl6kqe+FGWCU4+gpL7bT1IZ5
XMOgFHlKBau8Lr8Z2vCB9rEY2vgOkbKYbb8IohTQ6G5tNQTPSpjsi8SUt4qXlyQC97KdJuAb8Cxo
g88DVtLNBlANrSyBnE3Uhuu8DP7eTpGhBWuWmMGTyrmbJqEp5BDMOdKRYPJz2IKErMjunKSK5y2K
n7AJDqhQ4DyaqOsEwjGoOEouLSvLXS2tmQpiJLoxUiB2CvJ6ce5c+rHWLsVdLlLTc0ZfYaS9VyN8
H0B2JAYZpu4494mfgiGgSQ59gAHlZgc366YVLf2qEtSBV/BX24np9+C8ZRA/GX5oekaYzXrSxfN8
UN9r6RfCwZVX6ubLdhYRB8wKDYYNCePLquIz5oOXMDHAWY4TXMVW4tIhPesx0m5ThrGw817wZoAJ
W8HcriKwZIad3+HESdwuiOeVtr9lAJ2Dwaiko4nOq8FLUxsJs8/WWWlxkAHuFWmxjoPyPguZ45ZR
Egkklb9uyxlPwRQPiXRNB8bUqMcX6bIQmby1x2/u8yIWTXyZkuyuALcqtN+LSPvX2gRUrNQoRF4Q
Db4BTLJpgTcsRsfh6HJeJ8MgggD8TlRGHjKGS0SzwpVR9EB9eEYX5Y2CsfU5qVzWxMWstODXGgdn
Obg+Oyy8isbENTtlutJh3tZjQ74Ue40TPkahmisLUExyGblWSubUt2409N7TPL3bxgFGB/O+M8FN
AiZiSDHY++wCYunG9VkLQUz3tS7BqUQxAYVX8VNcNN8Kyq5Sy3CtvD7rc+1GCKzLEMVPWXeN87x0
u9K/MzqYXD0rxtD5TOddPgNXC27QXqRB54umAEOGh3SVmb0bQtTijWNGzGCjZbXcdsQoZnFp9G5i
gBcaTAiky4rf524nncZ9VgsYU4nxgoG1EYWCwd2FIEjGQpeplzlgxwoF06LmldcXtjNj0WVB/AWc
tjUPQ1DzoC2/6Hq4dex1BwodB/SCxNlMFiwTsAcHAtnOgujeKZfUDj2lau5VFUykxjdmeVK5vhWf
V+SiL40HSEo0aCeoSuPX8SLh+LSgDugg7b4GSQUaOZpVFIKLjQsYnSov7pwArF1JoCG+sFUeCxIO
YM9gLFRjxl6R+mB8kB+5BmtFkEJ8RSwQIerWYce0u1VZ3PoiiKzSrWPQZSOAl1HWPwTcbIRNwZDW
kIq4EIhZbm0Zjw6NUxE33TIeSu5pfwx1XXMIEoFR0s0CatzmbfLEOLhWy4H5k0sjhWDjCfKNuVU4
oVeBC+4z/HddLVk/pMJkwScVqtiFSLlfDGMc31E1T+vkujCSYU566GSWB8uw6VcKg1U2LGZ7sZnP
654unRTGMw7BgOpeBjDXgsvcNjOBU5gwmUrvVdN8xuUAQZoENScMxjWyvhoQbmgyXODmmxoNexSh
U8lz5tKu6RdNexs3xBalfvITUJ2BloEgXXMKKpi4Ia4vawj0hJ+ET3z8/lTHjoiZsM22nSV2etVU
yV0UZVeF8T3pZOli37nMo60fza/qIDSXjMMUseO7pEm4l+Xgh4yqXqdRaLhRbuJZ2tDTXjLXpJ05
DxDMVUVSU6gcQsQ4v9tOP0fT3FOGl+Z6Zg/lJh2CGSjlORuN6jaey7v0ahsGSfwtaZHvbo1xhPj1
NgbZGvFIgXNFkfnJJzU0ixHEPXF1hwN/NkLZNOrGqVLwcFA9FiTj10Uqr7pM3UUFZDV4oVl30YU3
pEBeMECY4QTgnVMzk8JX8f029mV2jWe+AT6cGKephhi8oGW+BHtQCC6TJ7OAeT8G3ImKvzmQ3gik
IYS0TX8tG/kkUXwX+hXYSzv9VPrUbSPl5nSN+uqKD/48b3rwfxwy7ShShejimooxRB1G8z/E8TIo
7cwFfwTRBq9Ex9A3X4OBrSq9DJV1F6fgSGlvf0mc+FMWwVhrmdwxRVthVy4hY+6OXLPl1410rruM
gI2s7dO6t+623nEwIHHFdnORtnJdQggOCYWsvci6ojS5kwqimpwNDxCgeGyM4pPUv8YBdHnse9eG
Z06gr/QYNzgphfhTgVLl0RNEiZCGgN+zaByKHjqERhfgxPmZNRqXpjyrlD3rxuA/kNYGZ4+NBCMx
5PZpluCreFEY8eN27jO7lQvpS0dsn0ikRyFWdnUDUUzWqC9pWZ2zbPQv8QBBi/x7jBeA5rhOOCTd
WkI8TOzYS8ex4e1wLg3cCavT3/P6Li7BYW5hHsJPcdPbgGQwzCsrvAoQXxo0OWtDsD1lk91hBbJW
OFpIUrCFkk4+L9S96QvUSwTGOnoaUyQPOBUwaF/aAazddh6PfrikdGn2IFbaQNgep1e65Wct+tSb
nYTgEEKkHjePEGrewQ7JZq40madW8lQT7Qut+1lfjXluGypPBjoUkPKtpdF9bsOYrtr6rDBTeV4U
8alRABA05/PSHoylYZTfiLRuapNvQse5YEl+ldigXzlSrUjs5CGzmF5EMHPnl7EJJqbU13KwCzBK
rV7QlTEmf+aYpcgcm67fukPrYauedYMjBWYZFY7vwoKn2NsGlSMHgBSk67nVNS5FwS7pzIO5nYYO
hHkQEKJC3saW/zfL+7OGFNrjBoQW2PZvbHCQwmFGB/kXOMnBz0Se5nJRUuLmJe4XhURnTeE0nunT
UJTIcJZhQC6zxHnSPutF3CZeFFvx3PmO87Je+Bq0pgn8eadN6XZNdgbO+izgEImpIVnhoM1mTjWA
slt2LmTW9TAy/casAKRxnjOmV6WOmDDtwhE8rb+AMuZry5HFumZFkkDAnPtenhuRMLM0g98HlnsR
T3roR6LXMYmqdXuVJWFuznTK0dwx7AtbFvn6548CAs+1mXUhRP94QKIIcumBaYAP28ClKbOWQOWF
c1rqGzJ+9VYIH0OwsqzGttsPGx+HoKlIznBXFetEy8tSB/bc7Bu91hCIrZlV1yIgrPHiofchdjPK
bL39AXsJZzLh4fLnR7tHeNo6scAJf37QUCE0NLGEDNgvRVx2r1+zbf3z4Z8v0/2Qrbvxx/az7a/b
v/38zNm++eeHP5/55WeTt8o0A6YKmJrn7qXbTmorMmLx83u24inGfK+u42h3Y3vXN5N1GPU5sIZG
pU63L49rh6avB8V5yB3ZrUhe9mtk5iIkthEr10xpNEMVyQa30gEAoltfncacZOvt7wGzPzUFL+c+
SrO14yu8aJNuUdZZszbDu6Zm9RzGsl37TVC4nfI7NwkTe90wmmdAGdT2GuS21tsPtz/KMgk9EkSG
sAJirIEFCyCLi4eZUh1bB0nE19u/gTlla1mYLu5qtLSQuqoLn87zPsBroyrwOgRCZu33+hPuHT03
bMgwVVXexxD6Fj4kHKtAO67qGsi+WDqzUVrOUJLmojWjBegtdNCEVCQ12lT4drbMHb30QzIs7CyO
XUmLTDCH3iSG7Tw0/Szqybqq+tILIq7cwNcuwkU6s+zUntFInuscUvmVYw2my00/XpRYi973xxjE
KOYOEbQOLyzlA5mSGQR8NF6DrhJQegkBhIKsU1vXUaw/FTpnAqnswuCJcrPKufDNfMbkTWAG6zap
DZf4TQQGjaeeQoO/JNyY90Z4HtvtGRxGEHsJs++VH18VsGddII4at9YDpDQJ0J1xkLmNNXAx+MFl
Z8pPpAmuBqNQnpE3y6HBXxoex6dtIgNwdDybE8IfcU/vecaoa5QGA94pfXBUo4Uq6/syXehOd7Ou
TChEiMUil/WVFTUXqkAQBafdWRD2kK7YYHhLq/WKhvIVlAnOs7r1tMohKSVt57XNQ4J6/VkpRWaE
+gZkd2xWhiCyDROCJ2yZ+yhZdVZL3DrKRJWQ/LJLWQmmGiLAPmDLtJJI1AWKl2nkLGpbZcLiLAZu
h2UersLPXWrbELTE9NS0Ki76JJUioE0jQhVlbsu/WHWMIRbo/8ahBgetSQF1gkBIrgp3cEjktgEF
zjftL3RqoCWLeuW1JZqXTRS5tGbwfcG3stTOjCp96jg1/FNVmvQrnVSeKlphAnsrfKLvEK18YGC0
1zpfsAQauoX4GLcaAW/bnhU14bO64KZAWbksCE9FakOSWfj1A0gA+QrynUVMilMrDrxM25CNSH8A
KiPkwugX1AzXMSw88IKwqkGMaJbKeDXAv+91HTk4v4gHdqZrL/MLiPDjfAN8nOlGlM+0WVsrp2Qe
0bXvNqq4h9RwGRT4joJrXMQQiWVla84aPy4gjQEOMargq0o5Azo1nIcBOg1Nzi80cNcwgUKBKrOE
IZRzbOqlZQ8ea3M6t1RdisZCd9xKAlEF9NJs/XmmjBrmPUpFTdpbuw6vgEa4sX2+aAgYCzssr3Lb
OU8Ru/Z9oEQq7kO8Ki+V0fbXhjK/Q+IKlIodnTZG/hWFTeg6rLkqVAdcFmrdhBbazaXmq8wpvydt
tEStE4qhJ40ACvWC1U7kxq0Gbalaywu6FWQq34Ea+h4O0blG5NRIbJgM2YV9QcOomVcB1ElQK8EZ
Fwuu/DMjycHOyE5knfFJpfEGNQUQsiqAaesDaYMusi7QoraBrgrsdhCZ2YJr1npZlexr37HkElt8
PrJzmT2oVZmXj6mTzvSY8w64P4szYBHSoZv5jixFNHSVN/j2VUWKalk2ZN7j8Lou0nMn6iLRNyP3
6KDLVuvzPmqb9QCGm8i4coH4BkVNfGFFfMVVMBv8AoumHeSsKUJXaeoOwC2sQkst/Ng0z7IkCs9x
26+izpCrOo2v2jouwHaiZpbbYXX6iWhqfTEkZGeRred+6F+ZtQNkU5Aks7q3by1q3XSZy33IXnKl
Z0ZTuDVub/veuYJIznO0bQtpWb3I+GKQauMP51YaXZc5XYCpu5Zt6+oBuL/c/8qguOfCaqevtQa+
t7SWtU3Wjs7XKe5cog1HWBCQxHkQewEpvxRpKwooBfn9Ev6BvjnUw6HCATliCrW+UGIXF/oajrrz
BsyuTB9SnBicGLe6T4kK7wnVM+nnF30KNYOmF6YSSdmlbokSL0bSLXmyaEuIVWhzH4UdcBNljt06
dc6a0vpORy7DAIYRqHWolBheHc+gSnYxKHxe5MV1baO7LMWXUNuyhapXvk6/O1AhtMYpjYJofqa5
EZ7VOZkZyvfawAcvnZ7VRQ7e8hvyk1nHjCtZVJeckvOwjK97A8yGk+fnkfaoxt9DDGEwLqtlZqLb
NsCfmF3OgxqgJ0EPtJZVCoogLIcVNhedKk/jKIA6QLOkul6PY55W+VIO+G/UFVcoCc6wbC+xDfyB
xYBoH3K8zmntyST9xMzkrAogVqvBxUZuEMWlGFAWQUAONBWNBk8l7DOBnEto0Mtk6IQMu1lUVbeG
SU5T4CMySm9HaMZXSdYuS7BsHJgxXJ1H/G8amy5k7IWQlf7mc/u+K9m18qjTgE3u2E0CcDRd8a0H
HWqHYcbRjeWH3y1lLx0eeH5iQcUrlAIlbBUM9row0rWDGg/FCQbOpT0HDl5QiuYcKPCmq1dGd9f1
OvcIUKcJL2dxGHi0CzbAp3zuP/dBAjmjGVEPGE/q00AkOliEg/PZSKFCAWapXiRJCanq6WBkg9fC
wPcJWDbJPimebrIhWNf5FQdSJ1HVyorKOyNqBiCTjI0CS1ZHwCxRnlJvQCgScEDHOTGsRXVed/is
NWLwgZFZCFTGnzurfwRO7CuEKl5ZFPeVPOURTMMM3JUL/MGqz1E8o+lpl6bLLumAF1Wn/4+wM2uO
k+e28C9SFbPgFmh6tNOOh8S+oTIZiUFCTAL9+rNEzndx3rfqOxepOI5N0yCkvdd6ltoYVRaR2yzo
bOOnDQIH1SFDh61P8xD4B9HUKmtdeg824WQzWkmIot2tpKqGOhJeI8hrbjJcCB5mHVynOqYH0T6i
rq7yLRpNHvLyQ63qT7+OWTSNSTa4VZQ77kF1JLyum3Oqe4HZQEzWZerzKV5/jo36GY1Y9UWAQeg0
sFhDiMr9rXPXgwuVO2ZbziS9raP+ZEvfHYXrZWPolWkperRRYfWuCcaaNi6MVZQHa6IPmixV3sWh
yZ15GrKZsjHF7TgTWr/6G/oj1XnHbg3QXjDR52RFS9UN7VugfXqNXCjHNfkKhfspIr6f1S0W+miF
Rus1uPObvri1+3VDkWSVlyYH/wBBGe0go5ncZn2qiXOt1yY4Yvb75brlW1gRfpz65X0WflVAX1rT
YZ0/JAxUtuKW8ruU5t1ZhU4ngTW935ZboLtjSLBiB8GRSPlt8TBGdN19mxMIp40fhYXgmqcR5DYs
rg/e5mPM6/l9Y6yYnRamllQsMwAfMsHJa9UGuCateiXL9hBx9to5U47PYVnTzQxDOun5WnvhUUde
1m3el6aEbkKdqoeFxw9wy3gamOUTW+u0aR7C60plzF5UmNx1F78G0OT85mdgUF+j1osoVKmtQy/c
dPypXtVRl8Ep8Pr3Zf7iThmyRT+VgfOKPxu4CNTr2aw9OHC6iMLl2YH7nsa9LtwpTOHxQhVTAmJX
GECGDVJHNwf7azHWbu9//4+vXhagvB9ayOg1fKe4y0YMEAcvEeHw9mhcohPv3eOCj3JdSP6fX/VY
j9kIsIj9kQTe1drtLyfD5GQPMQv4nGWZbXQ+bDgcKnn7T88Xuc9fjbnb41ZqSz38bX+4xGvMLKZp
6TaYCXFWqy/eTDNnvHmJZT5ICHPQzhLRFC4WpJ5FeY+vfVIf9q/t/+FPnwxpgpHj93O6fx9Fqqvm
w1BDsHB+6tMgSer7bP+7h72LrgI4znEgGIykShP8vv2R3qWF/do+jgleqxbJw7CMJ18WwXj1gi+Y
hzIXit0yOZ/2xMS0NbAoIfNy/dTXHrS5pZjwG259TfDPpUsg4Qg8OMc+CFP7E/b1etZfmBS5Pddw
VO3BdOWHz5OTffF+mA+9fQMwrv1mPcNLXpXI7eHsedmXJfbtiO7ve8cxVHis0G3Z32ax82WAk+12
UEzwo4MuM3t57Nuzl/A/bzXBWXkrqjnoZsqgmfBRwcFYk2twwPxdqBqjDd8b4YBttMvt1/ZnJPx+
J/rpoG0JJNQM/OjY/P1xXjlHh5dZicM1SZnG3pS50LGgUChGC/utCv8tx/hkf6SfeG5mdCjOgJW2
/WUP5RBo1y7OBqL7Ngw/tRR3e0j7M4l8bM0X+xP2nIT8wx7/c1IVvmlPuJLh2b4UXuJBLzVmanOo
R3d/OXu4SM8nHMYfmhQtytfEnDTrUL3Uh0jIWzd8dyRMrFiI++pBWBwqc5l8uHqirlMxDypfPDgd
lc8/KYptH09VrYmbGhL1R1Y5BMv9dt8N/H6qP7HcvpAVw7ULVWFY91LVXnJ1Ouc0wzH3tAc7uHYw
lqBFOwJDMWbTQ12W6xE4wmefjKd1hZttpMML0ZRppEN1CgcXeEh9U9WPGoIeFhvvCd3Cz25ZOxju
9MuOQQQKA3XpHrFIQiyzpkigXgI5rrAh6JgP4ybRyI/iLMyJeR07+5V4lot4KU0MWmdy0TdpDbmh
vYxyebJ/ukR5h95iYhYFGwENefVoiqVw6QgHC4tIphn7dMpFFpz+IsmksiHcvk3lsMCpgUTtcCjf
BhVb6AM38Af66pv63Rc0ziI1ZC0aBs2wQvQfWzg9NxXqIRNCZI88uE3+hjUjWNDGOWe6ivC82QVr
qF07o0A0jnrUnnHlvOxyN3bSxE9KTnOSD113I9avdK0DA8GuzYYAfgz3TxsJ+CkZJMugsWJ4QxTe
uu0+zU2b1q18qFoUtpG1zJwJBMUoml/BwMeDrNA9ehrnL/7IWMKs9dt38BMHh0yomGDun/XgnpwO
BpLHnSZzyoOa+m+id8VNB02dlz1PBz8ojAujZYpnmQWz89y30LRhpn2UcoYJqUScWpNCViU/KR+9
zm5OonY+CQrtQDAI3R64vnQq/aMpJzixLZbhBKLKprejH0lReOtydfo2OPeDcx0SiBGb5n6mrZkZ
evK2S/jtuZM4zZ28kkDFUqfX4P+Wgq8jlNISWrZrbWjtgntr5XNVokjdB3pM2ZrPIjoMbhIegrWc
iw6dzEYXfhQjTD+BvW1QYcF3nu2Q7wmN0I+HdRGqW7SF/nkjuKvzEme6Qd1I4vgkwk0/UFRLsFXC
Lw69JJK8mXL9xWPjHnhSF/tLqxX8RdQQflg9wbIlqMTZQX0dCpUBZwBEsvry8TdaQdtXUnCMeFiB
uVkcTIiH2nCdj1V87TjGhXait3aNh6zXEE7nNiyWBHWL4V9KKbcj3/CbtA6z0EFFBSLsxbdkhsYc
XfNiWom7kwxHEaqXTkBqZpqS1NvKCz7suM31cm5n3Fv+LSxlnCqoG9E6mEK4TBz1+gsVpzxs9eYd
wTRcp9Gk5ep9d1yYE0y3N/SBYbatpilmLe4+k7/gd7MU5E1yYEF/mUt1n0d2c6P6M24fkgSlkWqH
INsIVGf7LJQzxjbp1lewLnPWR5gD3CZKvQVNhOtMt8Q9uxV0wpWB3upEmEYW6ftrp1pDcaekOonz
QZGXjYZ/RNp/cFHv0xaIyKRRHk01qsERQwmyDUuYkzbWPQ4iDatrQaHX8ssc15m1i3bTYGjhy6H8
+GhQMGWlJRfsv5xA3kMTfu1AEMLsgXGDB3juvcdp9t/CGg2cIEcHlmOzyNsSqQOWg8KpI3g+em6K
ksIRwOegp5MsmvK+OjME3HjJjQEXJ3xUZfZFNJxoUbrf2l5+jG343DBwQJbywtKB6hFmmZkE1CE8
wF2EYdbGbVF2zh/rn+1gjlkwD+NFr6EPbgJa8UO1lfBp0aMFrMljfkPvARXJ9rlrBf3NX+KrqpsP
z+3ufo+xIBL2TjQT6QhT25trWrSa4nleD2yanTwsseBPJplv44QO1Fm/sWp8Z1YGCheQPJyFQxpb
RgYQyotroBEJvMNh7Vf0JH6T1azCkl0BrEwq/huAmA9T1RVpBYmMVBEehBlMRDTok57bLg1Um9w6
Ehd96N2CZvlqYH1DOsQAiRa8CW5vUlAKlBHdcJBKjodY+s/9mKgLTLacy3lNIxekh6zD9pxEwRdf
hh915P3q5/GnU8ND9g1qAOFMGV9wC7DRYaqqzKX0r82oOnZhpTcAqlt0DqZnyqpmqNIltpyWtZnm
Ad1DMMcFPsni1MGcG6rxrVmTYx3iyg0UnjadPkUdv/yFp/T4Q/SfRD9xeRbBfG1ay8Vay6/l0YPx
3Itjsc7Rkp4No/nEXegm/QKgZhwAjVTiwzp2kTXZV5g3h23jn9YUjOL+bfT0c+MmEGvQbywbRi+E
YJ7xPnrCuPkqBpI6JEDhar2zGZRIL5Pvgzbf9YoJSNbwPlXCMAm7fZUvbX3871ywD+D8H0CzG7kR
GhN8dDQC7+4/qODBw4MGBnY6lT0Yim3eTVE4v3Fcixwr6LMBHHrqRsiIASkhmiXZzi7UMy6SIHDd
LR7lTJj4VizsllVSHKNBDvJOLMlIK5RFZULP+7/CcrXDvf3ANVEXVkVHj03Rw+ajw3H6S93O6N8W
2JGJNfDUrC5oQL+aCtftv7/x8N84+d+3jQ2AkFOidvPS/4NDS192fa2mE9q0U4uJYzXuQ0IBjxIs
zakZHpr+U25rnHvYoSZVseunOBKYC1njgUAnByoA5YoEf7dZzIeBBDjAWfpEEfJDjbYAM8nPWC0A
TuJiDnH19lUUAlvWAChYWixrHuuel6HEgwAEuST805ZNzI7TxqLIq4/78Ze1t4CDEJCCSrXdUWW9
6wEztp3hushDS8SWc+wofmrYtf+juPkykDb4fy6aj50q/jVa8EY9H9vCJTB3/3HRYho3dCH+eCLc
BwDXly8GHiW2KcVcZr3cdXiePNhiO0y54xFwXc4ygBxnlxY0LDcqkwhzEHldBHmslFfscIzRKL2M
weRBo02ijWuvzTTiykUYQsxhT5BJ3//SbIH/unjwcQ1aJAs3VJqfTDM8TcuKRZWdB1lUDKK0fQL/
+5ih/x4zfohJAymMGCTjvyII1awaL+HVeHKc0St4m5MyrjLKsEx0pIK/tXCQ25grHK+GJhjz6w7p
ER+3kncWArc0ebmVX8Le3HxFD5j8TibCVNct57EHYrkXDKvanlaQBtIuKlXQfWwxroxIkhfRdnhB
F3ILGAjMP+RadhoeUWL+okNhzYDMoa1oe6dKOz0eNJWXtYpBUtUrCI92PVFHnGqz7RxSrQN1Ccf+
HMUKbKFd2wLmJseQB2dpQay4WvrMbWED+ZCPOFrwYzKA/mw+nBLsUbW9NkATDB0j5AGwusKu6lGQ
Nwo8Oe64Vyc5OG4IYMFZgcRCBPy/xhoc+u8JzO55jzANkqD4OBznH7GQcCZ+3256ONWywwyJYvU4
xfWaewGYHaEfIxP56TRRLKVqvkSR8vJhYZ9Yk/sZYLM3Va+bHXy95ayEEleWdA9xWEUZkfglwsW3
wUPzL+Bf/Z2URvccRHM6Lqo+ENf74Wjzm/LqA+xZoUf+4iXtZ9xg4ujIM3QWLKiDBw8FVFkzRE42
SvpQB/OH6fr+sKkS9yN6V5bjDEpoQ2Rh/MC29tBR8lpOzKRdP+svCV0Pk5muRE1O0SxeHg8ivApX
h9cQuGvT+N1pgE3CcOjb0q2XMlkGfEe451J7Oe/UlxFa3clf2waF1+iWKGIc0ORgZ/NeQ25sne6A
qQ3hDflhGXyqIoidmPAsGbbjbP4EAj30f9sZf2hRI9kiLRrazzapiinG3BQGqAJ3kmr/fw+FnD+Q
J2epPkXXpqT2U+GNv/eCsur6e0TgYA5irtI9Z2HBrYGGL6YcbrYvrnr+ndbDOZHlK2bKD9uaoov2
s81qQ6ydvusk/F46fd6EM5DepUR0JBmOkCFvyqDiSghqBCOXtDLy3YJBqPizgDCUaWHzGSzrk+q6
q+ewCE0iGHruowo3ye9NVG/V0J52UnViP2Q1/ySePRZDD5EEGRWIRIRdt6LdJIelwUgxDI6dM8sD
adCJciVuQ0RfGgKC11JdtuIc29GzMEibASq/xS07x1WYls5fvm22fYdY8NA53Yw+clAnDoY0hohA
GaQOC9AFDLZT40A9FDhdb+xMAe8J7H3Qv8wueH41LllsW2FUsocRYGQxzv5TXMrvpZ2FqMGLO5N6
48r7vj/gbOhZHor1idULCIC+QgBGefe+XssL8mkufBWLa4c5j4dvcaXvoU8w2aDvSUNdH0P05DEZ
UMp1KP/cBG2RS52vq5Jfey7vm81NTLCSJ7THyYjF3ylbnfOgfCEQz/PSdbPBV8nftnsiEE4WF1KA
QXnvWvxREvxivZ4Z17e5+gGln5B92DJ2dd0Bqwc8o9aPr30Ewr+efH4dcJED0wOSEOK77sxBxQiy
NRrGNZzx17mR7nUGnhYSmWnd8Hvt6fO2xfokvQRCD+2iVJulLLDFGSSLufkqxYL1BB+NcgwMu4fo
Lc+kidq8Lx0YgLG+6c38DJvNe24MtORmuRGGLJhBiGWirzFTmI6GzkEwAIoTB+/psC4faD9B3hIQ
ZCceFIKNXqY9fzmgQ4/zBsGKeW6P0URC2P9zl8tktSrphE41gHE3WbAHkKY40TE87GDQhFjPxtMa
d+Kwhqy8gCq7+E2vioaIizE8yofV8dOVmAcPqvmRLQQgixDnbtq8i0nMAxNBc0AE5k5mt8fhepN1
pjmawDgAur73m1JYvFVV6HD8XD18NyTQGCR2J70ASfMvlI7/+xVsQ7cpuwvxnCfjRl4BfO3UO76X
s8h/iRJpLsn0phWPoC8BRdGbCjtU8Phyghk0T/woWbOCV1Tk6tHhCuRhPanSkCunNb0M5nP/x2i/
s3+FRB1M0CEAZiu2+oB1PAQAGD8YwOunADvdX8vZ1MdY+N+4SprbWq0s9U2XJ24XwpranGs1yocZ
/c9JavNYUVqf2rp1kRyZgZu3qru2RJBMLrzPICOGV7Z4d0B04XE/y/0sfDribfjjpyzBsJRSDIAf
OCyVeHOzEm1oJrUfHrt4OXrVxs5R28LfUc2tLeskCzlezpH8KhxnOvUtdHoX5uHBd8HxjiAEr3H3
pmbgdV5YnRs6RNfeFiGlK8HTreN6RNjsKaim6aTD+EhdSCoN6k4YLetbUjuF4Vu+et5vX9fNoZ69
4RqoabiuzP2lAKcX3SrnK+vXOQUhUxUy2g7NurhnGgiYOVAJr9oLaFZXsA0xFz+XVfzW8IUjZOcA
ZykROuqibBboIX2/vurtKZy2RzHicWGJe/cIWgsoJuAHyVif1udKGPcS84vBCcymEhCGSvcIyGk5
jm57qeZtOjpdhC5ZKTNeQkJHKBl+uhiYKFm9uXcBwukCwL4+17IEe4zkAjRCt5kuaAsbhEwuMWZq
LDw1zfdjVEB5TxqxjMyjE0eXxx45CHEUK5BA0YzxVKA0E6N72QngZkQSRcoJZBYR2TBWkNUpO+0R
LonN5dOhWT6rCLwOgLXbPmsJm80AXv27ZdFr0JnXvbrolk3m8MmO2oOdV03j96UC7RjD7gPJ3X7E
G6Yps065Y/MMoYTQXgcTVJ7Djka368qPDIGqLZSFHpqfW1VddzxbeG2UURTSsOsGPIwIremIPIKP
Kvaz3IFpKxGZsruvLAfUeHGZ++gGCpAJ6nUzJ7C/xpe9Tho2LB+66o6sBm7VlsmQkRndGWQafObd
mIXCPNnlc2fIEX4B1T9g7se7qKFSfDUl1N9ubD60RYMdYOco04cXo7oPy8Na+jzyQaAj2AQrcc1H
RAI4QpClNHJXzXW15Vj1UUpHOFKvgebI9jaWqC4nhBD9Bj5cr7JGtZcaumI6z3idCehzowCdkVmh
tcJ39pCMqXon/djZ/oWhc6e8oC00gq7RR3fWL2biy1l0TZNynz0MrZaFMxZ7ZmsHhNcBMYLBQS+6
gLM/UIVkGUDKT7+vwJSM0Dk7H/2tWk2c8qi7uBOSr7W0GdTEO61EPQ5O8lKFBl6ld0d3i2xIpF9C
kLtdyz+NavGswoKayUuzQnGIImQHhu1jiUGoTI46eJu6KxqcxBYhaBKe9gaaWtp4HukX0BJfdDf6
xTKC4progE8HtGqazQMm5DyUw91pod901YZIRAR1VV7GpM9N6z+3VtDsbbqG1NBjHJVcNZtRtPi3
0AM3hU5/GZF8wd9cQ6vcqChTGKFZ7aimUCVUNG+9+KXfwJBBiqoq/yxMoy62I8IwH1okysi09vpH
FNE63cWWtUR/Qpf2G02mY82H74imnSv4K8gVNzp3ao0kEU56PHczcJVgRfUkKtRFEQID/mwMIrrd
x0hIMbbk2/4CVVgC6MH84It1SutwfLGhnQDzA2Zb9c3Wnrt+UAaoRFRY5bY+H9Xw3MC6RkgGtW8H
0aau0dYzIm98IH0Wa/q13fxHRaYHTkFBlwNI53FIXpyKA6qFfxsluHSJ0yM4Uz+GXhQDkIcuOYcv
OmxZVq3fHBeajkdxOSaN21OF3AOHgB90oT5nzkZ/Q9wCz69tCKyT9g5Ff+IlkYcl4sltslFUbqNI
pePj1AL4dHuLSHCIhLKHeKl+k+pBInMOtfrV8cvPnpgG3GRzlIjv5CuVqMm1uWuBcy23uoJ7RKcs
WOSXFn4rZh9EXdb2wEn10xW4hrZKxYJ9iDb6YbT6OMkteXe67tP1EBawz+3ksqco7k7L1P9pyubs
WgGkg/KLXK9zbrbh9wLl1LfnuKL+7elc53ViJpxiAnJIoPvojCwvZujPne8BF4sCB43GSRM8OkkZ
hDkhOmeLj3DjrIJjyEDr+mv9uSsiMUiHipRjRiEE5gFM9/3bhG1pubjPcRP/iNfkERrUwdZLbJkP
zhKXlrXCFbBpP1l9iDBAQnJuFoh618Y27H/nsgo3Wsv6I1mbH3HF/ggWKajRPZLUs8hLWopidYuN
oZMHJI7pcERuYoMb6msU1f6xlzMaHJu5GwmQxkXRwoZWbD9uW5JwQ3uNmgwv0rBMgZ/Z5IZWwebr
a/8HbzYEBm3CY++PeoZVu2I9wjNTm9IledmDU3sCw7WDSm3kVXhAkxCn3gW4Xbf2bNVMR4RSJo30
DTZUAFdaIfKLwq+zOnOgRZP5eFAbCJGneXURs2/YXwNgz+c4yDmmJegvly5AaW3XEXhxxsdCO+ch
ClH3orJfXBIg+/wUJY+zmY6d9ETqgj0589EFjBXFcHF4e+EbE1haXucgws0Ir3VQnV18EHTmj7Qt
anwoVIbNnwlCuuRxMdHXqRdlFtpUGZkWqN7+r83Osg16UD0NZUoGgOfo15Ani3o8ROIUrEXPgLQ6
PKKHwM+9CXdxT8Q6fMNKJJID4rRr646ZK9Dodxrd3n4KQY0ZV5fqPWAO8ul4uMkafBlXgdUVM1Ld
oVlUAVL7FAKtM6I4aHRwUOV2dzcXAAZSF7NJxNnvHZrKDUEihDUue0BUV6cgnNEaTTminkR82Q3O
vcn1FuT2fHqbSQOfHeo79jJ79ydSVNI8jhoP6p66LSn8ylCtc+H/nJP1JSHjmk8BAmp8FcG5djRy
i9FviRhEMXX01gsAtBuFkN9vjn+W5c9AMmgPjoekb3nat+nYZrI9eMFbW4VO1ukFwRKr+IRVgMzf
GIsbtOkLTZA9WDGFDpv+lA0B/0kbPHSyztr2XnNQQjGqJmkjhntmeU+eMKPOmNFekkC975bbtmGt
i6ft3STurXbM09KZOgUKD2EsaSylIHKV1O974g1JUayrbP5JS/NlBbetJX2Z1PoWtOJAm+hFl8vD
IMNjbPvXGVIFqDFktuy+DmVF5KGzKS9rN0cKYVmc/G7jEgf7NWhS1SmTDSQfLgGcqxSJg+Tvylf3
w32c4R7DzSxsAnF/uhp/KwI1XmPhAV1qXoMKb0XW6pzMYOjKKW1teacmTM/7I9dZR2Y3NaxRNC8/
aeRKKOCOOrbbWxugd58wuPz6zkPnt5jxXBLCigWfCghPA7sdWOU4pmBdnQTYh12S46b6SWoJVBlX
+a8l7Q46BRIV2UzUbMitJOHz7vTu9xCoBbz6GqLzADN/6IfzTOFNjPQFRhNWFlsjSQcz0xwjLgf+
+ryuXZ1aM5445M8SLN+nUj9BDoPh0FR1zk48wuPRQ8DYRwMZeH/Yn4tdQyAwWGD54IDQJ4+bQ7/a
mhnQZpPvzsVuYE3hjzKenvcsUYJoc0oANYamHvM1rjYIieaNrQRIQ8kKbFBmtUecawDRMG3bMIPV
iMM3kKBUix0tHFYiPYCLAyER2xhYOWM1t8oOyH5G72xr6dnHfgroQc9kEPcEH/YH6lDc3BaT74ia
iVcExANobxRC68m3K14M5BNR7vZu6zFfrnmHrWtsXhB7Q1jty1ZaLkrP/SrXLPimUXfGKwSfPeLl
vlIT1ThLB77kSLCKNWmFasct5+sWVJ/W6+MMfIpRj/1SH/djhdbVNT2c1HpQL2j8PwVBJHol9BLj
zmd7sLiz8zhmfch2x3bkx10DWkGd7HrzWrkATuFJWNcF/FmUOaj24OD2RY3sodKTKayFCdQMnleM
29INd8Sbv49obo1KXhF9gHEBLQNEvffQtOz7/gwp19UFXQcEVqg8VHI7xBMSJnaPGhuJi1aJ4R9X
9z1IG9sAvk3zUvK7hUiBFFNyRLYEZYZ9MuOl/YBw5Bj0wftMMcPQdrf10KBQWmvPXoy33eIwHTYl
6KPnjb3Of8JNRukaYO0p6SNyOR8CLXWaQLrA/gywl0T76VPxwTt958mGuGXl7v53QAvlgz3e85Mk
xqLq9Vg5u1HcNruZQEcbUfTrMUAeQAboG+xg3Thq+8mqU7ZsgUfG822cij1VaOs5brdC8DvEX21G
ccdGQr8r2qCGZKxgagOfQlqTnHwqswipoIPgJWTjGqPWPliwfS7hGjx5Ffwyh2y6CBB21n1w8iv5
uQMDQOzhmYop13415R/DQFwQ5d2dmxkFShV9IAtzspcMM913J9kK285wm60Nxu7OKKpja37bWa/u
5wNof4HmqPJTvba/rQapZ9SQe4Ib68dbhb10sJMDxnXcIBrsIOtj6/Qe0u+MnKgpw7OOYp7tb4Et
K2RvYVIlWQQu/Hl3MIQdm2tcvuz7WjSIWWONBP07VSeJPQGa3pmzJvQ+kg3tEj57/ZNL6OlxZb6u
BMaZwu5F+H/sLYA2pPeQV61GEgEGRqYlQNocLYRKK1d93dpIoeNF8zfjtiQ98rFzmC4EQWIMi71Y
QRLqLkSMHC37tFfUvhrzB3RkNtExes5fTboLvBzuWZ+GYXMTUJBNKNpil/kdNKZuLobu99zyB1s5
mQYlGmrboq05UsUCYwe2ypvjQoYpkRHtXK1Tz3xTMwK4FEJHZAuJ0Atc7N9hrvucMdpcel0DaGqQ
n0yRY7mWw1pAFj/gdNHowUz/G4tHZbPOFK1zDC3XxQ5LQwSZVK5my1BtNIhUoNututzufAGZCPaO
TTh0w/THgeFBsI1J5i2YSLpPoKMQd0t6nt0Eego6sMAGbsNpycGS1ciANAY0xvIrquujHe77nNjU
HC8318Xuh0QOUv8thaWEEmwvMx0WA+UPf8USEYi5u9UBY1kci/ICTzPTikS51cD3LQtiHhboox73
rQpcG4pnG1ReGSIs1aGG3J8f5lMEOCDzpl3b+YfBVDdbewUUfmhfmcdVN2U28gEUH33d1NgD437d
xYRdxyDjVoEE8p73zTGGdgNt24ygPZEHWhpMo3HC0EP79MJa+eQzjByDxQa7jFfF+GICLN1Ng2RW
F8+Ia3xuATZAagiipyoMnxkc8FQQc1onjAEhsLA7yeIWsjnNdpuXjsoHMgfYgyTafsT6z55SL1UD
vCTBNZ+h1cRoUsOe3xiSunG8YCkwyHUl2lOZBQMmdESQ4fusXfAQyRIyJMM85JcKyzWfYCpcmDvD
RxO5dd8dCvVxsUud7t8mTMlWWekk9Bi3Pyl0RjQB9Ad4+HNvoCczPvv+/LboNcg83J+maflx3wmt
hF1C4Nrq2c9XvTK054BvNRoMGjV/ml6et9ZBCRiZNKAW9bVCPeiy9413PzyGKcJzsP2CNg7mOiBb
HgWcQRDS4eoQ9AC5dBtdeelsQOqCp84SH61eHtXgGfg1/DGIwWANBhxcZ+GpvkLxHuKphDh7WLC0
VFsUpK2B+qagkuZOUuY7cjFFMTrPsLpFKFIylWA+Ls0fisIWbA5SL4IKgR26UCc5pvveKaQxwgG7
AA0Ux1vrMMcTCrCriQ47PMQisHRbhfZ0LDEpBW37fQ39nWIY3eVHPY3ZzHHKdPjwPRiyIZDczK7k
1hPbd97hEQwQFeKgJCCfJHAOu4CCW61QlXzbN1fhjXogcnm266YCgw7hfr5ihyrEyG0LX8Mdoi4e
87Fqf8n52z6F7vOZqD94hKbA78FSBt/ahB9LDn0gWlaVrsPwQOG9FmjzPwgLD27XPzH1Z4nnH72C
rx7XuGeth5KNg6rLVooApt/cxsDCSZho9q1CUIz3KXbzg/76Ybs7USWnmOt0AajjiwgiT3VU5uYt
zG4PMEKvAb9cBH1yJaQ8dm7zc9+Uo/sfys6st20u27a/iBfsG+DgPkgU1dmWLfd5IRLHYbPZc7Pb
v/4Mqr7qTgEX5wJVwpfETmRJ5F5rzTnH0rjDletomgzBpltNH0nsvwSSCiy2qMB8bufr9MsDCnDz
dEwqPU1+9oHjkOHevLmNORukni15wn0wetnhBoa6Ob2mdmMlnAM348Aq/gkXE62fiG8sT1RG8RBv
7FZ838BCbONEXqqtkBP4fcjt77wvXleA0Xps6nVOSKPufvt1f4+J8vdNrsPtt1/65l351EFQdxrY
Liu3gfHZ6hkaJW7LHmU3XS++TtYvRDSPNwHY8FDsGNBsWMH6CAvwEmP32xHK4Fab4HmX8fPaPs0z
5T0YR/ypa9xs9FaCFdVhuVr8Bru8d0VgblWlfd+Gw6a7xonnkfHUsEUhwcjq8L4bPU74qvPxWK9w
nTHBJ4M+R6hoiEbMb9vbhxRhdNw6o7ste6NehfjrkOKeXV99Ptz4ehAgS9ncMSa8W71KpBcOt9rv
1rvV2kNWxjvlo2kWbuaQGfHIf3UYHzFmWwCasOhm+9kWe5m774bJLRm36a90tdSmRrcLehOJlDrE
6vyrT097ysbmXRp+GyLvbANXPuA1wwi/osTWLm1ekUjk/eyNnX2uTumxLEAHaAw/1/F63b/0Np7r
W3sjV9LYTUYdBvO3Y1dVODi/C2cmUbjiJNbOZp2OZpyAkHSNrTV7xBJp2Qr+2Fvjs6sVxMYako/+
ZRn0+7RWWAUs+jPbaU/QOrmNVt7P9YLIS6xpJrmatYq+GeBET6XlqeyzveQdDUW5/qDpWgHI4aId
3K6sdvHsQwkx+qcbv0sojuvMj/DN+3SAJuw+5NadizW8r62UaznWomohOG0iWW2bgeCm6b6s03FV
e78rrfu5Eq3WnhHh45VMy6Et2seVKVJnzp1i6MEQmZpxtlFPg2ewpR+kCMlhcifndsd95bFU+suN
fVisTz/Q7mZd03etIEPcrzQ6SCLlPraw6fZnhpg/b1MWY+bOkfaKRrR7rZnzEzzNsAFmVri+hIsS
DU95vPqrmaeuYwsBBRMMrZZVVG+FflPVbxbKtfG8XblqpeutPdht9sSM4mRRvRR2+WWt89P1VfYb
dV82/slrkOuU+1VOLTEZLLp6+WdZaXGe/dvM5qf17WHvkYhS5E1u94gBLp9D3g2NIROaTetRH/Ke
2u2VCB8HOjLe+scmJdpMSmPTrpXV+jLfKuJ1nH7rr2eWjyEio3qsX71Ah8MtTsl86wAleAWSx+K8
rDeK9QQncyQk5L1hzjFJNDlQNm3NbTLZtrSdU9IP0zX8IJf86fTceLXOpeCGU8MrodZS21/H97Au
L+5MXm11eaoBx3XX+tfbSTLi8gF3pFPKo+/nDZUIH9FPF2BhqcqTHScw27hFDfeiGj7Xe83t7Hdi
9WBhPNrhE7WXaEWxDdhxNmaS/YnhYGwcPTsbDWzDrGo+ZP28WM7LjSC1Fr2upX4UVXAmgbfiB61s
o5LkXT7offrZaNbv5smOhF07Ydfwhq5Vxe2w0XzSoMsSYYn047VUXacX5kMPLGFjj+Mxr6YjMakL
Fv23fgrmDen6l2q6piVKMpGIl9Y0LYTEnFuX+HGrb7XK1rZlvMl657Xu2ulv0zjDYBjgOCQbzcT6
mwvyL4bw47+ScL/qZunITsu/gXH/8cv/i/WD//3X+j3//M3/+rdfsdC8q/v6j/x/ftX+u15ZzP3/
/KJ/+5v51/96diEU4X/7xX8gjf9O9F2/8n/7h/87orHh2j4E2384rtZ/4d+IxufvSg5fYvk7ZHrF
BP/1TX8RjX3j/7AB3jAdWPuOu/Jy/+IZgxHHK8eky+GatG1nXW71T6Ax89XA0HFtsT3B0LEZ/h1o
7EJBxsgVwLgGV2s47v8P0Nha3av/CjT2TR1nAV5Fywrc/8T1WggWHTwVwA8kZaui5SAhsYYEN2vH
uonv4yA5OZ7qToVnv5RNITfKr9KDPj9lGuqiNs3HSnZUD12OHcRbR39BDa1B4rdzGYZtbIuAKZlx
nXoG+Ujkz0KTzm6aywKVVYYF8InNFGTxcWqnb3xgmTGon//ylvz14f1XbLNp6//5c/JKsXVPN126
TN38Hya4uXc44U3fPcadMigcZDQT0zrEbd+dYp2UaeZbgAFwZgHZ1LtTsiZPk9rHyNT2dE2qOFSG
/lbF1kk5erMHU1uCoMqzc94BjXXjXRdYw2kIjFdXegzSh/q50vRfHNL24+2hKJkPrJIYWlwc2W6C
yWA6ZhqjEg+xVlY5Rnl3LOuIU2SCBUC7obSBOgauyMLAiX7DnM5BLxKeu/1TWE0bdmIJdjzfF1Lc
xsldHygv2xMdm9Qr/XR76OWknxZRe0elPf3ztwOvyzeqTKodpqCwD0x1sKjrT7eHNJOrZSIgUTkU
qzOdhzHDbWzF8dOc1QYnmSSMb7hlHnHOfdaHxjO/Rwwpay9AlLeTeA6W9oPYVbDLEblP6bDaVxhz
homr6yfyfsm+Qh3JakGDAkfFOVmMnLaJU6gvg65zJ+unQszitIInoqwsrm4xxicgm/HJdi3Q0YKD
ulp/qaROd/mPh9vvaY0X9vbiHRpcr5Cp+sd5/YKej19PfONgzqkW5sVSo55zNxfm0jGs4IsBvy5Y
RzoAukNgn9pidMDP8F+LworRvwutJZ5oDPPWdWIZJVWxZSBzoDX3wRtO6Yi3cBlPPZdDOGnzCA+M
Is+2FKNE2f40xWDs9DbhFcEufVos40mX/JbSzagskgGsqgdJhfTx7vbQuIgvjG6y86g52Xmglo0Y
6L7dfuv2kCQzf1gqLQoc60np2DDwBw3a6fbQ+H+MuhxDDq+eYfSPhoDQsZ7uXKasm1afvTCjJDml
jepCe2JKJfDcmZ06Z1Yw7MbWOnd1d1f00EbczPzhu5/60AsyLuD4Fm3oT8Tr+xMAKpwVFpxADQ5S
M7n5UTKPYmhs1huEKIqlHOQPfhdYRwnlIiYhQjJOH4BZzMsornL9BHpqI0vlHvtcpueKLjSC4ETi
r4Px6xTDdn4cSiM7dRkAkKGEfxUkYTq3/oF9DdOGawNoCtkKrZgpHkF848h1tSAUs1z2MG3vCl0j
n6211lZDvTlW8Y/BHgx4Wv4CHWIU+yGpuxOWTHz1OhlNoyVjCKjySWugWzVBUW1SzZ13bv3O93tH
3i58YS44jM4ZiJys9mH4cXuZOvYpD7hEy5Ewnr5Skcw2IiNpR3Ywb2MXCFILzIoJ7FuXyZ+uKrTT
PBzwSWBI9Wfwbd54Hqa02KdZ+5wQ0SYjg0HcbiJtql7bUsGObHSF/RAStuvZKOT+jv4qYHTWfFpT
akUmSCWvXSEbkFq2qWbVREGSA5/iYG9aBnc8o63eKumW0SwKdRyTr3qBitSuD0Vw5caxHIXDLCag
DN7ebpQcmAzASlx4rdPu1Vw+9d7ghSVswY0NGht+8EtX9AAKcOlvZU0xK3yYvHKeaf+MUYusprho
DO1PtW9axyB5xUxlnWZRnV0p4HmLaQuHdRDANIU5foNNBLcAqwK4zV1vTCl9UfCRQguqDMOI9KR4
s+qpPqYTvuolbkOfhQAM7rH3+dnqxMzdn7K3sHashsC01UymC+JlYs7qtxYCcXFSi6/t5dA+1EPb
b0s//l68Z3JwP2LJzZdcye1jvhTVqci6fo+6/wP3mbtrmWaeksAeseh6kMKTno9w535oruJZrkNH
z5Z8HoZyM/ZFHA6pib0k2ZhMDaKkN9/iTOsO3CeunvXWG90aYNH6KKgbBjqquI4Cqdv0nDNwlhZd
rdw1lZ7upEmsUdOhQXXDIU8FYN5Y9xhFDc6Dkepw0QyD0LVeh0sRMjoNJ0c4h6xpFWimgUGk5a6I
FnPbLeah9ToJ6J2PV2Vdi9mew8rV78vU+rT3QZ6TS86ab3dJ1/EUAm6frx5JlD6jcu5dp9kuNyuu
HLAY+2PLlHwE7Sm9B8PS0p2VFTKEvaXIV6JN13q/s0yjiZCHEC+E2e71Jfg152RdNRE/qYQeTU+A
PwfOeGm85Gzp4tiaIkAIL3bOCn6DAF4derM6dEs0yWY5oELX+GrjSwHTEy5p+24amMKdAFXTwtXT
ZZQv6dj98rpUbq3EYv42a0xmtFyCdhvVUWjuIU+aQ2pNqDk6zukqHQyAUOp+7ibCKK3oQpj22Ny8
rYUasVNEVApHFfsY4gvw6oZxTdBO22Cwo1GVPA2sB15GEp/xhfbkwnEugtx9qEvzZGIZ9TW6Qvcr
jgHyc2cBeW/aIaC9ZWNItHhSn8uBzmk3iLnaFY6JmwOT2eAxvp4YOGY6ldl0hWZMNK22CFv58ePk
mu2z2xT3NtwAWRTwMHy723WWFq23ssiSAK1Mt3ytBv458U56hWqPNhlaruPuxq57VDX8sVqcUkUz
VInkXjV5OHlGyXU+POl6V+zh6tTnYfzhSOctKyxYxTbOHSfjY2nYQgvxWYDBDtS+TrpNnw3Trpa8
/U2WW7tMwm9k2EcMkj6nRY+5a6nY3ov64qTXWLKoYkr8TyIB4KzwFYN2ZMoClSHwPoqgwZZD578b
esvemwQ+th5tPVnwZBcPEwoXBOfHpQeQWabT3q7jDzzh/r5pppd2ynOYU/afwqMyWbL+Tvh6lMMm
2FDTDCF6Gj4+w1nC3qvcY96gG/R/NCFtfNBQCWS8l75jwK8GW1KV9GWZXf+se2SUSaI6ZG4eHGbI
kRtHxO0+ARq5LTVK4CFu8Fgm8s4LWo6QF9sszYML5cSY23vf5IXJcngZoJD8yTgYRLmYLCTTj0W/
t7HDvvl1efTnwd4hT4ed2/M5BTIyIrWe2bRwMoLid+83dIaq+mBhASQIML6uXd/LwmCapPXVTmHL
O/ko9jscUe5Pjy6agbZCiDLtE1mD1Z3ZknWsl7vGwxdF+YfylzPJd3jQmq689/JtK4ePuit/+YGP
tkHtnve/edOfa2t8Ek6akpguH8kNIGaVFZ7zXAePbLO6w3jFY0+dl2AULoxwXipsosHyS434sAyR
EvW1oraFlJnYT54yL6ryjEMJTYjJPMNAYomXJGZOoazdyECBhsGPSRcQdPat6pvpqtEm7pOafZf8
tHmv+dO974ouqmXns0wjiNaNEHPhU0uJj6VgsOvlP8HFTNuUbPOoSZDbZRUKF2xmUvaPRg1b05wS
Jyz8YVpdncM+1o4V4eBNnZnIfh2MH68YGPB39btcyEIM6NuVC++ZaMVYAZvEl/VqmvMbI86Pqomf
axMEUCDHX9LVvMhTZXcI5rem8vbebPsHi8xrlmrbKgcqJup1tn6UA1dwZjFowykQWv3cbyzRKnjq
uJ4o9DMuJxk5i5nvJmPWw7mXD2OTHBLe5ajyiyoSqg+TNoCmZjO7dfqzxeoAFNkHz7J3cWI6SCSJ
2tljxkqaJN3OlVmdDVtt08D/roefU2++ct7sraB0Q9cZ/jQmzE8183nNJhxMSnVHas4/3lBM7B+o
zmw3mZhUBPdBnZw18aQos6895VhtdS4GJnVlXcEVIY7ot46SmzpfqvpkuscwMKYMGk180RSmidNc
V8OSVuivJXww9HQi6SYsN73J31vd2dQuspGb+OpY5ePq5yOxI8sODo3C4NFuFkw/x9FQZ859Bkvi
wYBokYj8jmzML0aHV0yc+r4sLDo5J7sHSQ/FWriPprSh+UxMlI3WAixB/aQroDctiLUcVp5yAyJM
HkxT1Qoolc1AsshBbIoN7GweM0/WtxxNnLGbpWhxs/sWO090zC6waXculkOGTTkvtU4hmfj5K76N
J8uZpmNnPE6CerzjZ3bQ5va4yR+CDiHNrR3YteZv1ZLuxrZ+SpxxOM0Yd2JsDXuvB1OQ0HLPlgoh
QRggXXoIsgiKOZ/9OgY+RBHTpfzQc2lHDPvzUGJ02QVF8MO2GvO+x1ChgArgsFRhUVyquX0zSzSW
0UH16xIS0vQ3BK6070E7LBZGT0xowX7AqFU10tgG0Kzp7LRrGutdRDjP32uwpSPFAp1t19kvol1f
Uu6Fq27ex4hnAS5ur+oDJmXlsNUq91JrFiBauPQYd7sHf4CjPg8dKN3M/JlUICAtw7xUiruXL4xz
qzmvhWvd6+Df42R68vIG60/BXcIuzAJV+Cs3PCdkrwGxpjUImZaQXOplm0B5OmFTFHq3zRzFpLio
DomVbNtGz9lS4WJwhsmoJfb4wM1RJVSO8I6JosuHorIoBZdmq81/YFN/TplAmjeNt4BkIyj805BO
X1gqmqO2HALLzlA1iZyB1dvuZJ7V53haixIDo6qYiq+VNRCUwVcdk7IYaBHrok7CejgOE9PdAOWa
lym4EB05YxLFSPpnKnqSoho1h24aYdYDHJFU3KXb7bui/nJiZ8LztjyS0AVjqaN/9Vq/SR2rjQzl
7hmnOvBkQNEMZkY4h9RPN2QMVmM/DbM8O1rAIkmTjjOBZAM6GIiRrS8o4b2yrTfkFTOyL4gcMpX7
cUZwc4PuSXOT18rKmHNizAVQdYW69W25w7dJL8LSKbAsEez5HyMrCfC/e1z0E3x0/znrwJRo4oGJ
Oc8Bz9jGqmEmay42EwtPPOilitHzFhfbR9GrA8Dti1Z41dbu2mf+YsomiNS73hcfpKh2jUDpN+Zu
DnWfIk/WIo2knN1zLT+zYiLEk4CmXTQWB7gB6SHuVTqiqfCIMsRwUXozwanp4t+eACBVRQ1YSHH6
5y7gHCuFsyxTVmGk7HGhuXSLhbVVYJK3OhW2EzQjWqCf4xYm96FUgw+6ymE7m7vUAHgx4IklKqAe
1v+XR2RLmN0ztnqAYCKSzicTRD6uc7aVS9NsBgqSZVBHkr0fqD6cr1p9hhGHa58ztsEb0c9I7pQR
zYayYNjIIhtCmKZc/usLyS6Bd/9ubBQvBkS+DfLDFogZAppgHZGzOiUZPbIRCfSmAtMCbDPD2duc
gglPfQM1ukjFc5PhHC2+NWYB7ezApUBLC1PbeXRYfLGpxhWs5ij4F6V+pLZ/y2tv7zvxKznUZTcH
0DwpIrdWx1aPtI6fNLYvWHMssK/acssVfmmV/5tQt75V1wCYLsEigLu4b9qpwq+VI+pVomfQDd8O
IRofkTzo5ojuyOCRw/ErMzIY06bloci3OOuFSS/POZHM83wgD5Fu4knnYqt9nH4wtCaC6MzdWjry
Zp42cwvVTA1WFtk5eiJ4umQf99hhLZD8gdv8Ckx+YC3NrvF6RSZjX+5Y53RO48HaL3HK+MTkQMrf
mgTP6Ej0dw7au2bSvqap54yVP7JUhayNONQSe6Zjb8Vyzz1kHLRnxwiwzmTly5JcGtfezSXgD0Qn
vmw6mEP80LEwBQJ9FANL/gH2DSSWEjhOKS1Srb3CwMVF5sxqG7fK2saoCi2Lk8Jew2sdnCEkRIvF
C0iV/zob1aknmYfrbPWUcF3lLu9dl5DmlNxEVcydLqMTKFqRwajHqTvFf6irxocqWK6tjBP8sbE4
lQEAQK07DV1/6IP6zkQ03BT1OB8CQ71a7fwc99lF+rZOhi39bmDJuXUvNtPiXJ2ifbNT+wkApuUM
b7WDk1h3NwPJo5mawpuLs+2JZ2lxtQA7jtLSvJYsoYnxdFRlTP4l8c4B2LWOyF2VczAU8WdMd6MN
GaOq+ewQPMtS+Y0PlK5Fx89jlccB6nCgyYu+XmtW/d121XtNsHCrZjquUX6x1sxARwWyRVf+KAfk
/DGQL11lvsbGs+bCXbRr7U8vl3s/8TM+iwNr6Zp5DnG/cfJ285dQzcFTXrKu0yHLrP2cNR1DRY9x
0yytXxRs+IAbRM4++WCDAMwliErdjNQrxwx7bejm7h9zFA9eLZiVGcnP1AoeYzrOrG4ubmX/0bTy
uV5/Zm2Sr26dhyU2L98n5ooDycQkAYfEy7HfmEV9gnd0bwYbY06naLTlb8OejwWv4kOj38NQMdmU
1RwFZSrwZz+OuiowIvJTCSYfNyqajK1fHYMz5vt0IAU5SYh9Y9gvGSPE3FenhUqyJezgGMvOzPBO
pUJqx0QLnjN6BavVOaXzNy021KGg5GAtkUHTAdDaLZfhiLMT4GDfRIku9EsCdnhc86QxKy8cCc7a
z1i3ZpLhLyiZ8XpylZYdfz7IPiqU8VkvOjtBGtHuRVOdaq/Ehwt1Opz1/hy7iiDtaoMQavoqJU6d
cRAAVpyKiSS9uVuy8oXNN1SvOj3dA+H+N9AiTQasjp1GkZ7Zb75DRQNpx93ODbhJQSiDQO+vopm1
HTsJCEKNZPNYb8MYYwQWmrV2FCjx3ufoo1p/beMCm0WZFs+zTupudncFiv5t+nRo6/pHLUsWb9R1
hEXvt02tu9WeCjfFdwYSYam6LEwhNdz5afdbpkmwtTPb2MPZSGERCu8+psin1lI/5zKYj3Fe2A9k
TylRfZhpxFDPuNNBFJk5xDyxkR1Ku7lwhnAHLaV/SVOSFYLdmRvP0gEoNG62K6xkAjdnLId1y84s
HzIlmaUZ1iYdWMmCH/qgT/a9ybahvYG3NK1JhMrK3hYLg0pJacnPbTG0xcoxNHNOPc24mUVneI7r
F1MfyDzahRsZWgbTd8wfFy0gkpTMLxMEzbA2cFQwHd/F6B877nFQlyq+r5nA11RxtQU81YRzHmA9
9p3nANAaXAVrm+b5iXjwcqZK5va1DPa+97pfWTn/BopXn7zKQTIvHosKvClesiYijuzsPQziuzj3
fnUO0CPPj98q33rwCLDPzH7ObY2vEF2sj+ZJwwnfcTia48Dtno0Zftfn9y01kmvO3AXrHnrcwhoK
k5UONI7qrvfL73xxil2MJXZj+nQEdgzTDbDmU68ZNp4W5nOMryORG8WeH+Ug56K5Th0X9+xax2xs
pwddS99ABJHLbOafMm9ZCFL51L1J05DCdcrQA7Brabp+SWEmA3ZmWGkPW6gsFtmOnW6mrLDoqOKs
fHSQ5K1L1nrVHk0cdLHhzYfBayn3UzjiEwGjPLfBzdYXyAo14bVmeMoqfad35pFjog0d/Ujq2TlW
HaAgbYICF/+e2rzZE+NDzAg0NDvtjkRKdvZ8vEtOvO8FJb6ntep+QKMmtF1fguahItps0zhHOCt0
HTmhTMS4m2qkJh/Y/mkeO67QC8hjeYoJ+1JwuneMZvEu4krikm1/e8NyTZb82izpvVTuB8mrjbCH
D1IYzr6deEc9etBAznLvZt+tLO2nxhxeaZfjU+z/GYlZFTOIQ/yHLQUwjjFdTCdM70CJslJtNDVc
7Tp5ZHQ0sVNj2jia9J+rUYsjoPYvcQDdAGb59NRP2XcmqoOkRwqDhSN+EvXblKUMvLgkjQBmkrBA
TaMWhtk0OzsinB+ZW78YspKXeMYkUEiOP2tJPlgYQYci7Cc1LeyZzFLCgrhlN3GWvTeoBFGyvCdK
nGXCEFU13udgWNc+TwkMW2RtiyXeTYNj3VNBDD61IWsyl21WtU+5pU/0QJDoiCodTFbcHcfpzpPM
MQu2P2wbf7I3adyfPCHSXWcuKeyU9H6eQEQ7ib/zm74Fia3ErvBiPzRKdaiFEzWyTUKyoA8s5eCa
bB+ck2aT+MvjtuMjSM9pet5dw8YAz772wFoBpVMxr90kgfWQzCn7Rx2AhWXaf9sazzPNm6ge8zh0
dfu+I0Ubjr76KvuapVQs37Di+gxV/cOeLLBiUJaGEtK+JsAOWX16sAf3EaR1jbhkK3BEuYuQZ7Bx
SVCVp5XAvLhVxNE3XgcwVo//xLVR7kCuHQyMIMzrxEOsyi+aq5TMZRJ5bvBzbkyiUtjAGSUOYZ5k
+dHrvjFs5iBPIOICjZNcg7b34MSPXWnZd3pbXQXJkI1YLC7PfLz4ActI8YeP/aIDkfPf23L8Wads
BhKo3bBIUTvNGvQYrxZetQ7dAwiWJnEWM1u6CNrmXdvHez91oQtg1Sfztxwbp64340j1N9nzi8ee
o1ThT7OLCPltOBkO/n2OElNUbeQFCzRV3XEPSYksbfV9pM3JdMQaVIWEcZ4HLXtrYAgHNpg+BotF
ODbcBErGM8CimdsrH89bn+JtiZHrXUCc4WfNqPo9HW2+uyebq7OQIBvK5KHUm+kspR3mIEuIHOAh
bViXF0NBwRIOBSergb63rRGa2XSdROIexYtkae0uJ/UECq88x3xIIqmnAzcqzXxa8oCoZfAqChuO
Z9aZYaunBPZYRmKaOsqNnn1RNqhQ+lmN2cp6Ephjw4xx8yYzqEDYdkEL55VXoU0U907QYtAld4Ys
ti5bE78TuzK2ldSuspAer4uXPHqimHb+aDBszB0a0ydV2i57ORuI18q7OiWnAcCCB5uGcEVPbEfb
8062Z35VE4X6PMPcjU0zeRfy0g1/QJECeDCr4KHXFIGoWPK0WcPKVqHtYA583J5qb362xqU9yJix
3JRY/WXQjV/lAuYmE9qFbRgDmOHhTjM4nsdCpvdtIw4uQFvdntq3jk3CRlKY+6ky2Pkj9p3p3RUY
fbMh+Bbpz8kTx1LnamI/l7Uj8r3zavuQTNSAgzHZbFiqug13Wor/vPT2Bs7Z1BZBKFeUl233xdnX
jWh4z1Xzp+ogyYxsNS466zNw6uo36yJPTsmy0q6+z1Oc+pM17D1ltJCBub00XXFWpRE22pxGyvFo
imJKb4LMvFIYf7ldlDhotprS2UJYY+bqMm1TTNO1Jp+McAjw1oHxjRmVm5GV/PKWXLByxDDDJlf3
QusZwy+BiEiq3Dlukkb5DOpwEAMM2tUmxVmNoVk7Fs0wng2h9gP2vLth/uiqvj/q1EZbueIv3VS/
E2WdbMuSuR5Z1SRsbF+ep1EjjTp5vFOL9oORsX2CmvLkTmIJx0n9otrQiI/8hE2Zb+W0qkKVe0p0
OCb03WyFgmggiJ6F9mKUT9Za37gSP0ffZbtmyr0H+LVboFc02KNVXAhmeMwYJMuddqZwD2hrXzkG
253XGTlmMoCYGe2HEatkS4LrxEKz42SjBPPP91FTFdesV49qFOOFOGNOa8zbmbfqF3LlvecU+bfy
2NVnhBxmyW5J+SkocPrrsqR3OotaGsfxfuU9JgBWtRxdvU4eHHvg7FNgxBPL2LH4MQJTQhaEngqt
TV5c9qlpyuCSxtbdZfybJveKnhUhDAmcTWkO9aOZMjrxMg1LJda+wxg3B1R3RGMCucx54pI5D1ti
jOozyKuLw3qrsDc7xJf8rpgN8ezpJ5XNxd3tQdPy8o4VAXQWoJ7Shs9Cj4eDIrZHlRQF1H4mBFWW
Dyfo16xGLU12T/R+fVbsRzMLb4y8xv2R1R7abaqsx0BvuWuiK+IaQInoW/0sZ+cjkdU5ALURgoG8
VE5evpcF77VEfK/cDGySdPCRrEqngV5lsjfvFayGtVw6JMJT4FNwLYHPdlMG+PzNdXUecORjd36x
hsWDJhRoIZO6cghOWs/Qy3fMfeu4gGVHeBrZpG1xn3jgNMT8KDDdW7Nc8GHPFzz/9V70WsTemGnX
rqsz7OV7hhVyqJljTsMw7qwA9cBdgUW+69S7hkQb4CwKlI4JkW1MZ3wpah9U5T4xx/wh0fyr0Eum
1mrUKJMDBncAY7aLK3H3zCPO7VU5rLNN34hlN7jmMejj9uH2oBMKzFgiOzpWdrQbNmhj5NX3DXwC
OlFWlaN/du9AijbuMlb7lW+8bYnfDpUfPwx6bz3OxWDepWx6EhYjV2skRFPFcgI3pI7KsYI7q6QV
qKruMSGgyH33BHol+ZglCsiSHMBNm5GBn2AhYSTz4i0hrnJnplmyR2lnZ7Be/PQdu92VRcMKI+KV
YbwEZmhO+XuNsLkUAvvvaN7NMzemuoHe/0aSh51jWjlGzJ2nQ9ZzuJtWzEWmxnRfQKopYdI9JjOV
dzKNcAuCUV2tQvpbQ1l3ySC856BUX6RYB9N+ayzK2kYj1sGungVk0V0u/dOA69W3RLAHj4F3NfMe
yUpuO5OFEIFVkphg0e3BmZs/lsh+e63OAjvd7XeN19k7J1s8Jihkt1JVN3vFp6k2nV9FGWC0KXOm
mNjPSAmRH8KKUiXe0Rdsv80ypksyuB/YLElEFsx6xXbO3ObOWLxi7J0eMH+Zeb0DoXNBCaGjq/wj
vT+nDDd+ZNg1lFRtOUgYFtYE7jw2o/RlfmjIwex7ugWWVSCoZR3fMiR+ZM5uJFXCAs39Or5bem3f
t9gDKyK2nGIP3eSyc33oz6yaZLsLR8KgwyPpUmYojexsijqycL6510jMReYw80yB85ONPiIDIlZT
Hmgou1FXX6GjA2vNMtYKVoMRakv16fovloE0pI/iri4c9JqK6QZzdUBVDgj4H7jr6baZAQVyudLy
x0eZo8YYAQaHLgaZH3fd1fNZY5T3R6YtSWjkE6+Z+d/sncdy40jXpm9lYtaDP+DNYjYSrUiKElkq
qWqDKAvvPa5+nkyqRZW6p79/9rNBIE9mgpRIApnnvMa6GwqPVDzlCPbIEBMSdTrOYeqh8PtYNDk7
pRE9VuB8a880yHAPTU8VlE2vDd7PHW9mdHFu01idFlrafrETV9moFuuHLlKOGFq1GPBx350z0maq
ay8Lsww/9fbg3IIKfzTHJloacDq3eYFUVYfTN4hob4eUIox2Ut5jGUfrqDV/ehN7+9TLN/1QaOvc
rO8Aq013ca59TrQ4XbGBn+48cZBnptpNdy2YeVCOag/S26dgqo3NIgmAsMiDRGMATeiRHFFHitAh
GKMaRDZZKFBKd+w4KPhEBQvWkP0U6LC8rZA7xaZkFl2yXx6aEb2sVnGfeOuUfGM+0TsPcwrYfs1D
KFoyhNjdCu8r/C4EtC0yAQ6lDpYCOL3wukj1ql3Srlh1LufCgyscNnezOIApBAASWyr7MIMd34Tr
Hxnu7nL4nLb80a5An+VK/Mmpuxaiuz1fQvhPDBeN0P+Ppf40lb/+9/+EjQXidzr9CqIifw+L1k3z
HWz3b0jqpzxqf/38H+f2W/ur+du8VzC1bQOmVg0A1aana67zhqbWHB1cNAplNr5Mnu7ZIKZfwdSO
9l+GZTqkbHTUe5nxiqTW3P/yDJ00O+BsBwiJ7vw/Iak1/pp3UGq0Trm6Coja0Hk0civ6ADFONTY9
2pBYvyqjOFi5ajxBiGKJCl9grYmFAclGfZHNtYc6Ob2qwFPJXr3OjUtvmvIc+L/OvQ7+p7n4w0dB
ES7QI6128uBiD1RCJP2r7Y1TtXPE4UOMKho1p0tQafZ23o6bwJzr/fWQ4n7xrhmZmbKjAOVVnvEc
UI/aG7YX8KyiWU1kjwZSe2vdrsxn3Wl/JkjTHQPIHFoYLguAx4AThumrxYI+bzXvuQ8Q0fDilrSW
6swmII/Z301of+7kmV16/i6HjYhPkuiR7cTXjLse9A2qMMHSdHxKftx+ggWCRdoOOROHoqfpajvZ
Dm24SIWvfi+TKN5MsZnv4zks9qk4hP5IQkQlK/GhQzblwY7qYp8g9gDVRJyWGy8Ykr3sQ3dMWeKs
Ey+DYOpXFOLd+7ip+1WA8tx9KM5mClI3NbulBV4tAIeazyw4lYc2LZJ1ooTFzchGFfwGB19JODgU
zK1SGPS0Q9DB8M3sbAHN2VsbbXuvBS3qe6VinrUCIwW994NVPdbQc1HiOARlAz4UpTm2ylZPTiJu
7qCzOrbVnHDqaU/8Hf2GVUB0ickO8VthYRoHW9m0EQk4/dskeaHU6jcGueztgEcAyhVRN+0GCsbv
DjJW4vvzMcYz4un1Myf/OsX9hiVpeqyNKDz7aHesG9OGvYXDOmzBiUrxQNUSJUr2RUlroG2pcwd3
hn7jalV0b40kfXJ3Lk76SLbHUpLwOaFWDMeftVCZVyoroxFi6dDEn+VZ+nbWDCRBZOx65hi6volR
p8PTE6U1jWTy2qPuF6L1S3vIe2EW4wWbXpu6BVpaEDHhCp8dcKybue6rDatC91Q2PTY3Shb/ZGW7
bCtomq3P1is0lehgtbq/B19gLvx2EnbXLJuy0ketwVABufClx0Y5xVAxnMLiXnVqbOLEoXIGJC+9
uqSEQEftTgJiLHqUkN2WW5U/nG48UIj4qseo+YDHq5Q70czzvqeQ7cwKUPviKz9P/qC3Zs2y4LGZ
txqSj7vZanlYmomp7SCGUGBpk6JdGgOWMzJ46ccW5jt4tnDjZJawbUKloOuV2F1byg+lzcZD4vjG
fUZ9z42ddP7cpxSOUOEOsEl3AzJamkWmOEAa9MGbrfFyyE1EAL3ofSQYoYpW9bz2TYYKi7HR1JH9
cILosfAL/QbwfvYjQlVojLvx2QJB4uSUiMTdQh646/k7jNVem5m8mVzbfIBHf0ZjXeyx9+QWskNY
m86Cx81Melbd241u/wyj+WzOVvScubh+qXgL7IsZgFzkea9D+3yG/58Vz+8ehf/AYNE048PTxQOs
jiOJbXo2lkq6Kp4+P76dojxoYBz9LzCYUUdJ1f2V2BESUl4COA+p7fJOAtPxFZVgPTDqH9sfh75r
/+3049wGKgoyU3gZUZ5Rn7oqOFXWNB4z8mtPBTWjrMlu/YL0M+lh414eNHs2uYdlqEik7SWeIUZs
wGtjiCtmjErtL+W467S3Gde4pQO+QXjov/UaVV4fqnzIz5OLLVFDAfkxAnO89+0wBlnblt+oNVCO
M4LPGR5XW9P1s1VQu+W3ftdGQfKtyYpmRdnI3dhp0nym4ooDB5XruT2PwZwDqWmtUxZ2hwBfrpfJ
shC4RJxrqTlAI+Hoo5lSN+ERadlgUweIEmg1HhNePYVfe7+ZbjNVHfd97k7nLKkeSESHXxt3DJdq
NvvbKrLy5xkJVRnvPFwsphb9Fz9Lwq9aexyo8bz4U65s+o5tnwwHvckmpcS31yNH1QrVFOBFEaT8
+D+IiGvun/Qp0/YA3HDHMw1X0MT4Kv757ZsRiW1s1Y5+xlrCNvSWR1esJvNXsk42oAqdNUPpG6du
dnmUF9NXNfWQB0ewaD83k3EKA6QI+cGuNMTjAKWj6VCD7N5nZf16JmOKmz0k2BZuPsTl2BFOGhqa
Yu61O7arh9qo+Y//w+VkTG3idRl2j45lFsux64a92mbWHgVqXGthOb+0dnx0xI8b8NRDZZvqsxyq
h+br0H4mwfA2tHBS5ydQtQdAwtqzDVplqZWa2Km2ARteBA/IrD+AHN3yk1wNsYmkoDhTUxTXboIu
fD37s/fjOGWMQKgVzPhzHMlR7U6vQSC4uafulWl+f/BKbRsbNgrQf8avYxO/VPeySUJo346Zv4mS
aRKJ0r9fTsbI7x5RNhw3cqq8sIx/nJZ56klJdDSaqGf4czp94uEZ4/Km1S/2hBRZ1LrD96BsD3MS
hKTkk5bSOdCNm4yicGt59UmLMrKIVv6kYS97JJGgP721Zi8wnii1P+l9Fh810RJ9sqXzpLqO/G/N
m8UrvF3l+noBryBbb33X1xN919bbO0Mmx9kmZdQBIomQnAQKhJy5jo6tYwYHGZNn1wNqeXSgMIAk
2vg67p8Gh6Pvb/79OQI79I9NCnsnQ2yTdB3FBc81nA8/5LKbCodvr4ssJnh3LNIhOC3l/oOsAAk4
5ZNs4DA2WKXyqaRgeY6mb33m7HzAdgcSvawn3poU1FlPxIN/6fUip370yKzhw7ax5krfG2YaYGqo
6ntLnBkiJs9k7NoL15SM0Ns4eTZQI9LyOdoPjsfq1dQpDFV1c0Q94PUgOwrE/9hO/BWTQ2Zuz7ey
o7RAsAA/YZ4mgvIycrQc6EGgvPn3/7Hj/P1/bODnC8hNMz2xsfzzZjmGkaKHtaH8jGL13M61++g6
cXxoEiAw8q7JsutHlxuoBoV2dKje4i7x5i3eg7IGc6hPYpn2Y3Qi7914GTcC50fqf4tq7+S1Kdo6
3EC1vf/2U76ciZg6N9UyjtB78cJGZaC4QchueZC/aHkmB7ICMZEyNYVaj7jY5eKuBhSjmkMkOAs2
HlWK1kHeeznQQDYeWQGgOlSNaCGbKgj0x5YKmmwVYgTKUKBlxqzYRdZX9OSgw0/WLq3a5jjoA27N
EHJ/VHxEsW+PXzO2IsvrCNv66Vt3TQ+D1xHp4Vaz+eJd26XxH1Zc9t8/RYfNoenqHvgsnT39n59i
YPWRoo6h8dPKwSc0UaTtu7cDhB7+i7JNuZPVYRksjTYi1ySGyFCFhQvK2b0BA8MyUfhNzPukQe7X
CJuDCVjlXhcHGY+Abi09JDNvP3TI3hGeTltTv2g7kGzbYo6c9F6lWr6I9OylGiNtayGFcmzGrhFm
Uc1RxAsTn+fL2CQ2k6PZJTv0gfSnWS+8B8eJgAiWxpMB3OZB9JFYftdH6UZ/Ms3hU1Gk0xLB7Grb
DCAf5Vk8TK9n6dvZtfd6FgxOvENfvF7/+y/M/dtdDLVg07UsyhY2tzLJan+3GG7tSI2nJPch5ucL
TXOw0+2Qz97NCBztyKdmyI7SrCzqQ1aNW2+BEgbOF6L7w8AYvV/n9jJcDhrFIDnyOlxeUjblJd3S
OqY6IndRjHJ7JDD0WAem3X25k5F5MKb7RIadEl58MGDAm/IT1G+u/eSxkLlyqNXOWjThySm6X6+i
sa+moJhZWCQuy9pF/6RXunqvxQUQWnkqD+DK/F0WLGWD9HO9fzf4OmwSPSH2MLDKl1FZcjkZupyS
aebG6hj+ym8wa2zyfBLySZCEyEYcZEweLPZa4MLFGHcA3aFO9dYO2/A1dh0YkkO/XEHGvNLy7v79
C6B9cOUyeY65jmubtuWqHvlAE5GG99uhEInHNMbO9GeCPwRQW6f0VnU4KQcw0g8UmvutbF1CDqXS
GxAJE3btLsS9S1uMlv1xEk13A5SbKXeVg5GFVk99v3h3Gdkhx0bIC1AVF2n5sqYYW8zKF0vPT0VZ
Y4xIhmwSwidUSbE+zSv88VDxSttcPavhPC5zuNEU7tV4q4PO2bqIMVG+TnAEGeL6TH0rpsgdBl/F
FcPEwaCo3iNmkpxcZBrWplJi1DNU2Q9TVdcVIJ2XCAs7yIgOFtGp7T/IEWltD/cpat1Ivoublrg/
jWan7h150xoq/IcwZ09X157rwAJqKb4gfS4UTppHD0sj7OjDs4nH2lkfOoxyPBcgpoi9jWjHCi3k
0T9VIoFgYQED8cSPFtSB6kcZi1InW1Uei39HphyCt3bOVv1RDpQxBcopfuRx8yg7rtfKZOYiBxQF
paG9Q5cfFyc3v++CkYSIOHP0DIirhekPjLDlh7gcITvFTDn0OskSM3ECsnZvl5UjZFwOo+B+uawM
fZj+52WBRf+HRZtmftj8O6oFg4btF/t/vqCGkCR5/20PvDmGYNAq3xN49y25CwRharSjNMwCQSPx
ZLk+S9zeG+/drzIQ5SVD5TNlymAiQcR9HS9jcuYczeN9/4Mvkrjq9Vp/Xv/yolHs/Ebr7B7H6uYx
E4feOYWqWT1cVn5i+ccW/BoJ3CzBKWdvIj87chd6TFpcIjEdgl9pFuYaE0XrnKMPu8N2qrqRvaM2
WmcxwfT5GsgQGVcmDDNApCZfyxWq4iXdgidEsZHNIIPGqadasVFFMj30/+qVmfdrr8yty15VDP4w
VwOS81RkQ7ady/G3jzDVAwSM/HJQgv7nXCaa4GTkD7ITsB0CPnr9O9Oa/CFVQcONnm7wl2RF3q1i
HNJ7saqJkRVD4m+yjtWkInPXWGhXoK73tXGU29oPjZd5RhUDs4K1P3YhtrZ1eEZ4ITxrybj0glY5
ytCI3RGLLPyIcH7lFtchce21Xb4KlQh5M63wjhXqMUdHnJUWDC6yKen22jEmnnmolBnVboZd4/Ii
XZsjH/jWQa5wvjEoHqf3kQ+uuK8rshsJa/K4LCgq2z9aZEleph53XAfu7Nouy+nF74qj3bnDKQnD
//A7cP401zOB7Bko3qkmEFXKNob9IQfW4TaKZPQ8fh9rMv0UfUd0LmwAsQfWaY+FlfnlrdOav8EO
eLs5VvszadtmkwAJRTGYpjz05Sebcv5JNvSI7w3oLX8lm6FgtQex9ShbnZ/35z7yfydp1e30Xinv
ya2alzzXNCnLYhiUncxhXXJVKcqaq7BPk9vrOENmsbwO62IP5f70Ti7CMjhNANhTFTwbKy1oT++b
3uRli9YpMYXWrYOBU7BM7ssDDF8AEHVJBZ9FNbylEfy2YwPqEtWAuLav4wttMm57VqN3Jh6+C3mW
2aP7qZrq/SDyNDJuTomJbAzShK1bfowbg8rTECOK20FTA/8/rOTw0eHWxZIxKHIhlSQ+UzCgkC1t
zzUNk/zmn7c2t9JhVjR28b2ZsOHIfR/ma9bdx+OUAMPIw/GAIMd4kGfoxDRbu27u2Ws01p0cLJrZ
4McwCo1TqqYO5NMo25SY9961yiDIyzNo0Dwbz6yjhBoAYp1ONu6SrkSJoU5RT+sT/aczgZTKVete
Jyd4IImfk+FyJ+pKPJCqWUXBF8ZX/pDDIPccgBIZqmeYGyXRL53K5iKfEMSfxULrerBDmOauOFxj
PZAcVRvh+KP/tPR4urenosfhya83mT4az0aMh+5Ugre2EGp4Rtxz7+teeerw8DvBRN9xC0w+l87R
ceZkz1tJ9vJMHty5Rs0v7ttdgcvIRsZqr6dChG77+rKlo/D0KS1BlV43gXLfeG3KTZ/cE76NlSE5
wkY6wYc4s8UJbdpdD+Drpx16tZssa/WNYQQlEiBvQy5tJ+Qravvz1ooH8zjbeL3Apj8YoiVDcLar
ndqOB9niHvMa74V5+4Sk/+01JodQw/mqdVOzHsjx1t9jQ82XA5y/LTqdbL/KKfiSGblxS+5y2hVT
lj9rqB7JeOH7SCxBIliSmQu/GEVDLsrWvKOZ5fajZkK0EXGkHqlWYpWxzhUnp4g0hdAm/WrUpl0/
DvY5N4roCZdkmXgyG002ZP7IDN1Q9MhGKoYF/bthAXCG2AuX/742Brz7t58U90ZHRxxfZ+Vg2+In
9253hNdGXqJIbXzPQn4vqNy5e3lQ3DleVRMaXteYGbYTxEUS4ZcxOfY4e3551tssOfZDU4631AmV
oYw/yanac6jMoEl6j8SoOEz4J5gI3dxfQzaKqzcTejqbSi/MyzDkwLFYUBuEj0XMGBINoQ2vWiHl
Od6WY5NtoTh6nyobbUYbxauVbCKJWm+SFtKqbMZTTj2wKFGJFIMRktKOPThy2QIcXeAvdJkoI7BM
Nn4cg7Pyoh+xCnE9s0k6d7iu38gS2CTWnx9iqoglf467xhQwyAjNiFrbh3md4U47a0A4FDvWL12S
JZ+bvleWmh7ySJkC/2ADsFmkVqJ+UedgiyWO/fPPoQnUxp0phlpV3+NuMQ5rt8bpwC/68N4VBzjx
xV5Vw9swSsN726qAPMpe2R7c8Z5dgLlVaj3Fh1eM8XorvEdtFUWUcMqX7+YhkOOsU1gX+yoM06Mx
t19nx1M/x0gs7syMxI1s1iW4YQfhyqVsArEDieQO/voyOMUZS0/7GrwlcwOlenGssDvaQa19DhFy
dQ3rV+d3FBORxztPVhUdSlt7kU8xGaI2t2N7Ex2dwkNtOzFP5lRQ55TrcYgIOC9oZASvC/Xrqlz2
6hVpwQ/LdQWxue2oRe6dN/vcfdpuiu8qnFzDEYmtGKdEqpGw28QB982GgiFnM6w87nbe4hqSZ3KY
HCGb8qC2DjQ0cEtrqu4QIoLOXeu+YyyLIope7AKFl2ieAC0Pgf/Zm44hUi8vqm/5u9nP81vZxGPR
XDiIfm1lswCC2ueaj3BC/MVv7G+JNjlIqPnjnQcT66kN012d9hOO0cQjEUcg7x/jDjn1OxC4MyAo
yqGj7SVL2ZQlUlkNlR3Xsuk1hofNppzVrdKoxsFXw2LFww8kvmheD95bE6oVFusVHHjZG7D1RXhH
dNeQZg9ztPXLyjjEkCCWwWjmuJrjRDiyCwNKOeCRkqNEEaGst+vJLz+VkMi0McKKJlHMdayn7aqZ
1fJLpZuHiCf72TVD7zJ9FsM+TM/QT5FxlkoCNhnvo8pV3sEfjAKdUrDvBpZ2wCRYCWjHZtb4HGhN
OZ5QFshhBLyC5Oh0T9HoI15MDorNAcXGxYiQ07KPKWDJmGVrVDCcJ68T5k/XYbn1ksAMLgDFK94j
rCvUNNLiVvNyZZHo8JAtowvPqlf5orMS2Ae/t4///oTQDNP48xlhkf13WWCA6VAN0pzux2eEClel
cKKwIefP4q8bMx27m0i5UwcreIkyePQ1WyHXqUkcmiOSyiIexJ2zgualrfArC188FfU9dqb2PcmH
6SmrkYIXw3Loljscl8dLs7DUbtFgALC1XZhzULNK+A/D9wKH5t9Zee9ZJjaEOSkTp/PdLxmQ2lud
7dzJRJB9lamw31ow0HcIPQ9roKDzQ1FpmJRNmv4srtO3Pj5x8+t1dMV8iCC2Q5UDJRPa4EZQt773
jRn6blLw08DuHbKk2ZEwCLrDrDzVgKXv5SgZls2pq+aN2avfZFyGZKc8TH3Fl7G1cEmSryCDjbgk
5pVQIPMcfXDRfPdirtOuuds0u3exrM+zfavCsBsq5/VNyZey8k5d6yngS3mZS0yOUay6wMM57Rcy
+OFd10PPPYeU2TpvgmobqM2DkY5OvopNDcwKojCoO6m6tY+RctlViQYxv+qUfifbhQv1oQ1QlkE+
YZlyqwGiDR3zdvDA6zt2m52dLnQOs+kfbTQtzzLUpSRZG7QmtpFnZWd1DMydYma/ryMGS/1d5bGz
BOCChbaYiQwVXBuwFjfyGuhfZ+d0zB46u0NVTIwwoaJvgLWP/EbplDGQMkvkZEJcTcQrZTh9wJCZ
+Y0yAkw9bNiZYm69jppkPMmojmnTEtNdZ3m5QuFXjwbZwOtFHW2OoASb5Vpe1cSz/T5KAywxeabe
tk6LEkfpTxu2anJSG/jmfmyzZzlchsaZ/2Pr9uLewTvxQ9e8g6gjfANoygNuI88Bvhd7OStwA2VT
l3wm8l3JmKHndznu3fdyfGRG9Zr0dbiQ/5tp9L+KBeoeMajuWCM/SX2aJ6I4GPPIvU0zvGVrW2EO
uiKBZuFkj3JIMzvG2lHEvVTXAXTjl4mQ/GqymvQbWJx0Nc4maAhFLz+ns7/BrC79ZtYQMQD96yj6
9OMJ78LvWuUnqLBgfJUC2Lt3Ay856v5so5NDR26Pv/FyUx4jv0go+bfpQr5Ab2U78lEvU9FP906q
dFtn5KOQL5L6n4rSM76M8F/XaTl44L2U8oU8Kmobtb/S0wbHDc8zTwoMHOgr1S3yTygvF1a81UiO
nhVYS3flAPq7HCMVfTxuYj6uWY+yV4OesbDx7VvLZqh45r4p8NuRl6r5DlckIe+h6KlnXQU57usz
XtKiCZZEPcaRtbmMbUd0/ittLkiQGz/k1ZzSUcBzD9Yt6SbtrGOLdspYg4q3dYmwT7zNqhD7PxFz
lTa/496uouFE00hnbhO4O90ZjXY7Rs1f77k0oRr6c7iW76MrVJMKav76nqHTHVGFyi/vWXwdwH/B
65CvkFrVfJwdZyNb8lXk+zb1Ybi8r397z3LS2GC49uE9B0mNSoFVhMc2H1d4N1nrrva2ZUI5cokW
nH2nKCSAMCHgdEoBp9x2LaDXyLGQXRA9rlIUfGkw7b20YU8VmFC6pGjngOli4qC2+cqP3OfECKVD
KTE1b9pwL7sv0bLHJoZ1NMToZIFpiT4ZyTluKnhpNf7RtRqnZ1Lr6bnKnl2+T49yQOfoxlJ1i3op
m6Wa6Ccmy4FySgaJfTGEA85HYnJDUp7C3i2Ygmlb9Ont6zTRFbbJwu4q1Mv1Pj2rgdUeJ81eX0dk
1dTxZ3bQZcS1WDIh54FOJWm1smS1zxuWU+sABX6qi81WxvCeHPaTGX+Zq7mDz1ClC01147UJA+lO
TfLsEIx1g2Hmws9LGBxF/YTEfXaThuX0CyuXNHea3xOiuYOa6WjGDQ4ETD+/B1DkbqmOQOjDtuwR
a9GJ96JnX4FW77BuaX6jLr/mjqB/iy2DakY7Zyf5yuNUWHdxzD4aQO+6dNEXgn3kwKsJfxkYtSxD
S1E3ve1aB+TlgpVZBtpSyX1rMaF9hcWO6z4pzbKCOkgNdNAwi1QRPyzxrR5VIP0j/+R4rFYh4rA/
lS74Uam9/WJDxr41h8k/N0GgLNoZgQjXmF9fO8Bs7u7D60ZwS7DaxYHVCcPhcxeR/dA1/8PrYaHt
hDcFmhMQtbWV7aTGqm4R+odkjn5wr6HfM/XaNyy9UWDRmy9ekzursJ7GjZoUxWfPtO8wbuaqNTRF
MKbdwRh7iJYRBOTLTJH5DKvpjGxSeYcbYr+UE7J8DXrI/YpqULrS8JtE2ok82+zZD7KfzDeGyRqU
/7BUx3tHmbLby0QveJw10/nEz67djmqIoaxe+1/9enWZaLj9Uu9mNADVbj4PYf1yeSMZCk9Kzj8O
qZj+oDuIkKGPrH2DSnZXRF3+eXbDaaNjqbzK2q77Ioj6coBiCPkKeNECL1mdoK4FKIcxs7GaFu69
bj0EqCbv7V5NF7JDsZAq5a75jI2yuXbLelrD7laeC5NPXsyEul4t5tBN90Ewx4+2gj6ofJeFAVdv
Ytl3shW32/labVwuWeOXoVMC+wK3P1iPc1lvbKGDOBf6Vs5MMkybSNBjDgLB7pgnsX4z80h6srL8
qZqG/CZyqwxXg6S91MNlUdxq2/zGD+1scy2Ua4FzVkZX34qnaa3E1qkUBzdlbQfjSUEvkIdrxD75
VLo/QsBnlwdqmcGZY7Ng3MpJclSfhueJ5eRBtuwRNt/oDjyGC+jjLHPxyU57NAPL8Ck10QNNgnKn
+X3wjP8s/xwMWiGpRsFzXWsQm9RsXMpeOxPyoObUb2VvPyBgWbrqvWyJK+qDi/SWuGI/A+oXl7Aq
Xhd9QRyKb9jnJ0vT7d29p1ruvrN6Vqd9NeqbwemOuuhA+UupFu+6Fbw0uOnbVEBiMkNakpF/tPS/
TieY6PhKjD8D7etgIurodz0unIUH/YaiLKpOPCPXFXl8gKMBAhc92O4GMudprtWQ4qoKs1MOzoVv
5thl2HiLtp4bqOVUVbtlv0+7yc+ohMePaeSlpwExgp0Ver86G7eeWx3fvqXeNnzN5AuxofrRla22
1NFuh4kekfUu7Pg5DRQb0TqvgHNGsxp8i29BUu5lczQwiQEBgt6DL4pQ5bKY8uQZpeTkYJRqLxbS
ybNrue66Vv3X3jgdE9BNPnRL0durzjdcROujnKoEy9lQx881tIsHUg9P8nWy3KywzeFNZeL6gEH+
+U3J3qzWLm9KURLkO6DTrn2J1REoHk+AcWQzHzB19NnJLK8xJDTApLgSCCSjuABTmxeDEHwUWJ63
C10G+eKakRiE+/u8qFCSm6BSdZkXnwMLT3YSicukLbuTbKlDwRItsh5lC/LcFkxwcmmRUN2jRD48
yD6/9Y7IqrtH2SLzfKbgUFxavmE8d6Oj3cu+PMi+QzaP7p15np9Un4pVk5owGMTLuyraK/w2/L3s
1TIUZZGjatGHpJdC0wjFP3V3sjfnOX+jZWa9u/SiQsJvKnXu2LGrT7aDZ0emHlq7TragiopPs+3E
MC9UbSGbQaq2B7f2XxwyxXyLK0T/Jl89yU6kSkborI13lzcKPkdJX6zyeGwEPqnAedXI9qBcwY7L
uegaJm76SQ7NEEADph2wcBdDw26AlQticCV7vaYq7qispPXQ3KPKFS7SBJ48YNTm3qpQ4brpxGkc
uogLxhESJDJYhUCFbqpGe4gzMMB6kE8wZsQ1hHBhZmQvYPS240yVIk/8/Kx5Q4bfc4isjKYUtzUq
SjeNZjhb2WtFTbtDABPyNBp/ZxnTWSdbkLb3MhR5g7+RG6FJXmDSEP/Si4a7L1cftdKGsTl3C9mU
M3SYCUmvnmREC1nrIYkDLFS8QDglw0PXT5fhcsQwOnztSivZyKYbIpYWF/1pdsavud+3exluFYFb
mcf+TjaDpjLvfJ4wSMTxNuRhqPVPyGSkB/lK2Ew3m4in1+11hGph7YZVIGoZD6hn4CCjQpTmTlOt
8rZwFnJiX2jKafh1+WubClHMiZzZSl4FKLR+TNJ4rZM2PcvhKNvntzrKo69v3w1M9kDWMxXqoERZ
E6USmPomIK+H0TGMh4SM6N5TXLi+f4XkWTKC+tbhTMjWJYT0wI2H2Ng6rLrX6U0SGeS+EGVE/3kb
lqOzTM0AbyORjJIpKHnwG/ekRpgQXnJQGdz3zTgiyyHHoew/rDoHpWgvLKMFUhzaQbPS9mAlYYZc
fhr+gAIrsCbXftXs/7VfzufRnLH5S4tV1pOOrKICDWXA6fgZgOe9NiWg99qUJZJCDG5tlAx0Aem9
9sq5TYesRu2pI4rIpXdsDO03BPLpxXZDxNbr2l5bogDNqu0w1UK8nlWoHIXW09M0aOQVs8FbkQxn
jq499V3UPsIzrB5TI/0cpsn0UsZQlZ0SLFHHo/MFEZLJRm0mdNSClGOSP1RGT51fqbN9yBYlSSIs
ja5DIs0CwD6G+MpjC7qcBnwkbhwPsICiwzOmBnm4xFBoGw722DZ4mdVhty3HWl3q5aiuexvNBASm
gDDMprp20TletH5vPMnexIFIU2IcnpI/XmHxREsZIEtreoFpV+IttbqdHgxxmLJoeiAn/X3S6+RO
tmTc7fTXqTImD6qtjNQcI+doGQl64COozslp+k9W0jWCtYSzuWiaiuZsbbRwbmVvYcYADmoT8BSd
MlRSoPAQvH2ULb8MsYaZgHwiJ/H+aoiJREFtP4IObYGNHzo9Hx5RjG9OCGvUW8/Hgln2yZgdoNAB
GpaEkBgvY15yaGsEA/o4E1LzrxPtCRlE2fww0cgtNb1l0iBeCYL4+wlxlvubQnfd9D5nnZAPmkYK
K3A2ipLr8A4H+29nrPApzvufZ7Ule0QmjSyFqZ5sSvJD1Vt72epwC9vh8fFNtuTBMbUJEHBurI1s
0E597wYn3DNln7wMDpeK+HVHCzAjc3YrroiZhLUHahCe7HBlKXg1I1X1WZd/Ujzp9sIMbXepiv+C
PMR1vUsNQznIFnX1bD8O2mfZqmHM7evCndfIt6h7jKBYA4gDtc7XMyyPu3WbVF/kiFSrXuOyOaU4
PppljMKgifG7YHFiUgWuOFWce5yfvaMqOjLRUZi+eeOqqnMfFoN37EftdUYce7/nUkcDxEq3fRu1
J9j55iP2ef6sN6cs79qTw60d5DhpFDlAxoaxAqNklq+TGnDIj463yh00PzBjSfRob6FLdy8PeGkB
r53jYNXXE29adIRuAhNpEj1mry1Hg5SaHCd7laH51GOZuVGsZDzk2EUGlu3uBhsynafBUbuRHbIt
ehU/+IFDbv8YhoB2chxMz9ezAM+1RSliCqyPBWo673uv48bC2hde+z0URQ+Ss+PNwMd/72mRfqpK
71HGayDXpM2acqOK4kbINikbS/tz37HgmQqPLbeIX6fnZR8A8HWSh1avse8G3fXMRgKFCnFWi5g8
kzHZK8cNfR1+7IXq9jq3wED71htCVBhmIzi4bRge0rAe76ZyWsrQNS7PCrsNDp1rNmvPSuZP5v+h
7LyWI0eWLftFMIMWr0ikFtQssl5gVV3V0Cqg8fV3IdjnZE9b252ZFxgiIJJMgYhw375XHl6Vupl+
rTvYSY1yBz+orx5HYO7lpdGgvIR8Ej1m6CcFX2wc341bIj85udt6C5wJd8bkf/1M7XUjDxiLHp+8
/1zh8p/esNRAMk3Btji4DgbZejV1+9FttFc+SgUia1QGsgnAt7tYhG182WynjGUaM4VIJDjkGYq+
wwE2fZIH8eLF+ZVf3lnpDO1V3likDYHVtRnb3NgribWHRHhfdeAijxaCrzrWp5vUyUn5nGohDjNx
2ayp/jSNb2qaYlcOFJlsUG5+U+ySaK2C5zimmMY3Ubefs2XkjxHxz9d/uUjRZjUoK92+ln2gYI+D
K/qCpGxgRzFX+3FZzBYwYtkHG5O+XaHo5X4uwoL4OOU0smm0JiurdfCVza7DLmsp4uYJIyrzpOee
siH3P3+oKvDPobewWcJ06ZumXUvTnD/kWXENnU7U3vThuTMR9PUsY1DkWfLifzvLUDAFKzVcj4WW
Dd9MpLnrHequ/+tlZfMfL8tZbT5Wu0YZtWDW9eJ236TGviKmcr33FBrjuI9qCkdyq77IAyTay1vb
Vz3GRwNlfAW/ZcaZt6TL7UMxN9YuM1XrYxBtkOPW9DN1tCSgiMm9pI6jP0wYf2EaxIH1ylCk2Rv1
DH9dqYXF15XyBETHf12JaYnxdWWluTGmTN3TXHWHJEybH6gbJyuM/6TqmehLPdhv8JHabTWMCWlT
JTsLZdJ3yESrFyIt5LacgVIS1nbyqqyaP/t4Sb51BOOBI4/xLTYhUGgW8bvQQUectqTlI3CDPxPU
VsTukz+zkBFVqduPJfGaILWoYaxADx1dUX0y6S+CZjKJRSGF20Td7H5nwnnAazP5U7MYNFKhf5aF
tmoRrORRw77s4GIxc6gMjSRRQizQ0sfpE1f1q+cxtmpK+NkzIPSa5d3CRqtegdqGm3rO8oMGk/JV
JVV1YLQAGWLG9es4j+pDN2RnfrLVqzzDmtxDtMz5o+yyhYfnievGR3n+ElGX3RRaHsijBPEplp+c
J/lSssuNp4DC6/5Jtjqcdv0sUaOTvHeSCGVnVzCRZdOOsHIYovq7PHeqCnErEkv1XZLm597FvJnQ
FXZsZfXdSNowMJGBnoTrNu/aAgUD1Oz3GV8vCjdMvhSwFD5q9ac8XdFceLEuE3vZdHHgrbrxszL6
5oAlQbuT3fOAP7OJ6RTwdf1Y6TGGpetN4YCdKn6MCBk74GqGeayxsnvOKtPZJLjz7FpnGDIAWyFD
YcNYTTT5ue6q/CGehy1R+TGDtwE8yB3wOP1q/z9e/HWr9dX+9QZaNHR+2lVHAh6ERLtxk+qD95Zq
ZXvttdrCkI7+UpuWoI5G7E7XpijxXP/vaZ2b//00m8nSkWI2cZ0Tg/mGTxLxV5J1nt86Wn/pu8X8
Rp0OkYE2eVdVL8aMDDNBIJ3mN+YHAxCjEo382rRxhPIzAgUX2QyNtyGyu/fYEOZtwouUNCY3G2x8
IpEPY5Q++Ktl8R8tPBpVLwlOMP0/pziKwE0AikKlu/pc23iJTTggn0MPnY4gJrczklp5SmcN5laf
pd+tgVSwvH4B6NSPifhVlxaeD043vk3G6gIXegjYa+yR8ZYEaRS23UMxKzi6Z3H4ToLod5EO8Z+R
erB0g7+j0fQ3N3enD2f97Sl1ZTymaaPtDdPuT128xNd2KLEcxQ7jVV0fFKQxp58K1CmlISZmRt5w
yAw1PMwKyuqu1Y3VnsU91A1BCNmcDZ6A1CbAiliPKnpowFhrs6/mGPErLUooRuAkzDf8f8iWG4CH
9bXZWelE066+TsZybjg0dtp8HbVF1AE3mnlP15PjymGel8fd19HaJnuC3UP/dS3WRlAaTQXq83py
YXVw5l0V+/r1r/K8OjlEmjJ/Hc1XFW00aOrX0SVPQ3Ashf71QsIhEZI0hvF1FIWxtadO0/pqxolq
7NXOtr+ajG3afsEw7uvachqXvW5hQi5fV8PwF/eHBlezuT22bt0dKM5+07rV5aMZivYqN3y8f+2l
BjXGy3T55xnytDimPJZEXr6XzbZu1U0ZW3lQTaH3gLmXe/UWqDlDHT4w+GJ2H5Pc3DVRjPPS2inP
k5uoSn86CaQi2ZIHbSUk9FuMmBr9H6emWJlu85Rc2P1yudfp6qte5uPpfu92SZSzG1OAhxLc8eVp
YVriBS9CPDnWG2sFDx8QetWtsKL2fH+xsOoSaB3VY9apf/9Tx4xB1VzKdCvPvb+Yo2dHy23ry72/
j5TiZIewBdd35H7vpNTdDYExLAnXv8F5CeE3EtPO+q+Nkpj9JfZifFrgkPy3O89jqwN6wWl6rd53
LVJpFQMvJRhKEajIQi5fu/LUrsb5D2yu93Xkf7kdLAZEXxGphfUl5vU+dtSzKpJtEyPYTVTirqel
mL2a2fLhjZoHn4ZvuWxiYOiwboqrK4Uh0btALif7NZxNjo1QmcZCUfzQ2o4yzdbtr3Hd89sgGiD7
s9UYfIlRfH/dHPcjciQ47xEDYUKLRvsiN3WXehexbmSz6yx0lyGFX7JvbBqS1OT40StjR0FkKnWu
qdM51yxvg94zljODMHa78oAdOsOWwBfjSlYyz5YnyiMa4mh5drxee++Xe16o/XWZbH5dKyLrRHHI
lDM3avfzrCsXJA25axZUd7GZzaS8jutG7sm+hIRREDkwXf5xIGZI/ttlqYKaXQWd9Y9+eRN5KWly
PPGZLn+94r+9mLxWE95PAohrZI7Qbz6G805d5d+ysu5ee/dVkJfbrne0I3UrZDHf/ZzRiNSN6inj
Xm8xTrU0K3lRdBEdnbrI92MM3DAJsycjmos/lhaHUJeAw9/O8OLu/3JGqDRdMC8drhGeXly8viN4
1UXlRVcdbD1S83jvcvIUM8J7+36F0LP+gMXP1V1vIvu/TnZmyIN4F6sbq++7x7lmhKaGg1gjsRPc
xmcB/IJCQnBvVvf41VmX6LV1RICyr1oPYLOebFljq4G8zdcBDUggeJZme6/EnBSclPM87Df3vq8S
Ttn+Z53nP2tD/3Zcnt+2eG7843b/vJFs/+9VobJ8VBaJ8qtjYJeXuCVYtWFHcSEiHjIuGBlGM6UF
eMCS2akwGG1S7K6MmKY80oet3gcR5mqAyLtkJzttYRuERWYjDTJgSDX+gc9NovIs0RPcHL2McMko
sifd/ZDHZE/jhSnif8gF9z7bAvSTlPkqnrHEc4xW4Ll6lqfLTY7zx6FSXefrNWSfGavpJnPi9qBX
7njQChUNTFHkqDfH/NoS+zjE/fytCSsNp3S8HkbIeByR56BT7jatNhiBtvbJA04FbLUajJmkdK6f
Kisb2tewSIuthaklb1P0go/Q9KkVGcs0q+jIQzcQpfIIgUTZzqe5yew9E8foEcsFQSmsiX8hS2d/
LMz5F2ALQInWGEG/HdEaGR6aJRMaBHCcVyUkiTcYIr+Njpof1TxLj8o671Krptoa0zzBeqeqKLGd
+KeG8+3XnXAhILgSdr+Gnp8fqLjVKjyojK4+G5ZOHteZgcrd23JPbtqkrQ5ma+ATHeGc8N8NobXo
Wk881orE1feq237Kg/f+f5y7TE28atv+9R73S2MAnKcO4JC8971f7t37ltpNLon7cu+5n3rvk39M
tlx1xS0v9263RNDb2KVD8sFqr24MB0hxImM34dOzpdS6CpbiyXM660WpOve1LvXH2pmzB5VE6mvb
a4u/OF1+hqDkvS5h3wbEXRzeA46a7Qjul+n/FmC5++rNswcABwmOvFM6CO3qxfEPedByVigPPxfm
3BeRWfWxABaMW7zchklRnMlAoWWQbblb8CU6oWjtzha8GcByznd+lCPOYbT0XnspSnV8+GrFJoEt
d3r8atnOoVgq9Um2vIwIiZ2bz6XhfFP1atkWY7c8yI2OEBaWlKEiUaCvbMy/DggUlZjmuO62U63e
9nN5RMMANaJ6/XC/Q5OlSM8isIhYB1zu/f1Ye9vSQH3pAQAN0B/ChKSq6rFDdPNoVg6edqYDCWao
kZasG4OoyLUoSFSFrEaYldLXG9HeEAvWYGtLnpsmpu4LO8FMvE+Hx36F0SjTRU3mMSiIbP1MA9bO
9k9sMftAzQosPeBq3+aBtJo80Fg8mYxW/RxGyyCB3P32CsXdz21XnYpwwArwb7spxO4Tad122aQR
RqLYONRbFijhcS066LK8f7QtUb9SQ1eRMSspBivN+rVggrMX7eo/vx4tnMm6irF4Jxidd5uewlC3
T1rM1sjOgmAA/uqM1LtFXrGvBjxb/LIHht5SBv61yUqI6PfmT2WxC2jCSnQmKhSd5V64VPHfmvLA
P/ry9Yoa61BYWOuutnRbni3WQZCHmuKYjMdcUG0cq+I8ABB40iwwcXHTNj/bwX71JtV4zfrJpELR
DHd5PYTf8M0iLFCLnw38U8Rac3ejQsW4TmQ7N42YyocpidV2H+E0uC1ReT3a4xgeNcjXvtnq4aO+
blg1NbfRMIMmJdy/RQPLJL0db/KgPI0h+jfh6/Qk7yE3eJEgAo92pKnQpcXm8i6WZheZxvzdqOtx
25NIP06A6PYJmDKEUhSQpEaa3KomjjaUs9pEImjeD8RrszA7pE/GjPTiv1coVKhcFYSbTlNSClK2
zocRhSOrHuFg7ljX38b+p7124xliH/s1OEiWoPFRMEcHTS2Ui9uNyqWmyOvSorzejhEVL/KA7JNH
LY1lLuhxzkEO28CwplyhWJwHr0Mh7jpm8lOd8+e2aTC6Qdp1aBcsqvKmVD7w7tjIE6hXyoK+ycyL
vDIskepEPQME+OXnQlPJ735pbbzOggKPO9ZDalv6AxHJlYmpFH/rk0dFGjebNZyxm2HEZ9uMldEw
Ty5fR66VG0vk+s2rXmXDqHhA+AWiv+NUOb8cMQM0Yt6db83OLYL7Vc16fWTUg9/OobOXB+SfEqJ9
8MlAJ74sKKQMB7VmG7/PdZc9DNCmfBL6BJzFMu+dpnW28jRIYVQ84qJ+kUf/v6/CPqV56/vWVwx9
eMRLdHikGmF4pIjr6JFJutz7+6QkUbxgqS5PkweyXMWwwNGP8iLZz/87H+YO5+MEt9cHst1E2EfX
/qZa6keRV+afqbenqNX5rUQt1tOaW787rQJSADLzzYhiShZLdzigzDIerLr962re0Q/Uw38aUf+b
20VXaqFTXMfXXacp4mtsAZJNVra07Lsf6IZpZS2oa905YuDWvcrCMVkVlg76HgCAe5Ut2b92ybO8
JQ73X4lfvawQ/K1lHvWsA8grnmUBiNwsa1FIir3LV1EIclEiAmEz75t0GV5jtweG3s0P1lIMrz1Z
942LEvAoDyaYvO6WmNoseVR18ulclMaatOBSUfTx84yOSx6UXVRaILU15wfZskJiDGF7CVnelFjW
jsUJ9l50HRCUBji7EYtYm5ivkP9Z96j35i2T7Wk9p20UAGuhiZm+405HQa3ki+viPaArugs6IF5e
FJXCT9eb3ua1JbtUXX8vmyq/yvNbvrJ7yrwYddYzXGRET0MMJ3K9mUcxBSwQlGL6Jp705GZTbDUW
E08fQEuzCo5AmMmVvJQa8AeNT4uFRyT2GTw3nyYx1IgrdUryi5mCe2X4QG6N1b/lPWYnm4fNk0NN
Wg4PYWfl4DBMous7F+/hnVnliARqBZG+rWxi0pMH0rFHxRHJkxfycMfgbvzuEug2O3WmyM80goql
7E3uKRZyo6aGUajbfKwp5ckYV68gFtL6xJ8YpQnNEjljSB7VsNqMbWgGbqUTxc1WJfnBmZ5mb50R
eZQRR7y+XyLVPRk6TLw3PQnPbprmJ37/k4+MDbBoWD3XqhEdMWL49AbAcmnk7cNE8/BzA9ZdsRxm
lEz4Fi1vVjLne3sVPLjtdExFzf/qgf9KbsjbwUgV+HjXjeHt4v5Rz0LU54322hvad/wqXV9FERaY
fUi0U3F8gb3oRp0R/uBeuxlGfj2ED8o4WLoWbGbdq4+ep2IFSp7Q1xcM4VDXdFtEz45yqin8DMh0
YCLcMy6reXqekC3CkOyuPeF4XPGSX5lVaggGjW4bVVoDkkgpYCMjMKXqcKPX0GBE8qnZ/fKjayA4
W8mxXawHoxbq2cPJzGdwGrZeAgkB+50/w/6HKIsEgHv3O5003ov2s8RANPXKb0OBmESv+50x4y6L
Ws0fBfRdXfkWlbAsRcOw0nRXUcXmj7z8sOF5GrwzpSfIyzjtb5W5QWCZ71QDNCvXitWJSFTfTAdC
BooywtgpcwRW1nc90RcE38wpvaTCCGuYP6mO3NZwOviuDu0R6MstsVFWLxF5Oytrd2Kq+j1q0R/K
WJavPdRGLyOQKNo3hego84TlVk8EkIqVmMYjhMFjcQJV02/oMflPliY94AYzI5Ecf+dpJG6YBsCM
yl/7YdDeDOc0oKDcKGH8qlEXElQUZ2JyYa8RT/NYiRL63HSq8MR4XrLiNuJgtNUokYHjxodBonfY
464pTkl09Jpu6+i1eQwrYVD5Mj71GuA9AWMM9kFcwzTqH5F+BKaYR1TI5kmrXAVGZlKgtOtfnKUi
YTlXS4Axw+roPuKAgTZXxawOu5tNqvTqYRypMavMEuEruq6wWvkbifMWVTVpoq53T8Vg9TzO7Rtc
iebZMbdx39j7rk9OXgmI1EYBGZeufVgW6hhMHnE+vmfaiWU5FMeemvImxPeIijWz6WZUHOqJGu72
xCwi0bfN3OABltmTwOmD3Ya6t9z/27FFV+koK3vYo9Y8VjWBLtSRnCrvgvErh79uEJUCKzQwbdMy
YhmdlKdRmAI/aHMK4Hy0p9hL9J3Vqw+qXjc4+VOXey0TVzzkrI+DlqLofa/PvxnEbMpkFu+pxaJ6
ozAz8Bn9opOt7zIFNHFYO1s3zt1fz+XUf0J5KFDvQNgo9Z8Umb9geuzr5PSOEYzirZMOf9QtH0/s
LY+1aScntUZaSga+KvMNslnvQeQ4hHbuDvVr/Ar1u9nmPUJk0f8unIwQRkcJUKLU9XZREvdhECEU
cXfN+UMim5OzZvRvpUXZfFrXn12ZK1sHPClcAw3NQzhcVTseSOGTqNba6qVNhu+RMLtdbiX2PrNJ
qEB63IWDANvYJ9m5KKa9BzUoKOrC8/XCGq5NxZul5fFrMZLX1xuWLmG8z1KA1QSUD3bcXoqiEjuM
uN/GWgU0GBanxSW5lkcAISwdYG8VXkQtXmYMwbeqNjzWofaR6A6hmlac4U6AdlqGYUvlonVSdCUm
Zp+ZxzyGxya65s9Yg+EFBNdQxZ86Vq/+ZKbTpmnzwAujp640tENanETUW4Fo/MppX9Q8fm9MQI+e
MbH0dYtb4ti4fhsjlkgR2lThFUddY5KQwUPuhAcPKHPnjdNeanyWXXu2/dgrdd8pandXke4Bdqxj
VQs3vrR6orlFvQsn5lDU3UC/hez1Rkw/xeTC+jCqiIosQk4PseodxnzTEaE/Vcr8G7t+HRvvT2sE
sWUZ47Ek8+QnMeliBudpM1vI+Sq8KIFzabiIlny/nazxm7xozunY8Qx2J8Ccoa37vTKNgZFr7zmw
TbSrmF/NEG3Tesj9MaM4NR7Ts9wMsZWeyY6ec9igJyRQBTLe4cXNKLAgsoSPAzCMTvyZGtY7YLg/
hN6RA0vMC2Lsc00VInYfGBTYeCgZofjWYlaDR0j+6ia9dZsY7jHcy8UBdE7xWMzo8JSkf4r7xTf7
Ag46k7pApzAr8KwU42dtREtb4HytwQdu9Ng41ZWbHUThRpc0JsvWjkZyXrzCOobM1E5xkmmndDSo
0EzK5Vyl2Xgop3TGGdM2gG/F8xVmH9yairJW5DHNbhhHHUl1C905zZzHoouSbYThcU9ZjxnbJFPn
3nr2aqbEZWOUhwSlOOCS3Nt0mUre3ER9bsWx9Wob3ggALW7e2vYwKHayKcvUfetI2m+EA5YXDqUC
bBUZkDHDjkxR1H9bGlZOWjNUH0pDTtTLuulYW6YVUOPa+h2Py4/JotInoa7lg7LiDnEy2gd0qjgy
9LgbMYBBqKZU6wNaWu8nWax+VAkYFou4yEdkFeibq2X8IJ7Ogi1rhg/NCwcAlXH/4VktscXFFR9R
xSNiCvPmgxKyydcGUzxGinFKZmZIGN17BCScMJDNNF70W6lQRTQlH0uX1Rvqkkw03VG3a8yJQdY0
T4nNmjiMAL13XTLeWv7X8+SKHYIz1soMQEHtwf5BRW5dmWsTUfIelUUor13GWzaam8Hmr6xDaGR9
Bk66VrRs20fGGgXtEWnGAtlv1PINmUxtYyMZ36kqNEt8kX+4Q06KucWapVGx91GXeTekQPdQCtmb
hhCpP2gGgGxrdPw5zowtUMEViDns9SrzniZGv91S34asmQ99m4a3hf9FSe0LmsW3PAnjRwKpvQ/x
hSFLKOqDFvWCn/3yaJszA3Yl5g2BBNR18TqpDlnJqkPabyhm6HYGxNKox43OVI3swR776ugtmnvS
ksUIxnr5XvXVrhPVsm/akRlF7b0jDg56MaYUvvD7DwHR4vXhgk2rbLQh7kjRCGptfIrCDCwaiFxQ
8GKA+cPuDgBpu41DSlYgADzaKxJ+fXRHwJLIwPditYkJlBrgO/8YhQ8EBDZlH0JV9wrHVyGFNYLh
ocM59HmsPYLqVrFre6MGaU5Qo/IiN8iqCOovmeVtm9R2gE34cIIvakOsAw9bZ5BBUwhGe83kgVoy
hcZ4Ir2URoNI17jMSreyrfC9pLajwanWsfjLIKZOMCTn7BYrbXju+Kn6TlT/YToLuD6yjIdBNS6Y
pRNCnkGzw7eo9lUUg1BK31pbax6jedJ9ImrfeXqTYR7j+YQBwjCvYOE2Uh7suu1vkz0pfkm6/trC
jtzocBt6/OJPCSywsiLMk3XikWg34oYe4U8lPPNQWnW4dzQtfslxY/Jryt9VLbtR3rjjKzHdupZs
Y4Yq8RSFbgnxzr3mKrPACFTx4KoPJgGdLRj3GTCycuq86i2ObecCKPG3mPigJkszrmbdlNt2zn61
BvodgW9fkPWPVS9Atg3j5CspeKrJGx86xn3g1gwrKqzAQjXD7YyTfwBD8qT0YXgqx7oIYkf5bU7m
eMb5zdhPdbJJ+snatDHfk77Wi5MSD5SAGgRG56k6uvMwUqRTNRdz1G6qYEllIBUxTHOjK2mKWJYZ
WVzYZzF50wkXe3hOYmj3FNlukwkXCbeJl0Nh5S3Syvq1a6snBeuFFUzf7p22/dTiHHim0Ex+YTk/
Pg/Pon6iSg6fFjdqbvYaE+1xeNuOq36J0vk5UFl91F4Sn6hRUsleLd/b1kArx7Qg4EeBwePMU3mZ
pjiwe+8zD2FJd85ArKPbjVMuzlNr4wrSTbcJkWHJA3YHq+zdwWhnO3l6vUnjfLtMkc1ieOANguew
swEUbGMnf68KuIANIbNtLlCU5wlqwkqJbkuh15dySpZtGzJEFbZp+E7oQX1KIcF2Rdpt4jDZE4PL
T9lSHm1Vt8/M8cGbWN3BTNNHQ9OUfc0PiSqixxwBB3Sx+KllPQua0QiwLGTMp66ka1pWrKCDmemz
squNaNoXta0FKQIbP3Y3jpU+gEqxmN60w6ZAIRlYTvaUePEZs0+x7bwOfLVZqDswEtZhcVSPit8G
002gJYClsmLXW/p26e1ql5CS9iOFdy6c1S0oZ+FTrpzvMBXkSRICN+zS7lPLbLwi+3Z80QrCQgXV
N42ux77qeeGmM2xiT2EKzV0XL3xULjEW9wfhzxxTvTqIZiNwcjQyEUE51PqO2I65SINJBx9gJFP8
nhCfoc51o6ANRNTeic3AlGLXWAlF4zhBoA6vuucmv6BiJRHokfMXUNg3+QQjT2UmbfZQ43n+/MRm
YTzHYMOUsFk2g6qF17g1Pm2TPPwCMCvts/iIz5jpmwpyropsRu2cHVaZlJ6eB0MNtIVweNNoKs+9
kNK5EJ1S1p46qIZDNeU+0v3GD21L3asrGGtoAGPJjbWggjCrYgjwEHgKvWyBWGhMG1AuBRNZhZX6
BKmNuGVzBHzWn6YxHk5y776JbLM/wUwgYtPzy5wcwu3o2/dzmbt7Ptz6ZORqfbKJd+26BZbJlC2n
uGFgSAsWbR51SRt5N7cjGdDn074hwWi63pnohesT6r/FmidOWVO+C7cggFKaozgsCT65DNTfdReg
GWYjmLkafbkd8Dv1K1uDEG3Bf+dNMI+Dkg+EF/bTvJQnRpGSRdAUbq2+ercTVAEd9ALuT6iltXAA
MquNklQYmc5ueJIbpq/MQ5PsZhF234WKCketx5o1H6294HF4EmqGdjFZkfWNqF6xuf+j7UqovOu7
Jvfk25QsFtC4OVxcn8BjvA+1omRFyzpD7rlrc2LFwecdiLqc+KPZ2FM4nuzojaKmmgfdVusrg9UF
WVnPSd+NMgJlCyU7O3bdQsJ9CeBRPWmKl27LiX+M5Jul1asTBDP4tg3DDQ+p9Q9oHoaqvWUKj4s4
5ThM88JP1BAzJxjJI87Em7AMXT9NjmNHXaLCZA0Z7GSc5F+AmQd5YWd5I21XnxgY3GUjdzFDq1n+
hrB4O0SUWIVQ/v1alR5Lq9EkXtO62gmhg36KqTHf1A51bM1Pd8l/EndxeWfDiW+ubrmsjmmX+uDj
rh4f5WdV61N1EutGNuXGxMyDr/n6Uf7b4bAGkHI/G/v4djcD7XFRQmv1uGkG+5PFCZRLM9ftra2Y
GIyU2QG6h0dShxOiGnhv5aY+HBRfeAJ9Jgh7JHdsBhR/u/lXHKZHMoCTpnQXTKGTY67A37Yf+hpf
sz4ZnsqwvmQ8B05lYUDRrYsfc4EhoGK0rl+saLtFf2gLD1/KRXG3TiYUH2E06YQoXZ7Dpih5di8F
LI3oySErFhYviTO8CdU19sMaJlAtqzhNkedPQujnWVsCSvi90XnpBb9hb3DRSxbVqyfLIB1CiBGF
lMN4VCo746fjzvCGoKNbjgLuryLO6GHe0Az5Cdcn9YAZKdMqirHOvDVHvGAUy1/IOvvKhEjLNXQ/
A6D6Mll+WdfZyauWX3zYzmZGtHo0x9L1XT3tgoQUmT523m2EvronqFxTNbZJWUIElmirB7WgqBEY
MGXFOc5MfR5VD1ZKxrmCodr05Z5C+yUgC+NxVgJue4q1jdqSOl6yD1T/4hyWqbkJ8dYIWmVpLhnG
GYZWKe81j9mdMwn3mHfUbngKK+XFWro/pizeO0u3HxDLvDhOXO35CZSHkDj6e1UCICtT5UcfmvUG
4/gBxWic3xSVdU/rDds6T+IfEArfiCRtKmcyP4cofrLDxPldxMTTGBf0UrEf8pDpSxmljS/U+dCY
rf2TyLxLLIBnlKN2/YFgyTOpQWpc+oZCK6IlQRW12VFXyGk6hbkc+tBb9gupgwCVphEsStdumT4G
FTDhvdqs8Q6PiFRJpLWLe/uG0P+gNPHwjC/gk5FWyWcI6YdKcJIJ+ktWq9VavJJsVcNenttR/exa
7aMcu+YcDhRMku0nD1MVlDynHj5AYxlAKM2e4jQrKG7NZh5S224u8nNT1OPZWqN3M1Lf0RDNwRuE
8qbO6RZUPSFVKvZAW+bbKUoj1JzRz7hzl6spAE8YKob586CC3u4LlI0W3PtcTO6nIH4tPBdtfRvO
ZwKfUZCb2CkNZJAPxkyEumRB1XqjsXEyR3tgBWAcRZ20+5bas5fE7Kh6JxP+W6gH0/LSX2LmC0OI
xXjyqrzGMaUwDx6msU8GjCxQ0HH5R17/xlYgIUcKnWQRtveC2hgn98ShYLhZSibU2fJAiOHXrHfH
ZY67l7Ht3KceY4ukRM88DwwLeSJ4HMn8d84fe5I574xcWu7f21+H5ZmyU7blRp5+v/re96+3kIft
JZTP+VAvlCP+hriVKgmjytduNWpMote23JPjzZConCTbf9u9H7+fLvvk5h998j6yb9a6MjDUGtbd
QHLeRxJcM6iuu6rDFIZw6n96jcFkQrAezxUku1t9PS7bX5d+beOZNKBiKbsoi5uT3NTrMDuagAl8
2Tbb+T9tJfaYRQ5QuWY9erY0lZ+DWxhQsiFXyb66ANfepua4l31yo1KbriZjePnqKuzsMeIxdr+o
Gz3vaOrIfO4Xle0iyO+w4P9bXwodUNMG9XjvY8WJMbNtPFRmrm0T8DB7q46AkyiNdVNrU72FoC4Y
+qbuh3C19wIh8ouuKtNpCeNia5ex/VTNC8unaPZx1q0+ExQX+9QA/05ihKplqhPHXAs03RuCQeTE
UsLyaldDezHTfO8yxp6FPTFFWrL8SOXYPmPJfy6F0+4xd3krRe6s7pDqVmHZxWMlsq9jN6XM8NVr
NnVAYcvi7I3MPRsWNwdUVMvW8DTbn5UC/7hq+RE7RgSctvBeCOhfoYOqn/itlUE8wrhVF+2RdHPP
ErOvN3aVAQpOmnJviopMj4ohk6ZTKMfUO8iG/+HrvJYkRZYw/USYocVt6szSqnumb7Bphdaap98P
Z/bQVnvO3mBEEFBZEAQR7r/o1Q/M7QCMtsnCpiCSlGYWeHgzMP6Ky59G0zWslAE0doH1ZR7M8pDB
nXtNI0QKyrH4TiwfEdqlqg707tFLMfFaSrKBKBycGqjfB2kvdW2nf3hWX99LqY+KmQzT+NC2kwdO
rQ0PRZYMr3no59Bgo+GooE34KnVRwWQXcNSjlLyuqu6iKvuFDM2/DebRwqTX78GgLNeQTab/jgYr
fJHLeCUiiComKLutQd+Vy/S+Tq9Sh99jdN8qPh7b5PAndAZh7z5rc4bZUp1MJ8cNlvAEw7bUBVb0
kuVkUKXKKvr5LkyLHzKuS1U0zNNeLTX9LMV4aorXiaj4eoU8OSk6QCXBvArIFTjoc1zGziVuGF+R
bPm/oNu1SYNsqqn5X7f6z+0I8efAIQ39JNfbGvZa9DaSjWNlgzo3Ck7FA5KB5tUYF/2cCqcJqZNN
X6jFQ7tsgljB6kOf5tOnA1tjLZkdbKhVrKa55rbBOezPohtnv1QsFHd5HXk7t27ih0InZRyO0b97
W52ttIAIau8mLRQyTGuzPKjSi6IDhsHIcSBObfqLekv7ERAIOvrMGU5S1JDpPLEmgXftWA3i9P4C
8llihUvjaAizSxyGgKqX4hB25XWMwJkg1cTaK7Q/DC8F34ahy1o0Sapf9Abkfjt09seY18MFAfjq
II3TsUkubV1Oh8CEK9+3tnPzayYldkJ0DgmIEJG01H53+pwlmBd+kZKVacnbkieQUuT69jtq3agk
tdmLVBUd3udtVs73UgQxZe6T0fq7QufhoI/I7loRsrZKFylHy/Pcd42pEQbcTOqkWCD1gv4akxxp
bDBcPMNguJODPoiO96863brfD5PBe1WWz+py0aRlutt6Xn4vDSsPjxx/6rCT9O10J3WYd2Jr36BC
5bG+96Kyh0TDJ26UD5t8m1wdd9g1jYO1ozLtDVufL07anFBYTcF+BtE5Ry3kPRheyrLOTp5SJad0
WHQvB/uNIIFF8lfrjgWorA8l6YlOpepXtED5uk959mFp48Q8n1HOc+yUubjh3M0RdGdnKfbKSLLF
879UaZd+ABEuXrzOPEupKof63TGujI7R0Z6rswMq6Obougd9K9EuY+6HH81IJCutSElBo9EvGkbu
+5CcwBLlc/Y9SJdjlJrdiTDWEhtzmc5nb1Nn5HtTz4ILLvf2wkK11b5+kY2eXgxTeTLy+munK9Ep
cKvpiR+NDEcxEq9OWbsoBrTImOTxPrBLqIY6GoKoZhX/tHn/7PuV+h4HKE2CuNnVpue/ZcS1koq5
uqpU3J9JA120bGQvXOYYdmE+BHmQrlXa6Ec3xehf4yb9UdqucWkMA6o4Rn27iSnuXVZlfzH3bn64
ZvjYj5n2q0a/IfEai8XSE96UOybkWHYObQtcwkKXXUd9Kljw12Fe7wJXsz5M7NojgLw/tAxhOOU5
9SzrVbeLu1pT81OhEafF9Ts/AmApSXpHX5n0VefehcgQtl6482F2PZt9gTFdZEc/6vAfNZjts9do
Czo/dw+TSowwR7MdyxOXoK0KMhbvXAwEhvx96OKFXZiGNyniIvBA6kW7h3lvP/vdRB6qGyq4Gsb4
HNXmwi+LmxOo4PjSVGiEWEp+Mfok38epXV8I+tVHc6GVszI3Xpn68+dncpAkKA6AoI6xQqKfpBYm
U3obEbyxd6b+MijtazAzAhkMtafA14uHIc5BfSla+YE5c/NUZ/mLxWrto59d7aVt9JMcQ1zUu+sw
ZNmN9s+OwfnDDB3vDV3knW3r1kdvGdPbrPg7OTYiBEesWd1LSUVv8bXqidwv5+HHML/men6UEk6t
5WvjJafQLy300Svlhfj+WY51nqW+OGjhr6XSrF7aYb6aaqIia6FfkiqdH7Nl06oDHg+tTriGUtk1
/al3FRstI91+HHXNYc07ZTsiOmgGSKWxHIktvjHTlN1lem0/qoPGUX9q56MZYaGxluWQbEhgmk3R
P0phvVRWNRZJ1YIwKnLfl6HPCEs2YYFTqVWHEIZQDpNisfwBkgA2Zy+wZ7IWwIkojq1O69lV52sX
Tu9rUY5oddnfIit5zNL+L7OIi2tGxOux76t/NyhgOscysav9pwOD6o0POj9la9sajmbsmlGrdgDI
kRZZrhK1BINGPUYwAOuBJyNxx1PYQ6bUUjV44k2CJGD383QfAa+SOmnnTmXwJEU86p5h3BFlWM7f
6ueqQb6othV0GYOaqZyPyfHkhzBO2eRxmwMwhmI5pCVJ5KUuMhk9EQIKgHPY7Xtm5R+lX4WPUvK8
yV+glTmLXQ4ObayclcGOWUjn3btq5/qDXTpfQYy0gF5oUQFLZXH8JoWwJseU1cl8L0WtBcoBGS89
S7Gc8vjqDx7I4eVMZDyzp3mI1j8sVbY17aM6DV6lZGUDIdYBTRQpRkM8Hm1zCUQvp4e2Vd7gYtg7
Kaa6Yz3XUHClJL+vDfRLamf1s/z2bMF5jVasXKVFtQCLJl0rj1IsQ3Wma+bVejXPzpBBihGCWv6U
XC3y++e0JMRLYpnUmqXlKrbrTX2zSRYQSJ4qxmqzaC6qTWYosLX0wxkZo+MgcP4BQHxXsxfCMHk2
Gmv+Tdziy0Qk9O+ygy5CUj58y9F122HKUex61iuPIDjSS1nY/q015hBxcyW6kIfMLwUink96Fn9J
kWf7iRkMCu3h+MVxy595Vti7wkzGm4aF5JMbg74h9hP9vJKIb4jgszDQAjd+TMc8BokTBHekSM/x
OL/bc27skOMEvlGm9kM7d8W8yyqN7s2b2qfZk2wU206fiIYaAKr+cVB43PcJDHR3wEWNgGYP4Aro
ORw6FY3NDhaL1453gOXna91U38smVbDFyaZ3q6voduOz5tf6F3sOf+Szi4p+8tBPpX8K7fBX1WXJ
UxRH6NamjnKCpq9+Ka1YY9LanrDStT9C+0xKLP1qzPNwMpTFuFBJ7wLF+8F0Xb2ZdfTLjIrv3Ria
pHcq56KBGCXL5h7jEqGxsY5TFJggP3ihkXwbSBKlk+UCRapIVjq82Ek1egc9JL1UAQR4LYozEfmY
lF94mto8fktb1InJEmhfqznwLpZH5hPge3qsQuQxTQew0gAWvml6/9765sL6fhxy7dVQmxtE9GpH
Fio4qQURMQu5SwIvI/Felbl57RhP4/hNb5kkvRSt7V6mrEP+cASgXO+JMyoXTSGvBqepOsGd15EH
8Y3bD6Ae6mNKBOyAvpJ9yO18Z6BWeeXziMSmHfxdZW79Nut8tKnSnxwS94C7nZCIKRvFHMP70Yt/
TDk26eOAdu48l79naDBlq3vfgi5o9lYfti8kb7WzhWvkLbByovJR6R6CXDW+gPz8jklS+dtEBZNc
0K+o6zCYchYftaJEHGJou52KSB3OK8HwqhZa9FyBUpGSbCqr1U4Q5wmOLS1k45c6SJfRu/Mhq7wi
o6IB+4svYCOOsT0w4dFM9W0itXr0dHLdUrQQUnzMYu9BSj3owrfBgIw92v29VBmwD85OZFeHxk20
N683WlCeAIiWklRphoXgW5smNzlh+fpcDb7MzF2iS6H5i9pn2b1NPpBWMypfpFRkWnBMXT8/SXFk
ZUO+ur1JydO17i1SUhACTj+tdfrkadfey22QvFxNNkxKTrwa2bOcELjKdEyqRAWNQAtm1fFzp5N9
WK6mLJtxIPCnQBq4SgtC3cPNL1CB2i4ZuOkN8dVk/c1ZNBT7yJvepphwx2Rp+lvjO2jL1eEtzUK+
dEUb/7ZbG11p5k6vTmi/psPP0puNd2Ka+8mwxle+E8Z7OZY/wgShCTlGiFbdI07pXUCMmu+21oLn
6nFtl7a5oQe3Ck+GvRwdVDI9ahNZ2Ms/870vAcPUU4a/AjMIqGjRq2wQRymO2LUWx+Q/dfoUZbug
8hDvtvXodQpGUF6+h/a3eU7DyHhzi854S2aFQR9My1WKseJ1V20GHiJNtME23viATU4Wre3zhjTy
iErrxV5Or4L6BNzdRxAdbluldM6rbJK4YbRrhvHqBLHz2qKN/jjGCjRzHQBaYQawo7OZOM9yBhHB
8AUtOdY0fpvvQf02R27QeATY/O/16u53kSn+EWY/wCh9Ul7h0uknRWu6tSh1rVkfao3vmZTUoCnO
cwXAbi3qPmfN2dkHuPEkVaMxk87rYnWPM1rwJnXT7N+0nBdDSnWr9JfWqgta8Edl09vTUwk45GGt
ggV5HZj/7wwnj54dl9e8RTvLnnAEJLdLptgYglfZeGp4VgtjfpTS6LvNIw4R50JPo2Q/N0sUuK6c
nRwtIr7yqaUTOmuS+LTVGV7yy1NVPnp92bxo+CDvfjndyRob9VU29CMUPHqy1Vudbw4fdaSO9yj6
qK994Mf3tWb/tTVIWKegvNE0563OPRD2H9eLNv2AYAUyQntrtKd7PYqf29HLHvkGZnhiZbceEsRN
Sphj2upOdr00fNVas73+USenWU3xvW794KCV+NMjCe28yMatiRI6EAJgqFNXqgogXXIx9XBI4Ki+
1bFfvvlJSXjNi6Oz1GVRTqwyBmIe5kW5nyofN58o86/S2DTcb0GBSrFhAv8pVbs9pgyzx6CL6rd6
Ll9bAoUP6L3Wb0WCyK0ZKv5ehQ6K18Nw53Rmzw3gYAh86kAiFaSUZtdv6lTHT03sXuWgVGmuoRG8
b7yrNg3l42SOd3Yd9jzPwfhozKG8eWPdgQqaguyhDspjXh4VdSgPTePUB80KZoBHfnMyFcN56BMo
GnG/eMqb6tGyq6+N4Rfw4ft7v+wfrD5AsT0kJwUv4bvfxScrRPAgsVjpFMwAMFyvLmOEYY+bg2Cr
r2ofwJxQQjDdaq8fWuYg+4bZR+59a2I9282ghPd4hUAk9fmaS7YPfAzsehMMuqoMNxATH1rtROeA
DwIBbhVIOiDlvtfv1BmtuVZTDJILsJNc5ZyO+hfWXQw2oBcOpaE+Zl16nRRHua+6EnpsP7jXrIcA
ZxgfcTPELP9c1smgPbM+dN/mzNJQbVduxDtagolGscvyqYUztVNHo0OThmg9dKLm4JU9pssz30gW
ww9q/6KFjfe8iPBNkBjsqTLhPQbGvdnE6kkZkAsuoi9our6TETpErVaeCrt17/rMmGoCAexum2lA
Ad42qjtEy76CsBivvtr2pxKP1x1IDf+xz39ymfCG3IqxQ/d52DumQea2ULT7jLlqZo3qi5Fy5aHK
5jsLwdkgBCSSKfOxwF11gIB6abShvtWdXx9V0x0OjeME96lbzwe11b8GI/4BIKa6Y4DnS6XO5YsF
/OOl0s0PJY6qC7Z57T0yieBK+KYc08Zp78uiIEqiD/C3Zn8fVFN/D5Dg0tUIMrZ1ss/r8uxlo3fN
janC4QlAlN2b4c6I4EbUfXexqgURGHTa0RzwwQIg/B2ppn8Y5bKLSZZ8z93q98Dhuj3qbETw6Dd2
owDXS9r2TmOLTgJwLbQkWLF3Bl97w4Zto36vEn2CV2fWdwNAg6uyBDyM5kVm1NoyrWaKQjfqyIOk
IcIsOQZn12ho1Q89+6e3lcc0heeLOMo+jV9AL/+eXaO6kX9T+RImNZpr6m0qKu3VhOFh0u1J99r1
kIC/caq9kYfRfZdXwS0YmWFkGu/vFBZ76J34C3rD0nvLjJCV06NJ4UQfE/4ARyMhhmpXdX0O7em7
uxiQjS7+VIQC25BQ6Ap2aCC41b3tXIM+xBEigEyjocupFfUSKfkKESDfD3H0s8lKTGIj88K3vE/A
XiBvVZ+4ob/rFIuYkTA82QdMOdrKeiYwou9i0GUHLEffMLiFY+Y2Bi+xUVzDmnEwVkzc/fpmX3bE
BOr8GU1T9b4Xt+9l45iTRaoeake+C/XAP5odSL1Q01mhKE7H2Gs1xyBJ3D2grFNUBD8VMg8oMUQo
ChHK+NFbQ/mlRdacj/aly318T1w4TXpADkQdoad6TI8fggYgz/zCiqTdk/esShMbyDTbqcQg01gN
+fOOtUCoDxPk4qfRI8Be691EVjh4RViFz2dbgVDyUYouUZa6H0FeYkYENotgLIBxFQ6P2RK8ntPg
ZHuL+mzV/wxcP0OgzADe6OoYB6MxBfDQP4ezg94+hPldp0Flan8NkAYjYL/HBgPLsLYdos7Ozsxb
dY/QdHFUiw6EcqdgwKKpCvKR6MUEgU9ioXTfpmp6HUO7uSfUiJdiNyGKlrVPsJdfiTQ3Ows9+as3
6aBAdd+6OrZ7U/zeuymJ796sBadTxd0/jevdlxHDrNngDqqmVXWZUVhqtRA35sI9V133De8DA06w
HRyVMpkeBryK7h2Cx8VCIA5S/S113DvwDxOz7MUUTh++jazaiW4EwJdwDNSNzt81BSSKLK4IVLSB
SdattC6VWxU7K7HbM9D1AlCcZwG64WNwgsx8c3KSUnqB5hbSsW+l1blEeQrtkMTxuZxa89zXlfdX
6r3DZerU1v8x2/UBzjvfUm+ByCg/IqPf51YW3PQxGPd6pTYHVurepQd4drbAgYI7ISWl+CzeOgj3
jlUQ9FDNAzPAB2+0hud0QKPIoYSYDGbCZvCeZ4p9t22qoXDWos3M/2rXUMTq2Xq0fOaO3mCBY3Qz
gJ6V5518DHz3oYf6msbQt2fJvNPVgFfRN427uY5JmzL7+Jnm+jEPkummzsg3IRT1osXBL2txiIKq
c49usXRGVmd8iJfNIp5j5qN2r5p1+zL0eA638TJyU/LKoH2pI6a6VZ2ey8DB9i51eIxgwq5Ky/qj
61NmHlb0JUl1dA7N4tkyRvs05hHr72Xjuw+z18FDa7X42HQvqdMkt5DlwS31nehgFBAAYGNHd5Zt
vuiBAXvDG+lRmIANIK6I78XHQalfZt0nuEYMhv6PwJmWXQQDZi8ZaajCwBJNa/G6AoH5n43SkS/q
0TbF85VXNURSyy9BaoyZ1xJmwa/BQfZ8SQQos37U/ZtSYbgFR6I7Jh4c66AHjTUFw8SK0+dcQiP3
CEpf6ajFXWNOz4vTONQO3z6MqNLssasc6XPk/XqTh2WmLkAzJ0zhlXRIT84a6CLPLO5AZFyGCUYK
cKXHzuxelBb/p9yMk4PeVfm8F8xcuBD4LfBnR2eYcjgFs/s4pprGVLDLnjxSc7e4qb7MwI0+8NoA
bVj8Ew5R+qHmeMF47U+38OncEiVwllBBPeusdFI6lOO52oNsJj5hAKw85eBLazTAAyaVslUAe/og
BaY6x7R2uUIxa+/4Q+fXLC4ZssfOOdRWDDyElAIguGLeFyimRU5h817Ye5Mh72HQoPTWAAWUDmBV
0vD3kBzxH2ICrJdkDr+ESMEhPnrCdbE8OM4IwX3BGwHQPmCzV93Q/00V1Lfq36xr2rt2yM71WPOZ
BBWYOIl/VhNIQi08zrq+OuHfRV4aX5GQR5FzfNWTwLqkg/I6EwRY6K24uZuL8UD8Te2MS+yNIdn6
gxfP3jWMrMeYVNo+1ZFVatUc4T8DxLh955r6dK+l8fuoskoNqwAZxRDK8GLSVPno2iQNfw8o0JdV
ASLI6u5kk/AGy1Xaq3BEOv3uBkd7A7brIo2tTCwETMZpbcHV52nfHIrU9p5hAThP6vQ+g+B7NgAj
2HnQnKo4+VoyMUC+EgvFviSZKsU51TPmfGUGQFPB1rhzQ+ZPRgr8xTrkQWfsq7LoL7AjivfOrJsL
Np/WXop64jTgjWtrFzZK88B0mf+n7eyDXgY/J1uZzkWczncIfzz3M2Bv07WTpwApl6eg0Woyw0hh
Or2THq3ars4lNHAjgJ2hJEjMZfy8hanhDkgFOyFJxgIX3nnMjqyinwziHIzihyx76kLAYnhavWNa
1l6zBTNTLri6EITF1XSeogU3WhuTegUYES5IUtlMevRFUQz/GP+nSuqleba8dvWtDLivXgudDofw
lK0APRsd5LRWV8HBP02qwcQwfI8bkAL+29gE6SmAzmu3BtyiYXxDqBx1QzzvVl0NwQgJbigzWTC4
sYOS96K9IQc6P4UkOX6f3Ca4gcuy5iOTVX6J7MobbVVwyS6ym8xEkGBh8e8NdQHa1211FIRK5Twt
kELmsgCHeuDWQYPXg79LFG2JI1AbgMU6klX521HyQ6IGzsv00+wHUMzLjWuWK8rehk+08VqfjwJV
lMpxzqbsIi0jp+XOIIsY/Ht+u1xEWmmhOu1sJ0sP8isTtKZJwCJ8trj6nYNGPYvCiOPtIbkPVzCc
P7rl+Y1m5Fxy1KglHSybRO6/7OKqHJDSwvhOillWncNS0fGfWX5TDu4zwDvjIn9SfoYXPIVRNSBO
0ldHryx/ynnpGMAxXx7j+oSlUvBSuU/WxVpIo1vdWOrdGakVPJkAfazYX+kN0G7JUI9TOh5Vvf5H
8MCyGYBRdzX8OuKpSI5k1WBjRlQ5KWO82xwl6b3ivEI1+NbDXDx6DV73yDhAbWyT5k2evZ24TwNx
n9NcGwzr1hCht8fUnfRWcUsdln9tiGbb9tDADutAqJvgII9LnobslZpLWld2pRdYoe6TV+52XtHn
N3wdPdBnsrtsICLQN5RzpbGKQl8wmQEiAHNOWdHMxz925WwHRwqQyK6R39bdOe1BQ9nRRf7e2DTE
qJtD3CZf51G/yZ1b7xLU0l1hpdNB7rXclaQtWP+3GuIrC8RanomcIXtSt3YHKcvGSHEMaboQiCai
j0P3Kg9+7Zpya7beIEdqIp+7Cgz7QW6F/Ei9r7k/bVDoeyLozHKt6nu72IYgd7neXzN3+hnglXHC
EN6i171pVd7CtA1P+QzRudWnV30ZOuSzncW2c56DGSQwrns7FTonSrgNekJWkhf/zx/+4zfILrZX
kN31UF9brk8PNZkcpImhH2QIkO97h9z4xQaQNb6mcHnXm7vCKf54a/4AVXy+gwZpvCKCNTk3JyPM
tfkYu+E3pcvU43aHGQRvuuNC6d4GF7V/zjCxPMlv6f3qKcUd+YRGYz/vmyy8bwddAeaxjEPLay1n
yt7/rPO6ckY4IEwO0hP6OD0xhWHpsnQEfUTayYRjvXWfpYFdzTQw9f2ABNtFevDYWcNlyi2WJdUx
dwaMj9wFXPk//65dpFc/BCvs5QZwhQWQsvW9OX5w9QXAaBR2vcjbMLwtw7L0JCludQXRn2VEsvTZ
OfpONYBZSZ+dQGGMlPay2d7WP7rouivH58obLl5j7qUnrKdgK3BWvrQNCQIZC1mwN2cUuq/bG771
ZamTYrD0QrXvTw0gvXPoRCc5Zkpnlxbb+Z+7oJTlqcneeo6U191Px6X4qW7ttmVl2/8OPdjKkeBP
zWsAV26XAo8pUkBuvQ3Ceflw6B5E00BnoTrpJ3woyNMzL5AnPtg6xqDOUz63Lw5zA9aH9zoRi1kt
di3UiRxQylB3d9aCVZ3H8iUf3O5kmjNTiUZXD2pQELvpEZjZkeA9CbNgyhe7SHMe6kMQlU9OVv3x
4OWvSj9YX6etLJVbN9n6ijQphrS99NgPSmeUTb0M17KnJ9CXzBjOk9x9uUgBnnECs0K3631o9Xt5
S2C1Uyu7f9QOrvFXbiGiJOuWCdfgI6S6v23hUoTcsC5W0itxcKgh8YJvGBP9I+qBuyNjcpR7LBt5
7PEyPUEolzXylH7PJ/3mxUZ2UufxLjFLBMq87iKDjMao3cLZLVHPPYRFsH4BjPYnpPzsKheUJy97
jPTtwoaxo+HnPHjP2Mu5K2bZT+w3H8+zUy49YhsMVE11rpy3/T69HbVDP0G83+5imTmMpMnymcnc
zDr4FnQhIZXAC/gLXLLBTNxDflSakFuDcmKgizJq1nHVMZPJFnjd6jy5znUCmEM+9ww9Eo3iyN5n
OIats6t1FRVpQUHOTdfWQRgu9WNtJMZJri+/y7ej8drqT7ORtyfVNF7kqW6PVvbyrvsRG1O0G4sC
pX8o5P8u0LaBQ5Fvv5TXiR3L0xJHGpYPYPyPWmbnsPPbfHhAkN28AE2rbsLaGaKuutEXfpdhlq3P
V57ENsZsD4YP9C+8x3fm5NUHC4I0shiOgcNJwUvgMoIfUAg8ltwyeTLSrQOV2KMFPNgv8A35z2Au
DbYRfXuSa4dexvvtJmxHZU+a/P8vxVxthL30IO+TzBTkx0hxnYtvZdlbK+cI2w8mtAgzyERX6eyL
iseiNJE/u065ZBeHTV61dZe89r+w+vVDKb/zj1nGem6Zu3tgAfckBLHH4EMv81eSI4Su5TVZzOfn
fTCZ39BaIZ4c9smlaMJQPUrzdddfvqARYJAuSNd5nPRUmdFtm61umjNSDhpKkRowsWUSJv/OtllR
klL+Yy67/vpyHmHiPIwFum49+w3w9JNNlmreo9dbkIT67soPMeub7urqVW62TOpkb7v3Wx2JIDSv
AwggW2P561txO1f2tse4Hdiu9+ncKP/oEOpgDGPMlIETCTewRVKWN487nrCMX46vP34utWIXKYP6
xzRSHuHa8+Z/Aoj2V+muka46gKaXZxB2HZIb0lP++66cvQ5VgHKai1umh89UkACmyLaE+8QJEYKH
HN0ObGtAOSCbrZ0UB//HoNX5df31S09eyR7bO7POZ9bOLLWennfkT/7z3sne2kp2P5flpPWqf7T6
/Ac+n6VoJDZa+12bkZqVcWWbPci5/61uayJH13m27G4beR5bUfbkvP951T+WM9JaGn76U/+t7tNV
P/2lYBnwMZqruxBG3/KK4+FMrqKa17WqvPCyIZQCORMaEYv3Jcy2bba6OcMTFPodbarWYHdtJMOt
XHxr+scR2fXNAIQQKfi1R8vLsr3xn16q7QXaXjSp206TM/5n3afT/tvl19d1zhdyfxGD9hsPLg5t
TGuXubB8uLbNupLdyn/EKv5b809163piuez6F+Q6n9qsf2FIvHtNGX6rnRfuZWiQNajsbd9oGUO2
ouxtE7Kt8ae6T0Vp5/cIBvQ/tBpJhKSwIfLxcpJ7Z3orXXjdlVopz4SyWVZnVXbSveJtG94BU0Eb
38rKvNDIpSwjP3OhgIiSlVnuGjryA6ud9zI8EP1HkrVBGfhfuto6aNgqMQQZXYpyhoSJ+NtBnqRs
tuFWitIVHFn0b222brDVfepC22XGoEkJWbgwvQZ1Ng+do6fzXta/CQADwkXJ+B60Q3Ra33i5Kdtm
HVa3styu/1mUA9urK8WAQMq/w7eUP11B6uYsATuhJbxG22C/TqzX4/J8tjMbvEpYvGVXi8CIsURI
/lg5bs3kXNnIxGAryt6ndjKIbnV//ONy5NMpg1cpx9l4ABX4XEOlwDVAWhApNzSQHMuHq8QRr32T
ocvPkiy7yJ0pkz7PLrPq7JrMsS7yhLcnur77fwQz/5gqbE1lTx5+VPRE9NZGa5ArdxA9MeIImRQd
rexh9krSMai5aNOjvKJrnFJ6wDjrcfOXvMj/RrVqNThinU3qpCE5mOfZNUEiGJY4pDXZ1A3Zyt1W
9q1AQf8stHblojvszBYGZAzIW+TD0rXgbOr+nXC2LRIAkYp2jdxVeS51BpVJr4r3MoZnInxyfXnA
c4voTrvGMz/dfrmpfzyidem63nVZs8ju+ppHJCdnz5yOcpflz24b+QFbUW7sp7p1VSdHPpM5t5Zy
ePuX9DDU9zbWejtsDLGKC3L/S1fE49lACPCow5ilCPUMAdLiis8kRy2d3JnhINOzHPU8YJ56kuDd
VAdvkZadteUaalJnD2VQtztpNXfZeFHm0jyofQZIbxiKXRPxqsvGy1xzb3sAPDUwRfdp4p7UKLTy
I5JBGC6zsj8SlQQ1PDnXRg+aJzhZ5JoRjYV4njn7pIjV+9Qf3xdE+2sAKeUV/k19QDVuRJWDotRl
CB5lCemJekQFIrar9DX2HJQFze5hitFCcIAtnHRy+2fP8ufntGp+wHe89KZWfhlzE1et1P+Wl0zJ
a3zgb36gghTPmvfem61/PKL1ZHb9gISD1qKOMwy7oKnrr/UMppclefmhq6m9R1EHeFWEbJdaLLYA
JqHkObcq9JtU9VAhEYwyVAmOGyPG6nFcjhBKwkxgwFEgTLRzU9jl4zwl1aPsySYrCgfdszxHWJgg
vFXEwaGskB/yp+Fvk+TZuVUXKb9MrQzsSFDiOCwB4J3rs3KLixjVaxXCp+FjJKqiYHhoswJMkNcO
rIebwr2B1CC95hFsb1H9mvopeh6WDUSX6NlXk2/IaipXqSozTLrRXUSVq0D4zLDI1jjBc4Ma9rNK
JvQ5VTRtP41jwAqCA7HtAa1Kbe5ljqXowBp8GobuUUs672leNnUGbM+mb8GupsV2INSzdK+VDq5o
A9kZc8Jsbhx1dGH8X1MSzY9rCTQHyr8OfW47v4os7wmVmWhfhe0O3VPj6GiWeZimJkfjDTB9YWjm
zXaAOgNr1Q66rSftDit4ZDBwAC+9sLyvoNrdN8tmK9I/z0lBDHVA2siGm1bqt3w2U2OvmYZ2k00x
Bf+3sugrZT95sNy9MCXYjKjBe+8DGHXtsf87GfK/DFLp4MKh+/NumfCZQSaCVigqVGL6+Rfpzq9h
nuh/T00CWgFBnPdgzIBdo4P1NGvkkq0pse4qN+9veh+3lzSNi0cegQblv1Vfm1Ghc2Wp+aAa/XuN
atCDGyVPg101UF+V+jXuSRw5iD0epSgHSIV+IL+eH+tx12PcsZuW5rGWYsoXg+VaziODTZWjQLtl
zDj8cbKVf3PS2byTS9WNqT06XniBHIZTZ4Ys2okPTnXYfkEbJL/DcE7W69bG3D41XXvMVWRt9j4W
y32QvWFUOBO0LxrWyrZ5B9GieYV73j8SOr5KCaPd9hXTOshQ2YhY09JC6hyj/HxS4r6rLnpcuAYC
1Ib2Q8Ri2VVg0N2jn9bf1wNh5TJF7UQOOChZXJHBTECzcSt0U2nPiG1qeynK7clSdflUOWDClvtj
jyNAl2qZ6MVne/y9/jtpkvtnu6jhnC33D8FpEHnZ5OFPT58ZBxPlFNmVTRXMMNy3svS2sUVC8o9K
OSxHOsgd/4ex81qOVNm26BcRgTevFOWNqlpeL4Ra6sZ7z9ffQWrvrT47zom4LwQkCVVCBWSuNdeY
3nCHcAYFXgDnmlj9O/xQHkpq/VLXQbjrzSGA8R5Wb2W5EfvjIaw3qQq1qZoli4C1ZOMWTjxw3wRR
cOqWxZDAPbE1f/vHjr5PsZN5CnwzXlPCEB/LMcPDcFmINdGmM8suKAqAqBYrUYPf4P/oKA756v19
dDdiDvj/OSS1B/QVsrL992nargByexsvpUw0cPWvbyd6iw+ZilJtTmm71FGQdtSNlgpYiJTnaFnk
ACbOYnPyfYiFkT9QvC7HBNeX3aUMudz97iTWcNA78uLryCNzcGwTVQnLysETY5Kkg/VkIMWHLCX2
/utQsSk+uIU6urMAgX8dKj7tjyMyVV93JQKNf+9YvtVUxhQ73ubCfEmxJ0W5NNvpsZ2q9GiPEYIT
BfJml5FnlMlWrJMiVO7lMhxOtlr/zENFvh/MQr5Xw/rS8YC9kJum0gXoIG+/XoP/ZdWtejSRljzZ
GacimVOeU2gGT1ElPVOPHNyJnXoZnP0iNq9iH0rhdUpB3Y986TnWT8mg6A+KHxWPSrIXXXjnZPdy
01B+eQnrdDr1gZKex2UB3E8dXD2pWTWb2eWZjRpv2RR9KDQlkePbv+RkwL3UJnZJ5VL6lDk1HG1F
a1diU+ubYafhmuqVugER3zWNrv+B6RXoImNU1xEFlU9Njy2CTL3edqmvfEIKVnpm5uu7EcvMa2mO
D0houlejfJ/txn42JLs9ZGUEOslUu9dmRkghW0Z+BaIDSzfsfweW2b4i2VK9OcZF3Gz8BwXxGQzb
dkDvyVoctusZa1jqhf9uoizyr53/alMNC1VsNp/KwanX+LWVEOas4iGTDPPQpN0Ec7svHlQqpn9g
/e6KnRIytgcUGM9U8spn0WT6DfkFeyi3YnOEJrFXnClZic06tvXrTJZObIkzdoN8lmG9qVREH4Np
RpdQGKF2rGHFUBZd+1DYzPxM0D3uPLR4YD1By64rf7AOYk/f+s5aVwaD3x1uJ7PPkwdgTPTUy1W/
osYnOohNK5JNZApRfxSbJkZE+ECq/klsztL0bvPOv4itqc+uPK/zqxaj7/HHYBdGg3RLs1Y+Rz5l
xKGPXdWQV1eEPmuwE/2tdNrHJG7lI2KF4aaqLbdKDFW+SuyT6CDa4SJuSqnOLqJJLHQoR5FJAUPd
qRiuFrjHZmZwE91jytGuuX5rmmJjd3aFYWG9BmNeHs3JKo5RR7HcAgsuj5LMoukqG8ysPHmxg4uW
akbNXahYWIFPxgOEsPRVNipnDTez3IlNanSQ1KvFU6mPICm1Hi3B0k3pJ9+F6YeqJh9xV5ZbhOJV
+oqKOttSjm9tVHIfr6ahHXNbMu71MLPOZWIgsFi6tZP8a0ItuefVppwZ1im4EbFmL4tZSf0VEbwG
/e7fbd9dxJohtb+qXlW2/+14tUUA05nxXT3OzWWUKuTShQ36DlWXzpvoVy77j/o4mE+NNcIHytXi
lIWaCdm4SlHEDfNzX9k30XXU0lMdac5L3eSyZ9excU5LBwOWuoaWAhf2kXKkDwn41TouVjayoZNc
clPZY/zeKQjEDM1u7hy9Cw6SaSXbKA3le6gqtStOb80vcuk0Hx15I2REegyHcdJ2xGxLqLulcXNM
mOPc7hZgSyV3k6wuIOPCqDqVPFNPZhl6va/Ghxo4+V87vvqI3eV3K3UkiJ/B+HvyHMixJ/aH6B5P
4myxZdNoVpQTVpa+/9oUu1VHScYNt3b01TNQ1JuhJ8ZWNgdqt79PYVj60URefrBCQ1qnSqFiSzVY
OwO97x6vm+akaLq1MZNsuk74uHh9KzeP3I0y0h/bemPsfIPNI/1unAd7SBiSjoWxud2bbaF/UJMI
LFLnOc+vj5s2SyyKVIJ5XVdVfYnVtt7pWjUcIrs1cPf1S2wJOgs+FmJVHnxUZqolWCy/91/jYHxM
Il36JaG0/PqgLFdAxRXG55QO76EkWS+K2WTQjpX5PjRhgzNECe4ooba32QIVlyU/PfZpbGwJB6R3
NqVAaJwbg/gZDzLTn8NXHsBvFB9Kn2qADzLqJEbYDMKTwNZ/ZZCR1a5/CO4NrWl/9B2aZTjFzYPT
Mifs+kq5Q7fRIc/BYYm6K8sjuOb7O1XV8KAarQVpIKfZcVa67CjWLKsmBQgC4dwlYF3wr/mhWIPz
kKfOizLF0lnvHYdrAL63DtP6IDY7DfJcbsXdXo17wFQK47J9VyJ1KxrbeQwoSHerIZTPfVX6j1E9
v6pGoF7E1rwowC3VuBNdHcU6RorhX8VW2AfbNi3TH3qh+o/+TC6xMJr7UrOsR387+pn1GvOq3Laj
3G6tdgjeCnVbD7X5VqLIwjKnqndDMBQv2NyteiOyfzCPPGHyUFxqXwKeH1C80fWh4n61LTuigowz
zrpLJcu4BXY0cRMBXtMi7ZewOzSAqYVW0D1+d2i0WvMqszM2A5aCl25Z8MOYvAZvZE9sih0kbItL
M+O2hWX1EbETnxx0FeoGDEddYnfFRVsWJijeoy1p59yq5h9EAV66MprepmgRerTUc8CBArmXqi/x
PExvYx0Zq3Fpj5b2/+xvg1z67u/bPudBnrZqAhvg29/n/27/X+f/z/7ic9VqoHLb0dd6bsSrgQn7
rRym+qZauro1lzZwGfVN7MiZ/H61iS6AIptbubT961jenOCsJGcbq7wTxcJYqi2dqpE3/DKyv9pk
7KOdXN98dxM7x9hx3Lqm3iAo76SsNSiYpOZrVOohWFvc614Px8bLRqW4E4tR5/9V9E+qqzTVWg0T
+RRUFOLxkBIbENrlU7ssxKapSRTdf21nldczXYP1+Pde0f69KY4QbbDtjnmEoO276etM39spD715
tO9KLtd7j/0HRDLnNaGeiR9Vme8dn1pSdbR+TGbvvGsA6IgWOsOdYdsYjibwVopUjsi+Uk1M4fG+
KaWNpjrzM0SGYdtxVgE8faIsay8+I8yQ8/VVa5yxuHYufqeQ6FrOjXnFncpVe0Q3YuA6oGkbtWnH
g1qHMLv/cdj5MtcxwoLiXCZfYodY9LC61zYiKyrRe2uvp3oJXKf1b5mVSDcA0Z2n7hxsxJJ5humi
wY4BQm7pLkMQ6mLisd5KVdZvmfyBxdd+V3r7BmJkeI5inOCTru3voqZXdnLcZnt/TPVLGKh4Ykjl
/JSG6W9Eh9lvDg6xgz9Iug4dC+vfG34yW23sgktVNM2tWBaazPAwLMAlLh00dSlFapBsGG15UVLq
4kEmy+vBKbqL6C+6YfC0xjRywgANOE2yeLIjmcdLtk9uAbCONb6U6RXoEAYRBsZoWiePG3zQ6osR
dMm2orTmnGQUVWijPp8sG2Ux1fHm0cqGaF+AMj46emTsCXsUB2eah0NWjeNekqPymGkFxj5+H52S
xgfxNFj2KSknvF5rgiRRl/ibuG1lHBjkemM7xUihK9BlAFD9lfxEuU5jq7v50J7gBqMd5ImDGqjq
+/u5w+oHc+fxITLAI3e623chQamgkB8bctCrcJS1p9G2YXnDPX3Ge6Z3q2gazz4+VCCo89SrpjCC
hAU/jncTBR9+Ov9MGnvt40f2Qva6gWsTLbX2c3SPlvR3ZMrzTynRfhL4pbzcCAiUB7a6yVpezv6g
b/vlDHaMfwc6sBKLh5EJlTkB6URi8rNAl6h2+ruD1oApYDYcYaOO1zqx1IXGPwNdq8+OMXWgkLkD
mBmVu6xRAMkA7xsvMbQWBuXjLtel6MGXHOtiKVTTCuf3UO8puTP8Ydenw/Sim8ydFCV4sAvuFGXK
C7AB8vgSIQBcB+XQ78RRapzsa21QDrmlDB6xxOJARVDMVHVRBhsOhhx+63416RNARNFFrP3RaC57
ROO/93x3HzPBJ+QDvs8j2qrKpg6NBN4qwzHwYpQtVo6t1D11GFgeRl/OwFdwSTJ428QtByo9lk2I
ds56agt8LpdNVZ8oWtKNYi82/bRWXKoTYxeTB4rkTItJwbJQ8xC/p1KfyuPoJBUOFqyJxXcfsSba
cBqnd6MiURpy1Fj/j+NmgFElBer/cW6x+cdHW/gI7BkJuX+0fR8iPn+MyvmQpS/NFIYPPHN9t4gt
Y6/61Fb0uXYvO5a/1YZQWs05/2bLKeKrWRU7sSUO0jXnvu0y52wY0g500XxxuoaSwjZvn/vRqlxt
sIL3NpAeKChyPnVF2eQ2jwM44KtAydWIDkB5uyz+TTDjDjpI/LOK6pjXTtO+LHb3q8ToyjNx7qMM
xP1MoUB1zpUq3IAznd1El6vz9w6xlwHWX/10LHmK1lrJ3RMSGZyblzOIQ0TH783eHC3XGmpylv98
yL9OLY0J9UKq/5SiUQWYuXzI9wnEZjrIO5Jf8cGzB8k6dWOAARHWoTi+SH1ICYlqXXVIjtfUXJ6+
SoHCQA/trzYqfbFUSu2dRajgbMkYl8QyqP+vzaUNp+7hHC0L0YYEU1nji0YWZNn7vUP0E21VLWcb
fcAVQGy2ppavI7AwXhdPhPer+mdE4YJTyPWrEkyUv/Xl9GSVTNrrqfHv8znvPaRi/U3tYmiY1pjd
2RpQlRiI23ky+mFXoKqF4Bih2ce2am+kDkyQ5Sk+WHJ0yVO52mTMda8yrF0iBkSvU6OWCKwX2SPf
LlwR87afExMCijHr+hueoi9+k5ofpeEfZAKZASQc6pqSOmEo/ViUrQm+jyADCY3u9zg5Jz/Piw+t
id8lnSg1T0sE9KiGDKPHDUsHtWCA9MzmbHj066GBac4EQuwdrbA8hhmlgGJvjoXnye/nxhV74zTM
8LyEKSf2Tq2ZXmpJf0uWM5HxyO/SuroX+2LdJuYEaIkxeXRXtrJ0iXESYj0w5uhOrImFnAWvsypX
++8msYYbaujF+Ph8HfW9V7YyaxuTiHJFm9WE4CbthrpT4KCr737fnyMP2bnRC/Pgzyp95xhXKiqR
7sfEKUkR+SRPlFQ5OnanHGXqqKhZj5RtOoOKETvEYrShBq2kpU8tSVO1+T5G8aWPci4h2/1zmj+6
GFZMDZk4+ffZemw6Vr01ld7XecVuP435iD96zqYkrbDD0j3NdCgEW04vDTUlglSw/nGg2PH1keIL
hpnsbxxdf/pq08Q3+P7wyUn4CfpWJ++bsPX+69/03fuv8yqfWQC34es7LFdBrP3xZZcv9/WdxJ6v
D+3K7C4G7Eqp+NZobflYLN1EB1+vCfOIVbFHLCZx+cWqbnegG4afDhmhs9QNG0Yb2KmNzblJompV
Y2ARRJSaBU3+bhTNBEMPTWMv783Qn7eW0/1Cljt5KWBFOfro1QTrSN3Ej8KBD+YM3T5M2886850N
Y6ajDcI0qtTIU8xpQdk6H6aERXbcuVLNgxzQrA4O33aIMTa4W9l18sQ8c0cR3qPe9I7bc9vB9Zge
ar9CXNw9KsHIySjzg4idXHq5OVkx9ZcVqicCOuuU6Fahq+9hMZwksp5TgSXiBIKhXBJ+hUTSIaHe
d0cdMdNUJzlGknKr20S6yjFT3hI/o2vlH3XGItjLLU3D2FMmlSbnrzYFExd3LoZs/31UQCTPy2qQ
S/imSlexgxq093am4qpqe0o55/umum9SfbgODIRaq4aFnjMlH2YkI8DLYr5I8CiVmKzgkIPtQdVZ
kB3a0R0pNdUd9IZGeumVEQewZTGl/q0eqOPPiqMVDAaqfxYF0eIVNWbjRi1gjYm2HALDdsZljYDp
323dzEACpKm6rXDRK2zDv8uWBTgKp7Sqa2uCa0pbuDgjY5jrvCyiVCt39mRNrtjkCaJdY2gUFAw1
X03f7Y2pP0dGqx1Eky1VKlyyccYutCnWok0sNNVXSRPBbBRd/tgBMU+bmq8PFs2GWpDfnYp8Lz5Y
tPnh4JpOq3ntVJOxXr6k2Bklcn40TACES5NBWP1iWZI3BGF8K8p1QUHwtVWU6EbO/PcYVf5+ULQz
IPL0NGJWdRULe4b1D9bK2Hy3pVOfY+IGmT+RpViipNHX8LzuDomRGFeC/cbXsV1krufCx/0obJtV
nttM2vwUj6HZKO3t1zYOSdWmLlJ9hc6X/WFpqMdl8Bw39t3sMDro54pcUdXpV8dJpDsjOgbLhhbF
fy1Go37tiFoeJj1dpoXU++D+hzDju9+YQDlKZx694kSWXJh4V0RXDO+6S1lM3tcvai6jAK1x60JF
bu6KOgtuOkGymxoX96UfjEfRTSwYkqkutkDlTmyKvgqUdc+oUI6Lo0QbFRUpJQnJmTncuHLkwLmm
ueZc4XLPB03r3gK/hhKytKtW1uMkFbt+bFP5L7pBwNyTuQ/Pogcjv6scKdoxmvn9FVPU7qTAMa8U
i1pXHMSqtRLaeBmMs3UVO5QWuKdckpwRm2IHwBT9UqUMGHHekCDHhi2pZE1b9RHP36Q3Tt99Q2Kn
mJk11jZVq3hjTygmwFmGt5JqCA97lmStWZDRVlZb+RvN0SCHw2+5gXqObnrbUBuqJcQPRuKhtpZi
KrR4mYgFY5cZtyzcPNV5ZLRRBtjhSZiF+Aupzwc8/Nfasglf7zlv8fLDW8NBf7dYq/iYQx/EGnbN
GfnrQ7tUCXWLhFGsicUghJLLgkktwknRCLq22zoqGe8xBvhSTA/hl/Bq0XnLDLvrF1mdCbO0zGKX
wofvBWNkSh3EdiaqHno9e9aXwqNuqaSpl6+ANxGVR6aoPzIqwG7QIAkKwN09iIVateOMwVG98Df+
WVVT5yNKVBgYTQ72Uezu+5kKUbEag50B+Z/EpDkA55O0g7L3dcXsCQuSBM5IbJukEMVV/NoN7OW4
RGW2sE+wO6DCjPIFfS1NmkSJXfdr6vRPH1pEWlTbEfsvz1DuA3wdD0XXv1hc1mOEHdimVfS3cNKd
9bioahNOUzhHnjjZWvy931dbrIn/ADmscK0HXCsJl7Sj3KlenQT6rsWo7WBqRbk3mSQkVVy7ktxt
B918TPmrDWOkQp+iDpn/MD8BpWZMbgOknyXDi2uKmJeitHxRXFvLP0usZUAb1hVYEN67vXJoIFsE
lUmiSysh8SXpePrjwlCizHUznQaEoqWsJCnzifcTcKtC40PPQmmtGadiqMdDE5rD10LTo/Hgq8uV
y6a3TFGrAyW/1cHJK6DjYjW3nV5Zi1VhvSrWxCKx/Aq1kwMNY9HOF4sdS6lVFOgw6PivP6zSsfJ9
lAECWGpElz9TLMQf/L3ZZRpkGQXfTH+pYZoXjaK4HIWoORWr7UzAK8+syfv+z4jf6femWHOUAXsr
Cnh5eBdwAlloi+zve2F0erjtdOOYLNp78TsQi2jZHEhxbOaoOYmm0jcwdwhsRiPC1qAXjgam1PP/
7YviR6o0Ne6jWk4N2FI19rVqdeqwT4B8USTPNV34EJWOjYFYiM04gkKsRNLvmiHlcMQYsnXnxupx
RZHi8WjZhadh09UW4+QGGda6If7UnmxXzGJU2d8S+/l00vFBKRewLuMRfGMLDOcopZ9Ina/VrKdu
NDlnRRW6MMpIlM5leDLRwpwDv1uRb2/cYcoumcIrIncqw3OgrB7lql3xyChJoRNZLKtuD25gmdrO
8o3qe3U3DzgImTaetNZzW7f5RicJg4q96/FiaYJN1GJEiRO41GfkR5AJerxweWjEd7qqmKtJmaS1
L7XYwvTqBvY/eLr5UdPTfV6WxO+wJIoa/bUaKjwLp3QDfilaGxT6FW13CoNadnk5UpkcFoXXUJAR
difAr+hJYlK6kkzqNYgJqlBLtQLKFm2GavGIbjVUuIQoSE6v5lId8De2G68EUdHYxBr78XdjcWHs
3sEqhePn3jkFUxKvIgy2/DyW4ZpiURophKt7GfCthv/5hGlm1f+OfSqyZZRUq3E27K0P60Yq212r
hlwEOHSRbnKl9ZBa8WbQ0cUMT469hC4xgmQ81nxavLqXZ4uiwI6xzH2ebDVpohBYQu/fDdKWEcW8
Iv/4xuA5XNsT9fulZCawiZDp2DNjT53aHBs8GvJN/vAgd6ZdYt9GEEg7Mp7yCTEt7hk2Dgxyzj+6
pEqXmvkuABhsB7aM11anw5yi6imUfrc+3jL1eF5+QWpstuc0nH8Z7FzlDS/Kikm2ZPmXQu0+qgw6
ksotulKGHrOmaSDfGFo45six7hEQPRVJgwOuSZ0YFdxeSjhB0ykKnxM5XZntghSBteyOavvs877w
oLy6+DLjD5qRwrH5LLNyIpgQc79ClTNB9DLOXSVtsqDxbxPE9bmyf5YprnqBHLxPvbRpbSaCg9J7
ywCwN7XwiFZuYzjhpwSH1S1GvImVcX5xKgIWBCAV6ZeFRSJcIy3aawqRPCeWbxAX7JU2pZ4f9g+T
Ym8wwkU+EiLFknSZbCszJCn5SCql28zV2HlTmJYbyX4KpTx3jTjz13WaE5/p841hSsVpDjnh0BIZ
jBTlLhjjFjTltO/kd2b+4cqZrH7d1fdNglVrjV8X8fy16ZSvStuDZwGQZGuYHrf9E4pcDdhRHK5w
8cxcRoPKaoa/6joYprrtNGZubIU7Q5dktwfZZcb6EyCxSkckCeYrZXxUyV4e475iQwyVlW6naIHB
vuk5cPp3P6hqoE7FZzy/zGoCfC0NPxDnZl6jPmKh+NijlyTrAi11ODogU5fcRjt2tkesbZw6i5AZ
ImDTV38TvgFhYr7Gg3EpRpL2qXPSVbplynDWZEb/PNPjdY/rcFs2J3/uMJDNpy32vCbusnm4m37i
nE28+iHJuzelw1BebqerHjPy7+YF11sQCMQanUSfzhM6BzLZoRkGbBjwm1jVRQcQLH7vuUhuXWIK
LGnSvhwZZIW6Uq3aLdde9lKLgD+WAket3NSZ4d/wNmzXpHbi1VhZj+aYeVre8SCQwNCm6Qse96mn
OCS8m7qN3KbJntGLUuTYMocekwi/JNSbZo2R8OITizJ6XDdS+gTM/wY6zXab596EQFdFCXX3w96O
1M9CSj6zSP1oKg2zwBoyv8wcigj3Nh+6aWNnJAsiBS27naIjCqfgRSEKOmbA/oapuJfj6lItgap8
WhKxv7TGwnph4AuHSGWbXnfh3tXrUTKXcufyrg9jNypMoiWLULcKxn2h8FLI0AiZwPtgvfDUNINV
rOzrLLqzEGK4ZVpcsqT4nWnWvqrM9yZi4jXq19BOM0+X0x1CFeJBfotfy+BTV28PhxY3swBUtVeh
QF93WgyRZ+gTz5Rwo1eldnIlIx89X5M+bMhGod8jRI+0tY6plNpa5nYa6wds3khDZ/qWKMDWmIlk
hvljPsobHVfvjR2a6IfRrEQGPzOpeHHkIj70qyC0F4bYj14LoY2nT9Pcph78mYewnj+K0XxWi+nW
mys1M6uNGYznGTRnYkKea/CfVEzzXICxtosGzmChklHTm33i+8i0ze0QSZ4d4XX/OkXlmxOkD2bZ
nUYTTaM8PIVtumvQ4CQjv4m4bTYg2UDT9KcQcCCCNsBodWp4SckMXKo9reb+hCpvpLuqKQaCuBPM
OPjQQAPwrgiMt6kd3/CmzlwrlR4bG5BNG6mvTZZ8DOD0tGp8pb7sF7JddLHadu6jfadnDxNl5KtU
Ln6UHfDyCA5Tn6Co5nrc65iIbQvSAGj+NGJHzbwlAQlMrdkHXXfD0wgPQZv4+NBavxq9AU3BGxaP
bazecx3kLwBlV9IHLC/lHGxTelLb/JaA5nGVeTDWuuNsR9PZv2YNgD5oQ/tiNFp4+wli+Ql5RIiP
Jm7sR0wxigt1w0j4LLDpKndk6RPZISrcGh9y1p4SeXjp+FJM/Z4jRBiQPtMnp5aOPPnuEZeVbtdZ
XPrgouBMXxjqto2H3Vj4m2bXDPmm4bLwkGDmT+5wdMntRYz/B1DAVnmJiFLtWvzU5AZjsdE5JQWs
z05LyKfkmyHi7h1s/1eaYqGcoE/Lx/rZ7NqT6rTXzk5X+DncyjZ4MzLmjZSQYd0wpK8WNfXwSYt+
RWoGlwcd68+Z3wYZAbDxOcOGWhkY0YxrW5MRGHdbnXnG3mG2XGQXrEdrxgGRTKyK26V7NluCynNq
jy4cnrs0Hhu3siACyjqCIy0LHgoz/VW2Y+1mbTp4ldPhGEnRYR3K+152flgag8gphJydB/1Raxhl
l53/1rXcd3Onbkxg3lbTnzWid5BTEg/EnSmlZEMrH5Qo2imQu88wCBE6BYTQNGKHda9xkS0uI5Yn
Mw90JfM61XIo+Ldtt4+HzMvumwxGVJ9I8kbVYDY0dfQDA/jWh23PC46R5M35lMeuOymAyJiNGTvb
bx8kfQK76XRvegtpfJIidC/dW904m6AHKdpEeBQ7ieOlhAhqEhwpwngvlyVuHgZhlR6vqoCIQCfL
GRHrZJfNvb3HZPLZioD38Abv+vJTaRkbTwO3ZwFfJ45OulTgMDfAUIz5uVTRD4XHj0d1Eqom/Hvm
qDoFUfEbk9HQ1ZWOtJL26Dc2RiX5TwVynT3XVEkoOIL5kY0/Z37ugupoMlgM2vzSOyQN8RcBdXWm
gOiJsfaTTdJiZQSLV4Q6fkwGM4DE7seL7fCqMScvsbvFYZC3uYmBVNzAUa2eE7Xi7hhWZj3Ld0af
jQzG08TVbcZgZopuI4h+98Sz26NRLIQsY4T3Ng6PRjGsFdUYGVhhmhFZsB3M7ioNY7mPpOSqBQzI
8aTNVSPfakSmqmoeGNCG/ZYiba0xM4+A0KMZBj/hW8FOTdDshUrFHcCPRvpN0O89KpK9b2ojzsAt
2cpLVoIxA3Gvuylq291sBLXXQMR0hngVz8a57hy0qd0vQzpgtXyKMGbNCUIDfER7l5RrShmvca/r
GzmvXoEsHLp8hvhcLIjmt0rHuHp0FIr1i/Cx1C1GQmigbIIEbiUHjDuLCMwkEvTc3iJaMrCGtIZV
bFLcY05UhRjvcQcCsh8mPNtNdaNr04Mqm6cq5g4MucKJjqkEWclfhuX3XtpCHM7WoWJuI3N8m8cD
ypnHFEWqiy9Itc4UrhNW4hcqMZCNzMzXTWqV2mkJwRvPEmS+Rdu2gh7yojZHSdmYGB65jiHd64W+
6QHcLg+pwoWDSinUhIB6u9DlcP9IeLBJ2hF04Gsfaj9VU5o2vtoDS6aEFKIh09M0BW/HiNBw+PUX
ErUDDEywTQypX2GM30YhjKRE+62Zbe6aI+F+A2oSz01CiAZ4QVW+RbasQpWzvASXU1dy+JVYhvpO
wOUXHsrlsU/IWqsk7iesihJV+QGwL/OQylBAqSmenBTGcsA6IkbsqSqJfTvZ6gZcWmUcd5bS24wD
4nIFaq6BntK+xEoFjro9ShG/tqLW3SYtH+M0pxzJPADG9OaC8fPQOrj6EqRwzTTcDjiOQ+2cLyYS
9lL/nBTno8zm2EPIVvIz7W5WPrxazfABSXQ3T9PKVJW3YowMaMkDiF6KL/yxNuCTDPmKPIhc6vd9
Yt26xqYsI87Ovd2RQKlkEtnOa2y0ONpn2oPf/uh0GVQ3DFEcxHDckS3fG8P8nBr6SVdMbt2gxc+J
PEYtW3cls46+yAcvjOQrhiOPao8rptPlmyCcfoS+0aMFtG4kVDBwiX2YzfOL7fywTQmRiLqw+LJ2
XLVtzACbASb4usCL1cKboNhic+72dUe+IdxKZX7O00eweQ7JTn/Hb3JVl6G2HmOFmViv0FWN8rWk
mtrKPjQBwE6CfmgX8AZ3OjQnubUeKvlFSlNSLZ269UeYe6OPGV4KBq2yulXQtx9hhfTe0PaML5o8
ZYAxWK7BqJLZ13AnJ3tG0gbU4RSXqshZKUVv8jH4IaSOtPLR5uaVpqxsO/6crPAlJE85TV22knrY
gLGjTntrei70KF376jbVSUjn1KFSgxqsTXxgCr17SfJgiVAz8/dj/muOWa94IZArqRUirfjVSduY
ItLJTB7Hkbe3gav3phwYcvRmS5qwIT0cYhLtWA4M5c/SxyMjCctLG4QbDSORjTONxzJRf6YSBbth
DPl94Q1V7QeKpEcS4sVGQqPiVtzxa0eymBs63ErD0FzyaeNAAZ4mwu3ouSrPTwLobAVlgRWVCClZ
rbih9i/1iYVE0WfhpyfZkoCaxyXOQr5B6ilqdiGADRfRkuXWhfo5aGCn0kfFtHIct5Q3S5F21jwS
P3FQ82jlZ1GAOoXX/Qlv5p0R9bCp1PAygxyG7JskK9xgoRDMd3WIhet15G3KrUjBYf6OJAbpd/8b
f8uL72CxHPGMUjA6z3rryVHG41QDI4Ezh5e8Vt/1tf6e888CiXKLEkfdSovlclhOp9SQob5HebeJ
IuZpMmP/shyeuEeRgSCqXx6H5roOpi3HkQXvAsC34R5bocdEUSUPB6ztE4WkvjtUPuqhT2d8rmzt
mdj2g5V1jDYRphozijOsqymdOKaJwzSVR5SvMeDl3kRkS6y3qpHXvMqm+lYpaKkyNBMEbH8UXDw3
H7Sb9H90nddynMzato+IKkKTdmeGCZqoYI3sHUqyZHJoMhz9f4G9Xq/1fvXvUAM0TIKm+7lTmlAy
FMZbB26pBX23If1n9lNxg1NoipdgsvZaygBdBITy0TsxAsBpjzmso+PdKlsDojFOwhSsbm4YPJZf
dLw+yE+PsnIIu8dUMFOzKvQ0cU8silDfwoqghlEvyIPqXzAgTbdwuG6x3Z2AFRD6KelFpEGzYRJ4
6mfn1tF41t6D3Hm32/q1VrkwE/OV7Itn3co3IiCnkAhgXMAJkh0f6oq7BVkXDPF9bahvbWN+KHZH
XRmmW22QXRerFGNinv/2FBkoJrqDbC+JxAecDgAa3GzerH3358mrowSnCadCLLVPiW5NFO7qn6Uc
ttJWXlMiiVd2aPTrvmDgrZqwGXyuFkYxbV64SMWFujJF+lD4zUcukFCE7YQpJfSnqn22U3E0Mqte
60rLmCqHfq9iUD3EirIRcz5v62oeUnCi6OPiZ5iFe4wrHqoo3KqJ+Rk6FXWqChSQJFWiFKOdPpaX
xCJQtJLpoeyITG3V0oMV/p5oNXRRnYRuM/LiBOA5buC/+TnGwabHRzi24dWOckjC/SlXNPydLC1c
IXr0e+PJb5BQ+P6vKVdedKKEBqsIX5TkB56JuTnpayVQYWP1+mXEe2xjNNpPu20Ouhs9Fz3IOgrA
z8aff+ww/TFq3T3J0VWTtoD7VcF3jvrLmPTnIoae5wfvDCHeCVYNV3bRbc1y/NGWsy5P5UGuZC6M
wKnAe1yHbcfYfK5UDjtQvHBjjJRm1UgnAF6nmhD+cE0SKZI6P2UpcUqF+ZQ5vQBBV75PQX9SJRbS
bn7W6cKF7eyaonDWWY/JXd54UR+9RWkl1r+kWf40jfTDL0u4lnrxmOHW2NgZnYtVkbZkNtjjHae8
93zy42E5odXWyiM6o2dd6SCno/xFZbEfe2wJQ7JB41ilqNfmHVcjnPNJGBsVTBUPrgAtSN6v1XUz
DTFJiVGynQL7iILy3RLyRzpN1w6fL2A168wdcrcS3NqUduPmBRxMJ9jpVby2+xbCsUJaVDxdEC89
4Fo77aRpeCb2Bjx/NPIo07Wjc3d1k9rtyXTARR8a+OC0mKzzpUrDfRpsijc29ZSVwYiOqzg/G+lr
K5INAaq3Kmzewg4IfL4Ep5GIKYgl6jawuFDQT1ym1N9REX/z7eZC5fbqY5TPLAEdWio1jxSiYyqy
5ybUv2eDJZjohQxr0VM5Li5PouHBmEfPC1UgUCnKUDwu98zGngnVfiub+Cez3xdUoM0B23wylSd/
g+7lzSxPVel/Z3gAHyNkiOJTqD8pADmVRthKO5qJ52T6HpYRZb14NBgyyIB8SOVU2KVyYa55HzJq
u1Nrb8nLzjeFafXM6Qd3m01Y0UwiTfZ5dc4LBYCAE3hOovxk3rsa0UKIyHf2w6Sgm8ywrCQkKxic
4KGLeiaNOCeA7SvrMjaJLR7N3Vhn2oOSgmBJlAggETYTNSdUkWdou3F05QF5XLSqRjKYBs3InpSx
xjTeTurdsvp7Gzb0MfdlnfobGwkHRvylzrOqIWzczgqyDOb0p+HNERFm3ARYWPYwrqU7HgobSToi
px8WdWRNwD+1jVbZ8322k8ZAtRU+lT5M7JnavE5pVe86RuhVzzOsqyhARs0z+cLvbZPOyi6ePpPS
H4TWuTvb/2WT2bkeU+0dHhnPmhq6W6yKgJzj9LvSYqhaGAztrV778nOHm4YRdub7H0Ys2jUlImeD
bYBwDUyc1ZzvZNEtOfIh6uchW6gcQxsOn2//DF39Z1dD3x7phP3WP+DEjEE6FavG1e9ugum3uS1H
5Sznt4tmBMawoE/1ON+7ziv+edge5iRLTPm6G+PTpFpPWXktY9Gt4rR/zgPQ59RxDlUpKGna10RH
TW47n9VgYuIfyNtopo/xDB24SkbZcKiOQg36dV0Z3BEuKfCoyh7Ix8g3MpADGH6zYXDdc1sbh7wT
BOqYzN72RhAKzCZgdqgWjgSaXeKJmhg2Do1B5cVmea3i7m3I5qDFIe52vpH96qOpPjc4bQSUt1WT
mbIRuDxgRwN8wDA8N1TfotE+u8EvvTbAZCvy0BwmnGXk5HSP8XPWv/pGhLuQwxwtDIxghcR6NTR4
OQzFsHbcmLmzbfYrMNVdHKnaPXHprfGOZXZLiWXIyIfSoqNoqb5Ynbgwx36x1OxeZ07qKZWIIFoE
b3iMIGF39B1qJnUN0YNucCYd2sQOUTmkSNWu57Kn1+mI1XX+Y31GWyeFYEgzSXYEmXKUfjTAwraq
Y71PKPmznlKl3wGuYKGCxB3EvW8G5nAKuUtOnjrrxLI0FE3di5ZiCKgaWL50RQmtioKVWX4mscT7
Je/36UidWUtN96CLQ5M17WoMAKbqieKTbSfvLUU+njaFssohPdRpER6CuJsH0Pp3E4nLimplgN3J
UN3ULANY0c2PYoae/B+SCstaSxTGrs2ppmYJTbZ6CJAGtgxGHn2LqzIvKHa2KrqT7tKhr1vDUSk9
NzdxSR+BPaw5saaVVPyiqe3By7hgcEZIdlWISwXDu9VQJe2jJDN9UxNvNBvyH6nLnwNTrtOWus2A
o4bWU9ZkLFUe4k7i+METIZTCX8s2Us9Nr24zxpSr0UY5HU0klgv16pbC2Am1lVscIg+TjO2VleRe
qBPYMgU8HIJA1MeeenviQHCPk+HVyiGZqs03UDP+/3yC+kNF1o/q+CEtKKszb8WnNraIXum2eDHg
IiHz6NTY4KeyomhfGoOCKBY/yNTNvKkxeBj39RsWPV5uzuPPAmnc1B3MhJ40jYrX3JqMva0XsJlF
MT6IesaEKug0xG/A4bOTinFtSp442g1PhFwWSi8QYNcUArnRmGZZ5muWVtna1nJ/jeVKDpcT1WsZ
r4lsyzGAmm/JazrwFsnILWyklbkWQsx5CvJkivjeWPy2vtZY+zhKIDBx2yPzea0svrE0eUv0RFRi
AotuDUjGcrq76ZoQi5PshNXncAyKR5USCldUvvL5V7wwqbH7riume7y3Vo5bgkY6UGdGWTZYj2c5
ZbGOg24vmLgTL5wRsdqKfAdYbOARs3W7cxES3oJW9l21BHHvuu918Xg3elSXnd19q320ntCAql1O
EA1ddHMdoolGyi9BShBlneCjNKx2YzvtQwCGSuHQ1TFGCUbK5lb5iX8zP9EY3zq1VQifdlDAdA6x
GznCBFnCp9Wp0OmEjbQkbOZcyaaP3Ro3Eqr/8izGhu5myPUDRiXFxLDC5JoTpfY5BOa7qv/qhukT
6xnCLTAKN+Vtqi0VZxyfOrT/jvkWRwvd2qopCgogQ9xrakQm1D2Uvrv0YMwWKT5x2Hl1qHx3K+F4
rVYRuBYlxRnkz/bSySEdT4DpAHutVY2RDvMcxL2MWJnX7jD2EWs8MZINj+1DbPjjg+WrYBtMfUQO
JccOimGr4AUPD/m5UVJ1Wzk3PC4YGKrjazdo+6lWqQoP1bemAxGx+matB3m9HnpXY6CYTnz64BzW
zffUAiIzfulddHOY7TMJ5qnYdQNUI6YD7QAAHboKY/Z9hW78GpBHohSEWRPutOlr5bMquu9GQK5X
6p+TFm6laD97h4J+GVOCh1350lAUIO/Nxfc3tyh+GN86n+lhjHuDh0DnXZnVa6E9Hgeb6IIsjh8V
UeKeb45cclNZrAqoKButY85nz574dZl/qUb/0XQqIxar32v0PbvZdLsv0g+4G6RX4n4K3svMWLer
J75RzFUVxpRfzHQXYoEL2XCTKPE+Uwl0rnzjJms3fihqrm1DbgJ+5NVYutADAcE16Zpe2PT9pXQ8
A/bsxhkEaRvt+zgWV56wMaNgYyVK5HNVkcMDKbdjPAt2G+YdhLZBkJ/KzxiRFVOF+FlXXX8dSkqv
YWFGvKJwkgZFe80tlLnKT2rt/Q8l2IO+qlg7iUtXA7NNQ/7TtmdvFsHUqKoh1nX8K5o67QJ3qq/R
vDCpvmUwaR+WTVYqiTKi8lAmFt+2niNo/GGfQX+Ek6vTlxKs7iguLv5VN25KST/sl9pL3EYx14F6
r7GX2Gi6bq8DY+9YlrkRk3sPolCgcqOmXdRZ71U+E5msRwcRr6qhkAc51C+dXU47PTYir6vSywBl
DOwYdM6oUrnj5iHY2GkTfIQHsFqQOIZw9LGo9LGpoDrsGVXdXrrSeUpzftB8SldZqVWXxm1KMry3
Dg99p8STpQHewHXsWvkjRX7KjE04fPSthou4DSwft9qrYcEsLOsfpcTJBUUXQ6HMcyv7moGIbcpJ
1GsGrZ6PdLADYsUzZw7a6L/iatz4VtcQX/iQVO2wxfgb5qJ/cafgHFjMVZiWbRO9DNe9klCP0foH
jfwBBjnDF10u5lG2c9OM6lG2CWUYK3hNR/BPwXMpwEG6UsZfA/nBsW9ol8g0uk2TZ8FWSUlGkJrz
yzbhaGbN69B0/kpgg7y2R3Vt1yP9szF9isHZVwYx2fEv2+ICnbL0pxzQ1qp2w9hPIcQoH4Njb5Tf
qgQyRcPFpdcv6DiObgXDJ/BDz48qXDxafWW74uesOGEgjjtJ7erG2tftkw7zOgV/8brAOrhQfh4Q
Kn7T5pjxoFRA2wt+AFt81iliS3REBcXX7eA7mNrE6YtrgVPrNhlFeIE8WMV47QzQA1P438MbDBR6
lbXfT16rQ93vqvPYJukOWsZh7PwrcSFIX6hFJNoAVcfmnME43rPc/Kqm4SxEe2WUim1xeEx8WnB1
KhCC6m0iWq7ueXQGjnK14lAwnK0zKifGXprNQRvIQc+GZ2WctHMLF0iHB7wton1WMcRtXONLT4x2
lVv1XSmaiTpXwsOA301HmSkhPVVOeGzA0qi5veuiaU4aYbFx6IxbpWncTT0Va1eEXC3RY4ozwzqg
ry+qHbZKBziTPMoTVUffX/5ILeLE/MEgcVr5Csz2PRHJR1OFE1e/vusl/4uICC8kb31rTfWPwKAI
GceznD4GQTPIeNILJ1gLLMqoMIDYmvzMXdVtIT7Rwz7ETfyN///J/qjKyt0E1Aso01L0r111pfRM
q8zga6iHp1q3v8q0uTtj/QwK4a/1WMEn3yY4y8VRSvpMB4Q2s3fAURVSgy0BJZvIA2fVZpNkyq+C
Otu+ccQo7UPze2ctc3hiM5qVN8jzmamlG2J3Dt1gYf7wMBrjzuYOyoNil9Fx+5byZrTRL8zNcirP
ctgVKrQ25O9h9ZXb9Z2cKarReXGVYqv5PDnp03FXdveZ6HA/zj/0xIGbPnitE0GpU0VJLgO603KO
n1FGCHa+9mnrXwCajhdO7nmAkrbJNawRoF5HUoXT64YPgzlpqzgKz2WhkFppZCcLtVqSy2zXjKbq
QZszGV306za3dlo/BLiNlZIIFvmkc2Ic1rj9E/FQMSkNUHSS7hgivHZlQw+/G8v4KyzkbDrVHIxc
4XuTyiksqjgMb5mEzRloY/+qTaF7pLKxHmqyxx0z0rzBzl/CsroZLUEQ2FTzMaJNn8F1daiWo/c2
z1bCVEgCl6+jUSW4ykhOeOo9Qv/G9G8oQawGQIyBcCeYUzvZKKXXl9dmUrVjnnXbPleCjUwYlJX1
vsg1xq3UhKM84t8bcs8Jp3OU0QH5ocw9tWweAofg9kAldgHGkeYqteemCnLl7i0dKq/qaoYATXBT
NAb9fV58BgB6MiaM0g2UaKOM+rvVyKtQm33mpqPXaIx30yaxqAcZiIVSHFn8/tYExkcpjoFBr0lO
oA0c9suF41AIE5l7536RkfJO8UtI5xUEZTcQA4em5WgwKQ0DhhFDoF8RrFzDXr1GfQvbQzuUQZpt
NcoDVmbdBt2dqTwMR0tJkOII17Ws9Hs9RC8wLBmO4kNlNh1Cjdy65JPx7Bvxk6BP2Tp2u0uqaeeW
2oPPkxyx6LotAMiIpvTimGokiZ1xVK10ORgbaJSsOQGDnRJeTJ1RNUfLHRXhbuy0rd00jEooNrpk
FqxKJT2Jofr04+4zqcEq4mmlyadUti03DZI/v3jTQ+szGsyvtivw69c3hpqWO8zvwctGjBUks3Yr
/KAkC2Bf5hXFM+VqFNNLaNqvsT3sVd04yJChqtLoJ+x3kHsIODotD0SzdtrV6ZcmFE+qJQ8MrCE6
V2xNyRNW7T+qHNvA5EMYghy25EBR99GyqcSlTXGffHdTjZPYhY32zSWHVUr3e9jOjPgoPCk9RAqI
dqRAZMPJzMg9LXQK3JnzTcXFrfWLK4ZHHcyr7ll21GKaADFsYVtnhGME2vnlU4aQYeVO4ylv3U00
maQo0QTE5GTgkwLM6mxNp3oyzOy9qskqU1Qbr30IaWr34grKy4aLrMB0nvtGY8BmbuhyQaDxSICG
K74lBHQiN8FezDSq91xtNwosVUlq6BDpV0uzyQzFNzCm5t6W/n5+5IEL3Kc8MVcizNGmI/Xxpfko
jfpiVoOzBmtk2k1o3UqRxi1trdrL4fT0DszHoTnqLWhwAJxSKT9xciDqkdrqqq9wkISXqtv8tT14
eZpqzEvtAyV4+sZIK3muTbtWa18zlRIYrkizIn2nIOyuXYtBCQPFHrXKDAPiJxVhO6EGI8UBRr9+
/UM62ratxKm1bfxQSpIhE/psDC3sgoJm25z7UjRnrYjaMwWICVivV/bQR/pVrZTDIatF+RQLJXli
Wj2/XjYUNfpHfIp4bFo+XpB+GGjrylTr3Z/dNFSGziPWUF6XTdABwCFM8f3vSeI+iOnHncEzp7p8
og4jn6CLPZcq5h3LJoN414t01f3vBnOrlADTLZ823Pw9EYV0VPq9rhyWdpCth8dBEl8/n3VZoC3Z
hwgqga35ZMu22qqbNQw7ExuX/2xLI2etYepzXVrg3TXCdokpaJtJfxVD92fB3O7REXn/8K/tgrEB
Vjo9gNZ/2mvSwsVCnMBJ9cvfzSnRapcAhtFy0mV7WoxET4XmjbnIttSlf4vJ9HyRPsSpouybh2XV
cotkzoCbvGiI2xe3CtKjLqkl5kHf8uRonEcyENYp8ptmndvDuVfpfJdDx8qt1wFkvcOyGqduvEPY
IDa/Txz4/YmsQopm89tWKa5zifa76fJWjlveQV3EeXmnPiKycfKdgIIEzftWZnum08p6WY1Qnp57
V/+WSYXPoapXQ2r183IejSMpZVTytJzIzCH1ydz1t8veJjbXI5xeVDVp8bgszFRW26Ti1sIqKwzX
rVXgddFn9XrZDaO5eOQNo31FBjO9+Nwmi6YQ1hWg1t/zJPU4MB/IdxQp9G3TGNGVEnu4LfohvQHB
z8yBsnzEos7eFEHUPSVYam5qXBWex0paax/1zQtjr2od9Fb62lB9474z+3s44Wdnp6b9lg9mvkqV
tvghqvKLUFnkklV+d7o4+zmUObLB2PjMJ4jsqVP8agZGFBmYCghHse7Uko5jUm/+wIhmVZ2oVkHJ
zXChEVYM/YBoYoY7Ha2nYheChXwBRByNZpKfaWU/2jD8P6I+/u7kYfWuMidg9Fa733Ww21USp+M2
KgOiUVxNPhImj69matMFzYHLy7YgKZFUTgqDn07Kx2WHFmg2nYRfesvqsqOKKA7FQaow3OFUv9uV
weBZUMw2y2ozn6CwdcfrBgdHvX/eg6znAvo0OJrZyyJcT5WtbhVDw4V4brOc3wUT3A3S7H5/1GVH
XvvtLq/BtJYmy/kHRYXn34Xg/YWEz4YifT91CXGRQKBX0oKyfSvNmEjQMjxzmyleowzxMyYG0brS
zOZHlioX3Sz7AIz4cXL88JfMzHcI3u69t3SHCOQG2Wxvp1RVXHlU8sI42nrvbJm8dtz/mQ4ubnRv
vd+9mQVWLqHpoR7gD5qS6TG3S+v7YOnFOgj66cnVomLrWhl2O1ndPcDud3akNvtXYk3rjSET9RVG
YYxhUniTavKUT7p+McoMowXD6oEmwALbJJQXLhyAoqBILglTp52B18I5SUS6ayUuKWkOwJUl/XhO
TKPZGTmsglwA/rdCy85aO+o7nG2Cs+bq1o4bxT4lCUKAgg6Xu+whh3SyK5H27w0zDh8ZjTCk02zr
Z5A+4CthfTbMw1d1E4xPS9PInBSqMv9pOnT1v5oayJyfVDK+d11j0vu2yTPsqfhE9tmu9/E2xW2Z
csayjYLnrpNlH3o9caGbslJB/fz+MdNrkpVjf/L0aOoflwXxsvbawE5iu6xqczutQ4kbGKW5K+na
CO6OqWXj6hMc9EgOv48LY4rKju5XD4DgnxNpfhhVUemH639rShfbG3RKzAadfUGKChzLHjEwuoRH
A1fhDaSdwVu29YXjPzK6h6OP4yaYEO2WbXZvbPoRe6ZlrQ/97IJF2X5ZW06EPs3dx6TnQWfmHMvC
FKZPcDP30N9t8DkroFxLP7T/tAP/2OhY212XTaXr5Fi6VfuiIkJ9SNNmo+o97AoKKM1WiQX/HXGQ
oYcaET2mMiXUsvT6avNYgAgwb6Q2max/r9eywoCPOu7vlssqxvmUmubF31MsOwozaK4WkDqe0w42
MH191fxR3S+F+1xJ+RBcmP+fjYFpqXtFo8S/HLg0XBbLDnSowMHzwdNUQh9PXOsQzBNQGVbGpaP+
cw0yCa0F18AfVA1rQB6zuOklRhXmhB6naAEcDTv/yvXCfYwChDeupJ6+bM9s9xm7D/XZnYe7UiKL
UcKW9nlxLEpcocyRtGl/zKW3bG9DZkR9W95BcWzMiQbiVWOgy8wkclYLe+VY21xNq+VlM5Jcmg8d
Vuamclw2VXHC3mX998tl69/9nYtwLc2UX//avqz+a5upO9ohk4nXO9RQyb0aj6E+/lmoav0YtXzX
ScAXz0LbfNNixAdqmZQ/AO0+TVFa74qdvzaa1hyEZYido8Wh52YGrh94wL+KQgM+Q+GR6w79aaDh
y1Sl0Z3ES0KN6TBhZShebYxHB5ctf4yNDaxw+r98uIxSZl9jialnW+tvgVmrMEgLhxl7rzz0972u
ddiKqkD3K7U3gr2f5UytG6Rdjp69l672nXxy5QnD7OKY69gMRvYEIWFotzIr03unAqKNSqptFSRc
Pyx/zQkyr713VVA+aLJKtyoCsUPRBtmrM44HipH5u9YbBaon3z9mYRc/+SL4tbzdpDv8g3IornaR
dRc/AGUY5gPmzwGDEkwrhhuYW4HYYSf5EWNJel4WRj60Zyla6LWmg8WBwixdQpA8G3okhtXSBi3n
/BKaNho4cfyz+s8pluZZWd6zLC32f0+dGtCChdI1XiuRBgzDdMC3xb0sa3mCAM3usL1fVuMKFgv0
1EPv1BcbQLA51FRAYIep0bqQSnUfO3DVOBfyuz2BW0dDWr8XaXaH5tH/JKL53DIe/ao7C0lWHpBg
X0yrwkEmsFKYyM/laDdA35INMGScQMxy+wydeINOeTaXK2yJw5yulauIaOndsvp3R5IqGTnI8Cw7
yt3X6FXpiBE3MKQ+OVYo3W1dQvHtB6s+hEb7sKwti6WJObdbVuWsLhJ9QL2ssR+jQVUOuYOuK0Ol
ziy9w0RBR3y1iebdS5tK8dV1mlITrUyTNjxWfzKlVx5+H6Jr6brSA/P6uzH/00UjWcKsTPsRwRAn
+ec9fh/f+1nFlcV71FAKjkPZ9Nt1Aw/7KUiy/MmfpxyRWsHV+WebU7fNJqEEBnUHSziUK/qtUh3n
JPW4OqFluTMnNl9UZFX4jVm3sraxlI3hk9tciKdlp4mr/QYeSLlXS3iCTWeUu9yG75o2RvAt8gvb
KzvMEfR4QEeFvJPwnA6p25BZL1MKy8YtAuVrC77mf+UdQ1KjasyXjHN5EGST02Aa4aaMUwREMAWe
qWZ6A+e6GaZhPk+VT+HU1plhIrJjbo6puyGaeLXstQ2QzrGx/RPwPAajUZReytqqLjaMNSD0KvqQ
dvZQ5bH5WhmljaYiwA5kyqJ7qVBAmBvY/3skWGpNUd0JP+CL/D7Sosdal2Ot38CWqLjbMn3pUxRK
GHhGj7Hv4xulNQUQSWrv+tHSjzHPCOgwWQuiHRcn+rdmN2aqfRH8Pp6dJMZjkRJ/F6mK/TLMlkX4
8a6kFM6ubv1pXGVzBkNrj9oZqDOlcInr1rwph8F/LufF73ZNJQqyLZQ/Ryx7mnEkIbkXPhGEiNvB
uD0Yie2TZbThc2nhWRFh9OYtq8uCBsK22idG9rMKCOOhvw2WbTTQBOVAKiD9wXdbQTJtFxytPK3O
fdhnXpKlzasexT+Xv1ozfkVmH37GXKsU00eCLuZjHKyKjmI+JrWpKVSxqF8nY4YPev9L5L+Pyd1U
W+lO9ucYacFLSdL8iKTKPWrN6B6BPMG3eh1AQsZ5sE14NlSkYbMrX3b9+yWDYGOjtNE2HWTWElIg
0PGRqruq+fa4PJOjPgaYMKxM1WGZzxv+Lpo0IgAY1uvLhJDWawcS1+toME5FrideZMbKHZH8tecq
/DSj7ibq3rijW8iBxev/09TP2usydBXhcCvd6E/Tf51VTCoZ64VMKCO+61VufFP9qnwJuv9aibp3
rbP033s097/2/PuY0i37XV35kFAm2ZEsXqsDz1gU/wCiqvCWl4mGIUA0L0o3xmHSuar4dh2rZJ6v
LS9zPGgVMlX/d+uyjjN89TAZlKzdUXnIzeCIZETsUqDiB1B55WHZjvCd4umyUcsGB1/kuTWgn5uv
llatpbXmfmlQL1uXl8tCOiZYmd3GqxLnjD/tlz2jFvxo3So8jvTzt4BbY58OFOa0TOY3P9fy2/KK
UehrA5j68Hf74Afa3jEA7pdD/7ctbNM/bRu8e1d4HLTYDjvBeVmYGH1yHWXCs2WGd0nTov1eXv5t
U4/AHf9us+y2VBOzlo5gmQiaYfCiYP5+zPNGpT49v9QVGF/Lq2VRBzy7oCeFq7/bOt0Z5fnvemJN
yTbO8DFbDkbiiFPTv85DuRKQpq4tuisHjOy/zsHAyV7n46DCrynRamHX17nRDSOD/BaoYX6T6Wij
EfeNjTvq2X/v2DcdBn5/t5aGYW9AWo3NcuCywFo5v9X7am65bKh7+GEWQ44dOo2MpJn7BNx4JgxB
rpZVpEzFrjZwWlpWdYFkVEGreVpWIyva8IDUX0pX129JJl6WzX2Ed2sjyJCLx3y81xpQL1MI+7Ds
VUz1SpLm9EhQtniu8+n3qd1UtMc+bkv8lDgIxGP08BViPjp/LC3FTbAwFePSk6t0132SSf7vpxXz
p2UYFm5Bkob730+7nDLh02Y1Bs0Slf5ucULPeFxsmyKAFz2bpf92R5/91P+uyjpEieZCoVn2Ljum
IaVnX9ZTNf+eamm+X9bGTB7pKpH4pJrnxox1kQVG0Q1vt2FTU8/2htoeoTKF2drHqOBSMBQiOsk3
gR8q7LOW1r8PtI0Q7rR05lyP6GYqdXSDbxYwtegfE/IvThjIH1tlcO6qztuP7oDqyHVvsku+1fPm
3EVnUyXA6U2bOPehMeI1hfjotOxtrJhMjDF5DTTY040gYmfoFedeIRrb5lU8bJejdL2nHNnG8cVV
Uvd1ik/LWzpKp55wegUBnN/Kj2OA3CpXdsvqmIzfJ3Jn8bCqy5c68L3lLd0GbEybSL5uu1R/FajG
ksg5N6kB4qGqiIsJsjqTlG2fe2mCvcSa5cMLFc/jmArshv7ZPShwGP4eMk3TSCeKxb7Jo9UwUZ2E
3XMQtt0zQUuUDlPIoX7AKpY3BMj04/vfFlrrf+tjIz0v7Uk9qXdGh9ByWa3mE84o7nyu5Zi+ysw1
niLuzjXMXdOO1XXI0dszAIBqXyncrSomma1hBZ/hYxt2xScZThk8wWDOGhCobafGQejfx99Mq/5w
DSX/THwd+osl3wzdlF6DM+GJaqR1LidNkoHk2j9iRW6WptIB59N71XmaUrLhRjXiSWJW/dNUut1q
eT8LkWLaWfLdL6EqKnJgMKYk5rFGVOkVkeXcIQ6cl6ZNrH/vHBUNom5pfCgqOst3KPxerm3mUf/5
DglzqN/focgYUy3foUI19C3K5Qf03W7ry0RsUzWZ9pADso2Osce3ZbWrknyjh6r+TTT1n72TGxj/
taomutwDGmVb1M7gJIYSv6rkpG/UUa0ukOH7g9SSeo9tMj6iSpRubHzz3saxu0OBFr+c+linyvTV
SLoJTMhjBOUcPbl+dampZxYthgu9kb/3mQx3+GVl2N+lfXmiMkdk1PzqX6stJs/EDItmzTyA1lL2
I+oIYqD9JrMuqWZ4/qBEJ2AjZ51Sd/WW7dLR4QIhdM5Phll4RdMTGRG0HGG40f+j7LyWG0e2Nf0q
O/b1IAbeTMyZC9FbSaQoUzeIUhl47/H08yFZXVSr+/SOc1EIrMwEpKKIROZav8H4xent6w26jWbp
uGopk72eZcl7XQcLOkVF6IHiycrh2tmWvrIoyxZFgqlDDBG9TqtmOwoIqOiHFKhQAlvGpWccdPKb
B3M6iNCPO3M3Yi4pItEuRigJ9SOKPhbK1GkI9X26tsvwOPKNZOnjejMTAuwwXS85Qv/nwAMwWSng
LIQQujVWF9OxozPldP/ansfWrFHU6gtqG7DN2++ojfMOA/7y6OW6u/aQDlrZfpyeo44iRy3J7Xet
k2cIQDdfZVSb5sg4KkekU3FAa+Jg2RdS9VzKysUrow5JHYyyhtR5MUI8VELFivZNXnR4gGgDqv2D
98AeAzJ26j1CK+/2mlqbj8Z00FVwi0b2OISBOSmKNQcgmDv4f2AtSz0qN+rIsuI2vqmqYCnXbNlE
m7is9UHhD0GTrEQoOuSg/IFsvbG9DbNAUllVltxD3jQf48Kt7u1Wmt0GoCzD0iwcvt1uU2lWsapH
SH3iItHRNEE/j2LfhXLBjUSbUqc9ZtdBshFhm7nmMg1y0BAy3jiOZ7zYbOl2nQMIQITVMPgLlGrk
tQitKLvUlLseIFO5Zxjqy6pujJd88CCwOSelD/UDpQsk+D35JzAseRWWOVsa0SYOQZBWezhX0JYZ
K4+ZtnTHMt/UbfoGFhjqueOqc0W2w1M3pMaDrr435BYgzmBXsUHGDMrr1JmVWXSS9UCey1SHFqLt
2uHmb9qgKjsRIaVoPDjpuxguWgJDkTcsWj/eJ4wzGVRELS1Kq20hktbVmweH6noPNhfAtYvxDfKL
PSsdKtMhpX9lmoAC9F7Pt8h1r5GYq3pULm597Z+i39eJSe73SHEdNafurHbUqqcJ8PfI68+b+ibB
nb+5zuk90I9et/G6ITrAbIwORuSemmRo18ixRIdbuzi7thU9BbMOZAPDb81pyUx/J+JqbL/FHsB8
/BkObmJkB3EmDlUxoKmixg0GYn90uIoc9B9i3QrWmewl27DDh/J6m9sd2koaFko4afdN9xcHcS8W
Be3dv//1v//f//3W/x/vR/aQxYOXpf+CrfiQoadV/de/TeXf/8qvzZvv//VvC3SjYzq6rWqyDInU
UEz6v309BanHaOV/pXLtu2GfO9/kUDXML73bw1eYtl7tvCxq+WKA674MENA4F5s18mJOf6+aEUxx
oBdv7rRk9qdldDItqKGZPTmk/raRWGunatvyggFeK4aIg50U9iwtwfsWd1LQOSxUMAmIl14Y6cdy
NLTrIRmVo87UuqU2zGeNWpJ+BJWfryTFa+5u40QHNTcMNLMAyeQ8IClqpOsitbuDkSb9QZxpv8+m
ESinpCzjwJ36bE0Orqps6qDJHvMAKK2rDx8iJ5U3hu8My3/+5A3n8ydv6Zpp6rZjaLalarb9508+
MAZwfF5gfS+xcT2YapIdu0aOj7hbTOewtyvqG1NLsTAGnMmAbfRIh0yHX81h6SAbWFTuQaK4OU90
2UDwpq8encAqkVCgrXdNAzip3Pqw+v6I86b8VsRlg/uM/1wA178PqIY/y+pzHNXNRYM0dYrAcotW
u6nDg+JCMRRhrFBU6TUJ8fzpGgPuwcKLqxLyfmM8g7WIZ6OVxjvRm2bRh/v3+Yf7S5q86ZoSoqWr
4HrqujViHVV7IPv8zx+0o/3lgzYVme+5pdsKlC9d//MH3dipzYLVS3+QEenQi+HzE5+wlzh8qAZS
FhD7UMsTn/Gtu8uQRa3SdHsd51cNTGF0RLe+PpZ70jrwYSO+cIk5NJhmTo2tPeGHxanr6tOppf4a
lRvmj7Zg3VV4ubNBs0pbtHY9fq3ru6EiHz5iELOUE7XZNIluPxmu8iD6E3Y5ZMzVHCanax5L5I1n
VWuPX90qeurJMT8xB3y6YQz84CQ7GkDDWR+jWzoa/UNrWf6+6fKDiBAJHB5+tbcP+DyjwNfmqXvX
aig/AnPR5q5+G8KltZ5eL1UlvZyPrE/WWQjKw0c6BAn7oD/JbvE09IqCwVtLLsmup/+LJ71a1mJo
DPlNRv1/DVjIvIbmEBxTOKxnzcYkKMiMBMNUrv67u06XlxpaCP/81VAM9U/fDRR2TMVmAjRlRTNM
aBqfpj8rkVJEtJDXyPl7zZKhMndyG6RAXAKF4/XcdA1jB/pangEPA6Uuuq4DRNf1UBoY7nZQxcvK
x3QwSeOFmDApHRcru/YBTU5zqYu17SqTMAIX06zZQugWvSGuwY+O0y9lq8yOPjSOozhrquZSWk2w
ubXnCERfR3R/dIrx6ID9ukiEDluQcKxOmZqygIsCvN7gQLXJ+Ep2Ptn4AOPnmlcOr0438haSe/8Y
Od11mDRa7SHpUVB2U0fed1UoL10DeQV7CkWbOAD5RdDHTpRrmwhvg0WHaLsOnsbdwtud7enOn26q
9u2e3bV97/T10apUE7UwKs9S1L3oJRs6HbLDHiMkB8XbaUUmhclrpZXHAL2cr03DsmiTerV3cplJ
AetNuEgDjHKnylt1+k9rlZGsq6FUFyIUw1QHInGutOTgXDR5+FYnD21oJw8DZi0PcGUubd7LW6fJ
LPtOM/N+rSW8xcQQcainwb6ZXZouk7e39ttYcU9SqNxAMrLr/ULEgFFO8suZOcbRSYsGZd5X+Hzk
jhGexEFNgi9jog87EblIiz+40asIxDW+hQo1eIrq7tb26T59GsmLf36ADNX4ywOkqbAaHUXhFWYa
5qfJNQL7nrh+ln+B/Jvw0k/9g/DuITlPYSp3nLlRGSn+gL/tfj51i7DOjbcKaNgO9VXSC849siPt
SQQRr8e5ipjlSoRS31A2cPsT84WbzwB+/ygyy9u3pW2sBwXEqIvUdYeZIEhbDWnleVcO5roIm5eA
FQA7dZRFaqYvkGLALYCiay92StZEtJlK5tyHg6TsmcxWIhoHvbmLKVsgzdLm1WnAwEcH+uzoj+B3
F+KXYtpOofCb/oIETXt2s8Z/7EKQNpnXncWIEnFrMItxthFhYZn2tiv46ogQft3EFw06xEDGdI+x
4bzW7OFo5sNwHIs6x1TKl5HEboD3+zZA6bnoqiT5i5Pb+npwMJ73cCFbZwMOFF7fKyffqhB+kGOF
AtoAx386C6c2lELUAwkMZdhZkeJskVBXtmrsPwj4gQAiCOSBaLfCELU88AojChKxHzo724ysh1Ga
GEo8RRV5vmVLbmKl4Iy1Y61gbvwUdYsYLX5RX6nVNNr4DqaYvH/9szgg2/sYRVZ1ENFtBOQL/yyu
+n0PMSLwEPTSeOLRAfxjXhSTHfRSn33n90/NIrRalLe99tp3mzLFNCr63Ob7bU4VZ4V+aCu7NI/T
8w3mNNprFhB2h8a1GRrdQVayZOnZcf/YWn7Ah2qEz40PJhCvoexrkdQPpFzdn2b93qaDSVIbSGlm
jur3qla+pKaTvnkg0mep6WvbXA3DuTql3wY1tA7hlKILoF1tUiV6tJFgGfFjpk10pPbZ9NElbGWJ
FPZkKjtLW9Vb3ZbffRovM5iCfAsebQjI336fxF54bQn/OJm6asW6l3zMhU05tg8S6xvE78oOmKkB
uV00Io7CL1HUbr4EkxE8BqFhbHMZ7Jzf1OiZVuiAzHHxdCjAGtWJ2ad8DIf7WLJXBYuL/W3+I/Fs
LoOROeE69bWM9m2MrZTQ23RBBLNlBEbh6s07uvNI9iledDJ0p9paMnj+okyLL1MeQozIGiWY12WJ
oBmKTkfT1ZkICkvdSDYmvior7l2epNBSp4MIb4eykFedFvubW1NjRt1KG8pgfFagSK0My1vouuwf
qfmho29p2oMthQj8IMy+ai0dpk5mh+3SL0x5Jrr1aWDQ++Felr2jFBThyg4g52mthv9cXCKVnqQp
QhKkNKEt8uUBgDWrDNd6KSzjGzK66Y88gqblgBOEjTuspaLs3yMpwIuoqVxcgHWEa9usPGdo2VEX
IAsChf6MBUWwkJsIytnUqQW1RSbPWYpO0YRlECrxZp5vRCjJcbczvEnWpIvqfDZ28SWe8rRjkafz
3Ki0aolBXrIIMGrZ+TEK5LJuoiYgTkWjOOAkhLr4dADVbWR3iI79Gi4aRch0a65svadC5vqgr3u9
DLZ+EL5S7nHuXSjO9+10RnqR0luUDwvR0UVZv3ZLLCSUZERk3A2YVux+eFXVZYGI1Evequ7O65Gq
BHIHyl0Px+cxlWW+uGp4EgdPujQusF6pDaJTjd7mThnKL7d+rYRA2uW9Ohdtqlx9tbM+ZKFgdbig
xQNSap2Xf60NuOkOyEKw/BS4ySR2M74pybe/GZF7MgKxuf6q6UN28hx0lqb0rIhCw/sQTX2sNLRr
X4aAxy2a+gaoKzhyJi5SIU34APWAEsP0vBVxla56C8l38byxN6xPadXuXL1a8pAmx6FWpGfDRhML
dQCYtFV7kpV0E8eZ9Iw/Yr8vNCrQ3TQqzDuccgofkunUG4dgI/0qV+6ogTp34tZqFscPSt1cf5r4
kW3XZqvSBTkswhAOyQrr+vAOnTu0gUaV3IoFgT8dELdqkQdbKABnTuKAKNWxzzMDPcTq3tD0kV08
1VqUMWsVhjzLymsjkDaUCdUiwmM05BWGAMkigHT9kGttyqZF6u5RVRItt+bbUF/B21F0xInST0Nl
a6Lj5yDi10EGUaz30Z5zUF7+QUYSjI37w0psRBfNGlBaPBn1Kc2473NF2SH+2DczFonSPCvU4YsW
B1vHHNuL7FnltvXsD+16r4UH6P/viZdoJ14+MznWnCelL5wncIUzJ+jyk4hQ0H5VKK0cRKRihTJr
myLDv4ahrQfjLZfGeCXCAPIYag2WOhd3M4dy2FrqhL6GcbBslSxcqCp02dEtDcQyBuO+tBQ2nZDV
3nn2Hlsl8i6I7dlrdNY0lPay4jC4JFSyOqVwLgXfrZjcI1Nwc3ZHj2KTPwwgzc32BKW6QfCXIWHU
Ql5ltRF3En+R1q8PI4Lrq39eTep/s5i0ZMtilw4kw0CI5s87dTjZqQfdM/6Cw+Wd2RYNVE+pOsGr
jbZ5hRIqGJr6JNpyq1KY9ONmJULRMUKp+3RVLynrIXNq6WwAtkjHmd07CeqRze1EN40EA0dPBYwN
nAO6Zl3txIGkW7HMDPnrKEnVLvUsBCmQKap28nQQQ0SIBDnXidPbxR+uEffph/Ltnz8uRZc/L74t
3kOojZuOokPV+fx5VaB5AKho3ZuKfBxIZQXk0LSeUKaDOMv9mNd6INenEurm5lbsu9YC7capVpYE
uEEUCEXlMFE1oMqtxRYo89iMmsr9p7NWjdVrW//77H8+rlPLZW1440qeMCCkDGwyJ2a4E9tiEXp6
GO3EHlqEEVDlD6HovQ2+XVtnSC9+GnwLvarkB6F6N5N7xdrbWZbd2wOiqRB9z+IAww3XQ0fTVkbh
+Od4dNJ7E6klHSOyd3i/EpoBaU31oFXR2mYT6dt6xL5A00DstSZ1x7uKv/Z3M0KYLYn7cJsrTMlm
jiYf3Oz01RuY8iW/V1YiTHvrScqs9DFVx+LkyxplLS1BripDaERq6sU1DEdEEDp3OHRhOzxr6Y8w
GdNXoFopmDF7+mZza6lOgnlmy9VW9A46lmF+Wl5gnvdsJ/gNxM3kJIAVPf0G11CfZqg2fWyctDhV
rXFMPBD2hhGiq+zFyrzsLWOXxLn7EIQDWJGoCN55ON6AJGpnTQ61jYm01LIywvKLbb1LteW/f7oQ
W9iXf/7+q+bn779mmSZJUlM1VFnVbe3TfDFqzJoSSP9ns2fZ8awrtr6s/BBSjxfPm7Zxd5KpuTu/
LR595E1WIhLtddJYeJdMvSIOIRtAes+1ddfplILQkL9LYTEhJAK5EbzgWG201uhPRWHmD4ifzBAt
Hk6iCXh+u2wl3INEKDp01TmbZaPuRZNlde2+wpldROLQu0qOQiJZFdD6ziJUXW9J9c9aZUDkEHTI
tRcWmUjey+BCDHLfLz3CduRThkvQat6mCC2ABy2igCsdv1oYzZYNkpftwvWRF49yUGcrXS93XoPU
qcFraRVOFADQjr8O8GohRMcIONw6EN4DhD5dYU1XiMFpbr4rmmtSAcuBFLVeU+zkyUyz/n1Wih4R
4x1t26hfWhBxnHApBkq9fEQZ/+FTHkCEtzaUjkegDHvRkvE6OtwyCjW25Tvk/JB4gHaDKqgtPeMn
80Vn7r8XUVPf43VrX1BHSR5ly7/HKlJ6Vhu/38nUxSDNNdKzMjTBCjGRRdUpvOMKKrAn5urwseIP
gmuzcZZCDoXfZdRfwmIn2pLcWWV1MqzcMG93kis1KHYM7c6JVTu/u8Xi7DbGnkaLkG3f0XeihYrh
1Pq6ifNJXmx9N7/cqifiTPcbKLYZjrLXGornVB/GGRmoR+SeRpYHin6vUMmYmSUrKG0KxUGuwd2m
ev6YATndDqURWHd1i0NpierBp2FhgSK9jFwwK8XR1XdRVfr34oDyd3S0hwcRkA2ElGHr/nPWqOMm
HbtEvxM9VmD7c0VXUBWYLnX4Mu1sKgbMOOEJYA54ZwgfIspNJHI88pAiEockdoolwkDFpI0RnsRB
zyFjNjnifVHrH9Jy+F65rXZBpt8WkajRhNL4IfL/iCrM0i5R5H7oa91MnZN6TeZebo5bJEvkrTir
u368nom2aOxQjuxisA5NXGwtw8YwIlNceWFaDYo/13N0iaJVgmov4oeturELEPB90iAHj5L3qpAG
99h0ybiQqE2eUE8M5nrq15fUoJzndmX41rfBj5D95DcjVfg69+jmIK+Cl07ApqNCsMuKvASeVIzP
SyHZ76Zf/UQ/3H5NnQxTkVxJLhnZ+7mLYMp/yOZB9vrzgsLWNFtm88ikymRK9zThfqgGRqbrp11R
WRe8s+Q78ert8gaQPtoTW5G+7iXkSQEJxVvx6hW9SVD96pUVdMhF7+1a0YsQ9waxxfzx766/XeCr
tQc2pFSHXVrg8JHWSHcllu4dQgUFAXFmNphmsxluVai/UxLLDh3olGpQzdgvd5ccUPUMX7XuorNp
b5phLknqva4H+ctoB+O2tzIZxSdCMoXywvbQTRCh6VkUbYu6OIy1kr0YRjaDoQzbywC07dW+udbs
qlgZrWpeUKI7iY3gUI/A9uugOuP5YawrD6khrw6tC9oYp0Ay67Vn+PoawbqtXGXpmyFhv0H1VTno
Gu5DSN4ZCycz22dAdM8iy/17aFKlv4YiEqVch9pIxmZdLs2NWrUOOnyBcY4lBOqHWbNDbYHFXoN5
00FVw+Sg1Z39ribjyeShfEcy7Yfl9+YbVLfmzknc8cWlujTLTbO9IA+JOpKjNuc4RO+qaEhSyBIi
W/if6PdpChSps0r/CFJXXvWNXu/NTrfWqtQ7W8cGS65JGc6xXSfv7AK/48HEXcgJsmDV9Ll1RCVR
Ai0yjA9ozHuLLOuaUxpmMXxYu36qSpW9vJp2z0xcGvIXvfIaWMidV3knQTwaX/mflN9YABygWFg/
jA6P3ibztx5Fm3XR8d9pgV7fD9lQPKZ58Y4ekoI/ry4jPKgUW/gRE9ixuxPtSV9bqxKb72UPiePN
94w1QmL+U9fc9zzcACqGcA04Z3zECBcpoaqNvukF4mJFhOVaAYW0MZscakDsLVXAkztEEUHOekay
wLzXe4k687lzxuaHFIXLpkHfzcxCdT2wp0FfOGpOSeZqS62R250VDhETopfDGvfzM7avTJdIKb0b
xbhUcmAniLqjOA/9HQSkZF0PIkQ4CIZxafhz0aFYCpBCcSonIadi0PXUmS6Hu5ruouDDbcRgO6jx
u5GzeKNKDsaLHRVKd9JcbfDGQu7DTp7wwEU+T9LTH5r/1o3++C3lxUxNMpUf1WJM19Df7LUueeqD
hITtpKFdvFdeCbCNa1Lb/tmocnbJEz1aNnz1doaWdwdJSa05Il096ehS5rUYJrBT+rPgKAqlJW1a
pYj2shnPt6ZbezUqZxFd6Y1xUF3v8d+2iZuIn9C38WuiQU0wA9uYW7LmPTVtUR3rxH5QpdB/Ek2m
UW+rSBnuMcr0n2ynTOYGNhUr0RkadrLVQ4oBIkTni3ycudItOaxmFYR8lCiOWjzW92Yt1YijYn2J
MDO1txbbEwUB13bKalFdDkErO9V9gaHkWW28D8OaoYU56bxokTWsc9J0eN5SbFYLmwq0Mfw6iDCJ
Bv5+wBrmpI+0B1fJMBMItrLhkq8UTeiqfdFkp/7VNpo86C560ojmcQGrjHz3Hxbo6p8xDrqtGzbQ
EoAjBg+nApjoz++TAtDFmIUpNkq1TzFmyVybb7vRXpnk3R6LCWwxYpzi2PWvaOq7RVOfGFlPr/X+
TyP/ep0YCbZeu/z+Cb+vCyKpXHVlOt7hSUA5xW06yivOXq5a49Db5nAULeIwxPmwkgBA3X3qqMyY
XYBIFNt2Is8huEPVNdwDYmbhiQcc+evSXYtIHPQKRU0minKmGD6Arba2GzQ/7AFOOR5WpmVjS904
99YQuNtACx+DNHTuRZM4kwLKNY03Ih3+u4PsVrlE1Ar+rFMtYCCquJGyYAUlnc/hhWOTa6XG2YdZ
tmP9EOF/ob6X5HmfAsX+MSJRdikV1NMH1Hu2ihsZR8QP/bkae9UmzzoHqzBvQxrDOKHFm5+jPF1F
iZm9mGkX7o2G3KAIIZurzFqoJZd9mr8MoxrMpEmRKm+OUpwCVQVwPScbZvKYd0aGyQvW65V+jCsJ
7QhwR4s2UbpsNYzjV0NFRXCIIOSRmbYvTa6eNIqt35KWEgpSjeXZRMt1DaSZl+tfR5C/RF8DuZZV
2eXKcsS/eGeqSXJgD5wvcOVInnmXfRdUHFV9a+qmeoC2bOlr18KbS9Vzg+xNbDx0caZsQzIlyFNW
xquMfJnfG8k3RYKJJUbw28vbZoAVZpmUr6ocYRc/iViC5/nwSkodkHDJXlnNg+B10GaBZHc7VyxT
XL/x9sHQ73vZKzDSoopSS9XkphWiuTl06k9P0Y+kmaP3Eul8zBYd98VGYW3GojR6GtpAmbv8Zx7i
wKmXqSO1B8NPhnVfy+p2CFp/5/ZGts5suKCkG+NlWHrBI3+xZt5qFJQHLzGrJWvw8aAVwzjP1Ezb
eLI0vGLZNbPy3iFn7paHHiw23nK06y42SJrfM2yauPoCubTfw+SoQLZpmsGAj3K3GrcEMSyKMOWK
nJ+82qMXnY9Q0cbyzYu7eBGbNkCSsAB9rETuzIsb9R0V9tiTzW+BjDvgiEHsvek56raqy4BfVi1e
IhyCEjMyvyVx/COVuvLJKor8Py19jT+jhKapylE0XVVIp8mGruifpqq6jxQLa6bhIhuJA1vs2dYa
Jt4U/SKjdVA2jKPiLQnC/M6U6ua+RQv/sVeVF9EejRGKObhf5CVGCXkfbcRGRIRBZXwMRa+Z1bsi
yB+d0Y73rhJ0S7/sEVwBkTbryXa8ackIxzhHq8exN7lhFT8rM/+KyJT9ItkKRI1OSTYUf37WdSXv
JLmieNMgre5b6anSHfVcTu0+iDyEF7XhS4vNCzJAnUzqXezo4YrIyw6p25nY74vtPwWu/hCg3bYx
Y0uvYXPIKGgZWriy4paVpYESwAEb8vJXMt3qlLlTuy3m5SmQPF/uu72IXS/r9l5vNFQlUD7/1CGG
mLnJJWJgjR7aIrF7YLTmA6rw1WOZ6uVjg6QmqCPzQQrb6tFHdWyfYRAzz2VVPthWjUSaPG2GZDnH
Fyfov9cBHFkopz8tuziFri29JnBAZlFYKg+jNbEXkQ2nfPnH5ZA7f13OJ3e93DQ8/WeJHsmoDd49
mtnd2gr69B7RUZgynpm+lmWAppRlJiuprNJX3zLfGhdD9KAYg7ODj7loHpzUXsdR5S/ERenA7k9X
S3eP+V79EmRrXXOTVwca/I4qcYk2LWEvDWdpzO8FEjwt3aMVGsWThzLyrlOQMhTtXurdu0pVPGlY
76UO0mooVC31umYJzkp+Xw3dx8OtDQnDbqFnpXYnhtw6RNjYmPDm1CXmaVcB/FaT+NFBKmbBckPm
RTk5v4UJjlAF4sERy8JtAnJhp/GArrWwaQ5+iX6G7LXo+YTYBg1J2J9Q/XVnuZ1WFzSm3TvAXc2r
7KOFm6Bq/VV1pxpwniGtUi0HfOZQVQLJbnj432iDe9dEHn5E2K7t0AavvzVecNbaMQ1/YtDBcnWq
n/UVdQG3iR7lKcrsAPlIM3oUfVR0rn3aBBn+3Sdqcn+9zolKf952qbrwcpi4OEYgQpOBcdMnnu6E
n91mud8ixjmRePEEgywd57V7xzeyOWPvvWEZ7/20OPHdLHgjF4Kin9RHx9iJta2sQeNIQtU62yVV
7El+5wdOZzz9wD+VQkZHN5VOtgLTCvXkYNt7rn30CtabhRoPb1nh7QInrg+VHGkri0zeHYlP7yeK
CUmKGgr2q28ZxeUXq4nyeWE3471m5cN61NR8o7nQUyMpRtQxBP4f+5Wy00olOMho7C8AfUUvWhcj
icLvBMoF6RPd/zpElsLOcPCxnuyZaQo41F7Zao+WH+EQhGXVu9V9YcmMDi1W590h6OEngUvIu91U
n+xSv0chhQ4QQb/OdGXo72oD+rs8GOZD29VvZe70r609DEsr1ck1ToiSWtHnaBA7T0PcochsZ8FM
rvXgtckwwdT4eqxF6IwlzHqvO2GpVKPtEZ3VaZSTafE6qeHkiFEk78h8Sv631OiaI/UEPoocSfEb
SGpEVJ1Kc0Au/zfYCvX/OU5D3b1oQrQDwSPMmKgVaHiy9MaWWpCz0vOKmUFGnQcyXvMEdc68Q2+t
+1J7+WPIt8NDcm6B6Evm32F9sxu01nuvR6XBzj3QL/J4vC4McFVlon52cWx5yWtlXDdJio7oFDoO
YuoSrg+7ay//rS71zOM/r9PNv7z7TE0jQawatqU4smp9yqMrCM2ag1lITzAXselxsZMfirG9l7sk
2lZdOfmo+9mTm7Es0dXE+p6DC/RqHuLb2MEAuzoglVMYDIesiNKfH9/lmWbehiey/evWsYQ28HXs
dGsDX427yq3VGR6NVowmIHY4cRzvajK+P+AdbPsmi77UVavPUCRIHyCYqOuMfccatyCIl/aUBsVy
40syhDuPRbm4CNumiCwoOI0R3IQgCORGEjwhDnWnTtV5v0PaLeoo/k4ziOj7HWFq9rlvug6Ui/Uf
cKhA5j4l3iYREM3g1WNq/NPlTzA60jeuDpzQetIo7c6jZojyl9hAdNkfoxVAsWoHn2zMceDhtGwo
R9bT4dqT6oMzE41dXFGJHAd75iUGSFJzPAici4DDiLNPmJhPYdcZ2EmMNS7BNU/TRm8mk2PqaWcU
81h02m2zU6TC2qMpiRS3qeiXIMFLZ9oF/UhybDcy47u4KJECLrLwlULx89dFVeTxWPq2drHinKV+
fK+i9Pu96bqFrVY8JYWXzWCnpD8CrCgs9I9ecQND6kCTjROsSmORRYF5qJHIW495JG8iOfIPBnCB
pT4ifuL4+rPvklCLAdnsSdFhcz8lYaRk7J5S4IK8K7vhB8LVYa3zBQGPB96jRdAVn6UF3tG/LiIR
HlwvYtta/L5oEEiBEkuiEuLs9SLEkMv9tG26/iRXlbon2TUpkQAAWrU6svfIEvrB81h7XxXDVvad
FoXbMQ8dFrtkGSuXtWzV995a5CALGCh3RjE41xxkEgBEAZh0yXFP7WTwm5KkYATX/qzidvgCmapf
luRT1rYRWlNzoYXZg6dHrxgAuEeg/eWmqtSXtO7do2gSBxE6Sbwk8R7uP7XrlarOmqQrF+lwiho0
aASgnQpIuRdnt4Noi7w2X0fpnhnKbtm3yecUlzXsO11jr0ylXcsET6vaqYmVuKleRO/QyMa+dM5e
2VcbNYm0l2h0lhTpzLPcW/5j6XfnWO0pgqGrtlbgJcMeV7WF1PTBMsvLdN2Rf5+Lp1axh3TtDHZz
DUVvYiKbowwrI69/GtPWrHdl8PXAuGgilELlUID/PLnZd22wpH2FH/VBLHB9ZRlYcnG4rnlVGzNS
svNqOyc5zXIG77RFh/UclRIfdHU3fGGX6c2Hyvf3eegnZ2MMP7bjArbvUyM5T+ONJnHedHUfD5p9
SGo5vUSNv9DFbxQk+Yalvz3vtFZem6PBHyDxERiqa+i8kZ9dpBp/uGnskDb5JiE/POsitTkPvZ+v
clsLl6JQ6EaJBtFcx9uVj+wlDR9yWRkm6sXTFQQD1kubjxoupayNrW3iNhJO8DXby7AuXo06evCm
XGcb5lsTcei3LkIjDJmQ4L5wA3eDLG21CjxHP8VpjCg4WJXvNX6SUfUzdWXjLc1OJIMxWPh9gtzQ
p5aPXXCEUsRwPoxJi9p6wyrmWZQcwL5MNSIYp6KokFaUjNQAhyzR25YboJfDu4332cBe3eXPOYPV
WB9jzHX2DRTyRYzL3FuTlDDI8bJKMnQyHAWyfMwiCSCgCckTHtIlqdsnMQIDaDasQXypc6TVIZAE
GwVnsFMzJd/ECAuZ/Nxoh0POnDbHDLy6L6dDJ5vdXPYTZW4rPtJckRnSaJka3h1WeEn64KipcfEg
Xj4ZERfkD+JrPPXdItRnPkS/r8Nzqf0PLx/n/9N2XsuNI8u6fiJEwJtbeiNKpKRutfoG0Rbeezz9
/lDUCBqumdmzYp9zg0BVZRXYahJAZf5Gtv7z+T/Bbaj8KBTqFMeaWBIfyj6aIUGklvvheXQOpaR0
zT5IwCQ5jt6ukDUwj4IYIc68xmUDpKtxsAorVwJL1rqbJnUNwO5dsVLITRwLdNSpnsvPkRXh38Gt
aossSbgx3ZSs8AQmFiDjcPSqB+x3MWLJIRfJY3U0ubN+hsrzObUj9UG0ZA+TjjR8jgKyNoqZugfu
2/hWpJbxOsADtwDKXXKnku6jse0ntTD1fnAkhMWj/uLXbfU98ZufBnruryWZNbAL7fASIoyNgWh8
jgavu89CI0cVxs7uS8dyd6HSVfuS3SneXBJclaJ96lV5vIsDHNlHtX0ailRdhri1bkyHqkLOs+6n
Y1ZI/4A2ipQQY163/j5ggfCY6AnaZ7oHk0txym8Kv/ZUza0XfdBx1NLNdGsWeXPxzfwUA+V9jRNE
jSeAoVx3/nLoMv9shcWlk/xw3/eBeXRTuCjiwOMThCICrLxnejxCsyxof3cqz1sqNEHhfPHhm69r
TS6P6JfVD5TEeJQ2wbBG/qrYlJGrP5TcnSBgFfYGH1mKD7bjIwfaRNaj7SIkCgzumwJgBlHUycvE
wjKNl4tNJtsv2JK03207yBZFV1brcGzCrQmreMkdoHtxTMQ6St1vf3jGsC29ovMXjfbcprrz22il
CzvpXU11fjVYMBaGSF3WtYKgbuLbWwSjnGOGhPrOtKUD6sPpWkH+Zoxx35RBV6MKjHFACy5uk7kN
O/C0flBz8HsVoMPvTdSdbYqtvyg5kbOxnCWi/NgToyN/QEMAKLfh3xOQ4CaWtT5mlmMLbSG+6z0/
vIhDUSDfLUVA+KauSJJKLCTQDRL6Q501yRZ1+Zfezs+FmebPAG+fldKJH6CfyZ8ySfmceYp1r4Z5
dRqM8gwRAEg/Fhxs4X6FcpPeyYH3iBnTsPesJNAXZZDpdxIJaGc94uz+2plkjfNGLjeiKQ3mg52z
PTTVtrtvzLrHNzdNX3UpnLxXG/+oOs0JmKYN/vkPHo7vcFb42s8o970txNU3fo7g2EQkMUnXTCGi
7fjVV8nCZaN1h09URtKHIg4/8XZS3Q/IZS15fVIOGPe0n2WbOzXQ8GRLkuQnz93uktitdup7a2fE
uo8SpFmS0NOBoE+DOPZ2l7a3rEM+Rt+pMRLRKcawd4IIpJ1oB6qFSXOF6RaeA+06J7P8mdeYZg30
nsfa1DQ1E0FWR2lg9Iz5JnDyYdnVlZRRitPS4/XU0nGmcXnjspfd1Bt5PKBsVVr6aCd2vnNIq+Fc
DKHxYCf1lt3nWne0n1mHgZgc1t873WjPY53kkwFAuSmD17Hkdxiy0xmasPrd6U+IAXafqsh37gp3
xDgFt5BVH+Ep3ITc0gOpcXdyFySLnJ/zGaPn/JxOZ5aunBNu+kfRJQbbrEq2Hep8S9EE3JTcS0r5
HdLlMZtUyspIbvddheuraFqBN5J5i76FUmo+B83QPSZYFcRTK89k4Jteiy6l3EuYnnEATfZ2Fkda
u21989vcNYfNsY6WF5Q2uPr7TAsTSVC8v5GktQ99UYV7u3GdI/nLZBfoinfqgqDa+qUW3VNKxNMo
14qH0S4tdA5lVGc67+zwZN5lSZYcU3usDz4//10TZPadlg14sg7YtfZFjdI6uI9HTCEQU9Y7+TmP
L4jvgzqwxwSh2jDctXpZ7kPPqR8QC8BjwInLV9VNT3LBLx07s32jpNXXsMReF6RectYou+4AUsm7
Nm+iZYFVzlohi7pXTFbrDGl6ZCDGYePN8Q0q81qVS/OXnSdPCu8Qy4qk4rnTpHWHteFvHVKZz73w
1Wv5hJ0fZWeMKJtdOdT3Nj+lbaTa3bY3wMrIlk1uwfTVF9movqtmEv5OzRMoTRK5/JjPJrXnV8tH
R79olepxRDd1UyDwfmdjNeeE1ARdT6rOMIyaZVpRCSgwbsPpIv4lo1m6cFLeSUzksDfQC7PjOGrG
CTEqZeU7nfJFR4qWHIhNodJRuGVvKhm5ksA3RmQs5eJAmtICLt79glvBjZKqPTviyrwkVRMetQCB
cDtph/vEmbYvhvE9VHIPWkY97BS/bramxyuSEgyXBpTuDweYHPYzyfA4JAiJxDESsmXaNi+kJyiQ
EBFML852kSUXtcNLqOmrnWx58d4akRlVRpTj+L+MtoNcmw+OjrBI0BUeEmTQiwc1QIk+B47fB477
bOh6dbZQ74rycNFpaLIXk6pqX8enYCzULRXkei3AXXjAZCuzC4q9gH414QTOgEd7L0arBmUdy9Cf
ZblNoatmpEwxIDPKNl5qetvtm0bx1qOtpK8QMX5RdenPhQO1I9P8n8F0zzXw9c1bKcf2hTwsGljm
vg3aYdu3UfroqZ1DvrKpfpgOHkVIhP7CZfpXIQfWp0LWRxSLo1d7wN81SzXnnEyHQUFbSw35omLX
oUqo0CLAO5ZWvvbd0jmLQMcxERANdWcx9+USph+lwY1lWkWExUZvnu3r2tfFYlPZeqAa2m58QWvV
X9tZnkIVJwEIZ5D351aL75zQ+WpFmnMKNPbXfvU0alqwVEf1bqyco56U7sFybHT5IKgsx8FXgJ7U
/c6JKxXLw3h4yKdDsEuHJN2wOQ52OTuFFcx99cXER0Ir+/439bkRpDIvKuy2SynG67p2snVH7pvb
ZeyNOGdyo9Yl49JzH9nJgxSu4sJUPpmhZ+3cCP9TvvL8XpX4C5iZeDXaFS9cMq7Mowt6JNEMaxOa
Wr/qjAiXC3mw7rKiadoFJbknA7XDneibD0pl/xFS2Sp5NeSEIeBUWJlV1YtddRVer3rwuS2zbNUm
hnaOHJ8tKlgI8NzbUBuhCEBIAN8Te7tOLTpMmOtTV2psAclQPSXUmRYFwpd70ackmrloR2SMYXCd
cXGyflGLWmFGWLue/ehpvCUHqvxNlqQBink2HnSJF0Hk27m7D1NqopA6XgSjL4hWxa+d7ANYBw40
AZdtEuD+AVR6e2xGzVxGvV2uTTD0hh9QkPQSbDTzPt0HY8rvIZclbJRGzC18x30crO7RM70T3GgP
lfBQIsESNVtU47ML+TQoyRKCmZJSSzAxeGuCUlt+wngoPPXkNUiF1OWnKM/seyfSn/n+IIs5wOaB
Lms3XvRgNSR7hvTKohV8sIJd3KpoKQALUq3oC9EwuK/zH6Jh+r68zqwumiQox3PkuTCplLqHmaCN
52ufbJhbNbbBXkwhYoDdgv5gSHeiJ++Q05YNXHxrqQEm4VjFXdPEb2exlkfrrKXuiv5ENQnXE3M9
5U7E9yqW203Mk/BUGliG4sSD0rfiuCdx4Gvg7BuYVlhDjCejNHkAJOEFaxp8KTNui0LyVBl7nL/4
y+yNSfNU9NV2dlAj5Jqy0FaXhQ6zq4lNqvB9tB1lXLmyAuEi3dXO8jAYSw2rh4vPp94O1hDvJLaW
heqNsNGGKYXwAIJ11RqyzmMa5KaTq3BxQv21hdR38tufg5ZRaG2QI3FsErd5EFmHyq14F5vOUH6q
0munaItDbd1T5R02bRPUa9KmlChymJCdFL+6kR99NSSS/Fgy1J+53yvLOnS9J7AowVoPS/fBlPlS
BNE3NlcU4BscY9TG4NEyNcUBmwJQtYZDdgBeG0Nqb5mHFGHoLlbPWvUY6BXERtmMoZjzBw6dEIM5
2SnjvWtiNpyOCory+Ug+QI+MGKMSSbuIQ+FDCeRtq9ngqvjWV9YNDKNeLfZ9XOrXuE7BF6wnFYX2
sLPJ0dZHf1XRD9iojAvHHbJnxTerx67CurVPsmfdatdOJEuX6UXdbSrlRQOxekeCwL02jTzBEm3o
wk2i5iECm20vrfPMx0ZQjmNqsdkPnPKyY5giz8hvLWDHrPcXAyUgrO3jcWs4rn2MSumzHyLf08GQ
1JuyesaPpnzOQCPlGupNuSeVz47WIZI2DA13WJo2deCt0pKacWv3Hpek7gR1y71PQ/OnMo7hi5eE
5T6QMUsqHC/CXZpyj95VwU6MwojAucrXc9ArjLqSsSLjIj3Jti4/8vwAxkJ3b7XwFn10Hkw2mkdL
GgEMtoa2M7QKFTRXNmFMRdUuAcC0ggdufkpIJexA4ssr8vqM4pu0zTMe71JkGaRY/HKrAxNdi7mq
03rbXMmb9XVuA+iMpz15vimYN7wKM0mQ8WI0asn96WiQXZvAtHhgIeu4EcFpF1Pf7LE5FsGyh7lp
iVPU9jq373FUpqC9FcFaW6tY1NjudTQ2K5wxzaTYXecGHYW3lpKQ+CdEIzZsVFijLZZuO8Ny2ofW
G6wNxhf5nR0dQZ8Ez1K1bBW5e5YUq31Oyv4zLCrnlOlpvytayJuS1ncPuCvvkVF14A5JgXntq5Vv
OEHk99euFrGCe51isyvnKs7u7JgBmvsHpDW7B7FGWiLUxv452Nppv0ystOMVL7BQ2w3jo+dB/Ib1
9iMlOfUtz311AcrDeEhcI9wFvX2o6zE5N0b0qZEj7wU+MkI9uoLhHUpJL2WEXxK59mEjRgEP4PtR
xM5BjGZ6+ZRUWXv2Alv73HyrisTbqT4yUXmHBR36nCXSzQWubCFFTqSsx+Hg5GgiY3hs/XGKc8dw
0JEpVZcfAj6c6omC/91A+sAzHl1ImJ9N/nkUZIHx9o73WePbdnHj7CBaktHpDyEWCaIVjml2j+P6
D9Eq+UdD3w5wiu6RXB/LojnaPTU6sWpYj8hsgUxZhaakPQyu/HbQpb0ldd7D3M0Lf36IXe+TCJr7
0dZU1v5ApfhmIPNCGYM32AJzsAghH8Fex7TvuvfLuS0bRqNUlE/w4TdBVw+v9mi6q7EG1DwoqXyS
VdJdYKdXdsge2R9KHzMySPDiUExKIOIMUXObn3fKM9xCBUT0Ke9ncZYgPN1CKLkZEMFitGsk78Mo
ZB+PEnZXkZUg93pdtarwE6uQOQ8bSMUkWIYxxaooeDugp5ge4ukgzuaBOW4euIn7FyHz8iOA+AiD
IS48zxPNOWa+0r8IuVlqnvu3n/JvrzZ/gjnkZvkKe5u3j/+3V5qXmUNulplD/ru/x98u889XEtPE
30Nph2LT+MGj6Jo/xtz820v8bcg8cPMn/++Xmv8ZN0v91Se9Cfmrq930/T/8pH+71D9/UuQdSt4O
tWyJQAivdsH0MxSHf2h/GKIUxSxc1d9mXduNjiGLWOXavk74MO0vryA6xVIfZ4nev4yfrzrHyNSd
x/U88nGl/+v12cyw9e70kLfz+YrXVa/Xma/7sff/et3rFT/+S8TVazgQRtHhl/7+158/1U3f3Lz9
oH87RQx8+OjzEmIkni560ycG/kXfvwj575cCU9+gxYvlgR4O1X3T+9a6BBGPAStNHMiRDNDTCuQO
TTBaOJsUtruS7CpTt3GFdWJVOrxRTsMisB88MHGAVxCRrcuDmtW9vhLDHo7xeuycwPzCoBNd7ejE
x8LhLTBXc3WrDqh76xSV8NkulpQZgF6SnD4aJFyPXY9m/QJ/QerhmBS/nRr9GElL0SsOqvU2ce66
zp7mubhcSsuyir+5AR7kOMAZyzRJoi01KfJRcpI9gsrc6UVa3yO2lD5KZF/uDKc+izERVfDLxdyq
7FfQwtNHEaai/LrwSbYcRAhGHbwipbyasqoIiPMMDJceKot5oX95dfxpzpahuiRR/+LKzoDykup+
91KNDNwkuDiCxAIHNoktiralWj4idM7b8Dygv4eYukRI1hOCP9x1mpgrDiLOeV/FKCJs5HTIu0oO
o0UrQ6oA4lQcyBJaIdQZhubDNSiy7RPoy2H7YQ7I0z/CP/SitRjby16Tu4VU+Sl7Td28bzHTuxdn
cRUv2hYnmpt+XoiCFe+nfIduJvS1f9dGHmoNf6whIsQhZ3uLCpTZbuc+cebHVruDBvnrpl8sklf2
scxH8yAGRZcVd5tEHiZR584AM0md0JgOWon6vVk6134xKPrF2XwAXmceRXMUAnji1KaY4pbh21wx
rdIDdxVoJT7TSdJvgABgTRKOqrNAX686Y7NNkgRbC4lvLRBq0nZmvwmdrD53nlyfSyW3DlZrP4uu
uR/5rWckoW32GoSKQwIceWPqXrscppmi73oNsdLcKa5jW95wvY4YkPPxC4rOFc4q0HTFGaJQlze+
7g11FxE+J19cx67ngrMr2Lt+PYB2qFdOEZx8argHuda0GCX/IqkOUiFhCL9wJbn803mNRbm8FOFu
Xbb9sVYQgvSqFnebUHvjTkdS49hkN6BRzwctr/qNQTZfdH0IuWVei3EvtKFjfwjVJLcT0wURG/mC
ReA2wVeydzkgY4jSVWybR38CRWBtKH9NMtSBugKKw3uEbyoKTspdslT3N6CfKAF8vhGd1uhnd/Bf
DRIgq+wdG4Sm0REzJypHUwaQX8pjQBX1KPJ64mAhoLUz47q9iublI349bCnix5pq2DUOqEW3RvWk
Qjoury6TQsEmqMtw5RshMqYgBVPgIHgud65TXvJuKC+iT5n6Gkjd/rIiR7sRbTF8s04vhw84zHj7
1qy6uxbu853TTTLKoh26vna0VUx7sz5dXQdIPoEH6K3mu6/VAYV7tV3Kkpev5hWaNHxb66YPO3Xt
6Kr3N92mHEhbScVZeHo0iMfFh+fK9WkDm2hckkNQPjxhROQ/PJGuD5nODeSlB+hpCcPPWroSFdME
gzHEVjPcqMuI8gqH+P1sAG5fLea2GG676Drjpl802UG3W5D/X6qusbG00tnvSg4k5kQPpNN8SN3q
ral79aIBJnInBkX/dW4LG2fpjeW4nqeRVXdXbV4oS+SU0GnFuRlLIdDpK1XXggAQsIJxnFW9agMq
o4c6tbq7NEzZmAZVsQ/HuNhHWmzLj51B7kDGkmUpYsopMBJUhWEy7mmoupGHvBddto+JJC+jHfIg
lSInSweh48XYW+OOx5zyAJlVfRBnCcLq6oiR79yvGiDkEtVAu4hQRwZUu1D63NhafGwofnTOB9J6
/EtAfa8CyZkqA9NwoOPorLxfTfRV0yX7TKIkw9XmD+CXqIa3FT6Of/5gfhoXoGP0JQxWdT/GQYHG
R4oLX5MgVClhLKmiRe03SffdxhNhWULqP7vvsYFmjTexnfWl5DJx4d+bnkIJoKkQR4udinRS6u00
9Jq663BhBmQkQTq89WUQq7K+iDdixnWyWAezRpJ6hY+Tx7RWiY6ZshIrmr2/EyG3U6a1odYGRzFD
jGIft4pVy+pNXMYm98AK71b+68yfpg9PRImKb74ZouthVPFDUUbVoVd9DLfhuTyLWCHX8udYuR0N
yjRAHyQVWxZL4ZEkOAOV2kqQYSKaE6FAxmv+OirYBmLUsgE6iFExN2uoQ77J8Lqss9Spky8wKFMh
D+tk4AvwU3NTjBZIkFxHkyw/BqUOoKlStiEQD8SacWpEqAQGz3Q2D8x9/jQKgkPZmiFsBREnDl1t
vQ3A3fg5UuEbu44i6jxBXOJmJXGJAbWThRgQwfO14+lDgb6qTgWwJs3Ssa4dgOMFZh++woNy6kF+
9fgDUCwM9DUAfOW1MBRAVvnwNGQd/DwpQtSs9ZAMTmWL4qfsnrx4lB+VgC/sNF2smtZpue/J9/67
VV1cuZVekixrycvj3uhsY6u4Lcxs8FmYnEvtXaAG3gveA3uvINtf2+H4nBXZsp+E0eDPZfcq5iwL
b4qCtMi7s4m3rhh1MNXgn8KSYlQsCSuvuxOjgS5/WDIdUgrFrGHX2U9KCjEVBicDQW81j7IU1fvG
9s1NQsL+szQG9+I5PEfEAD/3eWAZG78ycMzQUafCZHU0iq14Tx6xfz7qVrq8eVeGVMkb+CjL2tEI
30bf+sRIUJUfRoaex8/i+qpOwWenZRVe1GgtaDGK7LFeHfCml7r79yZFUe8kDmNq7SFH5ydTcsCq
9Xa2qxQ7eBQHB4BHHoHFEy20LVTMHOuj1upVhM5y0m+Tpmu5yTJh5Pf/aOGytqyDQNlmSNFFy6GW
D3ndWCcRMqhud2/a43aeoOIKteMOCqteTHDlzFjWRhFcY67XHaOHPMv86yIa8o4P/kDhU3wKCxj+
zilcYyFixQHUdLwC29Rt9Gn5UbJR39Yj70mKV3KItmvWVN3T4JXqMugMfyf6ehC3d6CifmIQ1z2J
riLTkQpK5JM1dXWg07HVNnmLnJo5m75HzfgixkS4jl3c0kmg7NSyqx+GxH1FO6Q7OhgaHwe3B4Uu
TsWB27sk1cc54DYKH8+3qSJGNN2s9oqFaCN1FqxVY2yva84xSRYO7nKeLdY1yuFtsesSop0n1rPc
ld72JsSsZJ6onvPJN0odmWRHP9itFIAdHGVOxWFui3ERKYYtpLLeIkXbnCOvQyKUgsSwVDx0RkSQ
WEOczZc0kbHTln95NRHJHtVHdRBkoqxW/YOFwOAKS81oLZqt49PXav0DMuvWokODYnMz4HYx/kNh
vL/tz/qDnyfKsUzL2FyIRXr7SR3y7t5TvRpwUmJtHHaWF1NOyoVbjt1eNMUhamz8O9rwTrQK3G8v
jdGv0sj3H7Kp5eied4GYOU8pUOE4NRjLuQMeP0unqVEZcJJvCvTvYInGy8hPREXsT0yfLtzrfrep
ggScUlEiDV93l9KS/SeIAOAq3Sdx0EKzBkFkuId46rMrgKrjiOa/GKVa3zyknnoodOdtgtoCYcDQ
lx85XVDRkrU1tsjGTtPB3qZ3bWb9nuOhBgLvMquLCCjaYlh6rT/sRHOs8wYwmhksRVOyY+0xzT8n
Ufx2NVzcCtKXprXX4joCdZNpJG3syS0DLVH8rHH1WSGxnp1EX4CHcs9W/o+2vtcgyp1EhztNElGi
KQ5aYIbgaDJvdTMwN/HQ0je+gXF0+VlT7PzUD5p3gVVMsQlV/qUB8HFVd9W4oQrvP7l24F/kwF7g
QJf8x6iYqzfOQsTGmu09ifmQ+2/niwgfcdprxHyF9+uLwXkNQMFo+QJCd4wAfoCPhldURgj9m5B3
TrZUr2FmeAgJGN2Psg69QzhhrBciujEDazn4Wn8WhxrV1FPuVmu1rIdzakLySEIX657pX4jE9Ktb
GeXdtWVTRqsko19E4s/xPio+XfIXozEpsQ9zm2kunsL+U4pZ4Y5atQfDKYZ6E+XlAbgg2lIAYB97
fxkHU8F/6snk0DmYffpbDF2DJr/uuLCD9TzH67J4MbTe2zpiAHHV/4/rzNfu//fP07SjvMQTvlgX
sYETZ6VuW7xZ9rWr8b4Vt612NxQsw6tXrN3FphYeeijA6TQgujoxeo0R4QWknLVSO3BJpikiUqwt
mlI/ykAEPASf6qgY1qJTDF+vKMJ7SEhryFeYsNtB9HaXzgdwPotc14ZdM9ZrWS8CfUlSQz8ERWIA
3eaeX3s88u5E2xH3dzFOLmew13lR17u39xq3D/Zk+aR7fiDeg93ENq6QNRY7733yNGAGJcycUr32
pyjv6NfTJBu/tKqR78V8MUtMUPj6rPimIIsyzRcDXZvYd6Y6SJhK9vA5MCoDK1Hcje++ZTdNMSD6
BlStsW+EWvu/x4qF48D7ZpkoopXmUy5p0lKc6YBWrmfp1JfHkvEkzv5FnG3ZEqhgkpl2vL7RxhJN
FRivlAYAZt81s0R/6bfeBx2tGGhBjOdlhEHdSbG8/AWu8ULXEzDOva4BYA6ftKkbW9cIk15SoqJp
FFDv0UiSADCP2YuqkIQnC4Tg6BTMG/11jZF3mnNo+U8eZKUXDhE/W533GBwuTIzG5W2WW4+Va5b7
D03IIfvWQ9BkK1XOddRDrOwSmrpxJ/xKcGK9GIPWHIWFiTuZlFSBhAp2EagrS3iY9KEZ3eH0e50g
ZomDrcXXqaIl5vdGFK4toDSr3C5icp3NsM2UQLvkEK3WTU6eTDcMDI2nPlfCuS7PzOoaIgYGFsAD
2kkPuTr8ajxDOZAa1i6Imh7k0JdPSlPbOIW/DHDFLvU0NDS1dFLMfldrlhMsuYUOh0hSf18jdcha
oNP1bCmuOX+Y2EPrOwQWk4NhP4r+uHbqZYHFx/a61PxhxLD4gKEVXz/IvFz2ojiRtU9D1UMwgR2j
Nu0n7UBqd0D94W1JbOkXc6cyjOBuxX5RhIP5JhLR+mvMvMQ8MPfNy4zTMiO/U+yK+8+k0F4gVErP
dTYY26zR812dlPGzNKJZBvDxx58D+gDDi9IjLSOkgAYZnoyGkJcQA5R9U1uZRfKxqU9NESxGRfDc
FKM3czMTeHoNxnrZTX5tSQQeqHftL+BbFffgKcilQ+JB5avM8W8TZm3kdrWTiK56rMhLrTtm9e84
M/SDj8TTESYp/1WFlCOwI3UZLlhTr61RVCIlJEaHKUSciUNZQZK6jty2zaDWDmb7I3eQta9FnFhO
tEkiNVChccsaPOTavahNoEFz0EbFl3Z9QcJ+5DmybA3ssH7HsZ4cQQPnpD6DJDlWIKKW+ABjyjlN
quzYWQdNE/BulVqSfipyGdZ6N8AAnKykpiaqUcOD47uNv7QwAxajhtyWlxGp8hMEvBd2ndmXJgnH
hZIF7kvTAEdS2mx4cYvAWGCol764VmwvssxzcFGocME14Ow2GowmygbOQbE0LN8mnrYehu61qQip
B2RoPjTnURH8b+fGsRcsrY4teT2xP7UGeIxWYgUeBI51Mie1E8pnoNgHaobHzivWoq8HcjnivTsN
T1OSNsNMclpBh9C1dhS1XNullO+QT7HXEbTdVzUKP1dQDC5yW6gP+GXGC9GfJq2+SmRg5M4E6oX+
zKuZ8sUdi/rAH6DCqSSJXmG3VYvKc9x7sIDjYy7VF9HvqUmxiV3dIDHGRYKq3jQ6cKIanc2X4Kvm
h/3PbvSwK+C2dmnzetzhflLsZD3xHtkOgqE3U/Nn8FWt0T8RkcibDRczRBbm7c0avUmYT+ngr5Cw
iOFAxWSNyonDJzqhGsTrYbDiE2g86yEtcLiUPIOn2fuZl5IqFX3B+9k8ej0L++zUpIhjBZ558Xl7
3fNd1O7FARK7fm+Errw1Yy2bzKo/DojmELqXPE/svYidI9B5JxNmgDltY+8Rcb/0SSnjcO3KwP6z
CuJYKOX50mit+Efdh8tRH/qvXliG67HE2nWOqKYSyT9GCJ2oOAyWSeAPX3VPgvCRIrW5Rd0m4Vck
yf6DO+1AKt+xVgZeWEvTr30ysWJzYk3bEDHuevAbpMA4OmiGNthSMyBGndjmR4PB/CDlJaSQaU/z
Ydq0NjXg/liVpzqIkh9qS8JXK5z8cQCYuO9sSd30Yy59JoN1jdAg/SySAeEhM4QSlVIfVia9dezn
vlF6Vo4o69aP6CgO92if77SUj72UsyHb4F3XrUSsOGhy/A0JO8whp+lFE4xwKnFYZFN6ZnO5bMeS
sqSb6Kt6sPovdUUeLtPIjoxVPXyy1HQlKNDIo7Idxk5lJVjOtmopC9s0sefDMDD2lVZ6CtxhWKO6
n5kwZZDFFQfflOWDZEwHsOYJdxFOwdbqKpSC5nvCvZFKwTQiwidO+9+dpt6AyAt0WHivxdBfgul+
jdiXQQ0nNtjWQ1xIf41unW6q3BsQcOUwgrs9jtiNxvZg7USXpqEijn7ln0LSUOuP8eDrixEVjtU8
d44TZ15UbcP3pW7CIvtBcpQEd3UkV9RwVSfGqq7N9GzkMRtNPQq3pYpDcaUG7DTlGOJ8I497Qy+/
d3nibNRWHrEiwB8w6pPqIvpqpx2Xs3Hg3/bJ01wYflBT5xixVlxW3bLBv20lCo+zQPS1bPmhjunj
XrRxu+6TqFpeh6/a0f95fi1v6poGSVgs2WSNuWmz5pMdrBC/XBhqH5+6oW39dSRB9cR48LYZTSxj
3FKTO7z5tqL1HlpP9zFxM3vvFyuKlugXEe/xol/31erhPV5cUoQ6X80CAaZ8Uq0Whyx3zXXVluNi
7hNnk37mSc0cZGxFjGGjSwhf/21ebXeQgkRkFxXeqe8ia50Vk7Hwe8y8Yo3w2pZq1E+cD8xDURj3
17+HaKJ6BS2aP8D8L6LKdg0TXXZqcT9/n3ptipGbPjK+31yvLBaK2snrqubOJtQF8kr7CaC+ffCA
FoNhxVBxEiuvvCLBfRmdUBElJllei/rCNPqfk+oqOr2VSpRA6deOnkJ3y6MBDykvGxZRbvY4odL2
sMfZtAOlRNEnTX0fA2Fdr7lbTeapjIhhcsIKlUXyb2CvNYSHwl86lbe9lA7aWRzGurVWVoeV/NxX
Qq+jhCh7iySVdbbFrbfqJuMwcSBbjd5qSc477V0UHCfjMN+MtPuy/yoCPnQ3rbJBzjZZir55DXJy
4J4qy7quIQbMVHFOqser5nSp5v16oIDizTjq+GX+eYB3jh+UXtv9vHjh8DPI9YYvn6PuUFBCEmaS
VUPUsLxoagbP2tIfqhSRtWI6TAGiSwSIQ2h97BKh00TAysZ14p/Xmpf/81pDVn9xglA52Kq/sEyj
ehSHUMn0rae4zZuvTZ0hiqSOjr5vJkubtk2cc5v4U44KL5nO6/StKxN9bZO4ohafKm/RFnScc8ZW
5jZ6vp6YIU/ri75B751zz/qi1eTKS5D4L30UWJe+43WviDR/L5qCuuOM1hEWWnUSHJ4kdLDCVo6i
IYJ8lOnhMurPgV6/EX2IdrdRC2qqNCCDLRus81ZKxS9HzBBzYSC/XWpearqURRL3JMKUOvMvbgnP
b1pDhnl113GZxJkqW7Kb4gfuA7IAp3/2kxbX3Hg4ii5xyFF12lpjpCLmSBiZR5AWIXGy0QzHSLKK
Q9HroVVslKw1d2IrEYlHnDgVBzQc3VWtKMpCbFNEn9iWiLO5b55x0ycW0Kn6LWQ7a9Y+BFAgQ8iC
fRANgyxq7Us5xolhkhOD7vomGJYN5dowVCQyW8wFNxL8yU05FUjHKE820AyiTTFVU+fRwVN/9AoI
Gkp6wRKekrW+gcmLphjNKTleR2eYvIDTU6X1r3NvBq5LTaPRyDcZb0OyW7CI8DT6POYodbkKiv52
qxif3Ub9iiFT+iAGm1pdIJKnPhcJzqyD6m9Ft59gxPc/rH1Zk5y60u0vIgLE/FrzXD233S+Evbc3
Yh4ECPHr71LS7mp7+5wTN+J7IVAqJaqrKZAyV65lS9ThjizxXsbKFPvSrLMV9bqxMNZxmCKPpi8Q
+c37BeYpR/+3CyCZ+OkCSSCCDahMgXpFmUt3cnm2RBNhF2oWLgB9ymLLPBsOhiqDUx+pZCXcJPne
oJBjYuA/hRCcs5Gs8kBqUWXPo9HekwMAlD7ILmL7ehsJeUD+vbGwCQ4j50s+Fe4G4i64rVyw1udj
AX6YBLfdoMEutwPZSgivgN623N7sYdLKTQOgJOJcEAf7bSg1DQJT6rGo04Ve1MfE6iFNcDO5fdzW
i17rU9DBq3oEqui0TQHB6vTh1k02NcV8NUkEgqjj9ynmeeoWiWJEoVc2a73T7SD7QRyGGtClD3sM
NNLJHkG0t/p5ipLDYRKffKouGbdZF34n5WFwJbNza8wqxbPwsKfVoMneFFtyIgudkSI0hKLZGWub
mzmGoCQ47ZBk/WXST/Pd7L9MGkMQayhFEvhLhsopvaegDYgbBd52HLO3eYui7XT22/4DhcJfIPoF
PK32AL6MbZJ0RLRYN2++vp6t4cnbvAOi3nk/MzRyBYBTcEztokFIp2wfRY4CPtOYUIxSND54hBv/
SXmoTAdhzT+QsAueLTw/EcOzotOUtu2R2QBCQr/IfsR3Lhfc6My/je5KOl96jNuw9zGRZUQnESft
ccoqSK5LtVRFhV0xItpvHZ7PiwEkLtdWDKDzMGPsvngxvQkf3A/gi1TLXIDL0ZeqWiGjkl4BPR73
XqCMLfNFdR9YYYOdD+qw7BB0y5o8TCXybhwE+/LbIKtrDbCtOtV914L3IFDM3zsyVAVUJ7CARH1Q
628yt7Rfsna85CrI/8rsDJWUWL09gF+zRY0pPLhh2i+tHC4UP/uTx8cc/9EDRWwQZ0cV8Cros2fw
UhR3BHTo1yayWy+uEi0KwPgTASoqbnqHERxbM8yhqG1APaGGsbFHsFf14Nvd1nY5LCtovR8ICZGW
yTwpje9WNKkCWpImJQwFCjv9edLegqh7CtESQIuxTDF9eRebTXmCtgF2IBAnm5uooRf3xBtrwYTY
CRhWtIns2tSmZnmiKT7mIRMEPZd+alj4mkHf7wH0iMIrkHzEp8lj2VVoIb2e8/KvXu/TuzB8g9hx
tMqx0Zo93M4cFhwgnRBIu40nUhRQfcRTQQcgrlWdW+iAjJyi+OnN6IIHGzKXBrYuNBpJm2bBwPmg
X8ixt6rGCeE1VRTXogaXaKv53vomHQGo+ndH6xnYS+iOGBG1eUQ2hLiLdUec1s6J2eAhPo8IVRWV
MMXje3xH2n6xGZGgJr27VTQo81uXvUIpFBxEAzeXSaimiwV80wkF7KAIe3coh2Td5gbwfEYabFXX
b1yz84+eilx/hXBJtilBpAiUkZXM3YnB/GOCvwf0Q9CrzFF6t88ZitjpLwPMem0D/f/aj2D6uNnB
jbN28oy//sHf03aWhBWQjQJcZBXoPfKsxa9UxySpbQZxu0Da2IWgHWIXYW2NC8crOkjGNvarQOal
7RCERHDgwtu+XhDLpgoyUFoZ4DukpuM5/31QYzkA55XqjCBVBfpbfTDAUwl4IfQzuumnTXekkCmD
IowE7MmEDjrYjWsraE6pUOqe60M5umtRV2B31y06APDvJAKLTm0Ji9689sgVUwuUjuDjALIPksjx
8WZKx7Y4ysH8SiY6eH1Y7QOTdfNIkbR8X7buD0j09Edwf0LGqB+zAeKgVb8EEbqLHJOsEW/XRuoh
Tzqb3antxMWPMjdN4GWy8YQtk7VupkEuCGtpSVTfYF2OHmqTD53RASxp4C3ITjcz6HvTflH3/fuA
VkBiu5nMa8Z8SBkZXejjmWwwfHN9G61VEwerNLPVkxg44qhueM9MYLn4WIM91LOMI3VO0jRRUAmh
deoNArfZQbQ6WlJvgFfN2VP+N1QWqycXXNCPkAOo2rbtl1VrXBsJbjHyrFxUZzeqNPc0D2vx0xGu
VGvqZaKXBwv1rmDDxCcCjiO9S1l9oGnJA0hIEPYZzQO1khJElNhyNieaDTGrHiT2jQKNlge9UQd6
eK41YBs2cfYcoZgVCY8ENFFQIt1J3Mh7GzS6Z1Rl49HcxvVTA3KMhSmhzFbhS4sQ8IkhFyRWZpyO
uz4uAbjQoVNsp61lkvAGrHhoFqzi9gJohuyMlxL4WmoHxTaG46/SLrWWeVT84sh9iABETbExywYq
wC6yb4ZOwUWTOwLuLZfhMHYXMlGnJ0BgY4aO3JAHdXg9iJxoPNluk1huD4xu0V/IbgpDQpIGmlmo
17dObd+Uu5pH99FkOKD+IkqruGAgsrLAkTpF6V8F3uUgV9E9XIQ4hRZMtvGgHbwgI7ib4U6nsyuo
K8t13yMtBXnqVRi+8qpT11sIQBkOygKixNhR4IA6EuGMEMIW7QoPWPuOOnImkPOurFcQZOQHv6pK
PPhCtnWKPrzUHXQNCjeBoEI0TUuz9dPXTgbVwp+K6FsTNBcpEZBfjNNbjQ0fvtWqQwXJ0PzInOLF
lVn51hv416J+WT1jP1CsAPEV9/1QISDguNY54OO0U7HfHxozlFDlZf+6cjU6n6/s6isbvL7UqkKc
pcrfkLT/fOWhz17SujCXaekMkP4uNyAxAxv35Bhbp1LGN1viPg/7jIEMuw3WoPgPT6j5Hw7Io0NU
UKbmXQZCs6UvmvqLK/pXDdrG+H9AbYRM55R9MyzDfI0HP1sx/Ojv4jwytqjfTg9Jlorz2KXT2g2n
6snnEQijuWN9h5DG+8ew8DGMKI6/9zaCgL99DDWF//oYiRNUv3yMFgubs4118rIf8XtuJOQrkIQo
nkAFW93bHR4ruuWEJg7A8pW+Ki9kwmpLrEJh91tq0nA+AatEzc4e5+Go6/bFUg9FYQBqzEGK7E9O
shps7kIg3irusdUCMKFzH6En4D4OsQ7CQATpSLY2jjXqV3NdgeT4EQij4t6L3odDEgz5xMRFNMHp
zVPfOe8Hoc8ywN89YwC6VLe8ZJgQW8ltBE51D8h5oNpjmXsTLJUrEmxwLEQXkAKZTmCDhaae+ReZ
oS4KqRjtRTo15FVOSp3qxrzHuiVaJnUNPkwlnfY0aAYVOrBuGLA+Bhl0AvrH/a0D0gjwNj+81diu
qy7aQa6zX9qIn+0peZdn4L4Cw0QAMlTgrKkXnNfhnhJ/BZsgxxuAXtaLovUMHJgk54soksG2SqzW
XpH4u6WN0FQItiTsTmLxdEa9DCxui073Nh2wM73soLoOkrDrxO0nRiy1uqU884kobKlPt2592tP8
8Px1HASGZ8/abm0UkgEWFklXrbMOHEq0BJxXg2Qckxo6IXqxSKlyOszeTmejyhep+dshVIZaqxqr
X8m9XeoYNkAKiXoDsGtV52H2qpK2Rqkf7MRNmyUhmCyafLYHSjOMBZF60/abv8WcH1i+STzDEHsZ
NWM7HbqMoVpE9gnCbbDdemPtV/jdBLAD7RbLvOCX2MKLq+skKi10micMo3g12gU7UHbHr+6mSYnX
37ykn+rc4iHHDv7ewD+ttz0kLoLEd1ZByZHg1MKs0hbjfaPwL6W0xsCwZ6P02mgb/n3umPYjWHbW
Bt430Exx+5ORY79GSjUst7CcYxxFRFrHBrIvJaDpXBypt8vdgwJtxUMcc4fmIPMAadETLzAHTWkj
DgY8UlYsCl5lULDq+WOtmgb0OwAqNXbCHysQ94OsJVhOI9hnl409QNMwivxN43jvvRm21TSUTH8a
rz2o00eB3dqFJk3YLlu/q/WfImYCc79ymhP+FDFzlpsub0/UO+nMOPUiOw5nnTe/9dKviZrcZ5/H
/smZfmt4qmUneSwTf1yWXmg8GbH615ka2btNfpz95mek0HIfRTtuRZnZRz4GIN3RNy1wEA+qHtWj
O3T2se5VDlVD3Jwt6L5t7F4+2elmjn76yxRcoNNQSc9c156PABFITI6T4OyoWOetIAlvL8h26/hT
E7EE1ixo3K3bLidv1XEoZP/WYen5c7xxV11gQ+LLsPiVDkWVP6F+1Qfi8aeJzsDrFi7BKZ+vK9LL
JGOdCtCmeAEo0H71TjjA7rn3/Wa2VZzcrlD41fsVfBfYLc0aFy5ZzPM1jbg5e0bxGMtibxhg2UT1
UrpoijHddFD5hJZcwPbdZDYXU6dqDV6ER7MHxEBnevGmFQ8iBMWb7TbQbdUe1FEIZ2+hhmwehPLi
fiUgbqasKbpAjrRbGHlYf+1qpCNdVvBjEQ31K/TIZnuroFIEQSJn3WRt87XGWtWyqurBLiOwFRUK
SGNtH/RwVEDFt+ENJFcfY69/gchFtYL2XvYoTYRb6IxsUtuUttHZ/42fUSG8UJqgLh9Hbi1DewLd
vn6iudtpUN0Xh3F1VCYwy2TN8sJajhJPlJrb0K9Y9xNIsEOI8BggyNu0IrW2JHQx+fbFtSrzISvG
7C4R7G8yk1eQBOa2dBz1RXuZob+1C+BhKsN5xFoT1cwuHgLIx7uPZKs4X40ocry3XeiTpBBqXvlA
XW/JgwY4CuFOLQD7SDY9YPDA3jrHAQIWJwDxZWuwdvNXwKXbfTS0bM116MuH3e3cz/YK26I37f8n
u5xyqM820YKPvL9kpQw2GRuqdVXy4hk0hvYOupThkkdd8Sx5i6JlP/YXRohmOkUISmidI3K2bPD5
DIW8UGdWp9NDBhKyGEsnCZ2tVRFX7In1MrmXfid3Q+YFJsJwXneo8bLMF9KKo71jby1XiOFv6jAq
0F0dCzZ2h9kdsn3Qm4EIFcBYDVhYpnq8OEnVv3Yrb3Tkq2mIDoJTYw41EzTjutcMkwZkYHUTqqQ1
xBVQykLNYoSCWezKR2Smw/ug985kxrcLhqIYIPc6azFlABW0AkIwO+r1LfUWOarbZDn2d7fXLaIj
uVokiJBAC+DTa5jetreXbzSudVHvJwfq46TAgs4JMi/zu5oGMsSgE5AhnRywu2MPacnNoLNsRT92
D8kUbbqex1cy9WYAvWPe/k19ZLoNutl+HdSNU3O0evk3+f//Dkp6oMXA9oCP1osAcVJ/vIZpDKhH
LaTdfFdtfDRSrDYfy6irnsos+sfSq67Gb5NFgMXkGXSC9tz0fm1S780ZEStxvjVlhoozK4+bVWjs
I0dXFo92MN2hFVOd8fDHlu2X5ULmXvMASAhbugVn9wGz1Aay0u0JRHDDQQqI5YR+IK6IL9srA4CJ
56mBkIaqmvZ70PC9sIC3XVSAc4OkAEKhhf0dyjv8i8d8tsyQbpunHAxN++iX71PKCYClXrrvU6Kk
/BTj3k06Ib8YFRtAzYgzhRq8BXQO5JdS4Jp0JrXtj36VPYEmNgRh6XLsCr4hbbAIYZWz54PiogFx
8pqabd9CKByKnKQURpphdcH884edpMU8BDDwMs5SrAXPQQnZ4AVOnAjvnwWkOuaTz13/xccE4Ocw
TIm9iXu7X/HJj/ZJGKovPuSse1nVL8Kq0nMOhujFCF2PL+SWQOlxD45g6Gw6/qJmQ7hLMxZtOYoV
VyhMdtaJrPG/rvOpX9lVDt0PaqvO6UEr4jjrEaJC0AX1prVt+ltgmf6OXBXvibceoKvuSmcf9puJ
7JNrzf5EcU8mVwNGRtjxVo33ZCcTdf5P+2/z4x7/9Hl+nZ8+Z0iIjo+5JXM3IaraNpbhQS384zCA
yFax/tqXGXjfGxkgdVGm31vbj7I1sO2I/7Q9SEb0gNnHnlIIvaQ+VGFSPKX/PdXN8jHdPDwFpa83
FlAI12oITuXqu0jUy9AK8g3ZSDuhB/PpRebmwh4YeLHxKrWd2NojNWrOuDEZ5M7CFUF/9sEy/5w0
9vsLOK3f3WYYmXYLu6o/gzXEe85+uk3d+K/ZfnWj4VUU41/s4e63J2yMocB07WoXmvR2498nInHu
gfaUqB/GjV6Zp7wDswV5Csfudp5nB+BKZNiUaP92SkB1yFtw3ZKPMlxv0Qqg6RhyLLOPvgLYl91P
VzBXs3suo+kE2og78qZpxxDPLXtODpliPIw+UCtOZBS7HDqYL2aNlETkR/GZmqD627ZFlzwaUKR7
LJS9UrrGNctthqonUS2oOU2WvQMZszn35iMHEGYsyx310pQcghtnauopVQ5OPpqyBL1O3sfd2Y0j
0KIYIYIVfMkobqIPoi0AE4cc3IliKX1cT9DES+INNa2MyyMzoVk0NLx8ipE3enTyOZRCDm0Dyufb
cCEacxn6/drqbKgUxml4PzYoVWNaLbSWA2gn/A5A434A+8O/PWTQHdsRr/rfPICcQlhcpzz+MIeP
/ftqTGzow2PNUrA1kDgIqXi2g+OkafeH1NgQkf5sm/tBqg+S/aYFC6xbGtbWbRxkJRhYTVER3Jx8
aiJlMjcJYUOYGi7d2XTD1HwMIrQOeX2YqEWuHwMZyhFOPEYpdcqqa59nR8gP+o+ABvuPPmMvKONq
zyCJ9SFZ3gRrxLfHNXV2vhGeFUJWne4kU1nml8rPGVhpMTpL3HSNkvp2Q8MDU1jYibbf59F6EKQ0
toD3J3dkMoMBiyoQP2/pE4xD0B859IAX1EtzMOTgSpMN92SStYEKIulnO/oIUNduDi7zTABAfn4i
MPtA9ct4IEtnFlB9mr5HaTLsKQAnQJC7nZq+ngN4MrG7C16099RJNxmysRB9T/k93WA861D28etw
UdT1insM9M1lFuwTvAeA3Q32XdgUTy5Ly6cC6yR7zMZr3Ni4x13mLF3GxY46gZCedjaIEpY04GM4
nlcFSFyVvw68Kr3Y9iOBJhheQitAeiew74DvPmuQVG7lmHwHDe43r4e+D4hGwn3Bocbo57n1hoHU
TwNVbQQrNwVoplwZZsr2robgW0ajdkiLWxp6Ie6RF3YXUd3mmwCsBRIySF/6LLHBdpojg6Ezi52W
ctF2IGvZJ/uv/sgZnlnY8n6P0uURENYMSAUd+fstBlj7Sb20EyQ0bh2fgoUtRQJ9CVbNMsEzfBgq
cGnI6B4qXtG9ZyHLguVxuB0gY3sPjgDE/D2UfskgPJEHi1Lrbuy/Tcp102Ueck/Th/+IfOmlS1ez
A7d6SvKlOWhKt2mh2aev0AwMwdse6t3RgKI3vbPDc8mDjF/c7anZMnPFwQr7nGDngWXLv93oVTG4
UNAOi+6Pbo2ejYDMH256HzPPRna6qNE74nZRmq0fwKg8ZBLACQiTbbspy47QBcuPhWU4WwUUwpXL
CjD2ygoe+wih64a51VeW8K8Jl/WPJoXeXeaPfGGPgEC3vPrRh81XZfDya9GUKaRxMv9RMfyYa4Pn
VwhUvF+lscbPV/GcJF0jD9aC/vitsc131hgoTcsjMFvEEfPJDG3ImVbmTzYapCk4gtiCxEYYrHPE
3h4hElMdXKRsIMzjOo9ki8WXTjrDg7TwOghdyA63E7iwbv6QvgKkUZhYpbZWez8fXodugmhp5dy5
avQOtl6sesBubKxMpUhjT+KKZPsItOuvxlk8noy29kzXzmEUQfB3lZknEywntxPfs2ZL+PPkF58q
DdVL0jVvtEam1TItlNUAsXkRmXuyyzC4cjsA9iGfvvYxZAdu4V0KA2u7wyB27njxhioPlHypYyhV
QCrCWiXIM0JyLp0udiTMJTm44UvWNc6SlyhWb0WcL8VkxpspcZ2LAcTtfLBCxk+hcNZDESG8RR3k
IiG3tCzxI9uQbUD938p0kxjCdL24DhJ0IZ2bjZuqFPj+mspAAFKoAxaN6gvYc31IVLrGoddNxjZN
OPqvNWhpjm4A9T6utaOtYvKXvQCF/+QbJZiw6h+1so03fRJk9fuJBX7cTEAQxLWQXSyt3Hppgq5b
8V44V2lBWyBrk+KAhAEYHaIpXNcMqgipFZXLvAb5TuxMLe5AnPUB0N4A8qBtWkj6paNprf+zDznS
IU3BdsK1920yOuPFt7LsQmy37BNtOYeKT3fMmE4kQ5alTN3pPtphUl/LcLfozelH338bBz4UsNyP
zlsLWYYFiI/4I7ejYKMCYGwkaAzPLA2Tdd8I66Uy+m9FNUY/WAIePKzq/gLds70Y9SCD/RwE8O14
RkFPCmZNw3yZxnEeBFnVeVBbIaAFuIkRDdkxaVxjmU8yXSLmlB3jaARJO/V0UareT6lrykwEUNxi
OtgjEmilLqusDBSCJxaE16EFlpzCCAwaRiHaB8NJ62VVC/6mCnn1XdR6LQb5bRBB9wMlU//wwA1e
/NwGD3MwOtfMNzPoPgl+wDdbnzNls7VwAv+RpeI1ieLtpPNHdJCVCoGt4agbp3ZuI12cuePBogzU
J5+Pbh5wdaBWZ0JxvlPhtCVIUDVCp3xoEdGbEUIaPgRKlj/bhAcGChKlJmfyGz/GEuqI5iO//zgf
uL3ic5B1J/BvoDzF9I3VLcIyOOYTWNKBudFBmtIBKLByPVCVaXS0PtCgCNpO65ttSsOLZbw12HYf
kiCssUs2jRHfYbyam6MsvKuSRYrK3SREuADESYk+UAeY7KKF7ZZ8+8kbq+VVq/LhfHN2fU3sndWP
n9wg5J6sR7dowQX+CoKY8Cyq2rUXHeIB+9COXmvGoosS2LesAL/feDbIx2YX1FxNizSJDDxdVLEC
ngiiBrfn08jyGmTWa3owdWR3VO9cyrwrVlI7U0+UIwO3MAUAgqmYnX97+NHsBbMtkC2iLF2zHXqa
HjFmJeoy6dQk4sNbFxmllTpA9QGboYeQBt4nPz5YFV+Ro5tYKA+ya9/eM0fOtnkGW9W7FjJtDl8U
dQG5Ccty7pJsanZu0uX70nbVdYIQJDTi0ubrCLlH34iNH4Fsdl7F/LfOL8YlDSq8tNnJ3ALzSNir
q40p50GF6Z3pieCU3Q4xIm8eFAHXdhemas2g0LcodKWCpysV6FCPzRJBq/BsO9ICrkZv7cG1wUF/
hdIDEDK++2HXBOYSUTfAmyPks/gYbFaJ3EIfDfLGSOdcgRker0UmmzPzoFAvWOFBfAc8KmbSqkMV
mvfU8rSJzsBbku96T5cn6KE0CXWURpxtzBrwOz9qy/dZwjzvVqxHJDWxgihZlw42mmPGQEh4uxRy
S/g0QNDsaLZRpbsoTcVFgFRhHQQyWdMvqtI/KzMpH6Hkxk7UaqOwO5dND94/9NEhbEy59oC4WKdV
+G5D5ep9VBnB/FtEVW15rif7Sv70UwR5vFjHXDbr20QyEnc2ZIvPNA+Cw6DfUH6KIBMoVWrNf2Vl
yT9Cpv6dO0C8W0RgrSe78Fx/abUWO7ZxOT6zlG87FVhfc2lBybps1ZbcMqTQcwsb+3Ya2OE/TTsx
o154EjRcNG0RyfJgEyywNXp7h6rBaF24U7chFjJqpoitf2py3STKMrNtovWtN5IISpjlPzFeC88D
NIUOIsNfSU2HI1peeQEKEXRv6mqOSF4Dl6ibZgrsodA0/dREyiA5Z3WXzc1YSfMc18aPeSZkPC5p
XH6jVixc9zJ05os/TdNzV4ruakBHjPq4ZfO7Ng8v1DcCuXjXKhucAbgiGDWaeyywdhEIVp4TYzKA
KVIb6isGZj14IAykcb3bt4+qS5bUV09x8uQV/9S487YyBda9j8rhURZlBlqufDh6mtwJsGF7lzKn
hpYO+KJmF1TTNLbr3lMrLXMGDGBibag5WGN1KbPwQi0aVGKBvkCAYDhSk6b0g/7ez9InpWlP8qHN
HgwdtS1r7myxwBggd8Pr/Yja/Qu5ICnDL9Cg2N8GdIUwtygEAIJCT0KHvkjEPElcNMPeBnR5AYaJ
EKns2lukTQg0c+04xoIZLofIlghXTj9Fd3VeRXeolsx3CeSNFib5NAxldmXdX6iXDuSsDmUYe3ez
U9bi4dLiHpjnzUIwJZluFu9ug27XKvVlrBQUtmFWuisUXAFDEsYmO7r4cj7WAoVMgNam9qe3/5io
fN37CILXnblN+3zYeagWeoy5+zdPp+Kv0gyROfCr5wJ0aX9yyFr/OVRVPTvgxTvsaoVNl54hx2bp
wQePzCLxoGlfWnF99nPDfmViM0VF8lo3Y3MZkxg4bW3uS8m3GYDjGySj7NfboPcmVuspIlnTVB3n
N+PIQvxGEl6hvA/ySJ8OfQTAGx8UVH7R0ep3K51B5t2/YMOT2GO4IkvIGNY5WVVto7yEGp7rhJB1
zcXaFSx9FgWWgkkXd39XiFUZzHH+EUhj1b5Kv7odgho58NnYaffYHmL5fbDqFsV2engEsZt5+BSY
7TNSHsM6zbHabzUWwtP4CNE6eF36/YVavgk2hanLxNJSFvAdurcP5HtvHKNcvnErIKb00I/xYTCW
GzMEg2kCCmvEAlAIP+galdwGrQp+II/I2wfgisJeYPCZ+dbLJ+qPwO22YnY4HWlgrgd2VNwyjU9N
nqiDr8sqmi4oL64+o2bsRfidRsPJmqC1DRYO8DM2lTyRG3lMRlxtux5ksXuAj/pl4BYNMp7KmGsD
ojytFollyjtrCOoLsC8G0KxInXqyrnB/1lqc9OcIO87CexACgsM8d/7yRSCO9HLq2yS8QAZt23G8
6Zcti4cNmPTa1W2ppwd4Mu+OZJKg6duYgQ2QNMKjIvXGtyiv9yDeMX5YrnWCcOn0VYBZYOmj3v8K
3ixj5/bmsEN5KVCbepDvom4xNZv9NPLqOkVOuchUyc+5rjjNEsCjJSSB5taH3RVuKVaFLA6lDS7F
G8kMYKHQ9TF6H+yqZnmgjhy317rKHeT4WQQl195U5wYMaa/9P7W0+teYjTE4csGKFjah/SrA/7VJ
LTluyAmsre9jmNc4r9ZfTpzvZFMm931j80dW2ADG5yboq9o0ecxF1Z7wxPlKnRPn9RkU1edy9PKT
rbJ8BWVcCCzqZtjjDbigUzpERopHmO5RY4YeH8KdWqjHW5NxcL8DEpffO8pvLjnwo4tuCM0vvB2N
VdWwck/NDBkLqGPK58zSWzDgbBcczDBforQZga0wg73Pg/SIqlNvieXQos+EeJmKmJ9NQ4Ug0AUM
AEKy3cqogvhQ6aZ2E9rNjBt+RrwSmmhxi2QYUFgrUNnwAzU/3Cw9G8Bi4EYjUMHUfkdlBxi26upb
6CGmriPmqdlKIK364DKGZXVCRZy3+vBASgIlAKmUS097RB0o5ckDmkTVt7h5n4M8DCjOgYsIHMl4
IJkPHZJp66lBDchYNdYDSumth1yEmxZRyit5FElqA3EQjgtEp8Cz66fetMDTRu3J2bFRmC1UC8wV
htKIVs+JcGS7dio5FcvaMzbj4H5l0NTaZ6BjWnSaGcadovpITYjU2M9uL96b8aiSTYJS5dXYCG9X
lxAMo726h796JyqZrGgjT73UpN36zdnpZHREUCddUFarczpQBaflsEnawABIuegPwrGDownU1pwd
yyJQco3IsNIAslPqrFVjslXAAM0z3Qb8PiciRVAlXGUcyx6WA+jGiyG7CzO80cbJv2+iEiZgCI4j
C95upiH1IIngFHIZd3mfLn1eiFVqdNlmbtfxpDnLE3s/t60IL9+mKi80RVV42Z0ae+wP9WDg7eb5
c5TYgqRuPOTJsYhldsJq5/0wBSnAPr+3eVWDeb09kp1GdFFog0bVJKoZ++JrsPk0RBAM9lFLaUcG
W5DN1R3491fLEqCo9Y0GhM4QRkcaFUg7nhSPk6vcp1EAJqOSaw/KuSey2Ma0B31Efye0abDNZpHW
vX8kjxIZiVUroITWGq2HFRVKJUUDDikayiEle0AxVrigJkpircv/uJJvN/1dAohLiyx82OcuKqWn
pjh2+pCMNtq94gUwQ1NxpDPqrpx+BDmxPYK38WNMTO7UT571VIPP5/dT6jfaoVlDSivZOnmcrUg3
fF/o6rAa98mKtaY89wDgn908z1a5yezj6FU/RJT1J0v274c4dfoT2bwA/Hqukx+pc9IePdgaEEf7
cKGeERV0oHQGr1ph3N/SVNPg86Opmq/io7LcQZqBTJSmooPRgaJSe1GLXGngxLt54JzR+jnXbfpf
5yL7xxVvc7GfV6SZWVnaR9Ri4/GJh1GTofKWELzBRxPbHfacdnis3HqxnPjcpF4kxHnO2rPjGvI8
MhHt8Wo7dCwFYods82kAgMo+tawD2ehQejXqmfUBZQYgKX3lHXYQ4O0Svno2AL8PUuO17prqe2kH
rwFuhO+ggp5PgCedT37pMqPRf4FUxkF3l3rk/5ji/9wHEmCo8gJ/99rtXffUjJ6zIKKHgud800Kn
dmaHsH0ou9S16V46/MkvLHhKJma//mlQFLB2Zof496Axre3X2HaSkyxRfNkXxnhHhy7xc2hlLm+W
CYG4Oy/RC/KMa9FXU7NZlrW1tRLsUT1pqU9D835pRE0VzVMOFrg6zFEHJfQVdEzvrom4tc0iEMGS
zUGGctF2fglq0LJeD6ip30e+yF+UMW3LhgHUqu2mnYU3u4yrd7sPxrZ9A3zdi1thD/lhv/n/aq8a
1K9R9mpOfOnsFSgvocms5mRZA9raUx+2T7f8WT6wZju4wbi85c8kUpiIwibB5pYU6534ax4745FM
s50vqwgVZZRzm4woO3G7frpduscDZ9s0XC1v07TR8Hlq6lBWPk9NE5mgcr7rPbacLFQICm9CYDAH
JOWS1563NFpRoA5gjC5zD55Qao+6ludC28ivZREUFIEg2dIM81ia4GMWCXYfFDTpST8OWJ7OM91M
tzmbJNvifeMfqRM4sIfUzfvTgDL+1Vj4WHHrhcy88sCLr1YOUrPaFIBnelflClRduknLFbeMkWv7
f5R9WXPcOJPtX5n4ni9juAEgb8zMQ+27VFosSy8MybK5gysIkr/+HmapXbLb01/cjg4GkUigqHKR
BDLznKODdE827oHgAEXhN9R5cZvm5UiFr642af+4TmsM3udpaZBvIJiV6CbFPgrLIJq2A6M1ddKh
/Tlt0GCrMJRYVfWtwbZli5UdrWe8EHUQ1KT1DDW512kAkZCauDapF1g23C/pwQux6+mAIF4H/fjq
t9gShcLsDiAUxxqP2mIy0hkd4kBCIjat1zQ0AMs6XhvTEGpfZwgKEPw7XX33m/0y86cPGTI/nglP
6hVCHN22F+G97Xbmi4AQqx+w+Fuukm5e94l3ggRwewCNB+CEQ+G/WtWRHBhUieeFAKd81ZflUUJH
ZEEdfO1AY+oNys7Vglc6PvpRmJ+iEbUHSG3F37j90JXW+OoAlL6Ajq2cls3BGilixB4aCHfinTu8
5KbbzOLUCW+l5O6JOrAFALZi6jAAsbt0lAb4lwMbOIq+2gkrArUim0qg+kbfkU23DFV2QzfcVYgM
rpzQ0DdBFtk3Vm2em2lRmyCVRC3dGtHKAGM+FIEh8hgKYe8QVdkSqOUKdKEm1J3ZDuTnl07yJzsd
BqSWdizmm9/t07RghzZ2hdVuPvlPdvqAdDSiPQA5l87fhgO9i/yxqS+Xd8XbkBtKIuV+LLP1dVob
NfXHxNPzymj6I+dI6PSoyb/pAryuATSL75rUR9lvAcWGvvbl3HKt8kk0NWB8us5ePA9VAFrLb34K
8iTJ1Q/lykWa5gL6oXdIBiXYpWTNvPSd4AdSZyjjztK3Pn4HRq96dJUalhEejYfKlMXeQnZ1NXou
FpUgH5iFudd+c+xwboxZ/gMc3F8UG9wn3+gR3Efk/cQN09xCFdVYC+zJzon0urluTetlcLut5lb2
wxTjTg1+9YKiTQh0gf1QqGYW6W68N22ZrAO3SneVaNIb14vCheV3+gWV9OuhTLPv5hB9VVkyfOl0
P2D3acmDbyn3gDu7WIpOFE9CIRw4uTrtuI2FF+2rOmbzMkwUKLBZs489a7xvG+sePB3sBRrNUHMK
3PYA/bDyDjRtb2THH4OoTFfpowRt3bluIhRSx97C8AGuAwFmeDJyGR8rK8Jm33G6t5oteRLLbyiu
gUzW5GA3fFgDQxktEzuVtwC/yNsiAMALAYcS8XqW31rQXvNmZY4rHrMbMgHDZSAzrX0nmvVGsQmN
NlnpqegD/9TG2fayeIawsd4503vv0hEALTAGxS21Ih4Ux9yOjtdBWYG3/hDFIPH8OZFEwniBmylZ
GVQiggX1x8TkIyKrmeVe/Y3I3saJj7NM1bBv85lkE+XbhfjtciQfOnxql3047hvUuirL20HCZsY4
WDyKzDldahZGSGMgOJCsqMYhlHZzBEDjC3WSiUfW0Xa6D/8GFe5Ik4Vsb9QemxMdhVvUX4vYte5s
BM0Of7B3lfxsT+z2K8uaD/8KBUBzYq/A7+arHyT2XR8CTXWJZMmgaz74XZEEOQgOblCqSSCoWg7+
hbZuwT0RuLf4YorHDpJMmxYQ7lU7ONbXEQ/eUInoDa8w0Kc0qXEYFBtvoFLtgSgDgORpJHK6xWM/
jWwKBIZCXl5GkgMLAAKjkQ4qKm5UAtFx8ddI+kxToESRRrLIM782KD4iB6z0gL0Il3lYu3eoEE9W
+MfwDzqNwTcM8eqN0zgl8gKRA7VwZUKP2gG9qmOn3yBdtBpKMYbAJEZLcHRZ3xIXyEJUzCZf2Gjq
hW9r+6bQobHuxq7d8aodDsizQ3xcFNVdhcc84HmdfMYy4iFIUdw7i+5GVYMxrBTlpCriPjeGKed/
urZROX+7trA0P11bbBgQ2Z2wXwTdivomnzdO1O4u4Kypiar5dkewr8Y27oAjabalTlM9Q2QVFHIU
rvNqUS2dGIwBFyNH2nbp9ZExQxpbYtfailUPMbN51Af41snYFDHe0SE7jJOKVz8dpDLFqgkhdi7K
fu30Qu4MlIQcNVf9kc7ooJICDGUB54trR1UFb3FjBrO8Fv3KSUJn64kyuvOGCdI2gOoXlScHQDzL
J/IYXMdGftN5BPpHz6HHHu56PEqca1r/U4z/ckpOI5woBSCSmK10H2HbDza6AcFdJjxgUIJsWU1l
xY3TtDOrRWVgh7KgB85QIu2m41dyC0zQnLKyRASuw14jjtv21E5uXQgs3zT8T2497vy1RCkiZKyE
eqzzfA0oN/J6uPNWNovGdT41dVbOE+iGPKWyMnepzSE7bozms8n670Pie7dINPc3YNMGYn3ydyyf
zxslkLmaps2VXJP/kIiPaQvEjTdjDmQ7qLXBsLvyUDM2R3Yx3tLWlpqlmSTby8Z36gViI/7URCwz
3iaViUx0BXSpR4WrYcy6mWV1bOlL3zwwqnbFS6LjK8Azbj8+Eeo0+7BFnCYb7fYAkAnoJXIQVR8g
0BnYq7AEqLwQvV5RPx0MEb8mvLTXvbQVMCw4xDLsjkVTFYDyZwwMMh7vZ2SMi+bDx+FKzcumQfZ3
8qYOJcIe/JdQWkhLJG+hta6OSgcoJoS+1LwtINGoU1TzI3WPU6y82hUY39qZh9BkPyNjPfXQmYdK
mW1RiZurvbRsUH9cepWzsEoUGvZYGTC8xvcN3Wi4haJjm7q45+g08u5LJ0ugcIa4OR2Qo8o0Qrp/
tVvwC0nw+pPl00hqj2lsQbN8TnNdx0BICKH46WDnwlm6fcazE+jB2pUJLvBTaQXO0VSP1lTuRQcy
09kYaWfOk0EuY6xUBPYggXcYw3xOLinZBl/W0O+J3OV1hjo2H7E7iUDT5yk5M6BKtvOnA52FKWsl
mBQ4jNjP+UuytmPtonx38mLChdJ5M2zIh0wuK/4aTVNe2+RDzaLImTu/9nBLFAuLQ1Cy1kgYaRl/
HBJEI2vg5dHOeq8C4VD4/WLLqIfcWS2KVZcbPygC+SlImcYxVH4ikKe3qGY/YO/4OZr5W3CTBnss
fDRi4wuqoJ2jbYAfUDvRAKX4ITlWQybBvaSMM0Bo9rxqIxsxniycgTFSvvdhukSRokTtRwzhGhZE
31VSvRUhb7/WA/L2Bo/MOyx4PHBPNib+HYt0i5dWBxacGmh+kS45Xq64H5jEd5Ho4XA5NRxl7Kwa
ayqZVkASTT104BqVWQNo8XrsBtvYBmgPdBjPKLw8Q6yzvvfG0j8ALFjPyW4okC8WdVTdpIEz3vqs
x/plGhCBKwAZo4LtXeCLH7wCcrralI9hMdazHox8BzoM2sgP5nS42qiptGrmLLNXxYiCcC2bY8PD
4tFHFexd4wVz064j1LUsai6zR9a3xSMiryhvLNUdOYZFdkKVlHdDrTqp33tZDZdJoFcHWtUswn04
zVlMG1o8iPSWmtnIxgVqgdw1NVuvRHoQAe4VNYc4aLAbq72FM30ouELjLbIbzpx6kYk3dlUBegvq
9XgXH9sWK1TqNXu7vkHI4EydWLrGs5IN5iY3DGcE23JaA5BR71osDhBKytPgiN9WcKQzQ5dfwZet
N7ZVsHFmV0GHAPwAJngrx8YwhzLzdEaHEKoAuyDG4dr8k991GI0gFxp2bf7/T3X9yN+m+u0Krp/x
mx91iEarbWfdBxFElg2ohBQzOr0eQPzBFoVT9jMIJWT7a4eIQUlfFflfQ6h97famGa9NOvv9A7IW
GUlLgOXwn6eJqp8XRp9CV3IxXj+VjLyu3GLGXes8qhh7t+kirkOoeXGhUxpSlskTlDerreHExW0L
aUiGVNBBToyddCgHhioQIyjng+182DSdJenKgKjRcZjuANRGq2ZVqxRYiZ9jaUSRoFquF/bxah9N
YLfHDE8i+tRrxwB6Hc11epJehJW5ijq+TMvYn18+8efEiFIBuA0Ob02fnSmJXXJlJYvLVDQ4Us+Z
0NHNZapMWeUyio3q4uIb/skBCdEaDBNqx5WpdpczkXUfZ3+wkUvvuSLDjY1xdJA/z642Pk1znZU6
rrYKLKHzxMUdD3o3/67sBLipIjCpUzNgqX+nbEho69S+iSaPCvJqm6hl3Zw6K9fz7wrEW/JKm8fL
IK2gFAgQDyJfKBGVqpE3nuOcQJNSvZcjOxncLN9dJU6RwImExQuS5iDiDNxMvhlsRd0/UkE6laGH
Uy06IgEX+9VEHmTPq/EGKPOZOWBDkLHkFgR67jmJE3HCA2lJLToYI9icM6d974YwRaavRUVe6VfN
3OMBWAxEHu7rzJ328xV/bn+epYn1YaOzLnP5cxQN2cwscvF86Q3XpuXfp0qlZ8ZYegbvNT807bgn
E8Qh0nOLQvybAM8yqOb14Zzcuu4cgYzplrzo0NbNJnUKfaRWHyfpuZbFUyEkmDSmmcnUN+Cs4IYd
bq+2rnDquZeY6ZpcqCNTOUAXBUA8ZKM5owpyomHrpovrp4ZCOeu0BwP1db7QyeytsHrUa1keLjgp
Rm/v8vZMw+hPQl1EBZnT8tPsVgUa3uRyCdc/IcWOUoP963Q1yaC+7X0RHa5XpkQQzyzQJAKTii+M
fBteBzPD4OLTX1XZAcpIbdBVkQsd/BEcII3VWJe/iiYVnQ/RvTxX8+vHmq30NkaFuvXrX9rVnbEz
Pf31+sUhQAref5Vtr1fXS+bfFOEzzXX5N/T7coq6DjeX5li6OzBs6AlMo7fChkiCUeT9a9K0D3aW
pw8JJBt3wjRRoTvZoWfnGEV7GrEOR/Gn16xaUBltvbx0HxWI7sjJ5LY1b7lZH2OHGQuDFflMQYDv
vuutL7od5FFPLV764wq1ImBOrnzrvuZ9feuB9Kr1UuueTJ0Faq8wD+M92fouLDd5XJjzywBmh/e9
tQqUssDEiRI9rKu7ZEuTgxM33SEqYs2oSQN8/FgMbvVnMnUjQolZ39Vrmhxok/yQOPI7ddLlGrG1
Rwo3vLl8eutoVJvFfEmTeSLVJ9MtT+RPBz9JXotUWAdq9VgergNhd6ATwR80Gn14RqXKgjrJVEAi
c+bWQb+jZjqWzkbECNaRC12CBjLOHO/JYAhovPjVaG7oAkDrYe5C1WMriT2Vjp/M2OnOoyvUbTnq
90D7/ldIuw9LKAIOm7BHM1LGAqRbqNFMfP9Q1jkU+ICg/gqeQheUuHm7L7sYpWv2+WLuoMCnqgp8
IYjRzD923KBQ21zq9K61+SlSH/tOlrNPhXpO0kBM3HLuDFx2GQZPlL8OTfmmGlU8lEiybVQDiR9E
af2HyYFS21gDvrnNi4Eg51vCUACZavdH6mQ3bTbYzyppB+iB2vLMnbhbe5Xd74KKp4hTpCZYA93+
IR2gjCsh0PltGg6NUvdHjOEiRzAYP9FgFTgZfhqZCUjChCOPPQPMFlYK8FkW9V+gUQEuZ9ivbnpC
n2e+QBoRAbWLGwf2ntyAjviYbZjcrrPFybeAiA4geTyA5hvwDmOWD++5iFBd6ttPkB2uUJRo5Zum
b9MvVeceRGlFb8DzZPMS5dEnJWzzWFgDUmvOEL/9HKkziFHQyIKHKNt2HHNhJAkSRKHMvtCZDHl6
OdN/sP3JLzQtE8/NMvuUZzO4M+zBDLb5lNW75NjYcG+wkW8pvXbpFciSLZlRAWbyM0dHzjRLVjUb
svdJNpMjErunsivLNQf9wJOdlxc+K5551jJ1vHqLKiSI82bFhc8Ka2nYkxYE2rZvfJn8PcTJgFJD
mQIjAXG71PZyqp2fR9wHD3YVpf9LW88TNQtiFez9FLIjKJVJi1M+MiRcLL2gDuQJi1MMDUFnkYz9
AjVUwf7qFgwsWg1hJua9CzSnRqHGXuVd9xBpWy7BUtavLs0RRGwur3FJtugelLZGELhmB+qkgxYg
DAOo60wtmq1PrY/ZXEt/zBY6RrjqlGwR8fLsdEacWZAfOmjPqk/Uasys2SR+Xs+pSQcEeUHMGTYn
t/JRsDl5NCAQm7uTlAjZ/jDHxWMa8Oscf/oUp4L2a9mBezIa3PLeSK09cTMEUCfdpMBaLfvppoBG
XzzFovVNBdHue1ePexPir0s8HMU+asJo3nqje2jSwvligi79QlunZLEDC2W5CFE195XcgqxyD5YZ
rj276ACq5290xzQNhCsqxCzOrWm2+zbsvIUZpvGbyo9F5fgvXQra1bEd452ZZ/J+Gkj9dVpAQ8dG
uZATp3ybZpiHNzZ/DxHwiaJWvyFbqued60e3qWdZEHMdwTLqFCNElNMPXwZFFgU5RrmwkDztwNAL
7g/XXPR05mCrqqXyEC7A2aV3OnOiV9b2UHH3ABOaDiDFVOG6QUHvmrUukrIKT6IWywjw+4tx7eM5
c64EUusTX9rlHyNqh0XDEXSlf8ss6pIzlOUmDa5b5pvsJQPXLsQU9Ys99uZcpYmGll6oNy3vjI2J
TOeNBiR8jrzc+Fz1/YE4tH0J9s640C9mlUEOEvgLQyf5gwT0HtBtnIV1CdlQPJIfjER92K69dCZN
s1lqWYMZyMWDEhCNfEeXHPAsO/Cqfr1c8fSn8BJkX+SRR2oDxYLk0c/LQ1EY/kMCwqcdnijTXaiH
l8memXhb2FHk7rgAVcqv9hGJjFlhNdUGj7/+iAV/fxwZ19CHdot1apfxrDJ7iBBQj4jicdZWLFoX
eoCumQEdBM+fglpT82oTaTZsUNtWn7vp0IBYH9kL2KhJHVdb0YhmVQV2N6cqN6p3wx74LFwebKm+
7Wo3RDKuTdQOzzKiab0qW/lOfUZurVlKhadHaFj2jUyZsYyns5APH2dk+1MvCktBn4NayXWCX8/O
Q+pg1YyifKxr+e4gyvgeV80KgTj9YuVBukD91HBSnofInlU0K5kJPrflaMwCL7cOHjEiUKCY2gwR
Oaxzwh2Z6CCmKDKdIU0BLddyhBAtildXiVBAK0+AOyriIhsIAKB/4/AjAjnFyZ8ev1LZzzaU5TaJ
y/BILo0+3bqmgbdElUIDvWtCF2I6VvIe4K7wbM5eSz9KFhZj+clPTW8fjUWz7JVUwHoDLw41z3e3
yX8MRdc+eFHcroOgyLdhzqCUNk1GHqMDxfW4Ya8I7SeLQIxyIUxv2IBCkGrU6eBLWS0DwewlNTXA
e3f8w8F12JrnOcrFh/Z+lAGg/Wmcb5HTAMAQCg9nKIN82CpxNIJkKyO+/JNmReDgVTt1jlMqXsjI
XKBkURv3iK7hW9BxWC4I+58idbVBrtfGKwwqTyBSrM8RgjEXGzWpA9Xt7caZGwIECJ3b2Y+AgXc7
1y4nbmoP4cMa0hDXJgeBIr5X55g4ISqkPe7P04lhHFKtX3hTh/eCtdmhG9JgToze/C+7KpzsUDiT
PBMi8Etw+WYQJSxnuG2tN/BtKNT829mtUHwA1wv+ITIWd/emV4NwaHrUDtGHbxeB0dixVXQXWSCv
VgESWdgbji+uCWWeXg1PkIv5sFMhBjgyL3byH2USLENjBMagbdONq+NohSQH8nreiOcicuVgtwEo
JM2yjZXm7VfyiNrYXScQ55thsZXPL9TzrWH26z+2iXge+TKgZJjnb2wOariIN1A/o69U1Z+b1IuI
v97S91/F+m+9v429OnfTVJVnqPUYjjs9IOkKKfRq3yMCsJK15dxLlIRB5liO70VwU/Y6+O6M1Q+H
ed6jyizsLMM+OKAKvL6MUXlpLOUApBLdb+bg1uvEiArEnqY1kJoWPHo6ZP7ozE3z9YqZvuKqS5BJ
bPMK4j4ukNea5w0Eigf1gcS++kGTAWvzLn90zcbE71TX4KbJnVXGUFwcp1V5BAheLlH2VH2phfWN
oI0G/4bHVvp+HWPGY7QwAvasOP4xCbWGCuNqdW36TV+tII8crTIRhgc2AHrF+ieqfi+KDtJ0UTCc
PNfTB1thIxNXgfXapBcHp783e2uGbEGFChHcEgVWmAgLu+WBZGjyqcmmJvU6HbCd1Iu9ov1IvX8a
m/IImYtcgkDVkCcsE7CuhACtXfXevlImlpqTXdcchAFD+1wpr3B+qFR4d9CjXYDhNszPUTgBGFR8
AFM3c79JYIgXoNVwb4wSqn+DIdLHMCvqJZSkxiMgX9mOlylfj2Xh3DpJyeYd49FzZ8u7PCvcHwD2
o77RV+9R9ddwESmUb3SpDSJ/vCvAj+AjFOPnB9Z2AaoH+i90+5PddiVfi7K+qA/5g53fAtu9lxLC
SFdBoryM2jVTEchwRwgSXTus0oXgh3ELBhswUZWo2kdwZVaxWO+p2Q7FR5Ogh3g7fO4dfm1Sb2IC
Hva/ji1G1OhUMl+A2vbAGiG3/rTAQjUiFNm8Ko+O1KbD5BIUo9wmqYgPFhafxGeQKP09YEV0y3Xv
3pljeiIyBEdqZ42y0WRFXkM+fgdKL7zF2vbiRWZ7cODVZ/CaVq4/5wJ/xcVLNiVfKa9xlohQokC4
r82n2AE3HO7r4CyjBnzcePgfgZFBDiroIgRdtHMcUSoOccTGuWuLpp0Xluy/Jr7z2vki/W5XLYZP
eSiWVdgqmek79yG02ofMhCBbiHs6bMCNogekSTorPgaW8ZoZgXtZUHaplR+KJHqlZRptEDygXGee
06U7Wqz5Ln6DAMOXS2LzIl4v1QfZ0ajxqpiYv8je9grQjsnuam9+dSU7ZDozvBj8agbC3nEN0Ez+
JCAvLi0vessDwKAFuNhOSRbpkwcANUoN2ugtgTQAM8G9YYs4WP86MrXi8VbmzpPEyuYICiZ5xKpX
HrEDSTasN754ThzvnSRehXZe3WdZ0t3yVKCgRUMZtEfMZV4HprmhXqNj7SEMvZdLrznw9wbgjz0W
R9i1cNeA5CUiZORLBxDXrZiWxg214srni3/9x3/+z3996/9v+L24RRlpWMj/kCq/LWLZNv/9L27+
6z/Ki3n7/t//cn3P8RhzwWHBfLCPcO6h/9vrHZLg8Lb+T9SCbwxqRPa92xTNfWsvIECQvycyCIFN
CyuEbn134/gTqwKQ9HdtOgCGq5R4R+oc6XP5rTMWl31sqKN0D8TKOqUVlmas26DUjGUnPkb52iNe
OcilurNoqOL1RWUwjdtf2sARnyIUwlyXGUnKkgWyMTkEQsBMRIcwDT7byLnKs4WJ3/gO8sSonp0O
TOb90ZkOfdLWqwIPPTAy/dWb1eoryPTzDetMrNhZzmvUI3ndxYXGkjNNADUFc/bPX71r//2r59zl
+GUxhhw0d3/96kGPVxi6Efy+1fGwQRI4RNWUNS5z16ie6xRJk2k5oUfgoCvPrW/JgwPzBKi2iTKx
P3vVMjB2eeR9mkebE82G0yuIFRs7xproOYtre5E4qT4KSGLuqxI8GQNyU19GkD7j6+Xvkyv4p1Hj
PbmaAZRGwmw40G1m1cONihJn57o2nrmANIh/87v0nd+/HNdE1BffjovSEM44+/XL0V5aeSidl/eX
RTovGXD5hfsFGYriDEXZ7gyo/iM9DuNGGit65FFz8kK5ljwPJbSK7ch/RQxYLTnLJVjT8GCKZAOx
Bsbar7aqj2JaI+KleCcTs3hiRgnJoFLDdSjcfSNuI6Oob1Fov0LCnt0XE5t+BW5b0B2kwZ5soAxL
120J/kfqpQF13K/YxMuPqBlUa+vYBW7PyecITiXbUUiw9gcSkMc+AGeGo9N63gRAEUbtPbTr2f1v
vq5123B760G547elPSnM2Yr5u6mT5OfGLgQ6SSPogeWvebDc+Hut/fyhnQ6IFJY1S0AAhkYe827W
AXq4y/1SPtjKqleGNRZL6qXRWmeX0QXIe28u8Ua3tM2l7bbpJ3L5rhXTU9lqV9RR2Wb0b34Rrv/L
L4KZpmfhfwbFbAEYsnCm2+nTkwpPFnsAlUx4z/CKgnyc2Z+0BXplwhnG1RfLb+xXWoS5RtcfQhb0
JyPysUQzakhBJumRJGAvKrEkHnuRh6XT2i/LctZOam8xigChvVMlEJdJqz0Nog5q/q+2y2ShmQbr
pvFQZTM4XrYRerT2putZezpz+9SpZjIeUG2FRJG5cb1ke+3+m8/F4NZq/W+ePb8+9qcvEwRQ3DW5
59sgovP5r19mGtWmleVmcCf6ZkAqNvdnFvALt3Zs+Cj6zq1ll/nyuTDZkta65FHXEVB62tVguAXx
LNKIpQfscVduGuQZpudsPT1dPx0AMjp2CuJtcCAzND4QdLIihNPCUc7r1AK9q23mZ8tP4xkFW6jD
zI2PDmRnYkQJQOtuuErOk7IEl03gZ2eOOpd//lZ88befmOMKkwnLBuWu6Tq/fStYUbmhbDN+Z0Iu
9+hMghmgNklRwjap3BInasiTZNGX55iP2eIT9XIBQQOiSyYb+PMAjPVAJU/UyoEYUAfX83bR1IkB
Lu68mVMpYMFAzwEp5HDPporBJFwLVYqnq1fDUZ0mTEg36ik0VAYJSDFiI9xQU0027QGhFA3O32zk
V06hpovz5Ee2ofGw1HaN53qi956JcHTv8RiGrogdJmDq4tWWeuIKGltBDRku6v3k7btNA4Fc1z9E
yp5+AsMLfk7lKrGbcSMZClUmu1n0HM8IBBXBmoIdPwj7PRTjM2/WNX5/b08AkhJAZKRusVOaWlOf
HqCglLUIy0EiLAol6J21FWwh7l2eVBuDZn5sg72Xi6+ZVO0dmQq8uhYZchgralKHlQFCZVqv//wb
sdnfbh0fehu+BXEBn7nYhU/9n55Dg2/idTc41V0UWVPUWT4lTR2/SY2iw6Dn5i0yPzHK81AADH69
6K0EIwby+8FzibTSCrqpYMkQPH74daRfdyY2MMPBz40YGFdwsXCd1IhJga6Wml48LqNSjfddJMAq
EspVDCbQp7IwiiNoYlFqOjWxw2g3nphYbqZmXoN8tPJYv6EmgEYfU1ITUsjLGKVmS8/Br5wQQXFg
N8t45O0n6DXQ4lgZ1fUFOIRA1bjNXEDdLtBrloNIAkpg1gV6DbW54iZw2CfodRn2zVLpXF0+gj5n
ADAHdd92Kp5tW6gzt/3wJu2Af+0B4nl2lA2lcNPMD6hQEA9WWG2DqLSewSrSrvBMDdbkliTgPy+R
69Kth3qnDjsIsnO3fb1O64QjIsDTcJq2VEWIUHx5aJQ7om4U0o1D1UUP4Fx3UZ+DaF0tmu3QICMA
WIGYg/0ifsfySc7ysQoe0260F4HRZzcStaEbVXT2lmZiLTKA15m0mYd3ftkDnAydrC7o5zZE4xCc
BjbZmw5kZ3U7LBvmqLnFxw8bdZBfj1GOaTqXObx4DRGr5sYLEUGRrspfQAC/I2XINmn3rB/9ZxQx
8nkihgj4Ccinira2Nn2MgL1lOw6uwMtfvLjZNYF8BJghvTHxODwP2BhB8wIC16zoHpDnCiFnFxYP
RT42kAkouzU1eZWpbdOhcJyaEGF2bpvGXCXKKc6IsFuLwszEnV0V2Y1ZibU19OKOTH0ctIvADsaV
M9lst2qg3HFxD3QmT3YptxSshWgQ2A0zvqWAUUQZssnW9gK10Z0JQDgWSx6o254NaZ3jmiGoVzRb
J6irH52dvjrJ6AHz2gRzbNPd28pymrWbNQbqgUbQNQDFuSpjVdz9aZ4s3fZ5Wa0RsOiWVQdJPBmX
d+WERkEZJFSSJyCKNAqINjaZxC0FGx0YhAPIl494SnlxhZx8P3z1imIxDsXwmKQAaHgVt5BrwY4d
q1sXAI0CL9KJ3JBl5QLAon6n67ZGBk53Oj02SVHNG8v0z+AnjdaOV8ZQnCmGQ2ojOo+SRHHPbSQK
eBF5b8BULbM8dH+Eyt93LTIyNBzlAP7ZDaN4jYKmcfXPT0Ln97clVg2u6Zh4MXDLsvBM+fVBiDBU
1dq90UEw3kKIVQdILxFkAHRTt36krA2owhARIVsH7aio7R7GllcQvAFLPheldU46ifWArvJvBX6V
KC5zn64eqOEPkagO4o2YKFaIZ0WBZBX7n85fEqmKCkF+RGeQcIQw7jxsmvyyjnBQfTxX7pCeVNTa
t9RhIgNy+89fg/X7unT6GpiJdcP0H+e0w/70PhB9jzpvz1Snj5p24U9IUtzyJpSPQeKFMIBjj+DL
vN70Wegs3N6pfn8Y0IgyQ5E/3f1RCT47ZMqS+T9fsmv9ts4Rlmd5Hv7lPDw83L/tPIE0tSA0GCen
y4J+DEQNJvQwfkFMOJuC8mDbSdeVH5jrv8z0jq8tlFL93RyCt/FiNh0Vv0Bq4+rdJK1YsLiS4Gha
UpgzF378aDNwuRTZcogaEAcj5bGQqRXdGWH1cQYhBHehFWAeMrTcxTCdXf0kJPL+zXac9g/XSAjD
Ox3bYBcbC4f7ron2rz9nPYx9XI8s3QwBoF5s7kCUpRshtS2w0EQASdzpUUNQdwKcaJXeouit/nL1
CAx3RH7I7mc6DKDaaAPKEPc9pJwiEExneOcABVpE98zMq52eeqlJhxCJ4IH34SFyTWhV/RwvNUuB
E7asN1Pv//k3YE/RhV//XNy8ngBLiGsLAUzWr38uoBb5gExWuLlguJxyfonIILbvH+1QInEJDpV6
OqRj2IAHHPZukMC0gaB6lnKwOIaqAzGfKRC2Dm1nPYDLOcJ+AdDdT+1rP2HCvPrya/7PX2JYDcW0
vhXlUMdh1P7W/J/19+L0mn9v/msa9dPr1zH/g9cV/v9Hl2P8rcYL/0f7u9cv8+LTP65u8dq+/tJY
SqxAh7P6Xg93/4+5s1iyXcnS9KuU5VxpYhjUoAUbg+NEHJjI4pCYWU/fn3zfe3dkJFiV9aQnMhe5
2OW+1g+/uiHv/4zFbVv+T1f+1y9RC0zGX//9t7efRVKCWidG8KP/2x+rttidqgEve/fQtyP8sXq7
F//9t7tf49tPureX2t7t8uut6//7b2Sb9b/LvO3E/XSyw7ho/u2/pl+XVSq9WnQr+5gYofp3hovb
R7F1dmXLpjWBKLet0gxWGXjkyLxEqk0U629/Xu8fscfLg/rXsUjF0D/+UuBj8CqqqqNpDmYlxodf
Stzr81i2tXYbo4yUjhBFrVaDF+nwy43iIfcSCXe4tJDdOn7bjDe9PouNm7ZBmmFV25ewoqEZjWje
mVK4L3sVFjACElJb7XqSe17fElus1BZ+tTK/KfG4i0PkFgf+Kt4E4n6VuwrLwfUAIrncYcn1Aidp
CZw0xDZAKR/CDslbOJptFnV8DKarVtgVr20Nqhf5Nd2V1xMcO/vQpv0zfsTNDXoon2yMIvfNEPY7
SKSRJ0+jBc91PMrkAU8K6lo7ZZi7V5wwP9ERfG1zAlGozO+0cr5z7LA7OsOEXfw4YYUqpdXJ1pv7
2FJDF3A3XLNI+QHKIgrCEIUuRCqUc6jqp1wmKixhE2Yp8UZFHOzzYDaFK6f5IwK9iLqhtlqq8ufB
IomurGcH3Qr6jPXXquoeEtS11hrPp2lsFFctp5Mdq6mbtBFJcHl9zKavBkAmqExmh2HvBEhpVZ6c
COdesYcZkRogx7t6ql3iLWUMDkL+Oey/LuXY6GN5bToCmc4eDEL++74qMLXfKVOyx04bykejc7Pr
30AvTy3ich5tQs3otdyt2H5Bt/tpSnXibTSQPNbMM7ab4V1SeSY2bktn3E9yXwQlvOimx0ShXGZf
d6bfZLG/ojLbHDD/DKI0sXynnPxkmHErSZPYb0kMQJTJuyMKZjsjQ/XHKNvSs6xsdekae+CvELXT
MSat5N5y9Z64YxaovY3TzIAubgKT29VwSgM3gucM8rIPdUtnjp9GGthIpUKPlF2ya1qQRw5ZtPEU
PkQpqZg8G1t/uzfVmkqf+s2NUcFBDp3eXT7BorPsZdgT7M9qH0mx/KFu5DMJJNi2zwC2okPUVYUH
f93A7hyqNWIwiZ7tOxl9KYCBppvb8XQKayxT9Q7pXryNuD3heZVxdSZGgD4zmIVxhEKsdQBEoZye
Na3xMZ7TPme1vUsi60BnOzvPSuMit6SRcUsLRL/11Vf0EhGbJHpxzGkEQarx2vZy7YeFfKfCO93H
CKwGoTKPty1PcYJMuo8TtSUyl80oKGj5QdbyozkZ5HJJiDxw1gfb3ByJJgx20IIDkZaVn6sEUDx9
6hIe6ycN8g65zfI5j8oXWZZGvxpz4+Akc+ev83mG/3xuFak+LjHW9lMS2t6iTOurmaB5bUSt9Aa9
4VaZugllI6cLaoU2xA7HgyJJx0zX5Ls2GaY9bsHWzk6Kz6pVbFxxu/LrCsiRZeFUkYexdmcXNv9t
tThszVXZeIXWBlG0Sl/lXLntZXv4hZtEdYOOxM1qVwiDpDkWz0oYnzsYTBA34sqXpb66TSQs3OIQ
IX6jDs9Rk8zBNHfgz7usOYV2j4QJIXofoG9+HzpZdzBJVx2TWs9vwW5B2i1H24sQp/eNXhoDo+tU
Px6rIWjMmBErEngBgVFk8ND027ejE/ppMUVI5IavCK6lnwZkFavGNr1RTXQPypbNv13ad1G3PnCd
cLW5E+qCw9gIeapC5y7OEZUWkzxNb0sjPHaWzufGIwcHjUnk1Pf3jjb/6qCcPWcRUfAi7YOoXkAg
lrNPDL4+NbL5bYF+s7ej4kzbX8G+CFtogI7kK2XR4YnNhCxMdxrijh7YdV6USs0ccyKEw5/rES1t
uV/Mi/XX2cuWYqHVOtQkVr0rilWzYS47QtkPogqxiVj+ocZBy6qTlqkv9ptqJ/VpQIb1BPYZpEeM
QMAfRewwqpOYFyWxkZhc94GhB2JVrLY7iIXuddV1n+sysbdYgZmH7oaDEXqLlQ8rwPq/DvvxDAii
ULHY4HI4Ucu74uXExVEuRc1Jz3zuiG1sF/OxajEv6vh4pHfzH65T7DO3YeXBcGu9a73X7bp2fF4M
Ilvv7qPY7XKBYsProa/35OPmYsN3Vyf2+ZdndtnzXfWiUiuCp/LuDOt6BPbR5RX2sRJ3WtQvJrrZ
dDLUhX+88x9OtHb0Y43cw54m8GtkjOplh8tWs266CP25Ra8Bk8v6kriaGhpIPZeKV0WR7oEuG3ZI
0DwSE69O1hJWp7TOO3QLSpunKpZeV/WtmgN6JqezbX1dLkrGtrOo4br2UksXtdT1rsaQGD2yWRhu
NGRBJhmoVNqeEmRJc1cUsYhp/phfEom3vtw0P64LQbaOx6z6fNlFrBD7hfGCSouMRg0mwrQDktmc
osKpFNBDK01/jNSc7ZybTGYU1eXNSZRa3a5P2qBt6Ks89dXilFXrXeKE8/76idaiKajVO7VXVb7I
6tw6K7+rjGdGH7g82oBQcHb8ZXW/aMl1tyyXb7lUhxnKKlp5WrcJiL4/JuYQVf9y9rqd2I2ngcHu
WHq1ZYEwndE7hGh+1OvSTeT5exk77a5Fpip3HVTmgatNX8PCfK4gjfoJ2Dds5mg7TJRmTz0+3icx
28y9B7UID61pr9HFOdn5YJ5kRzJPjpV2XoisLpyKaDqJSbeV7CqLsBguxuigV2j8LMPIxsQI5a0k
Zut+VfajXR2lGUqFmEwVnP5o4W9ejYpUufyBy3OXoxpI18329dwuT2JirZqrTqF1GJe1PM1/TYZE
+l0rxhTUFXpBqCtpyd6czYd26pLzoq2qt0hoxWOX7eMRgAwsBCrA/eVR1x2ieqWEug0y7pmPKqHi
9lra+o2qaCfL6kDnRlIL7SPFUEdTG/RZQdHJk4Ks2dh8VWrztqVHwu+M+5bOT4WiL8e4Rmov0MAh
4KTWh96EzstR1gJjWZWTI8XKSdHPFlJs9I1tun4Msk9ppDLZShOk0lbTqkO8zc3qGLvk2yuAh7xT
RTSAMJClP0qOGdPJqoxbIs/jSTwD3uymP5BIzD06AAtuY9x/a5sQo1aOTf4EbLY6ydZYnyxpzPh1
4espN90ElJZzWPAvOWWWsYnobEUxD5iNrgHdvEFqypO6PRGjIZZ7UJx29ZKEOFnPP/bkFDOGVn9N
kGixF08r9LuJYOkOpJfDnd/eb2MhneDJ6jIe0tjx9O3du76AovRh2QL1y48RqnHtrTV0rCqlz7jr
6AUSFBn1+gQFoWb089c8WtlJwPgMJ5Zka1zM7bovl7NdaC7u+DZxanweCzR6fPFOicsTL1yxLnya
l+ewvW025qxQJI8yqNyTuGBRuk7Esj6TIGbY2pdw40THGxOa8SN6I71qZ67918K5rUl/9x3B2u3t
Ea+QKF0n4h6IWf4mdFdT/WA4/Oy1bRI1tPpicp1dcvnrFOGfUy7yA1BKYwVGQ8t1KWr67LijjUTB
kgzNSW0lXmjxVm+TD7NVp+8KLQr3PUK4NGbT+wleTHR3tmWRajd7XgsAABqes9mk/uqhfQalFvbo
KjOJ4w46Ysjz6pBSOeh6uY86VJPhAQU4l5cncf/G7f0RJbHsOtvn5alTW+UYGrq5HwxzN2Yo1kur
pmLPZbVnc0CZaq5TLNMmtckR3lc6XKb0o7ggnU8aUcLOn2RUgkrEoQpXidTcVyWgRLnSzidV0nep
vulTq/d2iG87tA3zlCy66q6LOqBfC7t71tKbKEk/TVOfBNj+5IHS6q0rTnbISIl44dagAzE+iKu4
fAWS7I8lJrn52vVYPEfRebDQDI4W6SDejl4rst0c558ym6b/8qS30vVlsBotPenPJXaGILkiaBfb
2EjP3yAzaCenLY2ztU0kBoNSAygCFXII/OKv5kzJiWAu0jTOyaRrfUjkGOu74XWoHWkXtXnkN7kG
vAdocuGqinGTDPmMNPuUnnu9HPZWVz82mQSjBtsjvvNcguWhbwbWw+C3MqlRCXitiyhTGXSrmh1i
eDFKTTokxbRoKCeQc1tjAbW1wq1MljJXzCthZSCtxK/WMYfwVJby6OmK3XiOTbdZ3vra89aLtkga
BfkgvQJwI1gw3uWFPgZW5zzYacu31LafJtTwGPZ6l9qRmdrGaqHti+NMa6WBBr8pShBxFuSXAvVJ
Bfg0OiKVj51ABJ6d/3w3tfUpVippl/TKTa3I8ooxFcvE2jVF56GFMRoPtDXrGr2EYR7u0j5C6l7/
vurSclK7SDljFWklVDdD6jslzfhiSB1wtYLEN6G61AXs3QXixEo77fZDhneHU92T7psCebXoIf8m
6Ved42b8onQkR+2pD8JoUnejDeh2BlcYbS2lmJQSBs1uJ//SyRSe7Hb0cBR7tsMGWeBTWvX9Kd8m
ojQsWX8KHQWwuD6YR2u8t+w5DdI4BoVLWxKUbd67lw34eo+Z+WaN7bDrEftxRzn0xz6xD3LYTZdr
i6Gle/I82W5jbo3uNhmLkglBFvw0aWaW9XO1tK8EY8FBJquCcZbC7YG118cmgfcM0yvNSpbbFPov
BEzLs3v+DuLuFMvW7uqJqrurVDleMW0KE5uahCjZAO4y/sl/LnS2NVK3nAtJjvdiubq1sqJ0nYjN
zOu+Yl7UmiW4BqG/eBYbv9tOFGXVRILENH9f9hXLinQ6JqWM65jxI5PJLFd53vjYXEW+ji+F34Fx
wgVjvXVWJXta2nA9pNNT2jpSoKml6rbWFkKTlp0Wah1Judk1Fud7NBWvK7a2wZpPtj/Mo+nW6yjx
yjWmN5v15wgBpQIGISELPcDHECJ4GakuenWhH7XzeSry9kc4d6s71c63qkB6ocLr1A3HxgKONYB3
1YlJSnJGsm9cpadVjX8ocMNtTf/WaWAM+2gK7604ajf8rAI7NVneLPAE61yZLyg7hAdCTMMOYaXx
WyadxfpJy/GZUab8NIZt+Nwow4s5r/ObHnexlxShdddEdXdXduBntpDLW6xWT6UayjdgvBEb6xLj
2K+TEYiVAOqVecjeOsiLu2E162MaWeVLG693olbuGq86UkG3Drmpe4O4MNqqHK63pa9xivzhVLfq
ydAxAi6WekCqn359JWekQxx4YMps7crSGA5N56yvUx0fxUUs/SR5VZdoN3XXKA+Mfvgg6K8/2CZM
jm4pQQHJbfhorbCmhzleiK5xKSsxhdUxsy+F1K57C6TEXsmxwjZCAo7bWaF8PftxaqrnycrtR0OA
0cXdIc+AeUWiPYzRotyUGj5XosrF0g/jbKivS5n2CBBVDmKu/fS1gEgiqowrOw36TtNOnWFlz8M4
fxPL5TzBJAnns3sVMsItIIrJ07dDKXF1Z+dy80JksDp2c1vs0PGI3jbv0u0B6w2vU9J25nGc5OET
1k5PosKpNgqQ9nZ/Fy+1eVdVdnx5gIZdvgCxgwg2Z3nQIQ1wUox0vjxAuTs7MSng1bSxiFe18KDK
lvGyqjDjtrNZY0tB051XbAjN8F68duLC9UbGCK5Sn3R5Sc6xncFC2XbAmsTrVat6TSrTUwp53i3g
F46xVTmPgAYQdF208kc56Cc9RbtoRh9rx0A5OkVpOz9GszRfthii8miYEiahiZ7u9KVtTjUN0iMS
61tivKh+JLO+R5t1+TIkuJXGWrPSfyM6qlTmwQHJfKmHxNVuhkz9ld6WGqAHZ58UB4ukpbcJbW71
GEkVpJM0fs0NImGSZRT0H0ocfdoIM55ti6io4H2O4dfOsWpkTIrpzMBAuSdMXHjietq588CG9N+i
ReVxhyo/erto7uUwbi91mBbKFb1hf1sb9OdJA6c3ZUUcOo/X8bLFgLsLbljdmw3EwwcK2t8USyLf
GZvzojjKTBvgpPZbXtmzX86SdtOZcX2HRCnCjduJOpjOdDCgxAZyPXQ+mI5NUsgiHdcO4WUra3Lr
dLG+j4OJSK1pdbeZ3a+8gsiuTGOX/4Dkt9U2VErsz/qkbaZd1W3OsfysnZTvxDUv50OO1sNJO74L
pTa8gU81+I2m598LCXYGNSioCHjY6vTQq9GXGkKIZOGaq2+j/lls0C0zNnhyo9/1ylLfQJJDSCTq
ZYyxeDzjSJgat9qfdMkJRU69/GRFcc2/be0OxVqOT6stoUqgmM3PLnfc3Bz0t0YrIH0n1NHwfp5L
zjEYU+S0pD56utQGnbi2K+M1xMkVOJOZnS1F0u94mdCgiu3wzeZhiU0zrcf4ZkiaJ6PSx0OVhflB
qyrjqcKn4rJJWc1eSXD2Tbem1K+zpr1TFX06ZwaUChVvxc9y3jyI2vh6Pg1y278SWsl2PZ/EqVnt
+H6qHJ2eT9l91+LU1bcr1hjUumZvSo/KsqgHOk/SfjW19NmKCEmX9PJ/FryVsjNK31IJ8YjIz6UO
KI4163CO7TlICj4vHZiQuD2mar+OYM1e9a6HpBTNyklNyhZhYEn2MJDaekafxZYrlnXuplD5OOOZ
cZiWPgv6EeLW0AzPk4VwntgMxjmYTtL/Ulp3/jj0xu0kR8iRDLBth9CKv6xDdiuuxamdL/I4aC9W
LI27tbT7UwY84l7BvsxLCNv8UMZbcYMaRnJutK6QW5G8OybYDu37LDKek3FlTLjdGOQbdwAoim+h
TFsNchVUuipVN6GulIGRdP0XpVDOYlMidW9JXPKfLKbqbIV5sVekucJ73rEfzbVYCL5q+o+hgLrk
tBLKJFroT9BZbkpDie+MNEt8OpH998J+XIbC+DFLOT9Fx5LutUJWT3Wjx7sQvdfP7bTcirriXv4t
Ye79ifyCte/mYT4MK79u3Eoq/m3UgQrkYV5C5YtjrGOwmvF8Ttcyui86pEQudWwnJWaHyJHubJmX
SdmaJrHbtr/YTItOIuH7R/b5H3Ksf2W9P+bG/1/S3v+QTf93Sfb/D3PjiqP/x9T4/2mTtSr/ITd+
2eXP1Ljs/F2GFUPG29LxtdDfpcbJmtsK6XIBE3bQmvkrU65ZW6YcTDXpcEsxrQ1f/GemXPm7pgK5
cSwNDDvo0f9VotzcEv3v0RuyYxuWpji2rcqk8f8JqVwg+tzNmTndIA8yBEnTr4x3mMwwjk5Koq4n
KPnYn9QRCTlJJh/SMCoN5S0zIkrbJFnzz2XPxzf1uKi5yxSTjnQWIoVbCY5D0RUxQ1lCBHThGEVu
JTEBLPPHMquYGDWIhVKTDXtHjY8w4NMdlIlPcTUyLne2sYBMJ6L9IqvrjRr3jN22QfZ1omCzkrli
vljhj7qjXnzW1dUKhi0sQZyEQI6Fio1rIgqcuUZjYgKsSPjgbZEYMYGgNq8eIq7MX4tq7vxIMjCt
UVcyUharx3Gd/tgyLQg6e3mWLn4KJdY1VYRML3fMXvIGD/QoSO0twSTu4mU1cLVzRwBU3k3bmEsE
1fttCHadzfM4R4ZEitMTiINsGwiWa2bIgEkpRsgPEqrZimIibSNDe2502QsRyvXWasRJYbvy60Qx
t8uPCFgySNtuv7ESiVcKjEVEIkGkN6wxrfGpFGkkIzKVknaFIJXY4LrV1KqvxqRJwQrMg75c8yRC
6CLFdg2mi1IyQLTwPqyWkzlUAo1I306alU8iMZZhJfBHQk3Mq+N2I9+tutb+rs5LRm7pG4L0S6H4
H45+iedfF4o6LkcSxWt+T2xT1Pt64V3LpEw9jSi9XEoSqponzcgLyOpbUawWk2bNv9m6HAbXRaJU
bBWIkoGi7aHEK/3D8usORscwuKr3IqHyb3Ip12SLyL1cci1i4b+cf1eVKCYNlreZoX267iJKl3o+
VvEuh/NPxdT5qfHjPH48wrua4FubKHyoaM9c00vv1v+Hk3+3w7vi9aTf7fov14stP57axy0TE4s8
PdeIZoONu+YAr+/4v132Mb162SXJUdL+sM81YfguNXg9Qo0/HFk/kVTV29ncqzRp132uG36oVqww
18c4qY2jSAOIILgoKSVNyXX2w7JKD0kSiwj6PxXFpmKVKImJqEhUeZ2lv0ELKOYLUZ0oGlNPzf/5
6GJDMRGHMfT4kzRM+U4sUjNiUF9EcUzjkURhR4pJnqy9lhOLM7fwN/6KRO7SgWyeWCgmdq7qq3dZ
JbYSSy+RcmttOsLVKcJxPVbZZ7FqlXF5exZF2WAAd/+uGtWMZILQSuYXGcKvuDZw7F7SdJc8dost
RpZgxrEAyXCkFtFVc/6etPrXcK1RnCabhG+s6s3t8D3DYtBr+5nBdP4T91ivqOI4KCRQ70tdqt5k
J2ecRusgnwlJ4IQ3FCfNin5o6zjuSn5B7gTV2QOObgXvzvJyGQs+DS4KSejFb780kUcTkXYx+2+X
XYLc4j8sdtv+DGLfyx7/YtbpYiJ4H6r+H1TDGHvA+s2+JJoc8bMVR7oUxfFENbb474sD/NszKeSE
4ftS7d+fTTdXu1pdnmrxJ7uG6kXpmtMR4fuP21xXX/e7Lqsb06Qrst2N6+oP1apjy/9TLLxu8787
jDiz61Gu1YhlTpp9LTJC7vCE0PLdgujqX+F0sUzM8gd/UFJ52YktxPJRgFveFcWqVPxXxT4fahSz
hch4i9WXLcVO63ZYUbqsv85f6oyJkC6Skfv4IWWuVUlg62vjrMjf4lkqkLqBqk+6ht7FAgVmmGaA
ZJPmavRIdxmpHFQ0ZH8NIa0g/IkifVx/z0Zz9e3FSTz+z31gMmglEZQ5e6TsbzrHqQ4joTmnJtGQ
ZfY3Tcdwrk5OWffNlOyjQgDmOKG2h3+UCnHVelqIxxHLwRtc6pof6QoaHM20PEgAXJnR+hA18Czr
2T5lba64edJ8ki1J38dV9yVPpB9p0WGRqAxOUKGmGk0ENVIYRZHxuUNEaO8kjhMYk+WhFLHXh8ob
cniJY16ODNDh4zTxjyzE1muZTAwgJHgx4RTEerYraqhMI6Jju5IoIZGBB3wQf2clapWMOGQ3Nc0b
hghEfCdAd12WvS25DYrQzspzQo/ch916ykFdFlo23xVJfSMvHYpuTe8jhv4MJyQ9Gs3OiVvyJlXj
BAV+MYHeL2Qfp+QJDKvkm5BG3LexrAo/HnDMWCRZ2emA426Saf1S5cmb1a9aoExf5e55iOqHRieW
1ByqQi6C2traOSSp1lYbXIBY9CYTOfMNO0REM0wN11pRSXjUzfzQmANvr9qqnoaIvYeOyDcIncSw
+0iiWcSVdIm1R1X7CWdAOxVhPL7kFiC6LF6eih6d4qT5iln37A82CZjlEaXNU6rW57Sef9eFQka2
QcnUqJuBZwGvS+khQefxsrphGSdHKGchXd32Fskvkuc0qpghlDuoh14xgNizCxVGe+P8SJUqdtVO
tUHYb9GvJkKFskoIUKpfxxhpxBa7zyQZvEZHtLuu+70Cs0GPDCtA2z4v6fsbSb0bEi7LRIGUvMrX
Erjr/TjU6+PwxX6W52HckyyZXKOTfknxIWxKgJmx/Fo5a7VvQ0xeohhc4qo9aDnSGeUuMmqLjFGN
XQISL/jjDN5Yxys8WQClvY1xMtpju3gDmzYCdroBUBu7xSewGX3snywf9n0wbXBVzem/Rhkp2w3I
qm2Q1iK7H2UgrssGdjWUc1x54waBrbXePNsRkDAnT0Bc/CTMHO4mJ99Bz8REfIPS9mBqHbC1JRhb
YwiVXV3zOgRwurpA38C4TvbQbOBcAyiRZ26gVNAIBTiCGlfoMEl8EA+w83JGNjoCRa69wX5H8L/o
gnYufBPq2cDB6fS1X+dHQl5t0CUrv0p1OIk9lg1aHIMxLsEaozVRf7VBHyegkHvQyAXfR7fBk0Nw
yl2aPuJ1UpCmyO2zuYGZAT642QZvdsA5N9WinNU0DT2uJwp00NDzBosOJ1QujWipH+bSPC6zsxzw
c5f92tY8aBnDI2L7GP8lBSZgfRV7hpIUD0tCskbXCN2hFfqybkBteYNs1xt42xIwbvDc6gbsbkB4
txvUe11PhcB+LxsMHGl2BmR0oZsNIi5j5xPHxn7W8ocZeCsPSV8Cgo0v6P2Xu3ZF423KquMM9nzc
QOhgwLugJm6/puObDlfBnfHKcrsNvF5tMHbQ8EVPCskA3z5sQHc4aEDeh/pFGjrLNXpNvwmbMSW6
/E2jM2JqXUl7iiiXBPgUGR4qSDakagTCvtObnWKfM97GowGhczBGfzFoEowWcDV4+88V5ojaRKCr
5sx8Te9um8mBJTn2jSvHpG/XUoHao8xf+p7IrpFOh5qH64Ka+bWO4a+yim8J9B3MdH4Oy+ahC2tj
T6LxnEuNtavhSft00iR3rvpPlSrxUoQVktUY1+17TXseNbg/a+IcASKVAU3h8jClELy0BE+djEY3
RvJh12+04bqC7gWnbEekftjBXNxHeR80zXyHENyXwkkVjyR44hZO4Vb4WftLqT41Vv3K15e69PwA
Jjsyir3M9U64qyYoxQuZSRxZonOKJ+LckkyWl3L0gAC8JHym+0F7UyrUOKcefJPSWAAEk/V5Bp3r
W2MM4riPjyMMqM2o9yaLlE8K1utUP96gnujkYbmv1fjg9PrgoZeMn29bPGthsboRDANPwpjBA/uw
R2jHeAZIMI62eh7uzaaRzqCoXb40bd+kyYKsoOU1W7KtK5wzqB7VxbLGDiLzcVxnZKlqvskphLSN
RYt6nI0He+jvSB6BtLJ496ZsIEjbZces/9zSi/L4NcohzR2p+m8MECpvAbzh9I6zq0KyngZqUL6e
aWgb45dN6ko/wpnyB3Xp0LFMgiXV00eCvD6tXQqIY9HPSRWD75lzf4Df600Npm16kt5q675ae8cb
RrxsB0uHRBS+rib2iGBlXhdVXgM9b8AUQP7ol/CtHYwzslOlP0GGJHtm/iraXPIt3Jk9vpTyEDIS
cKNaBbGRoL0VJm2QW2cVkwxXb0IH7gEmcX3cZEGqJFhzm+rXxh4Uz2mLCOVqFrW1bONrJ0EtLquv
RNSK4zrSI0IVbCcZ5ss8LjtTKV7KddZdDOAPecQTxsQTSU9nvUGrhbSb0X0iIda6gwb8DYOyu8yu
pmBcjMxFgySEuVDaGLpHgVam9+2TDJPyzu6rnZXO/QkbmZ2VhdOOhqQHnfQ2DmBeQn0GLhg+aBbe
IAzwDF5oGXRkXwYt8Qosq5ZDMmyo/zR5DYs0P0EluLMG/bs+zrtYWSMUvePtzXBcNBfa3bqQU2yl
fK+jU1mZyw3ypwgnKuNdVVoMlmpavqn3lLqfgtLGKUSzk5+1kiCPodNRQNSucXsZOEpb1a1rS47k
kRzZD2n5ySZANNAen8zI2cWdgjccLHJkMdUh0KcSSqaM1JRWAw2Uq+eOnkPTmK3f9/0DAmytG42a
hwVBfW+Y6is+JucKxreJpoCpZfRYt/zEIOOjSPY1U27YiMemPc4G6rz4oN8k6og0IIeSU3sHTGBB
98kC1BM2N4oaP2GAM/KOwiRP45/ZDNM+g7A3/84nafEaCxtpSIfHDndFT9MzyyWpPQQFSE1v/q0t
NCBIl1auaukvthNbMLTJlo225MU2Gv/4zcOHL1MMs0op8ZKsDI8NXWi5xSG9RpXOxPjrAJkkt+zK
tSTtOMQ5YJ3sxuKI3jq0qZcoeefrjSZj9jrvVojWB9q4oCDNeWuW6ZOtjz+QCucFUEir29y4OE/g
YUstPZ/h3MSmuclWn5v6UOZLcnQQcI66YwZP+dw7a0l/vvHydAZ5mkmeU9XanuEDSaNvE3q293iB
0nTmZQaMc/aLYfxRyhONSexxx0N/jexP4AxrhnX7qsNuMALDzG15mpFJ8qWyvo00+QnV28HX5PLZ
GIafUTdmnlzD2yKLlKdOjShZrKI+1wRyog6HuJiDtZlpmuM0xgLduEM8cpkRCLV15UubxA5+vI0Z
pBnKrRKAgNzEv9uuU2+oHMeF6+LWelyDre10HGYdjHJgmnTNtGV5v409OS1jRMgaKUFFg/ztwKXP
sX7ySwNQZb4uPum+mjZvM+pN0jWQR/U+NduHPOJnHGvSEQG99LZOxzsj+dna6l07qeZnrcRrKTnV
gOGCOSPWvaa/lhUKA9k1OkeOEQe2sfKOjhBsLJ2ICZB9umhwXlE38uJKIbs6KXx8iYtgcUbP5FFR
JygQoXpHagyyWt8S6Q4r002RuUZ1CDM9JSfSMCF9MMgZcjXQrnEwDaZouQ3bWN6VUf45HtZoX7Zr
5g6Mf1TiFS99dcYEAtGehhfMUQbDzyfCHXOP1U0Gm25JPslRZfplOP1WQWFZzqgclWX8bUYvhOOz
3dQtv6di1l4N7DC8DNg0HctZCyaF1Gq6OW2ZfqqoziHSwzOJy5u6H9fAGTY5Zem2cKbvztJlt0SO
0M3U9JMy4+iTJY3XrtExIioMial8Az63uFO/brinoxmHgDqc4Vdt14ufhwH4th+w/Fu30U2CNs5m
5opNTJz3P2HqOeAh5rONQ2qCq7mvmPwUasv5YUqFX6WDi5LcrWGhB9Ca/DFBXHVh9Gi32WulhodJ
sV/0DjmSkUGyq1nLpzZseKrDixLNVIa6hGvJ2d0o48yRzonXgM614XWhrfuKmcZbjOetVFkuAHKU
0nECrDNMUCop71zckuLDqOrqvnV4ZJLy2IJSfYBmHD7Ua/N/2TuPpVjSdMu+Sr+Al7kWU5ehBRCo
iRucA6619qfvFVRaZVbWtS67855EJgEcIIT/n9h77ZyY6L0qsIXEnsdd0zxCYMnvu9b7fZIR1VjB
pmL753dF98CHop1jv77/Sz+fGFflo1+N2W36Ef7z+tg1j12uTpdJmoLegOhKowo7cs1Ge4Jjwy8S
3YR6jMDwUsWmzWB449jP9pzskQrbCSMCVs3kCvT3myUnWBOsTVmweY0m7fJzwzhydVLM075cGX/c
V+pLE6xDzFv+X/cN5GfZMpqyAOqoXZlaeC7uNwMvxtpoLrwpZC75cNrmQpYJiOOG0Wy9MRdjsX8+
7PpYuaStkZwnYlB/7vrz/k5XXxLK393PXabQyJe8nle3mLrK+/NrFTkE1xFpEecVX/KXT2DQVyhf
/rxHk8mVIP6v3P784J9PhCALqcYUeA1t7f7c9fPJJBPLPcahx5+7tKJOToYhuFC40iuzwsrIlksv
Scl1aubvGUrodpKUIxlq+WGeNfXyc4NuZnCqXoed8q/7SJwogxABiJPh/RTQo4XKQRGGXaZl2iW5
3/x88UBuxFohuVpwSjrlPVcHYXmk26tWm8E/P26ruzCnylWn/vl8XGsyldF8IUnhvKIk9xDgT7x3
BvViWZlw1hJsaHygYG395w2tFRkJ8bpb0N8IVCF3QEhJcMWfXzfD9dzkpAj98x8yxErfR0VyKepi
ONUVuq2fV9RaJ5ED8My2ckJgKqqvqyqY0VVOq8c6jOb9z5f93OhNBYzYLOvNz4c/XyuZZe9qROx4
P9/1c5+8ICsWquyIAHJ2LDGyLnmpWJco4xdWlOE9Clvr8nM/br7xDGAHMLgp8nfcvywclm1tkAb7
8xV0gRcxkRTGNrz+iBLuN0Jk6ZemroxLXcaNJwHZc+mxjMvPJ6Q+7bZiraEivX/dzyeAuamnJm8c
Jc16gcI/7v2uAMQyJguV26gd/vzauGkMNLmdEeQyCUzmkkZ4/cL4WpeaiWZnyTzFCEsMez0hEwSh
Dg567uQ63G/Uvuu3zJRKO57nP0iF/19F8N8d9vcV/r94mv+Dw376P5uPou7ipP36m9H+/p1/qAkM
8R8QUkw4G6gF2OT/YbI35H9omqkrlibruPAhcvxLSaBq/1BEHaEAegHW+5ryp+ceO75u0bxhkTck
jf2/8r+REmj/zlmEcmHg1VWAQNxN/Hftwr9jIFQB7ESDNmpjRV2QJfpRKahZEk+4NQfwdbqzyn5j
7ELZI+x8eOo/1F/RU/9Mkhk92GIFISPs1TGEl77eD2EgsTukqbWYHSW2uLFStxBAe9jxLesxhm7r
8CEPChco8AeDCMTlaJKpwuKb9LvZW66xtVwt/S9kD+lvxK5//o0WbnNNUwz+8zdyYBvCyZELc92g
8X4eJOmB6ohTiLNkQirUDt+CgOSM0/pNS6SHv7wg/hDg/BWwClH136UaPz9d5ZnCXQPSUvs7txAR
8NygUVw35s2a9uJ39dCeGVWI771ffMdQH5mNfhuP6kMVuuoeM072KPjm0Xo0DWc9N7WnXqX2KB0w
iHwUp3WbkQLldickY9N1qB1oXaflw1Rtor60RyMN1tStNvOv6jk+KBcxqM2vCPG0JyC2zb4yhMIX
YoWRSlOn2AQxakdyqql6uWrZw3tzK25jR/LbVsNIZnjoGskllGqHFRm43AgPyaE4TL74e7ZHQpyZ
9hLaZrhINky3fWzAUTvSvgvMneIW7yQyinb8K33iz/Hnl/J7DZA7Jj5w4A1xU5lsjx+RuZkOwzn1
RNOneN6AvIGZ5AE9zWr7W96TRdZbEdXvlmlT9wmTfDBswS0+mXbNqits23fSOArZa2+MBSmvZdkj
+Sx6ujvRbiQ15ul1uayGEx0j3WnNp+qafeF1p9cQjtWTFqwPlGrlSzE9sQKoUpeHA1TLa/mh+1Pm
EL+lfaeNY5Auvx1RFEReCaE32oymP5EZCQwQqLxhZwzFlteR0RTCX8LRcuyM4lUV/WWwjWv7Pu31
z+oSkg57kh/ZpZjU8tWGIzAmc+khCYRTsZtO0Y5ZWXTR9yMTF8xyGN2d+iPfNfe4PTu+Vq7ynXqR
z4SrYExW2NNnjzYBjAXqGd3VnPAVqUtdXcDLxUdzry6ugcYYIpgHOX+/Bqofe8ROW6lHsIr2Jv0O
jzVN9XF9BXbGdPcMT+GdmNijEvHQdjXdHOEKdqFRIdppYBDhYRM8v+zNFytlgu0ulZt/tdecovEk
J7Z6Ft/k0dMeIoJB7NhgUudULE2ZrzyNPBIppTA4hUPT2/Im/Ri2rVOc5Qf4UeYt+tRPQ7fnnExe
wpt5XROblzZTr94dSNPc6qfiPAHN8ArlYFw71RNyj/72k10MO6hNs8lfLZfrCWK6wUmPnPTPmD8r
XDSAmL3eKXh32PnXeFJ5NBkZPzHWas5oB89d7tNviIzVE4I3dhNgWJ40lRnDaMs2vrTc6z/0TeIy
8JA8K3ZWr0Os7ltXDQaOHR87iE2FrU1bySO9Xf+Frf/+B+p+6RkMANE/8kDaVOHpcdmE9UY17NZp
T6Rh07scCd5jzBnfFJZAjIhHD9rIoLsjjAq0+L/B3HpIVN/oevJAtpfNfGGPrwcLQ+tteuvfF3ez
bOIb6iFmVhQI0dno3Qi0/FP40X0LGMVaWz6O43Z5wRvjUdlb1yG059kWgqUljMWewek5TDfNszLc
rOt47N/iXarbxtvyIL6ILpsm2CYP0rmd/svF+W9CNtU0QU/DXjIkCbar9Hfii5yvpjYxvtl0Ue+W
1hrIhfECoc79f1+G/+MifP8xmiUblshhJ/8d0oXUdhnEUGo2mjQ93X+EtczbJZq/1i4p7KXoHXFt
OOL/VQv8D5d+Wf7P0xWloCyaGONUw1QBTP376apEtKmz1XVAJQryyZLQ0+Yy3RAxT/OqK8I7Ywo7
ZzsT1s9pZKmuZH5UylS6od45oyHomIiXpyoES7ESScRwulr9QQPOlChk+5L1PWOPdVgbdb6kLJqT
iInqmbNsIsCXan+la7Szpjv1M5cMAHiuBdUY2EZ6Llf4Y+q04P1JjV2m++gCu2e5HjSm6ExBRxHK
SV5WGGbM9YGkxtDnVW4I0bKRldFezOrWa8bwGGmdfLTyct+k9Yj4gn61VaN6a/XdgZR3trARB1ko
1m/WWAGOPecRqS259muIJqcph9xvdaFhy2yT7Qf3pSdCKZMCRVy3xlCuvp4x6GCMDFEihIIKOQDv
HLPeKee9UY6XpORP4GnvuRyYTATwRID9gFxRNDjnrRe5bgUXG3jtSm3yPdAon+QJAFBSiY+ZHqqs
Jxp8g6s+cqGSa8LuhF1mLhutaa96zkhGXAqfjo29kFYq/JLmt/wEvoNraolamZccVNW8r1wtAtgi
C6saqE1h4nAvfUHOYltJRePYd8YxVX/iXyYOPkM9L62yBLqgfjJDUeGlMOaWC3AORr4ZR5lBQK8x
sOskb57Si1IJvyyZ36zU1idN/oj4femhi98t7fdGq3XOs5WB1dgfYwHPSA+m2pcT/XlINAboBQdF
uOBj1ikSxo4arb3DjnT9UVujR7FunTSTTgyHN8KiXaT5dzNrD2stKCxJlxeMT8/1nH/E50GMC6+b
u4c5Lh/TMHqSk+53inDRJgnoeVUH3I/dy/3/1Yn9c2J6ayKkvlYobjSvkquJAn9ihr2GI6G0WPui
f2fqiIxTvk9Y01QBC4TivdZuaFiPgsC6UiVsjUSeXZVWQiDkQPJbginSceocJRMJvxmm57LGFG4y
N5vryESUyBAOGryQP821/Bv6LgEnJSgoK2N0mwVCNiwISYeWg0K/QLyK7IWToT+NPANLyHCdRydf
j9gX2BZH/jA91mrt9Oy1YO24NUZodYmDUhzc+3MmhoI/519WHvkGixww4QRyGd49L7I3m4160QEB
FBqDJQOzO1RHZAOuSQSnJoX2NDNebrdDm+CyS5xQetdGwTFa0c4ovErti8iEdX5cR41Wc7yZ3XRg
m7A176m07OjuYKJuXeyOEm2cE31fGK2+V8BGBGQgn5dYQy1HTpjsoRvl0GgH5RAKgznYkXFasaRU
y7QlDiwkNPe+/CulZivr5bJJi2HTZaFag3iaBywX7YNQYUaGKxC5c5a2TkWO0g42jLSDA8xgVzE7
1xzlaLNANZKGTmX5ModOXZdE6aEEWqrENzqc8z83OoC8HWh5ajbZ6uMAhuMl7GEoQAPoGCNCRVAX
pfammBknhpVsZ+gfINcpWn/uSsyXckTrWSVFvv+5R4sZrf383yj/4h2R7let1BwjktBwNdhWo1aB
UtHnXD5ndm87EMVfTSQLvixDGr4kpHva4plscYbwhkMJwOzJ7Y7VlYF/EmC4pGQM3+TbupHf0trr
3PaYH+ej9IEco9t3maNbrnVZBRLenOxteeS93xzwu87fbQBPmwrhgHjlza6uRJiIb7ii1HP80R1U
fz6yzAhP1Wexp2QXSdiw5VeeI/3V3HeP8UZ1mXMabPjMs1FjCgb85aCWLVQeKEfE2Ky6becYJ/GC
FluiPM0IRd/dFS0RcSO2aWylK4P5yBZVu32TOoAxB4lrguoaFIgOIjbt07yYv81t85WMb/HqZinC
O0cd+MbxuwGd8HwPuMHVbpPDVGZUPeh83PxkBcZz9UQhH11Me342AiMQzwnzaMfgECspNJTv/H1N
g9KBUvqerrYRNAheZCpt1DWUzUxpXSL1NkAcwEyNewI3q2jHhHsW74ExJ4P1EhlYEogvL5L9ZdrM
pq9QXU2e0u0ldauxjuLd1u8tIuGP7cia0tNEGzN419h14yVsOcx7fS54k37RoDry510brk37wpu8
xPQZZOGfYm0oYfEunbkBxOUQ4Ru95H1AKhbF6cnkN0cBta1Tu32V60CRGME71eIgys41B52SdpZ3
ZrLl5ojBlM09sZ+a6aP+0d3plcc44/2F94UQTGUj83joGGt8mbBIhPasoxgP4Uf0kmvFo0V1+QXY
R2n37ScRgjw9jd3NHibKmcv42dJ3GV7kaKOXD9O4na034cQlzDpp2k5/E2pv3PCyKIQtDzFpgQXp
Wif199hz9fNoyaAutWAtekzB1Izmk3EqsVimgGv3+m/NE67rc3imf+re2oKu/aF/mluXnx29U/q+
lod6O/6mJyuBsXwpfnLSj8UHIipRsfuX6ZbMTqI71om3DTajasOmlziz6lb77WNMq9Xb5hvvAOWz
oFlLGQc6Q8OTRrvpNLcGCYfL9uemUaqurozvJ/Ws2gvd9mUkqhB9Ab//jt9XHI4Q6XhPUkIJ3twz
nLefWgLbG5v00uYmobSMtvyZ/NPjeKmk14qFMVnoJtkAbsL+N3N4EA0ayRNIYe0gNZ6xD3cgygeT
voZnyuffaDKXJ6gkAeN5yJ6jNSh0R8+CfNgLn2rpJQ+RhB/I0aygoRA7WeelwEuO0f04b8dDBjA/
8nnlQmoSbDgl+wHewA7d/5HxHpUNGlPLSV9F65AfwnJDb6ujZKHYLrfVJ4b5kG7OjqlNWE6/8rrC
rTCzKxqclo3SRuaaQYytp24IYOoO8aac2WG72Wse9LpDMUADRtD1cwKf5kxEXUHCokv6EYmIQuzI
si2YCFp5iTiR7k2Hhoa8dDFN86qhRWUu4OXvLQuICcmYE1/pyFHXZ09ooQTbejJZ278gvVLmwHSU
bedIr5IvB/otDxjmvEFpXDk+tvkx8ZVbyVzBMw57OD/kDRfefGlEu7nkV/qZt95PtwnrzGPGZSxy
a+I5HOM35JBoU5wQT72Or/DB3vkbrnS6rNzj3RiMyCTY8R3ywmXNtIW1PJ8jyVlaR8RhXPniKXxA
ptIj8rFpASeXtrx/6M7CW7PXHgc+eDWvVmW/x9tuz0beo0y4hjMbK5pt2K+P6eKbwcpFf2v51qfs
Fc8cof2FCCTpMPukbp3aXyBxFoPuKksc6ywA96HcutWfg6sducKqT8opuWV7eDzyLlJ2iH/CxZYX
exE3ecaCbFuLF/2qHo3H6pmkVwpMYKBl5BKZmGobXJK5DzBh326lV6PbrWdauhMnDKMQesTks0fP
INuwH8lZ6wzXuAsynaJw63DH41646msDlprVqNe+SgqWDV4G5km7Jzn5BhKacBMLm1nyeZ7CGLSi
XWVXcT5UsDtSVEOgNJ1w8Ik8Um02qWl1oKuUfnfNJ1WFBR2wP6hXtOAIA2zJN69yYD3iL4UBwr4y
woR4hwg4idcOdruFQYficD4km4SKwDo1J2I57uNxPMW8K7/hHypbXnak8v4qTj+XOdWLdsU70xUG
9dJ7EW0oiyxvuRQBiJxrlOwU6TMWnNS8RtMxeZ8ovPL9Cn0jttN+byKHyfUjF/8BVC3ZRNPTgJM5
Er7tsQlMw6vSC9cfC6Jdbj1lO9hjHm78F8Fy6QimY/7GBEJ5lc4MQEbFls75dvWbK770lHruGr1z
LnExUJQPa/SH43iuHpLO1n71PhHbxYsoOiYedNxEPABkPnOUcX2MaAUjW5e8/DbXtwgNCDmWWmBx
tiDuIs+aq91b+t6DnT/L1KXX+TUMH4WEaZjTbxVesSkostYdvJWM4fcIc1Fml5JXfzY35JnhQX2u
k4f0YtYAPTfaJn27F55wNT7mu23CHhO3RRazS8+rslk5KF6kTe2rweAsRJMxENnAfN7Sng7HJHPj
Nmhkf/gyNbdnDa254C1FdHxvSCLXU/hYbgwvfBu++tquqQKeWHPfaUAt9A87OolecUPrE16qq+pE
D/WhWJ3sA402MYL+8F4z3/hedsWHrFxJCu9o6lAiHcf9NPGStvNHzrzkajnLZRQDDT3oDmHRu8rG
/MZVXQE+yb/KbOyU7dtH3FecIsrGfNYZUxa2dWag9KH44hcfSFowRduZOTMj1jkIUzttvFxywieZ
6eVee8AEQOJynF8LQg6pYr3iSzNQHFxXa58RUOuZpa8YJ1gJ42XUycSgTxDfccLSKnyOq0hzgrwo
el1xX4MssXvVI+W04q2X0NhOKle6SXayoXVzSqCGiORE9Ix64tANGatJsq0eMbXnr0BmwmOrfHft
rzZ22wt/08IZBSh1G31Rw5TnliLhqpQ2AV05VcLO6L229azMqd/SgRrXVr9A7GEu0DLaD3u4TZnN
6zh+Gg/jb+PX9B7Cm4uc9bP5omu0EHO3Tvjd6f7MQTPRM4OXtbWXCPn2/RRypMDYrcfFLQ5FUFBd
upNuT6eMMqMFW6IGMFuk0a33PcFZp8RbRRu8m/pb3FIiJqi/nWivHpsNAz8uL40XnfI3wvACiC7d
51B7BmPNp2ZfdQ7yKU6Ksxk0J9Pci8H8NX6ZJ16VQuQUT+sxPpa/rKfo3B/BvKif1jZ5bg9oDpmf
N8/z4i/lt7Re2P2XaIBYwBOFWtkJ6+RfhokvzJ8tWhnIp7zQBZaWCXaw0YxkdGaLuF9llcd5brRo
h8fZiTVD3E9RLu3nn09IYn8knVEIxA60EkQk4g7vn/25+fm6n//7+TZjiriQZ1nHRXmQ9hYyNMJ+
7l9dGWu9Cxc0Jf1mKtL42omSG2mz4t7JH0nMdaZvOtU1xVb2DJnHq1aiOShqXXJTNIc2ikJDS89R
PPPGLrrRKVBjuTAorokV7/HQ8LtZIFAEtRB9aFXaZjVECzV1QwZVVmfIMrOC+RGAE3hr5IekVFQE
uPrhInqdYbZ21ooMoyyNOWcYRx6xEm8SoH+vGbrpUSqg4xZl7jcyE3bRouDuWWy5TZjOdMLtY4cb
3q1CiJgxWpdYIFp7UVwjbyPoKCRnypbREqHeMjSXw8JXkjl+ThJfa1TVEVJDgjLbQ4Uly8FvNIhh
TclRWDVV/9BQHZlK7FqwEux2huKQsxG1xW7aqwPnep2tDFLMaR/f8cZhszqjKIXHuFPedJX0j5Xr
QzpksEYWJpmqkD7UFby82gDexHU0JucJiZS0ot1uGirkqQqveRK+q0rW7XoZhW0FXEtPuf51q+Yj
Op1I+wF5Vm2zaE9/felrEaYV5nyX+ErW8AiLoVVQVBS9uo0m6xYXRuykoBzj0dx1RnQI6/lVz0oZ
6IfAnqzXL2H6kQ8tFl1L+iIikbZsxPU/LmkakILA+SsE6aDmbyoWCOYoo+WsZi2ATuthyoTzwxpd
C9Aqr8Xw2gl4z2exfyvvlGxi55M0fGq0bwlVEXT2/HmMc87VJpuZqVnfTWnspW5ubUEImZyU/A7F
AudmVr1JRtk2F+uL0Jvjpp+Ve8Z1/L2GGmMkuiEzggs3jWjimeU1w3pDUYp/KBXIOBLQfET6xIYh
ml6W+w+TZbpTsHiyhd8AOahmt6uFXaT3VYCvTpLKot3F8kasGU8nihWsmQoCv0Qo0KJ9XV+mRngZ
y/ikc4ZiO2DaOFYvfU8z9vO9Rap9i+Y2k2ou1kB8OuZpiUF2y5yb51xHldAu4hOqxddyzjZD4+kD
rlDK+4ZTBy/aM1fl2B7MiN/A+CWF3UulTbuYMFa3LilRlaq/oaEF8KYq1NqT9dnOLoLOT1WnNE7G
YY+dhoVZwQaBRGlLfbNyBGwDE0e8xHaHvc3JiPkBMeBHNS2DHLNCSZvE8JI8DxAAR9uHWGOpVC10
dFncBJWU0MyA5ZEb40ou6rOQQqUYDZTiJOVk9fSZ3q1oxDtBXWMeVPRbLel3rQzux0pHzVbTG6g6
/HcKlxTyzQ2P+JLKhQrl9YWyeM0ikxmUNLptlYm+GyUOACN6GmY1DgwlGOlL056sW0kQrzPHVNdZ
vSMkT2GcfmgwGpg+GZln9v1WzpUsUDqcBjn5Y44yMrcQIgUFTcNEL2GDyCXSU5bGsttwcEWFfVs0
1GfTKq+E+N6kBunVaCymvXTEKUv9gzUhWm7E6VaoALwSWaeTMZDXyx1ri7B30gkbDHybCN05I1hd
QFReXRUeWl6dcrlpVUparVU7e8yGl7TKqUdydjFcw4uD1TwrJi2aVKZvRm+xvkpJ8yXJzEmROI5T
elj1jtwajD9mKQZVRS89j7GM+l7ANEIW5rlmDyiIYJ11K4GybShOZq1I/7L5MTUxSJBC9dHkdK5V
XNxmhPTJyHOFeqO1F6R3KDibU82Yoe/Drxi6swJ6oq7S1OnQ2No6XGUPIBW7dHXedePO7GQ8WhSy
df8moquRyMQSw01tNLwA+u7LmlncF50rdg0FfnmsFuUOQIuOzgOSK6KVm0fYAqe5boNxQoYIU2Xa
Fm37u8531kIoc1RwnJYDusu7YUPoEK9hgX3LBL/L2P62WnzMSTxiPJpT8NDiLG8f+mItpNFT2Hdx
44DbozoT5EM/MBVphXuvak4PCPgpPNLkKrYgrXOt2CgNa9+5GrC7W49Ri5s8HxYO1ow8uW7d4qjf
held+tsKCCLF/GEe+7exTsmOK1bKEzmiWaYmKsrxWgnCx0zKI4akczSWwF9gwM9WxLMxIBVLaSXh
UZsCatq8i3UCzfhQL+R2E2aQNe8RwGWE/wXmleFWVnGr5om7asZq7TTu8zi6iQjrOmS7WQc+u5ny
nNXqxPR3lIOOq5mtm9mdqqKcpFV+JhFND1ClDvaak7hZrh8rYiopWoVtKkrXwqQGJdT0Ns05TbTe
P84KE9xwMq4Dr1P01VzgZSvAcJG5JKTTN7FrjVTaqtHQAlwUftYobpjUG0URgqRm0KfkFmGIUrlV
8no/msmjwN//nDA8z6rsFX5lzEkcUy1ykEklsOHSmsStSqQSUFnUzNh7nDFVuE61auLHNY09FCIa
zBD0XSIM1TYFzDqsOCJE2Pl+WI7jOQNcO6ZAVPUJP0kkW268ThLJBcj170Jp9H60hjqIq8xKnWku
cqeqs+0qSpuiMrdq2g8eomnBhqUGzA35qb7O7oRiw53ixclWGQiTyPOv37OjYvoyEgR1J0yFy6L2
xVar1dRtzZKWvaj8pjLKIJ3k76kZGePmgOyfRoHgGVPXsUektA6oVDs5BgIzxt6qQtc1+8euMJlr
9mTdDeYmNxJmEK12nbA6ufU6bMGWnTIeIicJjUMNWtmtIw4bllZ5njw2C6a1ptNe5JlYbDEr3rJQ
vE1tvASkmrKos14MMWLQhwZfI3nHSayu2I6R/qrimXa6VHA1SclY0pTYRFQQ6wPuwkqSX6FRQlbT
mQmY95m1JucPqyDs43p9bHFfUOmqmuqBwKUCUKcns6yw+ZnS76EY2qMK35A5fm3Hat34Y9g/oP+u
cuNTlxPR7Uod5vLynVZR7IO3IFKbR6hSVW+Yma9JAhVbosYy7i8E8TPvaqP5ZWA74bnkJRF3YeH2
c6e7mS8VmFTkEVh1KUu3UByiA1EINP6oI/CKIHNPk8esSAefBQ2oMBNVUMMqOxuRQKx+kgNqm9lo
LBNzDYwUR4BlKDCk+miI82IP1jUkdQPvx7oGSTmeR8UXTKIB5HhQMDGW6q4rJnX3839/+5DwHWDA
JAVFTfaZsBnyJKXRdpMZ//Xm5z6zXSwvEaP36I6L/blpRt4BXLAkDzXn4IeS/CYOID87vfylVWLn
W5klwywVROwAUQ8vZWTCFwPsjsgZ+IGZuPMoeIiqmGnmdG5R3e/GKKq2KlMn7Y5zzpr8j5thqa9C
AWEf/Im+69IF2besVcZOjmE//9yUJfqT/s0CoLcjvuSPmwR5gbpqzTbtdJCT95tCxkOiNbA9DE18
KMgmlxxFKy9iOMnBOGjZAZ+HGvxsu/+/SPC/iAQlFdzPX4QB/yES3HIVKEkv+6s+8I9v+kMfaBr/
UC0dPR8RVPpfBIKW9A9N1MnXsURUaxLqwT8FgmgHRZ37cVNSThM/9idqSP8HgDfcXToROj//4v9K
IGhK/yERlGQDkaJIQJCBgO4ubPxr4GWiJ2qaS128U4dbh9tiu4RjSYFGX/G6qJyQY8EGV0+YgzZG
y6hRxGxmwmjz1Sz5rc/199r0wkaL28YRgB/gZMIAlliXpRsLsOadFQyUmCPJs0utFgdTJi22SAaQ
b9EeqJ72TCdjSr8iZTIeadEPqzCbDKSN9WHqVgibhUpEjSSGuFnhbc8yDNIm7329SSlYWjZG+dqP
vtLdjeKvU1U324krSz3KBzT24p29GkhTiiSE9zMkYYwGOfY29HyMK8T8Q8AGa0txEgVCrWmHLs2f
zSVakVFsjbKUIa9tph5EIKr36HXSd8JAMbaUZXuRi9JZNMU6GAZZz2HPWH3KaQIVhV3KPO2mfKBM
EjvlAoMV827MFTFE+qXdRd9RwnrMStsXcW7pJGaWgqUSi4FS0/gOmoK/OdG81SBYpguZmdxvep2U
6KZZvAwuHPEWjpXLExI0qdpkhUWyh5CSxZpSMpglWW9qIjxgUklPGj+va+s1QB6zr1uuPXidvUZa
Q8/StYpRFTMN1SqxxA3D6NXMAJdylcAjLV+A0rYk9U0eIYu+YeZVoFfzWZ1x1+ZY7lUjmy/tvQIG
yMhUvaLDHhmUd6lKbyco9pwq1g4PSphEXiurhlfX3VNBGEsmzOVexYTFFCdlnADjjW1GFe5Whnuw
7loCYwlsQjeA591TNX2TVjTdYLBMnkEORS0tXpI4Opt5TDpMBJZfMF5RAe2zqVOvwsShGlNE0NuH
ykUnJdwuDfM91GIUZQpetoFCKrGMxGuwzvOKTAfA33jCdL2m1V8EIItsMRmByG45YAmYE9k2hr44
lOQb/fOGP01b4vxxTPJDVqP16VoCZKL6HMnlGwebW80sZTS5WVnFIM6YEIcVjZnQjgnM62PmLKU8
VJdq7DXKMdF0NZkU4YTFV5Y1x0iUHgz93kSu/Zn6E3OTnByzTPG7SJE8eaBH7YXpqTGW6FQ0xVbI
Ms3Olcr8zNDPYyU7MF3qHpaO7im2isjDdg6ncDs2Uvqlm8zcQulTjSuNdCmkdcK95kNfcxEaybKr
cl7cVUSZ2ItIfvFHhi6p3NGkW7uySK4glFMi8XTERL30yyzIJRfgXoqZFh4Zp2wEy2pdQxgWF4B6
4azqAact1M1KrYjjCvNxWxdo9PAPZ97aDyxX0tbPFl07mBJy4iJnHtaQnrVEWe7EhTNZQPZZ5a+r
/Etrs6dq6AUfTy/f3dL4L7X5ko5mx9MZMuJTza2JkwFXKKTklC5WJRwX02N1EcEtWSXpR3MFPbLK
qHoqsgSixTCCqGAvKdMys05KCj/EB6SrBc87dolYxw1RL9NtrEqgwf+Xq/NablxbkugXIQKewCss
rUiKoqjWC0KU2PDeEl8/Czoz98xMxL06MmwS2NimKiszq1lE1y23qIP3GvLo6LJC9yZpvMtK+S5n
FbxKWgVoNfhVoJaL9yT9kqMJuhakrhclP091RvMYkbmtFvaI3RsCfnDvyLg30Z8V1DLvQQ4Dl0b+
KQRiroQ2TCewkGM2VcAMbf3xNGYESsYAXjanIH4qTMugjCDvtgVc0D5xtSJaum5kf+twvAABEBno
Tl5T/a3nwDGCaRvTyGyHB2ay6ZXoDu7WMXjpvcnqTVjRT0juxr8Nhg1UiMvvLqs6u2oCqtw4u/fs
mo5CA1EqLkjPyB383sRJv8iTU1gGk5VEgA1hcMnD7C/Np/hXxLVOLJFyzGVzKgj6hJEqofkW4Tph
Rdp8M1VEllUWOM9GXtfMt2fbv+hVe0WO+ono99Rm4AIgAVTHBfgQ1UzDK4zIPunkhlQv0SxDk1G1
4/ZhDfqKo0omKKcEGk+o+dRoFp1i2Hbz085B+/qm+ike0RiecHTDqv4pvugws6xsogNWbhzk1bTB
OgjPkicaykiTHSMDlJbRzvorFPKkhcpNDrLPLAug64TPnyoWl45bf56VUnn1oHyEKRTcro5vkyi9
4AhOh7mPSoTuUDeh7LRQjew8FqHPx1S4Nb29xWWyC/pgtMeQHL0WKwCFdr5gnvq3L6w6gL2gBMFZ
k6B7CDKyVPlvOVPb6UBI11WXlEezDVeunmEVOFIiLo0POdOTPfAGQ1xqcLWjUrHMaDyKJqrkzrDJ
Goaj8CzcAb/O2VDxRyUbxBW3ZQPEgFBOBzQtxlccx4dBAqCXAigD7C1XoWkv8sjJGiTdQ9WaHZI5
4UVZwZmi43OooVOdZrcq2LmTWAt2Ed33xoL8g4aDgZeRns4CtYWE9VGlOR1lnlxk/DemTbPaG5MV
xeq1pt8LznotbikD6q58aGzzIxHV1ycEzEMf0aByeNJ7QogvbD1Gy7u3OoX9kXOjy6YdvNPrcwVP
2Zwwf3nqR3M0vjRheNfp+xEo6sPgBPLkLMWOI7TVHKxRfv6pR4VUEIMSR5ClTUZDeKtVpE/CiHLT
J7dVnPDMaGfpFvUqdZ6YkeRoCF+4vMoSlSctNDg4cDHbrxRx2sSSUaEmZw8f++cVI2UqLTV+EPkP
S3XeCNHIWaz2ns4jfuYyoQwdls1mLNZTW9LDTthpZpJbxlA88APfmDXE8z4G/Qt08aMNtFeREjUp
iPpdT2caUevOrBcZabOmYl2zqP+1iOYIC89fJ81FP4oLhC1Fx+dM+aoLRaxZFLauRHr0OUcpRQmS
M1uRIreKIzaefmVHdX6XzezYaWjbmuIud9pn2L5PQ7CTY8kvoKFp6uIDYrwF6bqLtOuQPXW3Bxoo
9BX9GlPqYojniT/mND/QV2GbjM0XTSDg8kwnM1NfpTo80LrnR651QEV8/ztpi1TK7rXqJj0NxdWZ
YiKufVYtrJmNXiXSw3UQlcGfidN3cWHci/5vF7U92mWA/XykmIcP+vcUbJ/pt4I0JEKr70jh6qMt
ggNawR99JcvOFKwecfZSjYNw6GYAl5KaDNwfyrUGJrMQVlk8lOGaSluPGkUrJKCnZ0YlVwhWn3FR
7XA77KnRd4cQ4Z2LvbZhM0qlvTJlel7T8YDQjwlLNn2fKfzPOMWtmvAeDt1VT4StscSVYq1six9V
CU+axLSO29yro/g4GbSij9rGC1ccpAldCqVW2JTs4KWgAepHXpx/CFV6mueebgyBKxhI0J8OnJci
aCGAj/OOBlcw5LWS9hzitZOeuHaT+cKwEd96aOK1oW/SMZnsbrrR6hgWK20x18a0iNhX8ho5t8ol
w6+KO9OXzGT2MPIt7DqlNgkSBguhRMA8G+DIBWh9EEm3rBFQEA3UGUz1G92g36nyp5l2cGOEO67N
r5oEg7+QAHxA2ppwRrOsqJuhyqArlVivpBc5Rbqj6Nqb1KACGBPajA/tQW4Tye8yHv+gN+tCLTZN
ykanQhYGcQD5A22z8ioZ3RbTditpQ58pA6BcLIfM0uiqXxp4RPXYsESWbzWDDpYq+NU/za+MUIDl
8PuX5LcvVl1HC1BHI6Pl1f/+QWbsYfP/55f//uXf36E5BF54xuvft/r39//r439/+Xth/+81aZrs
FJB+P+2LDs+F5YM4YeEN/37Lvt/+93X+/lxr0tpQRgQFLRSRsr+gTK283zf+/SItrmX//vj7nb40
NPn3d32jRNtaxBJr6YzaG1/572f8vkr9vy/953fqViROJU3GFa1dGpHgUVEi0+1xw45RMWu/fUl+
f/n7mt8vGqY820mnftzqb2U0U+3+v//+3x+HpZ7Ud1TXanqgI735zwuxjU/9mhH6tVGdlq5BEaYn
wJ/0tfr93WqYMDvJOmB7etR77bM9T0pK+RCLRhr30a4EyujybS+Ep6LLMUMA+432wqFVcXGHYkqf
hl2SXA03gchBywKXk3prJPb0ZzwrF5y1j1TjR3vYEblQ/7nmPl1aq9t8IyKFv1Z+FxapI7uFg4Xv
m1SD5uQXY69T6tPpG2WxeKz4kRxNmnVb860/TNXqnL0Zi8DU+lYSWy695rmHlZLbmUPpcoC0PMLZ
YP2Sq2DWIpd2/tl0drwDPhZo4/k1svHAUst93c+BlLCxzv3uG7JsijP6k/6L9NL8hLsrzFbE0eIo
9/YAqQAo1ldubCVWMYLVW609WcE7xI8dVu7wfkZAwdhaNLgXescBnEqHDLMfT3pT1W0k+ZNEG1ZX
N4aXPLRP2dE4zewWtZX6HeggVfKQZDY6Yqf6GnZeCeHYajIk9Za2LyA4zXO0keWPmVoetR8g20k4
8FVCgyZY7QMQc9b7hW8ZDtOGvIcWQn7ug3+3wtpcSK5PuJadVTTpln0UbkQqrBUZzhNhHfzblFPd
Vt8COuG8Ta+JeBW+Ti19g/G7WGtwzXfZBUUbjJMTtYR1aWeX4lKfI5uWPB70aVKzcA0TjCDXWln5
l+l9rCADLox0O4DcKQTbzMMRA+pmB3UrBFuUsf+yBpUWYQDNuZN8we9YN+7zQz1W7jeJabg3D93o
IEYzbOETx+B9iH3L+UYZ9ZhZ8b5rrGlbQU7Bs8ohPbSywD6h4G4gLp9wjOPXFgxuvlJnE2z1FEDx
HVDqdWusL9+MDTJ4Xz/FB32j/xR3/ov6+9Hc9E12p+ZY+8GPQBOaGxg7U5VOtS6qAYvwiwFQ1iYs
JwihcrClDKQ7D/GEis7WT5yKqE70DaRMqyQZdeLP4M+3eYVhfBLRhqU27D91E4S05XKgDsvaCRAJ
GcWKqoOTWRjyLaTV0C2v9SP97ATbw6BOcT7Ll2P4+qFZGBo1mU2NB04WlksZylRtrU827k549tE1
ypAdaL42ds++9EoVNb4Ge+3loby+xsNGsKEruc0dzg/c4uSI1pVPh4R6fcPBSHPoIEx3aWuJRc5T
5Gd/GqSMrKXCBs2BG26ityM5Eh7huTg+3W5fHWHozuv0SgV52MXsOP68g3WMp84hc6adEHsbxDKA
SZ/S7PzPbwE0PNhtNDKgE3zx2sNXlLxaSRykKRYslBmaE++bHOGyPnKYUD6yjnWs2XQsnuzqvd2T
ocjmO45JWJBYT3v+ZrJ9HxKoibTS8mRMMF76Q3PsLh0l+/h5NA7w6O34PV5PGwqx3gPTpnVNRdh0
4s5Zuf/MlEdq+6adkaNakMOb23fqN2vBNt7AfDi/Ye+2CZeS0y7IeaoOfh4vkKpw8LKYPPmynHmY
zLKdAId6uwxm+9hI/Hm8pm6KAVNxrIpDgD4QjIMixE7cat/IQiabstC5gm257nEt0NdTvYlfohO8
V7ytygMFv09AksSeb3ghWZmXfsZuuq1Bh7bkOeWZgImRK2GRW0N+9saF2ovnR+qKh3kTRTuv1BFF
OfnLZ1md5HP/t4Cg9Dw2gkcFsl5jbqPnLsWN+IWOR/UXCttXnAh7Vq8zNp/yDx12RemdSBcoqx5c
JJvk1I5USTYLudL9ad7TsMdUv4YfFAxFd6jhNCAQsj5nh3ZWxt9YPCaKdYeDpKN5cTDdrL30iinW
re4dgz42ArQ2rdggxgWJ6qzoCEu6pIGAkz/wGBTQi9jKfXwU2maW3X502cLgi1v1gclS+owKdEmN
2XSNPvrziGLhyOjMu9qGQAHx/45OCps50CI6PxkeVBfen5kePffq8Kc8SDyiFi4yPPUCWaxFNk4p
xC1Du5yo9+5ZI7ErFq/KmtZZV0zFaAtp7DvZFV6RIVD1i2iR1cF3tnN/Lt2JRz8+EofwajkxLsqd
w5IjkEaQu8wJ2Rzg5JWf2Eql8AphGDm1H55RxGbedH8SqdJqrXKAf9ig7eXZA9WUX/l2tqY1LeXE
H8UhWZr1Ay3V1uoy9yqEy/17Dq11eewxIV4iU/aysrfPllPwKzxnFwozx1cuUXw0F254uekDW89E
I+VozXrbJNTCNi30Hmd+6daD9c//w3Ez36nm70LXa6+T6MQ0nHfAWV8oqtrBuTiV1/IaIudV18GI
LR3yeEhENqYN2ENn32LfW8ZjVvFqdGs/8biCdPZhphOAU90SnxxJOCQlgi/TSv2aPzgZ2EZu8P8k
weY8HzEhPDLPOd6CLSRMV3ShqOC88mP81VtPowlVwxlFdzmrZa3AGmEcOUm5wcnKz9K98BZFjivd
5Qe9vNjOMcZf5fYk2wH4HOS75NKZyGCP8Za+nFbheXA4tXbL161e+/CTrMRGBKyvXhKIYQsD+Txv
4ofWo4SjwWC5eqnooDaI79Gb2bFZ+vNL+kbife9u4pWF+ogWBUq4VXb1Z+LAEzgSoYANUmXU7qsd
JbM0tLxw13/p22rDMvgIv4JPYads6l3oCQ4AgGEPHkcsrvinuiUft7ITWrhdTKADAmIHK/d3Y3LY
nBy6TDWRnb2fkBtYAHRw2xtzeOHhtFeDAr6Frb27PET673G/ifO2TNPap90OLis7ipNx4rI7tt5E
Ffe5yb7wCYXz6qB78BC4wweSbONU7bBCtUkaBAmwgnBoLj8LYjh1y1cxXz/zkzpkO4gdaORpxufo
wX7obJle9/ka+eTCTRwvEdBvHKFpgDbJo9UxgVV31Nil19Re2Q+fptzCeudAg7WIPS84Xj0bPA5h
+8G7nnnkCt0Eke83x8hLzFMFLdcPPNAsJ/A6C4K1Nb4qTtxYpTuep2MwHsP6nq3s/LsW3mhDaE8/
CtmkrJgHYVcV4hYvUwER7io8SX21nevcFd6TuXzRbeZyvja+wgRrSnoVCngAfGUGk6PfVE4HqyKY
3+CuuViXQXaBP452YHUB4tQCerBYKk76vlB8y2/N0+50uGueXA+IYRadNbYA5vCJKslmAYVbth1p
nXnFMXFmda3c2ds4TwikpRWylGlhPvc8ufyMqqMxPcKV+ppy/EJpCzcEqiy8IztPhGJs2z9q1CUz
FFAUaWwcDiEoAXU1sHm8wrnUXmt9Dx5faNsnHPTB/Z53Q0A5BgMyfHwdKMT4IsDwmOUr7Fsi69TV
WWPwos8y2mm7uczVwqR+qA8BAoutP+jbaxBG/KmOrPPVDXLIBrnisAExkWGhcj2zBbpi5a+SxhTG
CcAFJG6gOUt+2oBAw0fFXcDRFx4E7SA82OUUVJLRwqb2Qvdf4h153GHjLIME0fCq2MisVgRUk3oE
UpmzQ4Nj4WuQvISwbQ/p5+ojgF2qvkwDRlnW8CMgyfwdD/Y+Oub2sBC4Zp8zoSpRBSI0Ekg8dm2y
qS6ELsCPsIXgYFD+qwas8XiWLssfXQyE8sRjPT8zHDChFVpv6rjWwr1mEBHrh+dWdGHnVPO+TE/T
DjoPzCDT6+ot6r1IfAjqHhvJvHA+YwRJEl4QLl2yAxoXWrDbOZ8/EqTyL83pecVFkX6MYvk61G6d
0sPRAVQRr228Fjqr5wp0grSNgpFJe3kK78H0x8CCAJo8MQNeI58dBOXEunUgzITgEUItW36dj1Ns
md7K9LLaJcB4+mF/JEBFIubT8yzTjgCNq23PKYCyzIetSVJ3CJbRYyqV1+wipG8UdbaQiA0ElfeW
k2A8ZR4+liXqQJKw3iExk9ZDtW7ysx5tJ6g7wVuW4BlPCmcX2Cgt4Qt+Q/D8LNj2LfofZAG0Pl2R
bSmnXjoSznA+ot5isxsfxmOEkQQk2zgoVUyEdaqX9kBS5VsUUtqCCqfZNaK4CgNpqz9SpA0HP1mx
t9nYfyiNh5AvbdarfIdjcg4pt/9LngBJw7iAhaj4ksBBEC1qdIpmjxrgt1Mkjlj50F8DdBjCvmiJ
5F2UJ0XoH5fptzaPBdUw06cck+aO9l1FrxCxV2sJy8xtlewRWyxBGOeI5lDpwRS6xkd5DxxdmOSt
+xTaL83RaAfyipG/05OQCLWtYxtOjMj/oPciKUuvPID5TjQY4+CJJIlzuU5Peeo/0eRG1JIpl8CU
Wa/UL2N1akSvFrcc2ZJsVyiuP1WwrXuF8yG5zINTCS/NBxZwSuk++7V40lyd4tdeDTnLCWInGhgU
7vPBZoPkFyR4VDyOaUrH4uKduUbBlQlXzetyLzLXMBSLWwNrJPoJIIQ8OJImOymhEb1x0Qvvy7AU
ugeDhXAUETCx183ZeRKc4Y3jgfPJ6o6sGyxUKGF7RzRoxK81eLhH3NFd8jX4lQ0J7iX8Sr+6/We1
QcNU/Sjr6faNWkn/A4+2+6mgVJOnkZTGXzEb0/PAQ7itiGmYokjZ+BjcDU+Q9g75OaksAYwdZJb0
7ku4oE2bLjqD9KU4w3HCd/GbsAunS46x1f6t8irByZDaXY1Ncx9u7KWFU59j5p7EJJ4avx1Ijagm
UUUmSuVrccwP6ZYbsrqLtl7AA78ZveXgBXW/J4LHdkOml26LIz5f4+v00yOnQycB1ScU13ArNcAI
ZnXt5u3nxKxEE4gDhwzuYbgoBQNmJhq4K/XD5Sesa9VNbOxT6rknJEnIeThIpgtri08ic0chyDZW
nnufBZdyfXVoG+xZ++LC4mVFZh61cvAC9vSJPciSCZ/GdWQ3FME30p6ubsyy5yN2q5+Fmu8QfawC
J8fWa0lk7fqveEU8i2cZGDNJwwkXk/QnRSDziM/5ebUrfbobIQ49/F5POByTb9Gd9zjsLmkzQX5V
rbNj0B8hp84rWjB73FT4qz3KHYSxULeWlGgpmPZXhYDKvCUf5OQr9BiWtpYfAEzCPXWD/HtVOf2Z
juisaG7FM9gzgVWnE1OrO5KpSjfCS/SCf+DAw45XvKO44Ymv/OYIVoLgDuQp9gq8OoloGRy06rEt
fQMcxbBzRRewmop+FpC4QP00PLS3bLPxp/6nxVadAh/7n2ClB4ImzXx7rHDidOXrNHok7YPiloVj
/Cl9yTF8+PSkGahUlfTY6Mc4/ytZ5o0P70YPV24ktQbGpfgxdzh0OigUxDfBg+lOCD9r++4EJbR/
HenA6MmodCKLaFZVTmWwFv/oYB/6yWB9PZhAm8DnHuRFdcSW1dvyvBmc9KvZNzJSJvzxhe8AVxnF
ziEuoB33zNNAEUe1A5CX2gn3euHd6m+ERfvxLdoFt+Y6cmCSdI4WzgShgVuPHXb2pVndStGRSvtr
onm9BZxo5Z6z2OARQjgFvadowIhnhZV+BX+HS2nuS6ZXtQbmSuML4p0aTiQzQn+L8ceiH+mwr4aP
8YvzjI/5zH2Mmuruz636m9N2QQNvImdThb9VS1HVTj+zy1tpK+G+PRON9J/Q/FDqyvKuA3jNraLE
i8YFZuyIY0EH2gcM3GgRDiGmQzchPpSdb74SmyOWJsOkLur0YJjyHzTwHg8SQ8zwBQ+BHmm2vEup
6M57qCKyRzLB8VxciAXyT/npv62ohjFTaxsEBAADpId92sJ3H+EhYMcjaXxc6hHcP1MIrZ4o72DW
xdNGoKDRHvCBxi8i2bfQtbV1vrpWgTuqpxKs5gbmW61gw1gTcajR7vJ3oztOzStP/YBquep36cCt
Hk1MFsrsXnIQ1GBwCerRilev6MHwAUIHJ1JcIcL1tPnO/0BkTCg4y39elGCXKxpNfa/m6jy12NAT
h+rxaUBxVpXrNyiQRvSD4HIQdnxGD+LvB3+LI7P+G2zEVP1p3Q64NrgNvZzB9cjxF3wEI/V14KGW
hsvr8Ebt6yrYGRrPy6K7QvAHnI4QHgumGxEv2RKAZbUVAnvDQCNyrK8BJoiocG7djf8siNtau5mv
SLbpB7ALsHL50wtrEq8X5j1y79RHbU32dhvYflD/EYaxaxzJNIziSxwHi6PKQKvdO1N2YEflY4Cv
ydpYzGgBW8Lf2GvWiZdUTqw55vjOm91JLtGaQeHpjyH5OoCuvEOVjwqG5PMmvHAMlQ6bKl7WOoUf
gqjKxScC+Xfpy+kLOsMGuf96GZBPrqgd2UgphOHNuGTRnIiww2IwDANTfy4lP7DdXsjVq0tOVqMn
L9Od0RpuxFpsa5h0JBhxM/vY9IhL0Sdeo29SF+JisFw2yBgnG2+1lpMdicXukVVO8CdWL4SYSMJj
akIt9cc7u9v0kUv+wGswK5t3I0WnQ/UkUQbUYGnhBGxleIkenk/QmLXEKX2TEAjcaccg2HhXUE+S
vNTfkNpjqQpXxBfpYnITcT4nC9ul+HAnbyJlytQV4mNruMILg4whLurEEG0eNZzDeFXRJde1RVzt
sciUe3eBS4ZzD0+/XSAh4w/RfQYuLNmg/6RChBQSmBUxgs4zeEdEil0u5wA0FmUtJcce1pSVW+3f
zPSIqFLdBnJXt+PoagEYDGEJzIhkoKODUz5G7YZeAaYVrTs2H8IFTJQtw0+jLZASl8UDUpESPELg
nL8qh2L99KlIlLNNWDUmPiMKMSUlRUq3JEnBn+d4UG7FMXU52/4wbGJyC4izyL8NEBokp3iOifcJ
j4D4Mw03bA1cDdKJO+/EtqKRsNPoaSZMPWawp96wAS5to/SMcq/c1cXP1O4/o8v4gg0BMzB9DxKS
BDc4JOkR6jxvlrUXdi2ZkSG3uCjr4ZK/U0nWnvvaHt8jJiGvr8J9xaS+I5U0L9OOhQxYDRPsxTgw
wUGaDA6fEksD2WVA2LtyQixEMJgDkI7A3Rhd07ASk5KSL6bvWnPLnz6lNoqh5K/pG68F2KkJLlJX
1jyeO09j0CguuROQEGk1zhWrU0TEV9Oe2Bt7hwCdbrWQuvC+X5S5vJVZbELAUe1GdcbYFOafUvjb
wY55BgsMFy8a0En/LExPRx+jboicW2WXazc8gnCd8QX8rxsMmtZZ40/ic5k88ZJ5sGWTWkN+gSLB
rCyo/bo8BxWvkeM8kLa5keAInARMlQuBiRraCmBFuebquVbemW8UifkMns7TRUOMEQdjw/12ypUP
ZCdjPFChtNMbf80bu9WcQnZBE/melKu8ipOtSm+Jltl06aWwXrK8o59q+mFQe7pxP30+Z0lXHAa6
Iz0vLGXHsC5WUWymhDsDT8QRlDWXJFGvpwTGn2foNUs9ZzWcOAsZccYLTyHGKBEdg7Ym5FcWF7My
oDQA9pAXVzxFIMpPZifvqU9nzr1AWJfiB3edATbW6TuwPz9w+SDrONxh/cGfaGd0YKfk5COllnAS
oZqJr34Pqsks4Zlxr2SDuPYSOfJQOecZVSyGBAANCe88tJoIK21ugKfeDTZ3xdxqCJkDh6vnGnlE
7ApMpUBjhzsL7YUOC379adLF2ku+Iw9+AkaDovBXBbY/oGuTwNAGD5wEqLI33GXSGq4ufTBX+BHI
VdaW9/7nk/kEs9twCSppNUw3iztjTpKeVIrVMFFHlwvlXp8wgjqSYX+qNgw/H8/BX1ye2EqLyy1Q
GV8eaGjzj7j3BDWjSR8wl0mvuFwVi4i/8BIex+hPEaXh5ba5W3miS5ONHz5DxxBwjTF9wNnJK4e3
4875R1wvk2B5SJjY904Bsw0fDEslB8XoYinf0GZpH9B9iPodZw9REkCLbfTO8zB+8sHDhSqBQMbk
8bncDv+b2wtvqAPzaC88HnDhlKxZVS8rpEUGRJYNSz5Xdp2Ggf8TQNpSKQKLDvw3HiJvtiwMuqiw
GDSnrynWva12KvkP9jWxxwLhM3ghj5075DZV3DKcQffrcyivBfaGGdvqcw1NcqkfQAMl+nWGZSnb
krlGrDMH3kRV13SkNz3bAZ4IKWDChTnPhwewngWonO5zdUo6OxMdbIu5n5GpRDy4Xs17HgOvNecF
QEGMBy2P4WHUFuoriDvhDnMVWud1fGiND2+UUeYqeB2PQTK2PIYZSAErw9UhgjGpXPkHkbgfzT31
OuYHj3JCuZ77teTzSdTcIxwt4y2SF94nd83duKy+FWkfV8Vlz3sKGyyLxeug3zHJulP/SoE0bLAi
csLE7t4yKJ4TY+xGNWELLB2fEpsBmO2FBZ7nX2Lhc3WsY6z3iRxx2GmxFjVt+k1hSbR5nU2H7cTs
z2jJMLEy29Iqs02uHqC0iTJaGKuVaa7uRjOCcr8UN5TGTcWFMZZKbqh5onbjGXOZQ/DG2lu1F37k
dhcGV2XD4SAuD6T1akD55kioX1rKXMvAhjv0hewPJE8wHOdq8zv8Fn5qhYvEhzlp1Fd12vwzwuyl
QreGU8n4pIVDLoxFzYhvxvu0gevGnT1RloAGiw7jo7U+C65Yqk52c1IRNfqMRju7ZbqWMFejro35
JfprwWXAipZ2Cx6PjoGiaq1ELlydDMInA8sOxM9LeyASqcKlPwejzr9Piy1jKqkEGsvkYEG2FipP
D0zuh/vjuTItA+p26oJP4sJh3utzwD2RODEZ4y0DS5rHJXH/CyEIq2uIrLobAOZbYbnkpvAjY3Xb
5Nd53vHxyyQYgDIxxLSNyQY917AfA+UkK7OoXMiFO2E/1QCp0ducngFmbfvsnnbdgvfDBXqN9Q8W
o7mLvmGp5q/LfBVs3nkwNk/dS4pPsgcmGQkuObBK1laOb6mJIcBenAIXnbEIx/N32Rmqpw/LSCuM
AI4vHJBnzkxCCzyo2Esq5lixiVHm1TAq8ABlv3RUKlIYIb9H5A6LDyp6fZ0a7uQ8WRRPBOdnKP31
GzgbTA7T2El4reJAFSTnVRb4LINl/dBEHucuGUcXih1Nvy17Gsw4POq63jW4Zg4O0kOW5PgSvDOi
onyA2ZWA3OMSEtH8Drwak4c1doBKu26M+zKvlTPPEqBVpCBK2bOO7Q6gHtKLkNFNwO1bD8IlSC47
UAFMCp0rN5dxez4NBEYAUSa7Pyl+/YKhHagiSt+AGvmw1lQ/7xwsctmeS3XLNOQuhtAngRYI1Fmg
GPeRlHyS7tbJxoxeMCuACRqKLB63S3AhXbPSYGQayaYcv4RvGCtsY+qj3gomxl+veem2jCnhjfmx
as4VFq2mvcykfgOzXKF+SpBCi0+nZXhmjPBeqOyFqPuj3bNwtOFj6N6WqhdQQuRGMTGCnTVb9ioZ
yIk2f1CT8cgRbfULGMGkTONX9ZqJyaNgysL4B5JaPC1fWIEaWB9B1spiiRThlcPIKGkdvRTxRmPH
n9jal5gDe6GzcOdnI9rwVmH0pnML1YanxkleiJz2WyF9pQ99/lzugleWFdabdq47WNg0ECOjXQTZ
euknt14iada9APfzD4gIH79Coqwvq4eKE+d2xnGKlSWzkaL/c9lAljM7A0nbsJNAUJ5jpyg8pk2v
nVmWkNOD9r1mo2+9atjKvBW68Nhtu28mPDWQQDmzdLuYzc5hQkXJ68QNQXZgVeCkMdeY3Pg0sEZb
gs8CDwwOTL9TtDVmXcLTE4HOsXQSzjydEcfeYafOa4AchlsozjSP0NlYfjcjFmt1yv4wZ1hSXBk7
0UwXOq7gdztnM2Ln4BGFoi9mGx4aO08OaUW3OR95Gdtl+wUhhA2K807QNry890fyZuLlzM7hrOV2
KR3Zxvr40GA8XRCb0yAGszfmzhL7cPYBlvEjY0hwxmoRJ3LUExUczQS2X4oMPFb+VR4izIEzfjDp
ObtIcpJpxBD5XYBLpt2XeI+3IgRJfbaQbMajzIAgTP8aqxiY/Zifiv2GNQOelilfr3ACKMkQiXH3
q282+RPYKMk6+epyfC+tBbk/i2IzPQPoE9fC+tvAtABM5nBuQJgCIvLG7gQJz7nJxGqnVVUM+EQ2
D82MQYXwANgq9dIk/fdnoVkaog+anvD2bLB1Pbc4BdODswkTIiR9fJmNLEEp1K22GqbRoZIsBq8w
OWmLG/uVrp7jalLwekQVadYSNLIEElWh5hsEa59Jh4wi754ynbSZU2KdbkQ0vdtYQNQS603hCk06
0pN+NWAnGIT4Ecq4ThWjggeyyCY+mQBnjS6N22eTHqsYbb8080TaUb2O+pjZYdCuEFZM7FydqrhD
9FarBolUKNOYZQ7wxpm1HwwVvsaAQ6bCf3dNa1OfLicJcU0YGgUdkcyEbjNm5qYr6TIZmDD920kZ
TezTC1Lj+PurJlVyghzx8vvWeZ5iXAZyUyyyoEJGcZkv2suxjhmyfqAFFSzS9D9fZDplQOBafu6i
FQxRuTLoGMfCbRDoYk8V/c8XpfU1reQoGZ814Yb4+u8LEj35Np56T9MwmkX/fmmGJ43m//3597uh
ZfrlRb55trAo4xXtG9Hr8W0mlnwrlBUWg8W8E2qYnULaPGkvgfdHsVqxRmL4/k4X4BX1e7WGACO0
ocsYPpLLt7+//OcfLv8aZid/+feXVRpshoYcrGvBepoVTMjfT/79kixPJv29nN9vf39J/8+bKVJJ
nBTUSmEu0mdA5aSrloH9/TIuP/6/3/3+4fd3ch+tlUSPfWU17vNVhjHjENZQXbDOHxMSuSjEkjOt
3xtRbjF+ilZOR31DDtvREQdNs2Udlrm57xNDd7VsVfqtgDAfZGaGLKYZC7yNAfxYTH/bjK5pgRDc
6WybERHU2zLAbXKsNQojdIPbJEBoyQodcDUU4bEQIMooeMlKdG1xzQg79awyEkLyFmXTCh5/LTJ2
z96whOd4qjoO5EHU7L7IKjjNT1Ki7KWZFjWhoaZOO9DCwJyMe95eGg1AUGuk4g27UCEmXRfjfPRC
o058evlSCAEkoc3R+SlLGO3hZqioEF/rMaABHuHJE86hrzU6Nm4ItEgJwOfKJwr7DGd4lSMNf5LX
Fl5lBWplpBk28Xm/0QbMwiWFIlxTO8HUUzXEGCsytWHdZiM4FEZzJuI+N58Y6fDptUXXOU1fQNhb
Lf0PGzLy+mfqBQ7okDBIB20LK4rpiZBSrecQQnu4sqkqRDi5kxUKVGXmrMLU2cgZVJz+xwF8FJdv
rxphhOQSGUZexu+l2G3g08f6SIE2IX8uV6t4I81wkGh7GRsAhPpI77Ig6T+HkkFr/ou9M9mOFEm3
9bvU+JILw8CAQQ2uJO/d1UQoJIUmrJAUQd/39vT3g8yTypO3atU68zMh8EYK5A6Y2f/v/e16tKm8
PkmftQMsGMK/fIDn6XQz5Djaplf8gT3SzAHFv7yKZPRSz4B+oz4igaUv7V1WJm8kp20dkTr7SRIS
XMFysKOCBkxPsUoF9KM0tR0z1iOatoSwzLIvLnltfbWWVRdWiINHCRGpFw5aF+WRfzf52OabwQCj
Go3fy54jNgzYM63hnftucm5Nxi63j47FBFPejhF7VlEKvITZqOm8+YnvnMOeAS53MJoSsfMsFCtD
dMz9wbDmUx8NxEOZRXHy5YBRwoQH7TqAxcUyvRdlsAnHIrtgBxvLcTi3zSChmVYPeuxRSNHoxYKi
T8J1XmpLIiUYjF3VxyUXkEd4Lck1YfgwFnetVP4zeX+Ddjb+KL1TPgH9isvu0FcOXOCqPDlGc3Fd
Z9yndfeqQkdsx7FGq8LFCzcIDoaIGffiGeh+6AGt66G9ObE7UM1xPwqSZklPxNuW2PZHbTCdC3O5
7RTzEWMAoubFEGnsvC0OfWyeInAghxElbaKhc5ZwOzi7+u9pTIgq8KR0mwjG39n+cEN33I8Nxj5s
H7dyIFZRpvpIoDyzf9InHXBXrETGS4uPfzc/5gQ1Drbwz01Vw4opuhO+lVMWCGICWww0FYUzbvn0
GhAkdc7JcUSyI8+eHFGcR7mojyZsdYV5tm0b61ggjsDmd/AGFxWbNbNIqpLsuslUe8Qh1ZNP53yY
eQmJrVS7QGSMBE0LbKJ4HQmLgB0jdlpmt8uZjlPXNzeOkVlnN5rfvLSKb6w42ngRlrcRi0ot2t3E
/Nv294YU+zGusDSDZYahjtaj0WN8ShhH/A5koA4we4+sihfRIjIQt8YBWzvuweiZbxGUZW6hsRzz
amBgcYP5Ju1hRmAaPgjT0IdRFvODHUX7pHJOnCL5WxZYF48gDasrp28iZx3XY3NTI521saVsGDXf
7Xba215nnHSMTMNYDJLkeYVbONPfZjObDtKU55qvhpIj6u8wghTYy5/OyPoGxxU0OdJ+SR2Ybyf6
u2OYsBCChn7n2PK58Ukx97WOD00smROWFKKauWNNiAlLVSl6s2aYDqVQ6AYjusjGFiOsvCklNh2z
Vl9n/K9Hcg/HXRyQBzFbRXHUTGRUVp77uJIPfZ08BsKvt9yMU2ia31RYmrddUJ39UMvTkmuq0th6
7OaBpg5SrLYxYBy7r4TPfQBZivfgwH/NEYEiloy+EWOI5fRQeq9GrIezX5WXoJ6zXYLpGPeA+QO0
Fav5gH6WVzVns6ricyqip0LBbTLpZMyZuAhiCreVN4xbI3WjjcirJ87S66o2qovKO5bnw8i82XeI
WW/hw3ah89U2yE/VjtpgKf2ZTME5aS2JnBaQi66YdpZj3J1JgUcOQNultmkDealQZAENj11itYcQ
hw6Nh6VEgncYzE8MWLLe2m7+q3UF/gDxHmBSxwQ6jodWxunGUdZzl4dL4Loz7cahUtvcHQ61MzPU
2pbaOiPLI7ext7mZPYlBotFo5wfDDWmKSSIHcxC+fklieWT53dmaiFKvubX09mBtR9Pqz1aV34+j
/k7q8F2Tt9QI0knutTmcbTAhuy6OAO6q8atN1fAuca/58MqdYZEOknchmFXlFJQ6ZyQuhsQZbQUH
ayLzrxQGszsHQ1KrKCrUnZU9Yv+5G+fpbAzprZEof+PqHBcEE/q6qkldxiwJsZsKSmIUH0VSbrIE
XM2EjDgw8T5zsn8pbEGp3PUOMTP0fR4i61BRfzZm/4vAhhwWjU/LhHxkuyL9rCVeYmi/+Upwazeo
KgrFYovIzvdYM9ssvR6pjKJO1VjhQZmUNFPCXg9EvM7+Np1YHIoBqUkXoTQtO2pzXs01Y4p+Z7vg
rsmlvuB6nNLiF8Z9sniU86PSL3UzeNdhDPG7GPj7FY4Xrf34Mkd3nkPUGnfb2Z4Qs86sBqzTrJNT
VzfTuTEmE93wR+goJuZh0z1FxpcRfNlN6oOwCpLhI57t4KtPZ8ksiXAnZ8O7kF39HrZusDMO0qn2
dUXr1uomygC6PNRkPV+lIj9FTW4/OGn7Lrph1xCKTCmFInjj6Zc4QIhR4xKu5pnL+NVtiSwPNeBw
MdBuFgFDkE5vxXSZZRyd+4oWqpfI7Sh8GoQuixyW4V3psOBNI/LESwLEReR+b2L/MFr9dwacL8SQ
pFflQpSodiPX6aYKAudc+dlpErrDbb7UmAi/nfwYtBI6uDmb+CMtDL4OBXpCyGkPku9sjKreNPXZ
IRHhzo37+gKYgLL+zISFCoEXwVUWU3UnRafOIGlOzoQRJ42IbR8TCEOzlb55ZZCcIa6hDkoIdVUO
JdfJgfAwmuV+JHLegrlUOicxGe3WncWzVOmd7kd1EVnzhG2dcdJDvZlgSLcsbjkTMQnXc+Hfp4qv
ElAEqiZLXsE6oM9pjtWNEg9UzDqy/VhQ1BCazeJS2G1CBbyjVqcqZ5OF7ZGY+fqpRba4reivQ3f4
olRD+cKu+MoyJnSDSZe+FgWl4cYuMO+VX7sEsF3rYLjD0XWIe8sCqOPft7UZ7/slHZzJN5Uztx0e
WZpWuxYbNnJgHuYeubZZ6ryCpkqItGlOIyZjipbitbHru7yUhPZq3V0vF49K5w2LRz5cR9mLJpcp
qZFvCwVr1O4aBz820wiDOxPMRvK0qIMEif1aMvfdyNz8mTeE1k/mmCMJaaJTXO9dn4u0skJuY0T9
pAHtWiJYxSEYcvjZZY7fjdtkMeK0kB5e2aB9lGbmXeqBym5plfsyXmwICD4L4YAmDfStaQ5ibwGH
2LOelqNeZgVI19PQ3JIpj5wRQRgL6qNIm/Shj33Aqz3N9XSxRYKzi9HPz/JsBulO5IOiakY0te9M
BzViP/JcINkeNIRjloHLUmlKTYr8cltoyfRk58mMoC5rDp88h8R5nRZ4x+Cshy+Zu6D5mNTfKFen
59annFKPBWOeZQa3s5sufgHaJ4GTfTNN6iLKFuK+AmFFpZqanx3mejO1Hk55CQvCdsMtMsBkVwUa
9jdJtvgYf9azGx99XZLEOrWvvaoO2ihaSg7ws3QpjkGDctsnVPnYUEYrQv5Y0wvvOsmX25KMW5ua
haFDTMLomcjIZrQZRmI6cHvbF8MgVV1aRFkmFfkczYwcnVUEJacY1X+nu6PG/9J2t4Y1hBfPTO4s
ezQeWe5Kxs533bT1td2eBhVTsfHoNfbGF1K1D0HBQsHt6WqaAcN31tFFLyALz5guUvk+phGUvDQ2
l8xpcr1DjX6rexmC6Ymyg8PyyeMu55Af7QKHH0O/Oge9HGlIZIeUxf3RrRruLXV0bOn0G40Z7FJy
JvFE8nViad4ZOgd+ODrLKtQkYrmVCCchePY9U+ciQxkqJO4TQdism3fy3iZeYKA8MoRBfIlmA2m7
X9e3nJ/cTgFKgik3uXd6HdNtZXxYOAtOnohfpphh1Yy4GjlbuKCZwmIfmoptI8pti+wVZuR4PSsS
SqvQ9nhD853kI7khWPXVHB2C6eKYS7Sq6OToFxGb36KEVqEeaMt7/hgg/6fVH8yzpkFdv0ZxLTZy
gryt0Jq3FfJ/Mt73IoqAv5Z5ejvF8qvhjsPOBKFJ30NfeW9EJuurOaqQahgqZ/LQZJsmeiAO+knr
GQuZTwG4L/Pbom2/6ajYG1kYfs2c53YY3qcEihdAHqJPKHPccLjVlUXtFjLlsYWXejOjIBHlhF7B
Ow5eeomasxTma6NBMuTSP7nQBq58R5Fel4Cr8/PhITXHn3LERuI5uEKG2Cdl3U3Tr06cvajxqSpL
50PbX4s4fcinpj4QkEQbKJmWpjOdoNan3Jral4kBaUM16tdQ+yBbfXp5cGsGRnrt7yAopVQWUTTC
b/lhaDoLQi3R9HjPDDR8G5E+c8MCaZ4EKCUL7u/VEL/HZfZRuWFNVbe+b0TQnwu0lAOjqqu9Dx+U
8UYtaJC4008/ek9Mt2ZvbPycDwluRbmrZYAOYNNksXUvmmHvpiSIF2O3LbiDX/diOg9DKA9WKJnw
RxedlwO1BJfWRaX3E3SN62mesR30gCNidcitpeayGBNHkhD8uasoiPc1JFrNZIrgeDy+tC5qrl2o
gS+F7/+UuVFuk759KxTfuBUHJJdrdSchMwMlcLetwazIZW1XeVhpYARzURQ1Fn0E45MNCcTHt8W3
zuVjRzft5C5BEA6lAoig3LCxChjpHNwOfvUR06bsuvyXE4whCnk8qA0CZu40gW/+MHLkRKAg582c
0UeOacYZBKj7bfNWCFxQgbed27o8gC7l9mqzlAuG6Llv25dp0Pouc+79HKdx2hvZDuZHgXYRqJJh
MGNuqaUT7c332D50aQPSfGz73xPb/hf09p9Ab6YJGe3PALj/j/P2f7Mfbz/yH/8N87b+yH9R3uzf
PN8D4uZ7lm0J8kD/8V9JsJ73m+0KS5IBaynBFqBcUTZd9M9/SOc303QdpgamtJVy/b+A3szfLMuW
PrcIZmym9MX/BPQmliy6MptD8qs//vkPB84XKJrlMExLWqZcjuGvmLdEVJbdctrvuxztpuVNDGXg
7414LPeEYDFcF/u2Dk1IITkTGziZ13ogp+Ivn9m/CM37l4fh+mDmOBrTA/Ly3w9Di7aZB82imKDl
ii6k5Z26oH9zW/PDB1kV1qzj47bCeJKSK9cRis3sldXbfziMv+cS8mn4Qkhp43lyle0sULz3H1/i
Imz/+Q/xf+DuJa0PiXxvUn6/CTI728zCsNC2UGZxD+NYvpAed69i/yWbG/ilXIKVwGemi8LYtXIY
bscYxfR/OCzbhvn3t6/JlSzeWHHZoPrcv0cKTuBna+E2ARKDGWEcSMqdndR3YilT5C5hDxO1/Jsy
iowjIw2lmhm79AQRhGl0i+x/GFTJEttmptiHx6FCcCymrAFRt0unwDu3VoHf3WeBXFr2ef5zk1Vu
cxM5NL+q2Zs3xQhttPej6U7XZFnHxvwc1AsXhlkXzW6jvISzkV6pEnNP7akjK7HwC3h9SqrTuJsV
MjNDj8YhFMUvP6D9ZEtan5Dk6Tu2e7dGfiqydqNMGV0PDUgQM28/hoXhr1n982cXFzPRX72yCbbG
/B4gtZZtUqKI2bjhMRjGjoQPINfpPJzC9CC8TRkjJOgUZcLaoHOdfPiYTO1kjE5Zmvk7H27clayz
+VRY42MQDgkk1l7Rbj6RWoeCwyrOmWmrLWiT/srBvay88VzGaXJoouJGDUt7hzr91gIgHGQHL8K7
lnBYaf6LOj/otUoRUBH5P7vlCyE78DLGz7mjZqpwPQukcGCGRGMi1XV2Pbb20fdYJcSdRwlEBLt6
jn8WOaJKxh04R/Uvt9D3pR/e18SJJ3ZgMQ7VD8nXIqvfRncR1A0FuX6lf9PAQbtL2xl9EXrmafCp
vTvztSPpt7rNcA5zm5ZHxFy413BwbXsrG+teBziDCtQswne+CqnUzhLJYeijZBcO5JlU0Yyebfzm
WSz+jLnuN8ZEGkc11W9KmNvAvRfafQ1dvdiQJElDUfBMFkKGbXIqCRg2H7qpuyWU7qewZ8QEOXnQ
TU7wWitppKJFjsgV/i6qr7FAvuUXc3yXmG/hUIHqWNR5+oowwpQLYAKJmI4/p5LecEUvqm19UEO5
Cw6tyjKIhD2LloKItVm0Wy/smdPmBWrGJuKsIMZvahqMwrl6n0PhXM+J6LAljb8yZSEfEygps552
glAqQOBc5ztBfAMKLupAiV05APKas5OSERsDAeYWAFLazyQ6DYkYStn90XDY2IaL2GPdNZOxP35u
cjBIN3XC5HF9znDqtznOKGItLcVqiu4UZKbtyo5dnxrCBUe5Pl43XV98E76V/eUt6/Pp2pJcNp8/
uz73+XDda5xJ7xLD2fcthu6CKDwNp9l+DgPUOetz/ayL47pnWxpMwJw9W1EhEAkYxIyMsV22p883
QtIk/qdxSXVbXl43pS8ierTLY04ZmGx8pOgoDNQu6w/+/uTv2/VdsZ961PdR26wPmz9/0/oQzAcM
m6v1R/9yJLNpEkJAakHX4k62a6J01rd/HhvUHuLafv9/1mfn9eDXX++uB7bu1uvhcgtBakT+s73M
35zE/0kvj9PL4PQ0QvE2phhFLZuLJ3RgXTaoTLqI9MkhCe7bwNyNoxlsZpCCzdSQIDANj7HdfuT9
3RDMyZNS1rnI1bEYoZe7tX6yJVQqmKBVViLdpG5/FVQ4QrO5z/dS0/3nujAPBjd25o6hd5s1sMvN
8AsJ7lC1Yupjg5t8SdBRJUreQTX393Pd4U31fKSxPfw5ao99RBusbQgbJrH1ygkrtRP4QaNixpxb
vAoTRkSFPahLZvLBaXQwYa1+dgPG7oKKQSFJLwisBt2DQ18iMsVXv0AKUII1M6YgOuoogyg+60cI
h7vAaN9bd8YyYDPvh+NJUwr9MmuIh0LjMJmCFiVfBO0jlpV/RdnOuTFdjBjxXIU3S4KnC1ct6GKq
YiOLzDaioVFmJCukeJ6aePY2bpyjgoj0nbHUA7h+v8OUpziKVNuQett9pG6ozipWFUICvItWNPUb
+mgMWn4JsJK0LvIrtl7b99saWwrwsZzlIW2XmB4GrYlZCYazwmq2g4ERmAGunSLn3tUwX605uLFs
x9nG/Ucz5j9trd8Gs/lGZ6v4YgxuvbcQLYGzAkBNd+WuyEyq+dQtUX4k5cn+xXwPMiHlsLKrAcFE
cwYta/jRTrBqiCWB9uDG5UYpxlESYU5RyrLBN48TBNqrBh3M0IXwhbRgJM1hSaqFjD/gl0PM2Wb3
ngn52hL0Z6oq+hWXwzGvxclp6g/hARSYwWFXNYSI6CVmmYuHOIkObt0fc7ffuGMsn1X/oxhi6ySo
4F4BV8ShURpfRS/JDrBzEhAx5cHmerNyooQmQAJVXKM3hap+bfhZd1NWJ6GmS+bZqMRKTW4ZCiAN
O9GxCGAYp4aWK/FHvskZYNUgS115gPa7nx3rnGbzjikGhIPFMuEmd8qKWNuGzDdB41d7LAYCE1Pd
D9MmnGnpt11q3JfMZg7D9FO7nF5pEOptAjY+7MZX0n5pl4YkfIas7+P8nUv8gPblIU7dHLwtUOGG
oqlb4KhBRhWVzSOy33L44tlLOb77kgc9+NPG+tFg6ZNRgSG+8tCxeBEicNK/TY+k4EKTHlfdJTqD
wDCUSHQYoOAopX5NJdOwsnPchPdmROvf0V8GJb/MOV6uQJLr403TKQqSrTGg6LfUPTM/1CnUMzTS
aCNGtqHC6Usj7HyrSFnhO5e/fC/l3LJOUykpH7m5D56x2nm5+QpElDgvv3q3C5aKo0v7IyfUhJol
o9jiK/Ot8MqHuIlYvCDbXlZ3U9KCi6SsiknQRyfaG/gczbw7WjnkHre+b5XAYmVgTJnT71MwXqBS
PzUptyY/5zw0SKlHiqnH+X6KQz7o2XsIyCihpP5YenR1wQTa3CYzLEaGj9EJS1IQUT2Pwn4zuQ6D
cDO3N05pEWcxoLIlfM4jciKRDZ2MCLcYbaOusCncy/isFBQLYoXUgKhnms+qIzLFMcwzNaybSZPD
0ugvliarA/JqSHepeq0Ae9EEEk8JVEVCueSjq09ejAkSCtnFNLPHOVE/vcn8gZg9NYJvRoS12G5u
Haa0UVJ+Df28wZQELsX3Pooxfy4rCfgp3vunuS+HG0XCz40M/ezWzTIbL8485bdZreQG7hyrqeWV
9bnfXxYwN3ehopxYVo81g8w+G6yX9V1BlTebqkciR4WsvTWYxOwIOaFyZ2FxCwNhbJM0L2514c80
uJCOR/l8a1FU7ywj32Q1RsRUIQID8ggoqqm4Gi2N1rJeHOUQQtGlIfvzzF/ufijr+SzDmlSYuEBs
FKBrb92L7Cz3MgpmeqUW09btIVRUSPuUZkgjzpvgW+MxRjF0my1HYpsd1V1yAbirunx8A8p9H8z1
2GjSwXrH4XP6FXYaD64s2UwNlcRh+DFGVEas1M/44olbTr0puPTuLC84SVPNv1Sp+au7/OJX1k+I
ggC3jOnVqCSuAsqxQtKS7CbvkJvlfRvHCmGTjXs2vakt3d96eQqzRla/DEPdpa6cKNuGd6MlJYNe
J29FOCCPzLLLm5lA/6CScjBLdbCQvxwpQl7sUbTQE0ykupZJRbTNz9Wc30Se0fKzELei5Uus8jzZ
hlkU0L4psci2YgaAPsB5QzEzN+4mzGPiOifaonbtH7q66m/TdiyWlMOxCNLbNonqvZjrt5jsW2kH
hNkmRB77k/4S9ON8a0+efRTIxsI8/RUpjtFfcnYG/pucMyvVTnk7OulFoAZj0ug8U1OmL9+ayL+X
mEb3u+fwrWTNVLH2m4dbqzEPQ2ouXf/5GHkQg1MRHArmwtfEnGOu0DXkUN+AAY6GNG9LAj0Rshad
h7l22fjW+HP02qUHy4mu9FPmzyiS9smI8lx1zFxsN6VFFQTdrSfjNx/e+T4OPGinELDzzKwOgaU/
vHK6d/w3Fd9wWozHdTMse0ZJGwpzMLttLzS12GVXhr3HIMWKDrkcmdx/aOaSaIk3+ny8vmxD4iSF
cHlntL7+qaP7l0+2tk80qi7xepfj9SrSU+1c/y7XW9V8//bh+uZmkfWte58/u/7Y58N17/NXeVQ1
MVrCSVl/8/oLuH87BG0dgkVrZ5g+QVzL3ufm3z7nFTbtmn/1czU3/liV6U1ga/DPf/4+avVwHD8f
Awhvf/+ffv9dn/9VbPn/9U4bOXsw2Icaf4fpJr+//y+vh3aPcXH9pSnJIn8c0edh9T2YGm/GQGE2
mHDL5f9Ma4cb9bqbDe0BAee3DK74lRUkd5FRZEw8ZfasHCiFZSjuRqjagFVmyB0s8Q5JSKuhSGEQ
gm/HwdjT5EvD/D5KwElNkOQadLF8Nv1VpHLSpO0yJ2zRJSmxyxdhWZBdvBx0qhG1RE0tD4dQEEVo
IL4wiOLajtVon0Urn2gOAa2XLKUzJ7A2djY6dDpVT6JpIw6e58mzC5pUm81XlyZnZCf7fgBhSPxQ
dq4ieESmZAwTkbrW4+IHbkzkBT72Vu3MzXnm8IAdQAOd/b3b6fI8D8dvLMT1eSgMOqDLntdYTBJK
n5F2eSiWTSG9Y8vk4UD/7o+3hVroMxpCgOkCU2ohd3XFkWjne5yr4oIWC3bWzJqgTeEEVABsvU4D
XulwaEllHYcsCM/dshHULtokdA4JyXhX0bhoPW5tw7hYrFSOYVGjZoGOzcDGZ8QvZDnP8KLL6czd
dDo7YY7Dz0HEvryjCQ0YH4t4fE5Da9NmijqQW+VLcAAVhil+cq2mumjPA78Q0Gv07eIdgSHwgx5b
nt/Wey+yT7k2nZMxdPugZk2pMzJFSz+BZznFP4J6gtqYxC/U6+Nd6JXmmSaqeV731o0cZ/NM4IW+
tjLSIxOMWNR+DMlXAGoeLeT6rmr2iy2VGbIfPN851XmhTg5CqaIh7mgW7rvPcv7sOuT1FbR0jeVR
v5wprC+oU9qKiv+fz0UupRVEkShsvlTFEvqpc/u8nljrHqKccJsgpLrqBTI9aXXnfuzV3sm1PPtj
J3dpkjxr37ZQp19PqSPO7vLS+roaK3n2un0T0eWLLP6UGDNvaJb64FSsKOcSdz8pEleuY7hMtbzg
bJm5cV73UNdhgZFk8vp5dYnzs9vF7T7uHaO+kY5RbLKsfta9dWzUiHunHrG6pUN6VuCwz0CjwCPu
fJsM4fXZ0ACHrSSgE6P0krP75zvXt68b1zslqn+kHp1u+zntjnLIMWXNjMTx8mVFJL0BF+Qz7JaT
ft0INIbIMgQOK1BjbeQkJx2Nf2yMOATIuD7+fdcwEnjUihVub+in9YV++ZEy6Qlg+8sb1931t62v
rw9dk76RTHGv/u2Fz/91ffPnQ78jisvumfJ+Pvf5n1ayzY9z/ywTj35gE8XpXw69ChVLABtD6+fx
fR7K5+HV65FnA5UzROnO9frKyAnn24m5+3zf53/7eSh/O9r1LX87jPXN6/uGLn7PkJg0xCDtQpu0
vAkWgeFU6de0d8/eGPU3eYOo185jmHcUnCESyJcys43bhLw9rHqUJ5mlYxkjZuniRyRlui3ctNI/
gTl/NxsD52LqczU0Dk5NJxPHMrMs3Ij6PnTgPjKrj+ZO34XJc+uaBK1HcmM16Tu6ExsPse9zk2Kl
a5d04yVXp01P8KoycYWztoxevWJHqxImrMZQP46TPtqxZeJLIvNeWWIHNP57UMzmRfXZS8S6Bk4i
Z8ooJ/qGqC4OHAS4rpbpIN4Awv3EPa268KKD4jU3Z+95iH5UXbStmgn6KIqwZoCP2QwPpDOFkArQ
KM0snkjmHJpNWqTfI4NhGa3qeLZrCkljL997u31P+wxADZWOzZBAze2m5Lazh+9t4N3nDkJwNK1h
lLanRDyzTnNO2ZyR2ho5G+7nAS4RsYS3jyghvBHqYeR/DRwTv3EycyfKoRuTI3ETzOGJeX8AcbLa
amK0rgBtvzkV8Y01JK+CS/CLVaYOFfQIZ1rYpDvfLB04TC38DJ4qSrgrknqPsNt4p3uVLu3tt7Fu
XzsTya49s7DQAGPi6kUnTvg1b9Od56PR4yS5jCPDf2kn90NtxVu3me6Mgf7oTEGHS9k+Zns92SlL
MOOq71TzYKKlb1KcYP1gFPsgC4CbLQLu+M7oVLtLTMyCvq3OkzeDJiithWDSV7fdaxJAaxqHuXrs
/PjYUb48lENCyxa2+TXFL/z1hiAFtSrVnd2zXCIyCG5Bq7fDUDlfUJpviwYY3VCqy2iM4hKgm0iq
XB6zoiDaNoi8E2qfn1YRQjcoQrwmc4b9oxv7DbUzgD9oSXdBDiWgDXoYb05oHJiQEB4Q0Z9nSbwx
cxNFjAslMLKHpW+ujYdqjm57QtEOqsipcvSquHb6ytqXcwJKwUvhPZY+ipN+qbRJinzjjn5ej6MS
CWeUGc6GqLg3Vn14j5TepJ5joX5bwk8hbayNp/9t+v6Hpi/1O0Wj9N93fe+an3RQ/9r0/eNH/uj6
CqF+W+p4plSecixp2392fYVl/+Yox1GUcpQykZH92fW11W+W4jVfSstySYjiGFraNDSEbfGb75PE
5UpP2a6tTP9/1PX1FQfw14YiU1byV1zH4vYgcbNY5n/vdKZtr9Ox9+P7Inj18F0di8UIRjgIzMBx
3s9ZuA3K/imS9ZK85HXXdpN+86b4I0Teg9Cecp+P2ej4ufHKoSC6U54n5QjcnPI+diC+r5tGpig/
S6RPqw3IWWxaU1fhmYDmnYXMM9ZN6VJu0zlZ913ZoANB66KwJ2y6iMJ/ktGNUhOhFXkYodtIh3FT
tTlxvhLojbTfk8wI7pd1wLaT/lPhUS/VGFwVTSlFPyykRNXXdfyAmIr6so3O0/POVptfnD5tDsUg
32IIfYjNjBMSbzJxjLHY1rT0mTMvEPm1S7DurV0EZU1PxEKENzX3FzkULOEy53YpgZyMCL/y0LYf
wRS8m0uUHznEM+AQpt9MxEcIuhPAgwEjGfLMLborh8gzNv6As05mP8Y8bE51EOKEsxuGV/4aIzk6
C5KeumNJJmxY/v5w3SNa4XFKcTQEy3dQhHA2OhfUYx2Gp1S33Y0maBCNrkBmKGDpLn+Nj7xgT9mW
JZUX6uv1j6PrTRY0C+gNbRC4T2X2OMqEhQw4wnkGsTCXHuTuJnWJpaCB1ZvWXWw36CFhEIpmOgoD
J4EZAoPP22VaOpi0N8Wg2pvRIDhkCc+OO3UIA6/dFQ4RbFeiKyFk9IpG5ug2p0BL0lEQr/Ele1sr
R7uGU1AcpM+Efzns9aP/2zfx+e3QmLU3RtP/kjYmT4Aoe+FTchIeFZCmK/rjuqFX3my80vlpom0m
J2Fsj6ECK9LXTnNUy8Ww7n1uJhaJRxY+ONFnLNX898d1s/5Bf3sYS6umBx9Q9LRIyyIOHXUOwz71
iHVXT9b9SO/5OiZa0l4smpqa+HHd+3woluc0ave9h+Z+/eJLi9TVde9zs54M60M9M/ILpyV+fLks
14vRpVCYXkWe/OMyXc8OzHEvMo8l3hM6f+tH97n5fE5GrnlIk+O4tAExvuEi1DMrM7nELIhls76S
aXqgNBagra8uvz8302I8XK/zPG6gO7YpPlbHxXxtDTaTMon2GYj/UB3/8hjCpJq7B7ttWXR4cUBw
AwM33ZoMRpDZH7uhtOnxeLCNEWPiNBeaiA4268N1Y/kgau1wyUd3vifQdpk37ZAGp/uw6vAuoZG7
8q3FlDstqxCvaditC6gPxdSdmjF4pji16UvLvEF1TfyKlI/EaeVbwv7oIq4HZWOUjrMj+c980MtR
iuUjXzfyz731IaAJgUINo7TLlzAvP2AFrbXL8UMwQNxkdUG9n4bOSeU4aQ3TCPHMl5q/m41J3jQW
2xEqiT29xHnjo7iISGTU3/hkUdMyVSctWbIZIr8/zlzw2yByXqq2C0+NayNMxb26HmK9fNsRffOr
SVn5oqEmhHE59iFO8vrFNf2aMNZaiVtauY8zU3GuaLNFl/DQ+vXC9reXGVp7m+j/x96ZLceNZFv2
i1AGx4x+JGMeOYusF5gkKjE6Zsf09XcBzCoq2Vm3rN/7QTAAgQiRjAi4+zl7rz38aGvmqea8nsc8
EYdU6ueR7tYwgvfYF9keEyZUe6AARlA/sgqPd2GqXnSr2vleb8Jw8L/LUsDD6OU9qyC/zg6xBCEi
Y3CNBCwBJ2h34VTAGupR3jVjdi49Qn7plryRWbMSQ/pGLLK/N3EjrAjyBVNZ0txHlHCQw3A1azTL
Qulv9IWDdYFABySIusRGEW6KxEsPRq6wwHdxsw357cg5wsJYU3SHUEK6cYTmo5wkt4guPpELfjMR
7UBF46xQv+gGjqnY1lZDasX7sTXOohoevahB3GzPiRASwFefKAOoKOOb7Q27yu6P09z/L70CucMQ
NUc/HV+YaxMUmWg1av78PTUJbBg89VPTQ4JtS0FiuofPeyAV+7bq7gMPdoHhd8/kqafbMhmh9Hrt
Phz7bkOGGfinjKQLB+OJaSbm0W1suc9T+gb4NcJsikhfkzhd0Xw3dkl/xbDawzgWR23GzRZ5heV+
gGOBWEiiqQkwRaDQxJd1LfBQwb3BN2ES5jbUaMW9AWNYZ8cgSkwFED/xQArjB7+tLdPcmKYybynB
/xrFpG9Df3xS2XjNqCQ8ZZZprCdT27SFSU2iaM2NPotxsTGtfGGonZEQck2hHMYmzcx2IqyRNx4S
V55ql2EEDWCG77RMnYuXaZjRgpJOVgAorMRqkbqJgEeFGj9Bukay8CE3J1DjThsSyVQezdbTNxNG
A02rcZs5Kao2qtm3ShKY1dmEt/dJDVXdIpswBH5B/0WcvZJqnxT4+gTzpB+ZU+LoFPxcBORlGyPq
jVsqgN8IV4nUsfB1KnS5sS/IntT1+D0NYRKRKY2N39XOqjNuqfePrE48huiBL1CXR28N2WDAfnBk
dGUl9lpOtYVc77WROtqZH+bdtUYa/YYA5EKEpjW9k+R950oA9KV7TjP+pkSW/bP1mzcPa2gw+Oee
Ip3l8r1NjYoYnyS89Gbk7YzM3TG5FLdRyrcziiIXgoI6NVLYz5OL0XUkSsOY1zFOXj6nI+F/tgYe
gEKPY2lAdnUC0ZKkIqa7hxdoRS+F4//MDJipqC9Aeeq2dsFQQyx3snVHh++kgEkQ9Xq2tiNYO2pU
dz5S6HWHFI+ZQf8zzJFXYDVOdlNGd7vdR4741jc68BPNehscBhqSsm6c4blFILOiE/lHWrv2fV4/
1WOEsyYcEBe0KVlPzkh8dY6hsoDXZRFT1ZhkYAR2Ktelt6s1Y7ij5/TID3oXxyzWG0IGzwlSs3gM
9410fiWj+TqVIe2uSj+ZeuCtLZ3khJAAR7qYFyWYW3YOIJRW0ietpa6dZdCTMJ/FR2q8f5QFQ0Td
6dEG5bt2k8B2uTHn9rc0MPPU7o/BDq6Jhj9w0KtzjL1yXXSUhYdUnFo1XLCPxvjA03vDTR9qHdZu
A7kECJLZRNesjesjtWzQINBJQxtgaJ92gILEzNdJYbnUHigmbv0hwYfo4quSjLNuaL716aRW5ZXi
73hLsnh0M1qj2DlNhoRKkaZjm99t+5+AEoJjHaBJIAqVoYhvPQIFSh1pete7TGV0C12bYOadNz86
hXkHldf3Ce9FpPLXKIyZiU8Wxl2au8L1v2Elo64Zkzg1WZDZol7tVKkftSGd/cS+C0a8ekea3u75
Q5CZmVxLmLh+qdV3E7bvTLuN3MQ+Z6C5nKlkONKgnmgpvIy+IIHUzEL/0A1gfM0S3Dgj9nEUcMni
QF0YS2k8q7vaq9StCGJtZQBYUvmIyGk2+Ug9LnYk9bHMIZqGNHssZ3PDCMcqxPp5frIcL3tL12g5
7ElYbEaNKdm8fFk2zE3Lj73lkCEx3/RN/jJYJdNvmSdrNjRB+yTHMsEkatn089zoy2GhBnsfDkix
mO+ZjCarahofTbMm2ikp85u6b+Kjq7AclBUoQm2eSpQdWDO/Qw3QOKreRlb4POTZs1no40bzG1DM
M1e7EmW9UVn0MxRmA2WezaSpPzfJMDAD9pgG7XLepaUX5Fo2mpkmNm5kZLTcQ4P2kM0bYXdAWqP4
tPTU8rH7nlL5XZuG3Md9h3XLojVXC2A3rtHtpA7LhS7zwaGSdmCNgV5UtyGXmnL+eNHj8jzjfQSS
QpTR3MQScWnvO/2gRF//tmnnWbkRSnde1p2defmzbMp5Pow82bv1HRwT4QI6mefTrWWP5GTMx34W
jJtUutgRvZJZIisackDZNWlFHpJ5Vr4cijn/PdhY88y+T1soSca8y72LGDediaGiCDOgZhkb/RiQ
p/poE+YaZCm5Eaku+Jbp4TnsqvOEMuzJCgNoVd6dJrG+x/hDaffE71Q0SSnoC/dIdCnkylLPkQEl
A1GbbIKo/UVHAxau7Y4HrZf6WtSsj6ZI+f0q64S2jQKdQEGmT8L5idQCvvvYIYoF9HFrzx+RKC6q
7dhL50pDeIflKFrnkfMdaoF9oi19yIhlveR+ydJUIs1MNQqgjtM3G0zo34cZYN03xcOJoaF81Cow
hVr9TQDNeHI8jW58CfqV1bh2Q6uYCMfASQ/kg94Iq/tjzILi3IrWuGkySpvpvF7UTcMiwrbjK028
5DXC5nntHZv5p16obZ3YRz55HvdVbplOLHK+lcXkrGLHxpyuoZM1/PF+yGCvOsWFN8LfFZmd3Fni
l9nU6cWq9kk+mbTbSmdl5jCWe4Z44FWO3MjGxW3kw+uqUHQhzCHaWTjBbZdikmiKYbiXisIxCJlz
10vW/3xgbux+ZjlUBrRid1hjT5NH6AL1fqg9WLzoQfwxbi6qGJpNSTbxTTTEyblxIm+j9/Uve6Ro
4IfBFnF6NbXntjHxr4wW4gQPRVCGHzDRWMlQKb0gOydO1OcWHPp8lpnf35aNPh25K+yhfehPo0ta
JtIDY+8UzTvyBLpiRooeCP8TaUEWPVOgR2Pc8S0X413vu6+uZ91FahD7cYIm2dv2fTJE0cZLh++1
H/5Ty0fzrh2r7pJb5W3u5toZa0Gw9ZX1jnUn2xYWKTMja6x7yvWMh/awksxatkwfLriGsmNud8zn
PMBVLbh8lwZej2/rRpA5yJ3NK2+VKfBS3oaOG19b3OH2qKxLYmhHXcHMsQb5szVNB7sxeQyRlyQX
wyOBJFfZcJ9WYb7rGKR7Nqyax5M7GAedGcW6y1u0ULUQ+zp7Hb2E5UnB+5rZAwYABVdR9YGxihrY
Zy2/ERDgBn55go80ijzUhRU/TcwMPuc2s21QlkAZD/hNa5Iz6PkdDIoOO1z73zB+o39I2xPONC0N
7q1Qf6io0ux42XxdhXBRvSznkzmDuQokRbxveKaG9GrEDRqaIDiRmmyu6escXNHg6Rr6E1QT+p7z
HksUgJ74DGkc1zmwItxYOdNU1j2QoHo6v6z6zlqEJ2/MHroERbgI9OTY+dSAtAIyE4MRPZOx21gY
os8+RBvUyWREUPoPkr5b6xW0KoMMbktCKkhBMTwIrPHfqtQmcaj4mXmZviVGOySPBxow0JG2B5Qt
uudoCPQHPX9TLd8vPM3EE0v9gmEgIKAXgVte/xD61AC3q/Ft+TqRi4YE79BI/8boFHOyXmTXJgvl
1QNLcsmaH70eZrcDzrp91LrhUzmFBy2rvH1V8xJZUrz34pR1oGHDPCKPpm67TRbWBZwTG2zcSMO5
rtpj0bbfIfvQClUJDieFgjURNu9qFpT4cxu1swvtXZXuuFEWjCw9d17Suugg0iWPqvXri4hsUnkt
8bTcaJupeQht6hpaaPcXkUiW92DHBzeYDi2yeb2Q48HSCZmm5TKtWk/cWXEfnhWNaLNo0BaY+oXR
iHaNoP3rgYT1fHGOsXtHuFVuoJyAomslpnqLKkRNOjhWlgHqtOs/c6PJ9mI04NX0P0u7zs5j6A+r
Ft0UQYKtu91PPs6RxC1p4/TGwfAitcm8hsRS3SP+iHskn5jX1GKxW3ftOW4McY1TVO9JiqCPqjE2
f0mnQXOI4CDFuYaGW1+HqVcPczV1IH4hcX+2Tj9DmshGF/R7HeJM+yKeP8MF8MgfVq/rfB26XVhE
4jCIH0wxYLXkQIl0xFwyiUhocgCz5Aqffg4AfdDiYZtXBfJ391fCtP3ZYnavKlaREeqrs7DJMpfV
bszH74mbkQzkzPEHHWI7C90Cw4oRPKdn6aM0iJ3s0qWFfc/0urvt6xQqUd8SSKnTAfUM/49mAqeT
Oy28Sy8iV9ux3dtQC8juKphgK7hIFX3LcRrhF0Q9zoDB8DatxMg9xDE5lpiwbydUjytnngMQ84q3
vzYuy1RMb4lJy21UGapoXtrMc6AtF+Lg2+YzsuGDheQetZoCx1eGYLhVmK4Yyk5dGBN40wP2jtFt
BEzW25a6tR2QJuxM9hkWkKDoo63SGApZqLKfQz36Kzl2D25rvGA4aI+mZiH9Uu0hynBXyomevZuV
e89OwI3qasDf+N3qp+jYoyuE8wxhlFxnee1gx4rQt84+WROjZXjMOaN6pQvoNa5/zPWiPqNkK7vC
ZeIbdBs8yeNjaGL6aZJ+RynKujF8t1sXDSBB5CrRJbOZe7vWlG58lq8VluRawDVXpfyj1hOEmbhw
v9t1+RCnpVzbs8s4dnCMouB7msbUpKyJWzglyfrsuzSFbV8HjQIIS3e1aD8x/bmNY59Vq/HISuqP
btKHk9vQCmXFCIqzMP7wW8jG9FT2/ZSvddK7V2EqLcaMAqtvS6FDYQJdl1Y8HBW2UL+uwxtTePlz
revDVZnB1bG+t0mivlkqYWSb0Oa0XvMTnlUkaIVi3m7R3fm5bR/zBvqVbnX3Va2Pt5qde9xhrGBr
p3BckZJR5GzEA3A6ppfSP4U4MlHPMEes5uwmjY0bIJKTOvz6zgLRwTijn1kcMR4OWbGOjIjEaJVp
p9DWgYTh9txJ0e9KYVHpmj+wmG5WqTWA3ERbafmNtk3z8lWvvPpU9El0nJVFg+bOsnVprDrKZrts
Cr7LsCyfR76Icedxk7X94UGr+u1UauFjEuS7vrH5jOX0P0SC1JWueLG1YXvEfgtIXPYWXG+WPlIP
7duWgWYdBfR7u8YiMqnvzF3v5x0oDUDKDPPaKmhN4xzP/0tD5Rb998RAWjCZ98zxJsXITHXdFk/4
YyJgssRloush5StCWB4nD4WT++uc//TW6xoDvi0z1LQqLh6czqy2j3VaAyirsmzfptm9QMey8Xve
ADRSoItDAiE65TMAsMS+9UaNiFlMOlEYkXQ1iG1v+dqOXnNzNPuc8MWG9nMXDQmtIFfsW6f4adhM
ikTntZgT7OAyK2Rvs0qEO2ZFG4zX/EWmhkzFyZszLLpybxce67WirlfUILuV28MxjXIt3y5/aAGW
3JwJQ1oV4G4P9KNLYLZgedYxEk15vMGa5+0wnZ2CGFypoEPflyW3296m1PVPDS/9be4VT3qWYLoL
Te2QhD7NYaM9F7J/67JJcJeFXBAMFhVFqSZiNmYxU9+kr1aFc2cRAAUSglI1yh+tTAmRA+5Gjpqe
UY/M6ZyY+Sl25rgzyqsrOH8IYXrk81qpUfqmY7lP3VLf2yiq/CK5MiaHR69FBedIaG5aWlxabBEm
v9m2HGIWhhj5AmqbZ5wf3JVf4zzuT14KNd0J4E2DAnAOGT5WKnvag52QN7VsvLpLeLk6QQNnyatd
lunG6hEKeSFTSNrWJB/0rns2YuRp/NqeirWrlThvtq38fTAftW7yBiCtPrKo7yjgcy/oTeebdLX8
Uim9uCSm8VCGQ010HmzjkTXr2k0Brxhj/5DPm8Fv1lmuHvyOlWo+JPW1sl5K11dHyyZFlsWDcdKA
qREIWsApg/uHGR3bG3LbHjqCuDMibXgkUZ7POgybVTxAwhAWWgysfv4thL8ZiZV40HUtbG80LLup
jrexx9zV5951W6kgOaSSvLGG729RDD9QA8Q7gzf1kocVYOcxJiRTeYDkhOBV1c9+sK37hI+hz5D8
2AUlmmP9ooWFuLDmJZDMZVGHMMPqJibn+G8Ku7n6AgFdXbpocxt1pUBYHfsQokUbIrhwcqaNNoXb
bPTV2atXFdq3x5Cl6U1WAiBJ7Ro+ITdhmWnt2R9YsVBxuvOAMmF+rQlTSE6qzquzS+kwtnsDrKH5
1NvGsayBwGlJGO9DL5C4OqASoDlPr9gwr5Mbdgeoedsm9XswEkW8lzPjIp7hzVYRQU4klUpgBqSB
ScIhN8/bQdLiaQ3C4USRI4FwoALk0ud73Tl/xEn9S08Ip/RzwMaje+ibTl6KFvF7nzQKNymuRLue
LrUJn2fyAUVFFKdvYKpp23EY2q2VMdQDf3Q3vYTQjN2/BDSChaJyBbbiUL1Iuz4pzTH3pku/eRpd
oAESH4SeYRy1s/ZB91R52xXEBQ8D0/TSU09l4HsnCrhPoWAsyYKcXm8sfLj37t7VboqmKvfOaJt7
1tx8OBSrt9FWW2lT2yXwniBHQxLhVXlYJClP9fbMP9M0C94Igc25oqIEvO2XGQ7FEdIZSj+72MUJ
ABidQaZRzbfcKd50ZH/wMfrvSjGzxc69Xn4P5VX21pzcb32EIYrqZ7brBQkpHvl8EbI92m7XKXiB
5RDieaqQEBaoSSKfzi1uq/pQtNZTmR6FpQ+vls2409dYUjRbffT4lm4f0k66+v/u+32eCwP1FFXQ
h6nmUuyVcy2pnLuxqinWKqAIU+ARQToFTmmulGm+wkmLFMCCn0VdKNcJOXdnDcJynDTQhRIZ7ike
6ofR7ymyOgR2i5kza1kWiUst7JLYAkXo6eF9qAh8ayO48UvzeHEHMociu6WOVrpCmtfq8rs0PUVZ
ltDw+prUSBVCWseHfq6U6Znv3gQhWG/MMP0hNHK5AmwhiE5reyIQ2UDQvATIwLYapZpDM1rd2hr4
cEu6WMcgrVkp28Y9XxZMLU71gp3ZYM0SRyXh3WARk0wAjpahXOm+RxnDEWV5HPmGuFFKCKmpIPMj
UsePDEnWnaXc/sTIa0w+CKbQfxaJVgKkls0NgEfE1zOjNY5CC2w/GLDlN1k2/vzUbBZff57TTKTF
6Vg8f+lDByazpJTViI3r57D85steUebDb4fLA245JqvapJPE8pBZ8Iz4Xfa8f+8th9H8tyoM42kC
Ix5VkqCtckAtFnYY7e0owH3Bxs9zlvimZq86CwbssrEZvfYT0A/83d1h8ljvEUrLLvhNGmvzZjmc
DCajCQboG0sCF/HS8diEk848gD/G/LNhDuLTt1pkGOkiUki5O1NVp2lMt2Jm8JjQ9LF4bZtSfxWj
qa2juWiq6WzSpV7KHKQ5+K79ovwk+lsLbpRn9qZpk+vitqWROOwj96Wdf51iJtwum7bE7oxajhSj
+VuzKGVCxzvIYgS5pOGOnJzqR+dRNMsdhLLZjFX+3GCTOClD4MuLUlQjdgchbqkI0xwU2HCSdKd1
DmVEKpnxYN1ZIPo2/18gllOdGv+LQEzoFoKp/6wPgwrSpF+gIPMz/iUPM/x/+K6BbNVzWV44M3Wj
/9W0MCZc4x+WpQvdN2zDN6hc/1sd5op/mBZ0DORfdGTsRTj2pzrM5iFb93nUNF0LRZf1/6IOM91Z
/PUJBZl/HmEI2xIOLU1L98yZRvE7BgPIhJRKt36hHfqjHsbwFE12fOlUlq38Wkzf4wReFbXh9ypX
9Ob4ftzXCYGxwnW7bVGDco/64T6MwDIqJbFHwrZ+rOuuuVe0FQJucY/LJqTmBLte2tuIgvZjWJUW
1RbvznVFMgdBUNLCqcANZX4GNu4RIDR6+mmivOSVWYkjHw7XbG9pMtiY/964LHnPXtRGJMPGGvft
Hhjd58PL3nLNstd1rkYK8MeLLKdzI3ihzabIONL6VRNVAriZgIJaq18U/eg0KdCG9ZCvusF2LlmY
ZodUN1nf220MQJL6cEUPBOxjjlt2XoZLI6jOFiTQXVAEz5+nlvPL5vNc5WXrprL9w3Jei53m1Kt7
dCHUsLOqHBj+2TRpSKT6vMcnLWPYkv/XeViETIqKkqnRcvWy+TguhpTHlheKya6tQdLt3OV6++NZ
SGD3uW2SqFMjKqqLprkPZ0aVNcIIlZlFebxTdnETpZ08pmMIVPrrbhBLebRYcOx9TM0kGOVef0b1
OpyXPYoB6UhyH3jA+dHlAUSCRJXYpOXoiUZacFpXb1QPjFXQdSEiqdB7hQRGc7588wOgnQOcOCby
wyUaKIH0TNTehIh9apZg2LxEWS+C4Bu3L6u3wXDynWvWKAPmy/pYvy8Ky3xwE5j3n0+vwg6usBlG
wDeVTcatJmI6VdXdx2GAwuziBBplmsDptk4OaZ8IoKvjGIicVQkxeKi0VYVZ9OqKwif6nY3vkA6n
hHX8PK+iPCCRPbxfTi0bIIT+1aKpxOjEons5FwGOZXwcYBPnSX9S86bT7e40ScZMbeDz9eWB5ZLP
c01M7C4NxWJduqzKYP1EW9FU35YjGrZtfbPsfj2OtIyHUFO6RzByLhNQy1x9XpnXclZid4Z7/DzJ
jXUdVASsYShoH5aNnrXb2tXci8xV+6BKgcgqj+9nXOd7R21qhOfx3Swpbma08p/HRpJYXrjG1Sij
CbknRE/K2+XRjcNhaxes2UK91PrnqFVBDYRVkp7X0EnTKvopQzfGdx+bLE8xBVPD/Dw172nMgwmT
CP315wNxhwz23RiG6M/nzheyEApInSH9LDGKOWsTpnMi/CcW2Pxm88YyeJ+VQzvm8xyd7JOfaOZZ
4uLFVZupk+5pH08K4iTcM5kGAD/jdXw15adUbpeDOJmYrP62G40NGB6/9NZhDZlveaSfn0ZHBbad
FQXDejQFKUyNHl28MZQ6GN5zorjv0dUkYmU+b4eC84FHVQe9urX9uE5NwZ+PS/BKphQIx6J2q7WW
TnmHCGZ3tex/bHqjRCQFPK+qUvGwnEMpggM8oEI1nxpCmZ9aN339fFIb1TBV/vqiwFXnq5nqkbkr
TN7GKL/zMO1NsHnPAZy9u49TKYkkSQ9ocDnMRJPf+aMhP6/9PG+PM/lR00gl5zt9kNRebiarC859
YrAuH2z5kyqspmXTD711qpWmJHG0dCvPvf3nqPDfL6AZXpSswH6bD/wd8Ur/Osj6um/SqvX4hxjb
+DrIFkyci7aZ7F+O76pdy1//NJi1OBm23zkbSuWEgsn2WTMEnkhplSTJx1OxLee/ovK01TgY9jVU
vGmio8uhj7kF3p4Hl3NRKPCzABw6gPS2z0Ime4mE29vnSfIDtDOGar3e0pj5nhp8QrOuGnAm5Jvl
aNmAgMwcJZ8+DiBL69EU37VRrz3ZLVgb3ffVaXmwBNt8m+d1vV8OdSQkjcMM3KV+cc0yFEQmJfl1
iXro25RVd2Ekk3ehx690qcRz4cQmOMDU3dBfPMmoc27LPtHv4sSilZeZ8SFoOnG2JPmh0PXh3uQl
1ZBmIPY7iwmVUwaCPkp/N1HXWQ+aYuN6pCFz1wr245DMh112kVN4Wo6Wy7wmqyhg8F+PjWs9fFy2
Bz+PYNYw5V2By3kLkoPEnTZ2n+kaXZ067H4EYcq6D5L/HUv26cjSEv2rHIofwQWRjFoLms8rsguY
/rSpc/nfPzSGwfTvLzMzaua+sFFgeLZj0lz6MjNzE2OQRVOH7z32AmQBdfqAbXW6N+m6J0ZHOHfn
Dzesru4cb5SbMWjatZkM8kkvZXtyc0U8Z5gMR5BXfAIQ5hy5n2hH5qIwSegeraqiC46fDyx7y7nl
uuXwy7nP53554O8u/jzHDNNAN+HuQUPCx40t+1xaqbZHMQm9tLO6OwlC7DayNOt1dNUjdRzrjxqo
Q9mY4U8VSVFDwTDtUz+vfmy3MQ99rdO8WI4jpgj0MeazH7vLWaclM81AwPJx+fzE5bxv9AO5yyo7
9YStAKzUieoIZHn1ExMpe2r6rx7Q8JGkhF8xZWDRUcuRPrlegvLcJTPUROhIR4dp7pxmrZxQQsy7
2LyvSYlSYrluOTUGM4lNolvlIy8ZGuwfaC/8U2vyXYNZGq2bAuJpkOjpPaLn9F4nIYRzzArwMKf3
Zqel954VyW0auxWKS84t11laRbymh+BiOVw2vVch30vG189T1tDJsztR2uJPvjLq3tjxvxDfVqbm
cwqdRQ6OQ3IDG8ukxx1kCKbyeerw+cCyt5xrYoX69+8eVnWKpp/KKTEU/3rBZa8lgwXBcGN+n7K+
Pjl++MvKBnFB+2q/uIRphGYYP4GP7R+jsVjLxNYeSl0rkPqhmxBtJH44rrULQs/4BlYdlxeL3n0f
Rvojg8vP5QLQ0r9K224efTuu9pDGdLLrTe1brbytVfbihx8Q32UClrg6kLpPjD6AYuYHqPvk6Tac
DGxwlkkiaTCF53TMo/PoGAWgksig822EF6bG0WMVtHdxEennynKiR1FA/klcyljLg8umQ8421kI/
L0efV0Az4enzs/79GssVRAoEH6+B8oZKtyEJFw0qcsG9NPAOH7vglr2DBnyUxN7P3eFu6keNTAVC
rSpbaS8ARFFQ01MHXeNpL7ppYn/zGA2WR516WIEY0R6jNIe+LtXWnq/q8qna/rfb1l/vWi5aH5aT
PjRLW/joI42/rieDKB1iLc3yXykC5ruCFstNnwTNjzKNjh1BREA/LiKWJLd3YQfYwzWePWRLhzbR
TlGG+v42BoO1CqBkbZbRjV6eSZUtQjfe5QWRp21P5wWsHPzuvP8v+MWFgfnbcpgf3zRty/LxLXnc
dL15JP9tOTxmsvInZwjetT45V35evAwUaFTmma+NWap93oce9mfTek0wM1KkrlhQsGB+qgq5n4LS
ejWBYeziwiRQdz4MVPGeIWO6Mz1Nu3dxUH48uyRFxmqjaLu8Nl3n+0Y/WzFJU7CMBvxZIZCWI1Qo
3DzL7sdx6zbHZS+1K0z1djk2x7aAw0sdqcMyWSTdFX8A9HQw04my+SEstcc4SCTZ0KXeMc5c92OT
0LwD+TIf94lXkVhpoG6TGsLRefSzgnA9J0W9WiJqNoOBBtUvyvqR79D7ckHNt/vG1TXvYZoyuNdF
nW4a+i9v9JVJlPTT74T8pCQOcIvDcWs8U8LVN3lTmmu9c34/tJCqUIrTHqVrhedEQAde9pYNoi8q
gR4V2y8PxFMoD//7p/eLVc6a337WvCZWPc90nQ8r3W9vvzDDUfeHxHnvGq92yP9WNyEk9fMg9Svs
mfHB9Fs2rg9gLQbjYM+HywM0UtaJ4Ywfl4VNH+xR+CgyiTJsOvoeNiCuknuI6cE93F6Yk0q+dFic
7y18NfejKNOtHfoQUbLCpYVGI/o2dZIYch/PWC6cwvAb91cbmDHPWM4DFZ5fdTmRh5a3vOpytDxj
eVUpImOOX/rzVaKxBidpV/F2uS5GqVqFzcY0K/sg6Mvg9lh2582yt2x6vN6H3mH+D0udXVQ6K702
7Z2CGf9Rafw5/J/wV/F382Xjr47F+W2g8GUJH1qt4YFn/XITMeI8I83GNt4Jhqpv46BKr7LOHnwP
K45bhuR8zxvEQykRsWZyW5Qeypv53HLtsle3rrnuhQ+++q8PDFXf7mGxvX45Pw5oDcv+8cvpdP7f
jTA5tcUI5H8+Wq5YNo2G5cKgfv3xv38+4BIttG5UO6cN/uvn/fMZ0FehHfHV+esDeROm55D1zef5
z/9ME7SscqHRfv7XLxkDNwHsU2dbiaODqX/EhrYaTZfl+OvuckHgCC74uvvb0yJkvGQSfn2x+bil
n7xySs0nrHaAKDYHFyx7xG0aeLfOdqIe4yF8NMPaO1U0wW68HvWrHRGB85GyszziUIY8LaE7I/Wp
TdujcU5x6tz4WtQ/I3WCgtGED1Sghotb0OB0tUl/y6Tf3ApknSeSTvInQFXH5TyL6QTDllfuZBSL
NwPcgtHVrw5Vqn1JPXy1XPU3rypwwX54qP/jB9dwZnbxX4cPX8BWno3AjCHcz/46fCRFIdBUGPKd
ogfvsBMM041ShndO+3rT0itBx8JRkRgkVkTov8nZQKi0nPztkT7ZDfTKzsupdtRjfWUZns8U1Oph
lvMKy4awJP9jrylTeRqhjrRRoLZ6z33LSNU2FhBYxdR798CYmf+4LnlnuX+/nMrbvDlYdkrvLfe8
e2PelJNTb2SiydVybrkubQGs6kBwtsu5PguPkvEYtk2Oqma2si57n5vlnBNFhHlwy7pZHnCNCnXL
l2s+D397GNTquNN8FrNxYH19/f/4332+VNUwJI7O6u8uBcTj0lWJgiNaJO1UII49LXtIxl661Na2
X84P82Wf5wDV1Td+Yc1TE+rIn8//cl1Pg+m2RgKNbOwvL1AUVUBcwXyyCXO18vhpUUL9++Tyig4l
sp1PHS1StkVHsbeOlKhgofjHsElxLWkt55cHvSGNUVObsf1x3eczqL7dB4E+bj9PfT5tec3IItrq
kequfvL4Wda61vYvrWG/mXPpOx3gu1Jn+O50SXdLEaHaBlQp70AAr2vHq/7pYZVcQcZmhaEq9xQ1
rr3SrMB58ynULMt+J6PnqSEQfxyMPt25VdLuckJWULYFVyOYdhj9yhetacJrmbVvEnnVSxKm5QlV
4kjNlUMVR+4eyQvoyeVaqYxtrfDSpPOjfb3X3BPkNdIRctXfYRGs96PuTNvS1uLHvqCknbuZ+677
b4kHUhQlEC0JArYeyDzy9l3ikb6bmvOIrqaHEk8+gOZa2y3n7KSZ7sYYxeH8hOUUxX4s3EidVmGY
QG6bHwhC894vi+i8XAHAhV+QEtc6DIhIcvzkfwg7r+XGkWyLfhEi4M0rSZEUPSlfL4iy8C7h8fV3
IVXd7K6YuRMxjUAaQDUSCWSec/bas6+cgKj3+cQbLFwaHJ8o0KhVbOV5UsqDHL0/Ge8DCe8WSycu
fe+iXoSbyCtk5/0n3fvkgPb37RFHP8r3djBNvMcbDyGJfK9/tuc3+qhB3wo0/3jvur/+tf+wGpDz
7ouDP253v5ZfAeoD2TbJ2/+PxYLxb6o9awUs+VxLs2Drqw5r9z8euYoWUDKXOsZ3iqv2Ntl8d1FG
iDWSbHZ6k20vCsNLXZk4zsZNsf3sdCu3PA6TeHAaPFcWcCrDy6QiSxhHYiPykgZk3lKAP0Ei0sdU
EmVAOFmRYyJsYwcz98mDnXr2po7QA8oBax51cN/a4OdJfcb/CCca8+rnXy8ZIA6WPf9PB/gBhfzf
Lxk8TGrhxdhemSJ4pFi4RMLqU2NQxT8H4U3q2qrq8vB5GnhvTak4O94N6nfqZ58L3luvGtXND/5g
efsa+5wjS3oT6A+1zSKpQqRHGq54td0dp8HwnilGXEeh6r7nsAe2HcQKCFOh996Y7dfSr+1LWgTp
FUXEB2H96/9YkP8RBOOv61LmPXt+mRoQjT8jpxqYaH3Q1fy7HQ/I7MGg3Hz8MjDlsi+ypaqujiw0
1ZYpjPLZUru4BvBvARwxN+ttiiD0merpOYALqjhcJv7kI0ip/L08K43+3KkTgai5n4ynLSDLcioP
FsBSexrVXR9gTk+ljL+rFHw1m6RRNxQFNecwGlhkEIV4dkO8TFuvnJ1E8pBaMVfh51rUDAf2XDjc
WAhH5jPZN5k6kksszu5d92lybpt0QQ3ZhysUMd8rijp8hKLqhWWntXbcKF9PcaW8NiOuvqnpI/Sa
m6ahvSmY/J1lC3UlZYTNqzeoBlAMNN5KHv8vM4U/08j8nTw+kCyIVKAnuvZnsNJXNHUohaV8i0BJ
bdpc+YJUPb/Kg28NKQma+MI/0yOsg/77GKn5th3t/ApnOr+KFkFBgne3R50lvmt+YF8igLrItkey
yl8R7PjYuHBDbT64ZksqAZ3O/WdYCBoHN3QP8n6yX4nEC+YDqybRp2tbgtVJKt/DtxBnrSJG9J76
tn5L4wxRaN/1X/tG22ZpYf5y036Tp7b7Ve/BNweWFzyN8YQcVMv9vZo4zUMnUAqZiJXu6SBzqvin
GlryzxSRsG+YexgHmSKCNtceUw2RzT2v9PdFUduocCK4wJkvkFOAH7TH+ac0Yaqly3LEr+z+Eyyl
grrS9wiZCujFWdUeRSROUaI2N9nFlwJZIEo0KNDM0DqvWBNGoaZsVaHqOZi++JknZXHpjci7Dob7
1POtehc21KR24H2f+639XoXtseu8+GnIwvQsejfHMZj+LsMkzhzd9DHHognb8zRaEbmDej1inNz0
yvF+CFXEzbIpmuHFTzpi7E+h3hl74ti/D7pvGvu0tbyK8qvafEwxQZN9csqIe8A+rENtk6jECkRc
tG/6d+F0xpvaVCOWu5Rcy6ailMNaGKO9tkVkvAmWBIser+bT72uKoDJRy4T2JuzD6uQalUmVpJt+
r+3jpJbI7kA09rbSHTrRFk/2SHhDjfMv1WhhhxApSH76Znyh+GGbkXP5YpB9geOQZI9FG0XvMWUI
cn4WIp+d4hKc5Hw5qsX54o8c++4tgdx2+f8/KDVcXP58E/Ktcyz5DsSAxtX+3HxYQY8KuBXFN7dm
D4dUltrr+VBNyLGbDD237OvbUpBMVPWtQHJyuM8LgXvsgXIdwDI0QLtmfYRD1XUwtt4b4pAHbG2n
r7GXgXjBZ+1gFv64M8b8MVB0ccktmxdSbj8C/qgvsqsxY9D0Vq1R2/ZXnxywJlQpatodfVjzl0p4
EQrrAsKgqrMZzAzKLkgX9HstdE0Sz9SRyGYQlHDhbDH2+89T2WvbtY7gb57/j96yJOcTxwO0cAaa
+fA5e74aIQFVoX5i76nkJ1Cq+OWTOYTRtk5cVg5jrt4CYeONBWccwSWl3nFdhDijcvCZeBhLfKNI
ZFA6/nefPHPn0f/ah41Fsvft5/ssOZUc2bh0VXw7QtSBpCBbB8ZbpcZLylfRvdm+/oheAdr2vHmz
y2aNKokSlblrxAPlrMCBNuaW7MIXJN2RmIALDV/1ojs9r302ouiaxo9KpMHWDKCUtqU9foRRCNzT
r54RuJqk/Si7l9P4w1gLFGHRCXyxceuEeZP9VMMgvB6d4FE2qXF0wVt+WLG7oIBp4cVFso8tMKvd
GIbPzXzotAcsSZqnz54wmxkVQ7kLbWGdkxzgfmg1e31oBX8CDorJ3yaF/bibNFs81WGg7kSsUa4/
j4YTzLVSHctHhYXDaqQS+USZisCQLS02TZ60MMFVBOyu7UOxm93KTP+nbVdvpKTFW18jm0fbEp2q
UMFJDhYQarSohaM/k44+T52cXeLnQSEPv5SnIAKAy8SAwolhg4PULdMlC+VtA7NJ1E0Z5LABlGwr
czt5R8bRos5pIxM/apbj7JugjKYq541FBIK5ycMAJ3SnJ0K4p3wOXQR+DvuvUTCPndx4h2uHcwnN
BvceS3mUraosnIs8A/2PRqKY0RgRWQl3WCfqCHlCPmRd1EnbRo8+5HMX2DOVo3JAtrNpWE1jqe//
eD5HlnHrUaaj/IpK3lGZ/xB6RX91ihheqtCjl9Qj0dskWfhhFvYPJ1HL70Mx7jo380HN91clmbol
huYBPw0MoDy4FdII6H1ogjrMVGUf0FT/VOTaezQZJLPlgNJ6+qmsOiq9URH548TBzbSDbLpNOrXU
NtAWtV1vK6e8fM6buz5HZZuvB9zX+SDn8RG7yFsNdXqOBGZBWhhTfQx5/kkeNBb6lH3d7IIMlI/3
6aq3E7GRY8jiimOJZlK2Wj/vnioRf8N1XV1qBkHP0oXwIA9ehSYVyShv2r/7WjtRzr3vrYOstg/3
fidx5l1r95OfpJx1tWLPybM8W47D7JA+d8rJat7hOxTnp8RBWU4hCJpYw0OimpH7Iqh8adv4m+yO
IzPZwPho4Rszq+ODvkARHJ3t3HefvUZZyf7GdYodWfRkpSMdeE+GUFuOCfobVwvY6NqF9qWgDpVY
Kg+CHJPqC4bklJRRGv3VT0jDU74TXKl9omzB6HGdHWAUIksH7O0rDbZQHBIdxR22H3+1B2WCaNZX
waqb+zI5HMRlu09mLZxWOuljmyIirDBHvjgeNky1UKIfzbR0hgaWKOn2pelH7RnFmE1mteUdlqTO
65ANVzkT8ucr5f3uiwXGfI27YbrzQvWPewUuNJvELi9OP2HBncJZX8tTc0iMCi08vYOJ+qVsg0cV
V6693X1vHf4ytWd3j05gVy9VpjUrO+2jbcem8UX1I0xeeYOsWbaKl2J0+UWCcniQox4CqA1unupK
jjqURj/WFMRjbMTkOuORZoLDW8hm2Kn5oe1Yp8hmzh/MwW/7Fkzofs28C396HtVZwEeCheoTrHFd
ByBmHqC/c/Onqa4VWD+az2e+K3aKG+JcAqAJGkaaOKdqLMOH3iv0ZzNvtEXjlOPXulH3rTCUL4lu
PhKMR/Zfh+5lMkaY7uqszVOSD98Gl6crcfhcqFH3YLUmJp+5mT+Sgh33hcUbZswO8qCR7/s8k81W
c7JDPx/uUxTfHh40Kyf41QTjWgOXoVLeuZcHIt/N3gxjUl2Na5PQylxlowiz3RoEDPA95lB4WfSI
RPzrvUueTYqAUgp5Yatks1jFNMYvme6dKcRJnhsnqvayP5j7Y1U54+D4NHTC2PeU7EAKTPxlOIbF
iYBycZJnKvz6U4pE63N0nJuyT456lJ8fepjc72Ydlkt9VK2TgQ7uKEh5LZWypopbKMuptLMPUJ5i
XetZB6W50p9KI/iqT6yAKRfdhl4jTnBAxUme6cT7VmyyAcTobEQgvzIsR1w7Jp0XWILHMX33AXkx
ghE8xxyYZnJA9n3ewdKjJ4cl2sbU64M3q+i6KTrHPYXo2GRjyjE3cYfHb2Fu+oTqF7ZSHnoxQGGd
xLhvyr4iIuQkl6nseiLQKv90tssLux3aS41Ya5VokUW4JTZecteqiElm1kL8u6kIu1/7I2G97CtC
WT7EaAGesVGIPjrDxDIop6LYbFJ7PVSNuS9SFWRWO0YbVHDllXINA62WTQA8CosN39z03Hnmax7l
KoodWrILV7/0nIKUXNptLNa5RSqcXwvDWZhUD642/2JFBeHJRivfd9OmsR11TUkzVt5ZSjmZ3T5r
UeccSjUt0LxX3UfjpBiktNFwjHR7emp0E+2t237oeZGtByD/W3k59TsLpcvja6XEG5m4J0Dh7mSy
Xh6cMPc+m3KgkBn++xwT+CyU5OpBU1rzSTfjdZd2zVvK93OfUW619M2weYuNvlz3oYL71DzK305b
1FXvsBxlVM3rZW5k7rPZVP4lr6jri0f1WKi47ZFI9y+kZeNjYZO/nluySx7y/GMccJMyKRS8TIpX
PuKUd1GTPFpVelY8oi6pX/XMmu3bhLOXzVQfvjZjb51kK/f1rapW8U22XOUhcIb2Sc1A+YCTXxml
bR/qsbcPc46uW1TzqWzLQ9QP/qISdfpwnygH/mi2TmFQG1b+4373m/wx9z/ds6nIgap9G7IOSa1z
qwfR1hBRs4gIrCQPKevmZWTG2YOavI12a/9oQPhCaYuwnKnqcxWlykftWWI5GUZw6+dPa9erI47u
JZH3oodFNqrJ1h+Icw9anu2tknS84CnyJbBmZYhSPst+kDq/+3MtPVusk25697XJovBSDYTdynIQ
3xprti8cglfLr1ms5+zBaiwZXwXxBzlBseFpRJo5nKMx1g721JZ8PwKMb5EpD9SmfckUlPAidoud
Fqb9zR7i+PPe4Dh+BDrYF5yUjUezddJ1zWf8Yyq6pbw3jEsfnsNUkow0nVNpUFSdz/+qPjW3YYHB
IKlNnJJiasFlFbg8yPpvWSouz+4Df8z7oyknVxEqW9cewILPBeb3G/xxv/vP0FnQU5mHJD6y1WRt
FeOwraux+XDFGmOX5EttG5TApvyZYs1NvhDkWXa+MxILNSZqOHCxktOA9hw8gijPvp1G0I+QH0fY
U+8lnzRSgXPfm13viH3iKi0LnPlUtj8n/n3Jva8sMJErEgzH/9PksBHRVlgRRWUwKqPE4FOge9pz
W8ffw9LKj+bcEqNrLZPemraN4hsz898DMFY0GRiNueaYX4+1suzI/0fICWwvIGs7/AwyuR6Rt7iO
3j4jSPcLPtuxEuzrebI6leqKr3S4Uzp1SYavxTJJh6Alz+Y+BZ3zL9MoUfSP3sHAxvZANMI7yOb9
gHmHuW+0n/eeP2ZBtwRu36Q4GbNdLEVR35K5Nm6klohyvqbdyabWgJk1x8RDEwvw1hZuTt2V8hH3
hPcrXGuXIOC1o6IlMzLFyz/SGX2X+PaPcXBeDTvoX0HjWg+mqPV9nDnqsY0qFdO0kaLIEhiI7iAq
dHx0nrlhK2AEut+HwTTdRc+uZYPNeHCRA43SN2e1BTTHrDE2fQfTVdGvCdrtai9e5oDV8X1Tk58a
erPQS391UfgzUl2yW0rCriCcpiNIpxFYbJ9tJrcvb5QmoljlBf0tHVJmcBFrpEtTeva7WmN7DbRg
PLf4hT4aYPG1SKxD36tXoTI136puLSueowqH3CGropM9V/VpyHLGYiquppL2Cx0+3rdmUs5hk/gv
WhOZG0s1Wb+C730xXf9WAyL4MjjgANWsuOHkkN9U4EJLtrfpRjblgCLqLYYwHVaezFCcjOw9icDG
eGPjTN2DVv4ADfQmMh+xC3yHtQGnb6dOyXRmazgsY5CV381i705J9SPrENI3npZcU1+pHvmn15tZ
q/0cYugB0p8p9WhvjEbrP5By2NgBO/5hAuN66Hndrdpuaj6sLtvKn0tAnA8qa9QblBWcXHO/PwFK
/30oKO/aZ0GHnOKvfs/FKBfKGhX+Fdum5X3yfQ5YLbEooIku2sS6RhATNvFQha8s9dQVfp3Z9rPp
1u4yDfk/IZuTBgc69tNpJ5tWAnWqq1VvTzAtfLUa6hsqLRFHORo1/jsBaefEozR6ZRt8KgenvXze
iER7kAXJTV6oGfbC75vs2kJR+XxvZ6Sw+gTGsnxpyz7QqWRNhQ1Bkvf4/fVOkVxfEU1u7OCRDV+M
kkG04YZyza9a01E+Wo1p9Vik03cKh6dtq9bZuaj4olSFQfJ11MB7JLX3YyTJrI8FRSuVARiLSDJ0
MitfqlPV3nx/3ggqlNrafp/vPYIXm1LLmytRdYhqFJyu0gnbHtsfqeWpqLUuPSu+yYOH+lelEur0
2Ypq4rQ2RMopTT4nuIo1bYy4a5cO5hozPVwB3nmUB19vsPuTp6P33k3xeqoD/7XwHegpNaIyM5m8
10gfMbvOnXCtz02v950lHy/vUY4KA9P73HRP8lIr7RatSriMwEd5M1Lrc5LtlvqhNJIJUzVuUQQ2
hkVZHjyoTfDgmyxNpt4Uh74YPW09lk4F7jTVFkZcuxq7wqg+qDHeRys5VHiFtpDzDfknyMZSWwUp
3NqahdBZa91uB8r3KluFFTTnf/erej9arP2Yq6cpmmTmGqFef06jZvUf95D9smuIxv5AqOqlULMH
uRkii4VFU0sO3dGz6G2Y0s9+uMEwRotCPHpz/7/ny/5OFMWzCNhyQMTYt11LFfl8pmeUl+spWh0l
IVg+jMq0LaqJB9Pfi07wa8Zh6qu97HJhKl3kR1b4u4YM32NVVoogvdK//dflnRzQG+tnWWvodv+9
nrwvBduk14g9wxqs7XeCJv0HEfBu62Pz+uDMzTDqz8RHWQilsX4MalI9st9IPD7YYuLdptr5c8c6
X7DfCHQDu8AsQuRmoi6BB/qR6MoX4XfWFTF0coo8wUZg7rddFnJszUsCWl73gNWcvetVD8WzD4Dh
rtuoNUBWaTLCP56lHaw3lIsPFEi2pPajjFWxRj8+rGQfZiwgdeO2ftCq7oFiFP2C9az1FKcOYHVP
VBt+vdYTQXN1X9l48wVwVZ/klL8vGCjnZKsMwcL01Ox50OuHSXeiqz63EsEzscji51jp8aOtnV0H
18hY5M3gnzIgE8iMsstgzeL/Itzladrsu8BesH5ojuNcjicP+rzxSizn3e8x+5Jd8bxBC+eDTVBr
ScUn/G8Q9Cdl8pXFpARwkvKi1XaGPxw/mzJWaCZYFpXYVcmWmHQeqC5wG/KEGxZB/pM8UNL5Zgx2
hazA85+mBOtiFu/Og5ibrc+KxSyVL2bSOBBey3LN6mq8yLlF5HnLeGqVz7thf0vcGRYpWtJKeTL0
Tn+avg+9aoulMhbqwoY0gJ1BbwEj8uxHM37Nqc/5pfqzR7PVvAchzrZObv+wo9pc6XHG9jpKIGF2
pn1Stbi+CgCDVw2XHdmV5x378XkGfkjOSQ7KaXOX62s7tB3llj0eJXTIgd2DYxdgnyItelKFWmxZ
0EzUgsyFHnL4c2alTaDaDAOQ2/1KOckKgh9JD3MZ3Ex0E7VxzUxzfJ9UtvqEj7q1bKIX+JLy8AJp
OH3O0hpiam5D2XnERnE+sKbhwzh1FA7/3ZfDeHskQ1ohY2xMZaGm06LDqjkeYpalPVhTf7DDvWzK
w1QEOWmlFN8aHBOKz4laCvl8LccTanDspTyVVzZr8pvlFqpZtU3DDsZbFaK/NZ3uB6VRnOjdNzUF
esz2uT4DagPhAHl47fc2pYWd8oXURPdDj/UdTPUrJoXqDhJDG2zaziKFHpHtd3MRHonVsaACeHcx
erV/0EVuvHQoGLLUUi9WrhovA61kbsmxHsWNHFPnmfNYKRJgMv/5OjmGVYL+8vd1Jn66oIyScFkn
Zb00hpyM2ui3j1SZ9xteA+VTYXj1opjLmWxM4k1igrE945cj81tPXdRibDP9osBN2PcQl/B3JcBX
sTYrJ+NbG8x/cpVYRtdFyYkyU+jU84AGEtnW2DGJni+NqEMDNkHDB7RyeBXO907j/jwESvQaaoRN
9F4rtlqTKAeKmLAICExrF1eZtavT7vfZYBdbX+nDrVFkc+HPPOU+Ks/ul4VmqaIn8+MTy/XFUBn2
e+Do46ZMkmEzwHR9H3A+DnMz+8prqnnQtQwWKY/nZ35NF5sHH36/gJOqeOqeffzR8Bdq1bU3Kt2z
EicDkfM6X8rRTq3RIxKOMHLHxx8JGnjfGsnNQl77jE6eQLBqTvv7nWqHevVivjHzF8jTxF74SXvI
PM9YBl2sLEvZrB3++PMByqGBDe98+jlxPoME+arxSdrI/vuhmoIr1XZI7UvxymO//iXmmAPKhh8s
ebtFF3npc2k7AQW0bXmoh0jdm1EcL0tlOIHFHq6dk83YVFwkLQoFZJc8WEO11EOoQLJFBHu4fo7K
C0LBCqHDq+h+D+Hx+Mb+eXe/R2S6494LxavsyniUnLSyp0holgJToO7su1ku3MyHezNTgrdIBY0S
SEWxHKCuH7qUOauHZVse6sRPqCGvlvIGf971H+04Cm6VbroI0i0MHorQXWlAUV5NnTIMu9G6jR80
2munVcBcvcHaVROmBOMcXA90KpXCPCrWaR5mLyEWTpu0tcH+2JCT47yCuRqKejlCLH8BCR8e7NwQ
i89miEpJ94oX2cIdRqy9SkAU9JJqL2IDatR8dj8okUuKRLZjclnu58w6aKt93DRYZpSt9mAr7bPv
4bWdBU3/EkEy3YkB6qZsxrYF3UkHIV2p2fBShCOFQibO2XLUGRSIQ0OaLlLb6l/6yLWg5trf87mV
E+44xfEIYZAWdDXj7EXlRV6YBL5xGYNwL8dSM7KulaOs5VhRlg71i5AG5utAUipPTf5TDg1mmLxo
PI2COBqX4EVyB9qxnJeP7SIWRETlz3bgy5Fmd0G01jAasLh68fsRY2tSlagFQM2ExCcLrz7JMZx6
2ErEQ3KQg3zNs2XmiXgnRxXs0FcmK+qtbBYdcYIc6hKUNY28f+nuc7+MjuW/D/jXdiqUUdk9taIk
Qm1Ov6fFGvopEA6rNoj0eiXnwBtgztRM0zbVxfV3U14ox+XVcRurOGyYGC6W8BlKu1d3LAeIOfHK
pqTHSo2D0brDUiGZvmp8w+NPNXf2FUY/OPDMk9yISmp1IrjY69PxfpiGQD3qsZnCpNYftbklB2V/
ArQLxmPhiU0/mRD95uFcQ8W+uE8ifh491KKdFzTKr66kuo2UL5W6vZasisFOD/IQAlQ8dJ+1j/Lo
tk32OZRV+S0anZnH8fcceYq7IiaR/LILZxzwVB7xb44CIJpmXL9GFW/3wbMC4jE0hV7dpkSFwDe3
QHuvJgPuJKsXthrFIQkqUA2iKla+ToI8mhRjfmKZ17BKxvUIEXcVw9WJlyx18pXRFcU6MfnMLTOH
THugkjf7bGvCO4eQdQ+ZqZtXeR+35AWOOQLQR/NaAIQ7WaNPyTk/QnYhuJp2Y9L8kl2f/VMKsyQ0
66X8R8i+zi2Q9XZYlIedBjXPg11ozruoZArqcwBOMDF949jMGy4xH2Q/GLdFqKnGUU41qx7eH7+p
z777NHnV33Nlf+aO1UHT+dy3EKu/+D5AA61Q34fIabZD6zXrGG2f7A98e3p3xdRsLbXCFc4EospC
JcRnMMbAuKrMTZt13W10sv4WatvQbcyr7GGFom+JcyoLZ/L8dBnnmDgrrlXDw3W6Gzw786Kx//8c
pSAI8VEUekt5cYifR0cp8crGvfO1HarHIc/0Kx4YCcJCG+EKDwoti9yX8KvsBHzdPonOIfnCBZjr
ZNfCBnU6X2Cz3j97yvgmxwLCtUddrzHubCL95nbWazCJHzp2Rc9xFdhPpb2ulQb7Qm73ong+phjz
mJ3WztJNigaQKc3ONaYNsJKahwXNbPIBdv51H32s5X1iHFEufYR0uNb0szHvjKp5t1TmxpMW98ZR
tgK1IRaEP8eDUrBZ8iJfnOb5crCY56u19ed84rf9gxz0jUmcnNGEwBdStIS3xWJyB3dnl1Cfy740
b7ykzBu4Ajz8Rq94bERo3XJND85jGW3loJwWaoO5qgPC8ferrP6pQKx2ldfopdFupmS0lveLBk3c
XF+Pj/IaH0fWHR4mCb7H/Mw/frBsBnF8SET0YtuddhaWqFdqEvqv4FJ+ecKYfobGc6FgtzCDsa+a
q08fzeyeAQSR4iNeM+tKWNM+KQBhZgqboIIKyWvkjM2yd1zr1S+zbZB34B+G7KmeD1ixoTlRqJDJ
izR78lwWEnpkHWRLznCq2lngh9c8yqu8LosPUHO/OaZjFdy2YMucVC2VWk7/iBq4XOgJ5OnOHfTH
zOnOVEQMkGvlMfK94KipH3LGZxfSy+Qk2xVZJirj1L02d8l+e2JzksfVsAJU350LAwPNOE2qj6k2
gCaq2rira8N/68Wzm+nlx9Sr/rbvGqCDUVIRg0wRxeC6xiNUUZeVV5Y3fJvLG/7u6iKcwvJR9hmY
Yd4QS8atG9wQ4hU3nyAs1R1FB86WMTmrBPSAMKM6WlBZz8Z8gL4PHNlq4rXsq7XEOAOTMM5O6FzZ
uOi7e1dlAGGPtKtesy5YyMtLSsX5woNnxjpP8X5MdmId5EFxPUJd8rToKk4LMxhXGbsjoMl/TaqH
9vd08r0WK9C/mmHQPg5kZh9NP/7Oc+PnAKyHuOc0u1WHEd/gontC8IuTgKv6X3Pb2Wi6ofyyOm+t
BGr1bbRtY5E1mfU0hon3MCmOfYiNWttF8JTmsurgCnIB34yAOi1rZQy184HHnLvWYmvYaHNTIXkH
Jcl6cw3feYyxZn0A1a4/FdAHF2Bzja2VKsabF+QvSAytiz7k8fNEdlV2Y1EWY92XD0vZDAzfW2Vd
Zv6/FxklVlPWJKjeIjhdauE3O7Twrmkag2/DGJyDfPaHNcp39pUfpkpVTWda1q2q/IPsFhq6hFGI
+qGN0uo9T+xhUQ69TYJ5iF7JxHxePeg6YUQnay+pm+0GkjEfhGIgeFAntE7LMfgwxvDi99TkKTxG
z4TxYejN/dBuMOYZ9Dm4GYQf1bTuY6t8D3PNZqEBzjQsBp+ti6k9UG95UPEsfIJfWhw7TY9Ak5Ld
Fj0hoLEz4iOVs8kzr5e9THOLKOzWk9tYG5kcR9+27MnyvDZUve/HUuCNOCfTMe+r0b2J/AycV7uO
o/Uub1sVOPOAQKKUaf4p7YPb+tVHncKjcuwGbuzc200+/0U9sc+65omKoZO8KajjaGVRHfBYj9+s
TsX8WYNnGiehsS3JTRabEIT6NkfzhP85eYQEIvxGbUITWUPTNaemQ8IwxP2e4CrQ1d99RXRsAoiE
8wzL7Lo16+HkET6mshdlAUerz7znqBqVs+WlB9lKDHN6npkn85Db9dhAFRkQwiFGTYRE71AI8vRR
i37RB6DJp6sI3zPX+152lvLDx6yWZAX20w0LHbcX43eU1lgiQQt+hR0TzQVGFaW5Q/fQR4N4mpRh
BKVVgZyYmx3K5IunhpiTaw3hbYNqTfjM7HIM3z+Vuts9BZRW8SC/RUNPo8+qVWIAOZBjSlgOx9Cs
EGkyGNYJMxLtB1bNySFBUrDm55LUSgzMMSARHqcqM89li+eJLALDQ+NXro4Z/ACSag4L3JXs17ph
nbPpf9NEXW4N06LmbTDsD1EQcq3rr3yLh4c0RE7Oo/WX7ocjuhhg9LAcBI5usC3zOIlYBA3OTh6Q
b1CQKU+ZyGkx2s6umg9/jv9j6v16o2m739fLTnn557AAYhxUuX7F03I2kku6rw72TK6jAvBMTm4F
W4JC7fAceUr4VQ9yfVF1pvcssFVm45moZ8Lj2PyhmIXAJuq9EteYiat2uhOZ5V9BTmFH4YWsmIfG
v8q+HjXEks+yse5yfHJQMPA5TOHv5OVUbVpKnt9HYX91iyq5wLp3n/LM2IQ8INittvhJTjaVyDz3
7Id2IEhEFUN78PW6d494S0db8P8rayQBmVP7cWsoktiqoY6DCImUW9jzHSpZN70Yiebyrakzcmu+
eJvKYcBowEqO1txUPGVRuUX0AvKHEtPOucnuJh+8R+Dv4cpnrfDGO96nKN/AdWG+yPWsX8hyvZMc
lF2y2RQ9tOWpeRkw8Nt6fYK3Vt9qH0TEjm3nW096rgVHJ6yfk8F1FoXaxXORAz9c1+I1tivYoc1N
auzEVgDXRYxKE2GCslN8MuEArqIX/DADTB+I6yvWR16Eb6o1Ws91netrasWKh5pfwLPhz5W0jgjh
nSvWs0ty4mSW8Uva1xha4CO9VoRxaC2gM91c4ZkDqKHAN07241wkCk0qeJxSNaF6gFE5D1LyUrAA
vMpWP+rwIDJKLt3Kw1DFx94zb+xLSCkAn9t6+K61FduLPPviA8p/YG3P8kZ31VNbWrh5zzNKqHL4
fnxviFota5d8PG5h2sERjr6C+hp8rXEi6JXpZFfRwRd1/o75XUi1WAKS1/Cz9950oY6z42oduzv1
ZUgOgV/Ee5da/gMrUX1jiFEswoD4CNCv2dSOEhfsyB7Sio95pCNzc0wDg3cqO3dDyWuG77/1rAcY
nhtVWV7NNIy3maEoR6/Xfh/UtLpZMDn+j7PzaJJb587wL2IVA5i2ncN0mqjRhqUwYs6Zv94P0bqa
a/mzF96giEB0JAmc84b9Z3sD8jIRQ7Mfs16HgYCHozLllxaM8y8vjVeVpSY/spCInlUBdoJ1GW+6
ln2iOqj90Zp4YVVPrcfZKWKhI9zy3S50DHHM8Zfhe3gY9urXWs+x78BQ48E0sYhQ4qpdqNCrX0Mj
w8MUSxEME6hWAR7CYFbI0s1VPUaRI0g9cwM+rXolcZuvbM12duPci8GvsrBESXBn7mUxBG+54ZdQ
CE68TrqG/lkR3+RMxWxqkdf9MzCd8Xk08hnxxgsYOpbmswF5OwzfAHS1vzxnL9Sm/iAZnC4wfite
LOg0aySDs1OqEdw3gzTbYpfh3VTgkssRC5NvsVPt4Og1v9LS3GNSaH2NAr9aZmE13WI9hNStpDh1
FcF4EmqcI/DR6i/GnKp1IKt+WO2S9V/zi1vAzxTDKuwtEkzYMjfnHwcnPoF8ux1QbriaLghgPbI3
Zs33CIy/OyjZM6BRLdyXdlNhStxgSYIidkSKRMSIrs+F7Pqs4gsFqMpBt+xf52QJrAqtRKyfx0d+
ruaiBnOy0qq+W6FUmZ+JLwFhk91a7cT/6gnZ07FiZ4zshdXy4rKTaIZ9jiPA5V6Yuc/qqG82ZZ+A
V507+tIDmJHV+juCWd6+ldUqihxUCAGszkNUExNkYo8dyRdE/MmIozIsD0dfmw+xuNvmXne+9+Ck
FR67zitnnxwO/zU+cC4jAZabK+pNSHTkbVKN7EROEUjZXA0bv94ZBjcHzev8N7XVjRVBk2kne3lS
l4spb/uT7CWpjnKXoj6ZY1k+zVMOjaa8yinDdmoWsiqn7Ml+rWTVZ3lzn1JWUYfYmqK0d1yD6qFu
iFb50LEQKVNxXvnTJo/62QXH7Ct032X9s5DnfVbl0WcbC5Zd7TYnMjwCMYGXpkghhBudc21927k6
cLkSK58ePtvFMGAtl4CZkCPY3zrXZEYlNkRiyVD9c6pe8dXoVtcv5LjhIAySstyf420ftM6pmo80
J/p9JNvYKv3u/Wvcf+oFlODc58sT/+Sh5hrHun1oBviEKBHBkHVcIcRSHgoxseqQh/cBcizJPH2B
ijpGufOpsqjk+fLwXyeRLrEPhYZnxhjYKUQBpdqFHUDdNKn865T6PpwNjWVlBUynzFySj386xtj2
z9Dnl3LYZ7sbozHL/QK4PaFqhOrnWRqhn0AV98fPcUqkh4c6HL8MpmnvG89VN3atDgfcMIdDZ84W
t7I+Ocls0pd7Yv3ZL4qMfjlUNt7H3+u68LHWJdwPa9JdROolc7Lpm59b1VpNMvxswrB/0rXmi2z3
qmJhjuNQ61DzWeYluu/f0lpTrpmDghp/9mZV1ZbCsiMw6h2pRxW1ugHR2alsrCMoy/toeQqLS/cS
F8+yQu6Ps3oTOxhSXCfZJgsjAVsMhJe7ihp4i86p5+DpzJJd4NMoCPLELldWphy6Poaa6o8vnpE2
t0LVyxu2CK+iKMYvaCagTrgpg0J9aV4qz+5eaq8zONbjrnuRWOffx5aB8CSq7xdo2s4ysnJ90xuF
zv4KoSggSx+V0doPepgMz2EFQjNQ2T2FkTc8s9T1dy0r8JXsVeo8OdWT+112JqWhsUQ6gktI2mU4
VRvN8C/G2IFoFKV7kkXakuTG0HVstp3iRhiHzPXPfnlkl+1OFYl+wCBAbbeNEmLOmRFddaOiO5od
sYqF5ykthkTU7bmQR3+1OYkOlZ7IJAsxAwkRXYD3cYzwoels/9I6/e/CxPZnOURTufmrA8IAOlel
oy4+O4jv+ZdUZNGJ/8vyr3Y5pxfkTyNaHXtZw8oakzWPQPLMDZIcn0lDJ94UOVytf2g/st1kkwYV
7ZNIxJi9wbjPpvuRA3voczrZJuf8M1Y2/TU7Nj9HzSrrnRimWIHNjFgHxro73D+iAiZCO5Km6/N8
LwXpZV0eZSilYvUbPuhBwd3H9owzEl7iLPTJR0NoXGmdUpyt0UOIWAszrPYU/BHuvYL1Q9/hjj3x
RwGrzKerxvBt1PkbZQInPVnNPDNfId5S4khVR2+GFn3oM7RJdsbmI1eJ/cIY70qC8VpivvMGltE9
WB1yhnKQP5QVt6tSB93A/FzWyRI8ZH2Ug4fAO1Wko2+OZZFP4z8hm2scNJCltcL7m9IFeznl6x36
UGTvZWzFVwlpYI1S32iBwZNcP5EOYND/asm1d4zO4itg4fqOl/jf57m/To3R/Z9Z+wGyGHTlAy6w
YAoINAfHSvVGawmAHmjYXMBsbFbZlHCfyIoWuqLSRg8phNUHedTIxmmy2JzrTcDObR4k+zFja36P
v4+SJ8QpGXWkzoDm/jWJ7L6fFNlB/IAhADuiY+y29bZr3WcCvMoxEINZneRh2Gc+DCsaRy5IbhqQ
GkD72bgBKhAd+R+EHtGQyFOOIdER/LzPg/uzcbxoNYcRi4VMOspM5H9OSsouAAElbgkUihFsmr7K
DsIdEEiBoFrqM5q0Yn9+l2G71/9012qv9Oc/1SFEpxr/Y0TbNPSP6lUSD8u+NOPjoEWNv/1UcmsM
vFLmF4hMsiznP9X7DCgYDcjlpD2kzqm/ae+WaRo3WVSW3p4iEQC3D7h7dUGt7EN7djzOWuOW1YmY
fSVhjCieit/2P20u9+BVHdskXuepZEdu4z816mQYP9tU1frixlODRRgzyXbuq6sa/Dg0Is40tDy6
KjZ+HvPcsqlyREZ6tn2U5+B2dyCKpO8x4sCJQi2GB6PhftV5bscKtcRGC8GOlhfGLR4iXWWS7JoH
jB4ejUU0HPz5xEIOkoeeT+JRi5x6/bkaq+ZV3Gf1r8XZZ8fngu3/HlLHdbMA0IUXSsfGZwLf4M/W
rR5wZtSG58Lqrz4GoYeWxzy+u3NbmduvRGDFXtbsuKou2ewHarvlz8EsQVX/aZIjRt1IQJJMxW40
kSKOu0I5obKK41XQjW+41avLofWaxwE323VSKN7JbTptJ7Q6OegIOD/UzuRvjbyproow+1WUhunL
NJVsmjvTeU3aoTsqrQo+igSJA0yTwk+H9KEoj1oWug+659PZduJ3pxyh62P0IPRgobIxVme32XxO
LEZhZJ8dC5e8uSYLhbsAnsjNz27042hpN2G/LdyyhrHgWavaSsSh9iGb+2GgbMU4Oc+dUrFpzfRj
g4GlTUr76oZn2zRj5B8pYp7Gtwbp3tSxm4us3dsxuWYvqDyQgJhmrl391bNC8yBHqEmS3BzElxek
rs2dsH3Vxw9RAEmoq2D7ObuaIgTaZyTOP9vyOlHWk5FgOTNPIydsy3bcklbnE81vypyLIYubfREE
+eL+FnBhY21gac8CO1V/ifWycQqabvv5nlvLyK454dP//un6AcOaOgU0/+f10GG/f7rPpj+f8PMd
RMIhJRL51u7+khnbDYAqLB8+XzOybRR4MjJwn6/ahYq3hgr3+xPKCasw+/0J798W9sNI/c6f7j63
bvqsd/h0crScX37CGuG0zzfZz58wbe6/3/1r6bFnquLh96eTZ2PRdVB8B1TU/EXIs/M0+xrplXn4
nN4m7bgYKiVaAcMrn8AdzXxXtcD3uHUeSZU91brtvkO+QWMv8wBYal75lmvZsrAUfK90F7+2CSuB
xs4v3JjMp0wnIhdM2D2WYUzWMxHYm2mzxzudsigBYximO97HVx2k+YYA6EbmQ3EdbB+cIv75Od7V
iB/yzGfB6airFpvzjShnmfZ0GFZ15GiPgZ/rjyhfPThDo5yiuTaWNr5IEV+t7JTDLA/JelbbATqY
DPGaADkKB8njeQ5Z6E0xrNPOLv7V5sX1xrXs+nJ/lTGqifl7+kK+jDyrESGuIFaRHmR10Mb6DLj5
XpNnDQ1yRqVVIkf65/0Geg/6QHOusilC8GGHmESOtSDvTbahGf4rV5P6KGtJg6ulrdf3PtmkWSZx
0CEOyPb9c5LxHvtde/9KAPsXWzVKgfEbXwf3ZHhZdq4VDQLr6IcXeWQmKdSpvip2smqbCUrupQ4C
IRRNtPprtBurw76C7fg5gRwhC17By8bfr/DZbMVFBBn/n1f47Ehwpru/Sg4JBf141kNqh0ayGqT4
IyuEtll0bHRTMaDU+/Ge5Txi1pM7HMk6O6Tbq/LsulglDGrQ3AzQBSvyOdazEjj+sjOy4YtZ9zgV
D8b4PcqbU+V03i93IleTYaANR5KsMkszf5E4OsgpNfhh4/CNZ7DyJUhdB4WwNnvR4fWsUvRVb1CX
2Joa2PDydrWtFXT20VY6Z48XXLUfFP65Rm5LGxZWXpr3g4trfACqVbSLWpYaS/7G6NK97BkMd2Yc
YWSLNmKXjg/3VttwFwMPgjWIioyfoOFXzpZh3RDvV7Rk02osT5ZlNqeztVsW1wKvaEEUri72YaWF
xExd/6K64EHAFysIUHbJMtbT5jTVlvoYqfWLbHf82FhFU9UcuLtrcCqNVVbYyjt4Vm3j6p5FIpnT
h/6U6y2iu70I9lwa2lo2s0M89uWgPkc3cwocaGBW0iD+6sKz3LBMJAhJxjc59oNIjnVdNHCU50Ms
srytY2qHXvNz4ovBKnS6Yj2NWfriWqTP2gFzBMe2kpdCwVbBysF3yGrXQrmKcvWXrE1K46CQ7p7k
mWi+mI+opC/RRuZZPBdOtgNZ0uALS6WPiy3K7c1NnptG04vwQ/Usa3wSlIi9IHqQQ5MeEGBLqH5P
+EB5Ttl/7rkUCnUhijokVk9hDFq4VG3cAacw/N02pfC5ULiuAQqbhP3kwGjQ/+meB1rtVBy8Ecu1
z/bCnAMNnRpzI51eY9xWgFWXyVunjDry/zz5ZdUoiHkakfAPPiCtN9YAr6pZRlfo6tNra67kIC1z
k4tRdPyPmcHRI/hMlsZKYD4lcUzS+YoHSmDuHTVujj0OgyfZO5H/Bofkv4ygq26m0ZyrJknfhOaE
xwkrRsLxnJR3U76xwFhs5ElmoWIy3YZsHnBYOaLe7238mTEpi0j68rghPjzJbNkjGw2whERHkYKZ
/Kp6ighrjXGr39rYqFBbDuN1zje8kZ396HgX8oz3mmyq2h7f9mTkEppPd0lpH7UG52tjKEhAIoT6
orR+xDaBmQgEu/sIcgEI5l9Ydn9H2QHYTzjTxIVdXGOBL6HlTTNnbkD2UOGR7bZW/dTowsXv2i2+
1Tb0KW1Oo2stZlFAl35YXlks4jRXX4rAItUidJ1AtnB3PQpRe1eZZjxJEa7Rks1f6oStGX/K/gfx
tdV9pjKL97jNi2+xgKlgQQzHL5yoV5OE6clQczJ38eDvQtX2LoFt5CtHi9O30FJ+prZtfuBZf58H
06ubgtXKe2v2DeCrTrm5qD6svGnCpWlIXiZsrZ5D/CCeuxonqNjOHmVTVItpAWsDZPXcWbZpucmJ
pK9lL/fG+KETPRDRubdAT/m5OX7ORT5ujmrhVi/7bTdN163Nn0x5z9y2ex47DAoRcH7DS0sDfhEa
C1k1CtPeWEFbIt3d1G/sxLByigfoE/NgI/U2JD66J81LK8yp83vzYKXBMctndPQ8KpkdOaGPDNtR
bc1jrzTJQphKf5r1KVZqHfQYxU94Gc9tsgCKMJySuZiixlph6cSQubdHuncEu0qPrOsqEq2f3bJN
9iIHB3oqs45qnUTLtp+8c2359qnJ7WE5GpPzjRDcwR+86bWYMHDIvbrcwskMv/hiwlsicb4pEJpX
mT6Jh7DTomtG+gZar25/y6LxTcN8wiezsQi8rAfX2IfXz8JuvFPNQucImbF0FrHjxvtJsYKFHJKE
9u/BfojqslCzU2xBbVpYhOoWpdnUXP+yzu5iU6Z8PaGZjdcaQbPD1APlkeyAbkx+VBPKSpId0FAD
0hOg5gSrYHTDH6rVhmfJDpj7mnnk/+M8OYswh72jVeFFnaAKKDWJeM+M3cfA7N1HpwY+4lg32TKq
BH2QycEIdO6TbZbTbAa3mS6ylphxvKt7lMsCTOCypeXVV2R6h1M0n5B72K9PuEiFumk9BnisIKGZ
sjExGutRzyfnltjAXOiTLbVlKmsPPvsqyWtUGyP83w0IIBga6wgL4yEcRXH1iiXs7yPZ5hpx+zQO
xRIMRfjV7X8ZVl59sQsr29sQ3Nay2fPDo2u3gmQvdyusY5AySPvwazSpP6Dsd7cgbvPzaIz2Qo6v
MwOpiNzuz66hpjdPFx+y3XQLj3VAaSFbw3XmOuWDbOfe2qCdmbb7yEz9L5EgOT+/HaVXkm2CBNtW
Vnl3eNn+fnd97wxr/J7DryjMHDGr/v3uOpZSy173NjVSKlHZ5x/Y0l6IyOZfpig3V1Y8qCevcctj
mSP22Pdh/DJ1QBQIo+QfsMGXcTMIjND1dNUKw0Pq0scEZD76LNJWGbdWFz+4VvvvdjlWqOLVF07w
0nXiqOFQ/8UbSnTIsjg4lVoLPV718rWeevbboCcXL3S0n5GRP4KKS98Mn4/VV7lyjIypP6FOAXNU
BPU7WPm9z9r7p+YVX7HmEi9qpWQbpyD4boSNeu79KZxFM72vseKv5VCUj3B0cov6OYf9velE6x9U
qOwX1KOGpa6NXMR4rSI+Pnqg2iZh743I3bHBiKVY0NuUVc2in8bkq1mE34u09r4TSTjnCHR8lPq0
VrntBwu3OyF6kkeL1kL+BsbIAurHRuRp9eEG6hUztfa70YUfUxeYO8Vy+42K88iTB3gvL56Qi8if
uqpkAzp62ka2dZOoLhDHdhm+pfcRyBX6SzcRhDFwmBvz8DHIIvdShCYo5vkIJn69apM8XDcOciLr
AMUxfgH3WOkkpXm8sm80y/jx3tt48JIipwnXsY14Eenulnn+OeXexrd6P0XOH2i5to6GsNkkTqcs
IiVRLp7T68dkBCgX+3n1rYtewR/b35Oq9ZaIjWsnfjDrJBBaXlZzRzv+SOEhf4usPlr7FfsAawSi
Uqg98mpxZH+fRAEjow2+FH3cbUInUvdKYaqPThRgGTWPGDrr2YCD+RJmwt+hD+oA3rOqlzbVnuQA
JIlS3JpLIGd1XW11JdT5CsgXAcUEXld/scFk75QkLTYVRjB2GwevKP7r+0S4/doZVPOrNbar0M7G
N68axM7R8Q2R7ZX6HXPl5L3Fzm3bAj/aam5ofU3S1PxqOEQUhkS1t2XbJ+9j8l32xXCcN+ycjR2W
LdPbaNQr2a6ZbFSjOtWJeQ3BKwHlnXwJ4jv2KlTCrWElyrIyA6zO2Esc5VExVz/bZIcIqv8xBE97
AZ+iFau/zh1A2h/QscfREok/WVQROOUyLIx/tWVpn194E9GWPAJeRH8GJ3MH/gQOOtvmz7/a9QbK
beA3p7/aPT/PTi2I/y62xmUNa3nZ9/1bZtbVrZyZiw4aPsc/TbDe6xvmNPcmsmwVQSRYsQrb2kCM
2qrAUe/m56axbsSA4EnnupvCEMXJZae3gxU7HNWG35O0uLf3Lbc4pnnQ7WpUPk+mh6JOgy3x2VVw
8YvRQr4GUY0mgFf5T6nWoRAbsRiNdPUMDCC/VJahbiyt8xZZZnpsrO/fhTru0EhgZ2pZ2UW2ySMv
cc0DzKCzrBlu5CNllAblqSYhFSZ9drm3RVWKhWCqJqtgHNUnyOD+oZmweU49MZbs9YIlAOj+JnvN
pClXdog9qKwasdM/FGP+Pa9S9akWVXtGbPEh8T3ltdExPTcDM97JqhBav8iKyLv3hv20FW7sPZI9
9Z8bvV3JUc7E+qUSrONV2IoAv9CaGc2JPGGPZ3tQieY1FNUyHg3kmG0ihZPA9ltW2yb+CTd+vDpp
F98y9p5mkwASdYWxLqyyQfeSk1LcqnIyJjs1x9/Vtsz6sXKIAoskPLWzcG3cmOGp4+Ev+2Th9021
bvWgWluWNiUAodurMC1164Mg2Wehl15koYkyXqmlhaGdkWf3trCZUthKfoALqAWccR4s2+QRDM5q
p2K9zAKOcbLNUwJvhdqLtgB5WEzrLhnIjcwaPKnbpocIUtM2oX7lPOTsurblBuW+uLrh/QqTAw8M
5yMqvV96O6ivaaVMwJLq4NLktbNDET5Ea9ES516Dv1sYRfmqRUVIfqPsPsDymobh/jKq6Dl6zipV
8IQarXvRpDYKdV16K+McS9P/3t7NnX+1EdvAcaVdJGbwqzT9Wj+74JmhZKjTWgAsOOWToYGNjD4Q
OB9RdRnHozz6LGxTS7da3MKixt7NnYuAdQisx/kwMqrnTidD/Gn0Jtt1BZ6+bLsP/jNO9n4OHiqt
XCeq8HYKbLQtZqsjaCMrfNM1RUE7UDX3Ue2Hb0Gcfgstt77w4A7fxJwFT+pX37MHQsPpkzxlKmv9
QMqwX8pBCTtYkF+wPYjC8kwZeWxMPcwic7CNFysS2iqNx/qSaHqy09QyBb9gWA9llCSboBq0RxuS
2LKHTvLeT/YjQfYZyM/yi6TVwoPJHnosQwJhVEvojs2jqHmCpKWmPmho1R4yR/F3U6lOlyLIxtWI
kelr37NLLr5wz0kfhFmQAojqfkGAS41XwFuTB3+mSbktVMiFrMsCSF4EwqGd8GiM/+mRc8jhcsz9
HFnXFRRb++59rEV6C2bpa23o84chK5Fioymam0AgmKeob7aySRa90NsLsYKFPOezXR7psyb2vY0R
96F/5kcabHufUE2J06VxfXGCLH+Q49UpVDaeOdUAsQx3axLYOk5lVB6avHcJwbfByakNYwO+Lb6i
i++s2LiMT/loNiSMjXJ+5haYMxn+ymnhnYlYaEcUWxAxSGe1EK1q4o1sjLTMKe+Hjo9Cs0c0bTyq
ow4ETWM/nftt/dT1CUhw4RGsTtV0q7Y9wohDIfZjWpX7bI5MRigybia3Sq6FIkPZuv8s1DxdWmpd
fsFHOEAnlNBihzApbM6MpfK49eZN1AJg4brrS6TGvNze2s64MGfAR1cq4YENOH5vc9UOWm8BX0J5
iJK0e/0zrLVBFzoDjJk8MH4P82rLw7SMYS6zyXY5mzUPA9fy72GsQixwAlPyEDdNtVUSh+R+POpP
oWVVt4A7uNUEZrn0dEgBHYoEh8pN9CfbyvRd7psw+efBDuY2TxnUnnmoKNJ8qYF128mhmtokh1YB
ri2rwm4wvHRLfdfbpISQDVKf0gBlTdM149fCZ9fTTrr1pYlYDPPza9/iCSmJoNF+KlnHmitBaJtY
xcIhzBUt/GrLNgPTVfA06zpOy5ui1GJZt1DNq6hDo6lNCR2SBPgGifyUBy1xi8jZ+VXu/CI/9+IN
UflepGaxtJVSPBqg5DYNOqonK4qNfTumxg4Lhu4sZ0TqJ0OUy0M1uxuCb1XO6pRn1xw7vs9YpqB3
5hlF5xbLcRYpFMCi9nKP8592QX+1kRErD0FKaHsydwEkxSgXQ4bDzpiuU/SHUOlWjCK9hU2Rv5Rt
+ZL3hn4evS574V3mgBtNIjJz56TkSN05RnWQvXZbR+h3mt1O9pL1KFF38iz8OTmXMKy5qYl1D3V7
BkNTgn83kncnVB/M2XXFstme+J77JRPWLDcatmc3qgFmdprH9ryBEBaX3aI27OZj2ni+UnxUSTIs
hIEkllr071A73AdPqX4XTVuP6yRPjMVfHX9VrapmtwU5UrZPYY52iIuFYDoJ9yFoCEMjvs6mNTLZ
4Zfh8JMVGYLMQ/8L5cNXDMWDL26KTjC8ov4SJYO5q+HlwHVxiktKQniFzLa1tcToLnm88bXPRQvB
4GhpDjpyg4G9uGzMbdvFWHqMyUybHs+vKVyEwhcPfV17z57fzxeK3mDMSDXt3GpdtSaWF/NgXAKs
7WQI5DbmatC66Dhjhnyfyi7c9hwo7Ys8dWJX/Ijg0dKeh1pN2y9Z+oSbhP0EvEh/ildFwsYzN5TB
eGtTbj/1in3DECyAJA84P4SIDpirIh77D7XQnjKyjN+8zqoXum25rziYjUs8d9MntVXDNcLTRze1
0QkMRjRboynfDyBxUD7RlHzZVN2BpYYDnp1ezRbJVjGdZJXHXvaUzsVIZoFMw022qJ7/4NrTXqXr
FASWe9K13Jzw7YY+rVpeugIi1Ksr2V+NRITzDr3iuvVOEXH5ZSkGZ5EF6nNsw76ykGTYjqSfNpaX
VUupLCSFg6KZANvkxWwdD6xVnWr8VRL91RZ8PCfWL7KmEkIHef2Mp2p91dAcPlR5Vq38zDbfxy7/
aadmeivcWjkjD03S2+y5jvB5mKORN7LJ9fc0aH+afGfvPFxavC+BBURGGy5RbL7iNt+fc0hM69Bx
QBK7NpaZWl/vKx+6tYfe5IhbEAZD6vTA1fJVm7hB4gOC413T+RvLBWGJ3lv40+WHMSpF28VapOwI
AH4fK4TNU4EAeYke+m8uCwqRmV7Yb/iIelusTrKtVRbtLbCKU+KNOjZkBlv/Kv2hNii7EHQOrnZU
3noliPbDEFpHRLxRhJwLM7n4xbe8DBp/4ffwRfOw+9XrG9VQt0NYul+C3OvXjaFWR4cNxMXnLS6j
lkWWgYLDBtdtcamm1l/2xCJhC5URStFuEC+aNrahfaoXQ2unb9pssYp4Srbw7KLgHzVuctV5C9Da
/e44IcoqPYQzHijR1qpQRvFUs39zLeBalQi6H745biu/JHHXGs9dJlxYesrNt7JdIxBbGG1ER8ZY
XzYNJtN9GjjbGE3yYz7Uw85ylIM35dlaG93jlNTdQiXoQSCmHTZdaFib3Gu/BHbW4PDuhIs6G8Pv
6DJdHbO0PwouHqSc8YBFBn3jKk1zQPr14MJvPjNgNjOHoXDORnDpMTCQwQ+imywQKNOOSowq/dwU
KwqyYqljrsntaKfeHrWT2hdfBqe4llZGND6vnqGPJxeEndWXXNEQ8NLssx4V9Wk0q2sfAeUp0ig6
hu5HpLbZg4rohBsN4963UUAB3p+LB+XstTAVAyt970FlbMGmI800V5XRusyRrUdL7/pzazUQ1xVA
bUKJwlWltsFRd9uT1rQOmvUz4nAGJgYuRywRfsZFAEZqRL5AtssCMhZ4ejlE1t2g/sqiP0NFe3wZ
cFO6lEn00mh5fSbQypU09WT4+rp7VZ0sWkCySLdV2P10yITcsAk2TsNgQ20UQbhktZE/cHSTnYjG
9zd8EYArT/F3wvqM6DVz3LthXCzu9VC3h8VY6wmguqxbF4NTvpZG1K6xwSy2smoZFo8fV0Nf1p/g
v7nFuOwbaKBE2YzseD+02bUePQHTbzmDKo6xLx5JBSvLoMd2MXAPWT1eyzEyL04KqrVv1sI1frKv
Kxdq1HzvhdldpyYl7ZQj81mF71PFdRgp+nJso/pXL556x0blJw7ch5I00wIVqm41xJBn2ggr8lBp
vR3WeAScuJyvKUqe12w+Ig19TfWkhMRJk+zscohSfc+9UlZVXaRnRau+x6B6cpzOnqtY7XgGIQsl
q3boT6fRIVjGc+4ZDGj/mLb5EhqE9VzkaroIgQmQOB/+7SY3zdUkNnjqBta3/2QmJ0fIDpfHw94Y
efU/nnU2StljmPwqvcI5DCXaj06Lvw2sm3QXChhW8DNhJldok7HlHjdGYZSXyalsyJZqSwzHv7pN
me9ylurHzCEvF3D573iGkJzLkVJA8HC6IMqcr70wVB/bKbaXiejV5yK5VRUL0Nmu99Z1UbTrBI7w
ke82lzGcky9uUr3rXnZSS670OBlwWwfORJTLWFo2lutGa4pd603qDqw0Tua5nqw10y73msVsgLvn
R0ZfkplmXQohea2rlfXhFOmTNmITVOeqim2Nsu7NqPjFLu8ccC989zveYR/EORJNYburxubscClt
Y93pt4PpjFfVdvwVGtD6m0qCUrfS6FdmnchkAR3nYr5aQ2O/2wE6p2Wn1Y8kmNpNmTQ5WJcKbDRh
LNZc9TWvRbvMajv+XubDMsir5EMNKkwQsjB5sYAGbjqkT47TZKDSYoLlDdxeI6c/nvRGOM+O62rc
sjdEucpvYWBC73TU8uCJ3gZP2H9ofsyN0rGB4pu1BRC+jY5IEUdrIjfjOXWtYtGZ5vdIK/xnqIjj
TkM4dYvoqfvCHh2pyMz/gYwFAMIsHR/HVPTQfip1U2Vd+4Yu6kGOCK0GxHhJfE7v63zbDvVOtf1k
jyaEtdfIPzzwW8ak/hrrgvSEuwoR8l+3A0H3UQ/Hh4yw72IIXe/ZFIJwUDUcZuxJb6AQXA6gBYcm
OYUA9WDUVM26MrGp9vkuVxaOn3seLsprG03Bwukc0t9zb906OM6Y4llVURol8cCiqOFBWgGpMETX
79uW6PXkaNm7m9gfPUjTa+lG4pobwU/M2jMI0O6iAEe9hMeHwoKrWntMpMbt0MXZo6//F2vntSQ3
rmztJ2IEvbktb7uqndwNQzNbQ+89n/58BKVmT/+js/eO8+sCAWQmwFJ1FYtIrFxrylxnTfWnCXlW
EjTKD3Y5Pwo5sF4LqJ+2ihJ9tYcy33Du6dyTqQGzDJMqZ0cH15RUCX6PStmMJZgl3y2duwh0HBNo
fsgh9mLLpd4k+8uNZVpFhMXkle72vPa8WGwirtPc+rYj2Sx5/tbO8vQqeRUCBGMM8VOrxRdQF98s
AJPXQDO2mV89Q0EdrNVRvYyVc9YT8riWYyvXHFH39Tj4ysao6/7gxJV6RIdkuOVTExzSgZQLKIPg
kHtOsNHNRv1sDvDpl33/F8Vwo9+xY4fW6rUk376qaifbdhAkcbuMvfHECcLa1yUDoahcO8gDILa4
MBVyNZ51cCMpXfOR5/uqxF98R4UGxkYERpPz4TJSrLpONI6jQ1PrN50RkaGXB4uSuqZpV1HdPEMW
lByEbWmoCvsVUtlqt+2sTlvxNHLVOSr4bFcdaRhLDz5NbJSbNjG0e+T4zs6nONtNjD0nUuOFAqP0
4Bko3nRqAeNPUF+7UkueYVTguRqVPbBXen8UNiUB+gK7LHBQyb6zFbB+KCppqHGSI7OfPI2nZNQm
vsuSNJx8PRtP4LF5d1xOMAKK+i8N2CMeBKMvUsWxQ0cR7raFgPmQFL39KCNoKltqy6YHpXnqXsmV
Buxx/KBZx14SXMAMp8dgJGFhA/PYFNaobjTfcSF36Z48suGOYXKEP4aSea1BKLrUqz1KmZc98iw9
VTsjGzGaPDV5oHdfTYQAEDf0eciL6/IVlS+S6JH+wufHBKOzhuE9vdvNpEzcvFoUI9/JfCZzU3Au
vSlgCNsOU5RwhEXlPtT5n2KAtKu85cA02lhWOd5hmHJWmlL3nLJo4322yYa5V2NbB/9KiHCwW9Bv
BhDJyZJ3YbSWDQTca6kpL71jFZemiX/2YqgWYOiGhhHSa0DKImbucificxXL7S7ml/BaGugZS7KR
7xPFcamqpOFj4Byb2iJ/n45XozT5AUjCx7qQIr7+3BZ5grXQwIWhG2ETSkhKw3oUttrOSDRW0JaG
tso2qXI5pCOrC+pvP8ppusmK4aGBDuguw2yw1lzfe/R51XtSczGnhR2s+d54twETXfjSVZ2ygVdQ
52fa1c9Orib7OtS/tn4bXf32XyTBy4e4GfKdY7uwxQQoEFUupJuiB6cyNDmiuzS19dAX/UDqFPmR
3pRNhCYs+Kql+KsLK8o3A3mLlaFL9Sfu98q6Dl3vubBLlNrC0r2ZMh+KIIK0J4jOZoMasdoY/LRM
Q9F0kHpQBelkfbYSLrUnb512G6mL1btWPQWCnEk2Y+R5eINn7iaZdNyRqjCOL0aKStj1qlOqDwE3
QbAkmsJXeCzwzWaneLI2EziVdYP8aq/CLzRROIm4Dl0r+KLNS5TBI5CHXrxpLEU/1QH1+g5grhfF
N6snttMruU+yF5gft8AkpcfpQd1tKuWzFjvFpUwCdx4aeZKsw6ELdxC4oLGStr20Ra5V2sfAdJ8q
PfuT0gkwYmnXnfiuBauOk6pHI4vAyznxuDccF8BVKX3y0bZ66oZkrTdl9eINQ/mSJfY9h0z4Ifek
8sXROmPdDkPDHZahbSvuniOKcOPW7oOR5d21zQf3IUVeHn7O8LOXhOUxkP2cwg0v+mxG5CbJQwYH
4Y2oowYjz1GZ8LoSwlVpJD3Lti4/8ftxEObeatNL7Gcgm9hoApAcfcgbOME0tCreUA9hvhpxBIG3
Cnc4FVXma1KR+wZoJm/saWgMsrLPM37epcgyXhOqlICEKvFWzFWd1tvD8N1s57kNyGF+7TUYfgnm
Ca/aZaPrwZPGUlHbB5C2U/8lhioilVuY+eWdCE47MOk6tKOzV/ailNSNn+/nuX3vbiD8kfciWKOY
YlP6tjt7Y7NqNhZl9gcRLAcdoKd2OoYV1x19aa3XdbQHN3owLKe9td5g7ZJgzC92dM7I0L2g9tUq
cvcyVdK8JGX/ifM555rBLHCA4QF2fa3vbk0dHylpd86WJsHGImy18r0YqcyaTa3WRQ86SAVXztUA
6tJUP3M6crI7u7uJ+LQM4g375wDBdtRNrLTjES/gnFgOYwTqOLtIlP7PNDfa73nuq+j4asaNuvTw
EMAbVXPMdW+M6LWRkQoznVQ9kVNv16HTe59LUsc7DZ6DnfAqFbIfdRGjLjJ5Mx1IX5W1dy+wtU/N
96pIvIPqZ5CWd6TtwsQsN5VUlHvQzPxu2d44nBxkKoxtaFi/uvHU1ZWkUNfvAt519UTJd9FU7eUZ
T4jbep9M/nsULQ8bCRqgTxqftkc3RohoGklGp99Cb3gSo3BMs4cCdJ4YgbEyLhoKPatgolcfS0ie
7L6H73xaFYFObTexa21CU9Jugyv/bHTpaEmUHC5mHvjzU+wCppyCFnusw7noD4G5/uDIvFBeFW4y
7JdgEUI+gr2OCdf82+Xclg2jUSrKK8IEO+q7h6/2aLqbsXa6y6Ck8lVWSXc1KsDBkD2yP0A2EUyK
QqIpJlkh0Ys1Y+LBQBh2tFAUEjblrRdn0yFzizztB4cIFl5YexH9mFYW09D89eBRgMhiOwKinlet
yC0De+JQqlmBZN5Ew5iesir42VAbmJ7IfKcn0VscS9zi+BD3H4QsywM3g/BerL/ME8MlZrnSfxDy
Yall7m9f5W+vtryCJeTD8pUn/Xr5v73SsswS8mGZJeS/ez9+u8z/fiUxTbwfSjug7+gHT8K0vIxl
+NtL/DZkcXx4y//7pZb/xoel/umVfgj5p6t9sP1/fKW/Xep/f6W255c8HWoZor0Dj3bB9DUUzf8y
fueKKp9ZKWeE86x53OhR9n48T3g37R+vIIxiqXmVfxe/XHV51XKHCs128bxf6d+t9++uz2aGrXen
hzydL1ecV/34Pry3/l+vO1/x/f9EXL0exrtRdO1u+d8ur+qDbRl+fKG/nSIc7176soTwxNOf/INN
OP4D238Q8t8vZTsl1Lml9n2QjODcSO3EkAjY7By/NcITDUNxUrW7MAuL6FViwhJrumV4Fu6SA6Sj
EyPLpnXeU6Y1+tqrDGqrakN6zIIYArW6f2EXDJHtNIpzKhdb8C2TX8wZA908cfr+l/ALuwtP1G4s
YcQSNtFUPWwZpg4IrIZs/wJd9A1Sj/hW2FJ87GwHweeOOl/bjOYGhsr4mqcwkE5RWhShJCe8gSUB
Z/Pky2wTbjXSfyBHR0LEaqCWEUvlfk+dc67K2znQhVVyUxmBDU+yQX1JNiKxw84eHCZiqjs/QsvV
hu/GoH6+K246SQPO7UOqe6bhEFjFrVDi4qYojbb39ALoupjdatVwcAuQDe9mW70DMDltvkIuyIpi
YmXmyBIZ9eOyllja77SKpKZ3ntcLkqK5hGkMLe+vS4qwtO/6q8qDxRymj2zRLPXgyGVPETN6Qd6k
UD+L1UOPTIn6O+H6Rqb+ahy6vcHf7Qwo17v41aRl7xpMEkYxfXEX4EQcydFPSdeAqrDzgqLTFKaP
zDrmheXPA0cJHNAwkz0HjgvBFcmreYYwLtMka4zWHHrU23dz5shqKLddnKTnjxNHZfCPTSg9flhL
DI3MvJLpNo5KZaBVHyO0Nsqd9xA0ifcgeoC9PHRbS2/vApnlXBvv4hBxnTNG15HK0il0mTkvpLVP
th3F5E0D/SSakdTZCWVk/SR6CKYNx0RKVsKZvIWJoavrXkrBCTMyiqMRm5VWrSMDL0NtzId4rCnU
h1aSlAdhbRGT24Kp1dbCMXuncNHrRpmUt+pdROwSwYmTuZNyKD3Aa/yMXbyR4j8jMqSSsP2bUxsz
/aCr9vfFboInVOHTSjNOeVx5LzzLxRw0DEHVdVCYTK/67XXNw5RSPUoN7a14EYblqbwjZQLDlu2e
RGNkGYr1c7tYu8jEmlETQrZwik1AtiB8PaB8N8ad9G4BvchJGMRdLM0LzpPeLVj2cL1KMDRsVJjR
z/rUhGHenMVQ9Jbmg406PWhj2YitF8d/tcAybb6G2ju7DGq7lI1P2V8StogoIKvJ3Zf99B4aKbur
EEEJ4SDfFqFBjUhtBkc6vLT2iVKAMV2JMdjTn0bL8F8QWpB3wg56zDktM5bYUghbimXE3CXmwzD3
eqoxnPo4ytFXqUk5ycgNmNz0MHoOAKgdbYukgcwn7HPRagcRQQGXw57b8e/WBGNPM6rrcjMugVRZ
UPhPcJJ2gpM0A6CefMxNjh6nrjDWk0f0lhgxpep3Vo980xIqzP80DAREZVkplscHt62Hx9Ex7nqd
dC8FG+5Trqvldijj9LunGxwpAbAidTZA8jYdQcmR+6UwAK5GBfRrYV27K6kejgJsLFDIoqkr210b
hpNsF5uALadU1W0T8Ftr4Zjhya7jhnvN5qP/DvTs1W10hHnxjzmwoYq7CmDMReDKPTmF45zYuerp
SnRFAxe7AYSgQtN+tpaUafeFauy0JRKyUxcZzimGcyNkYqdGTLeLOgBgSVogN6sextAUQnV59Gpk
c4LqoczhfRY90eRDQrVtqoPqcKufjuitF3uAHGBy1vciWNY05KAjH07U2qpufRp/Cl3Hgnw4BnIq
xQO6Ib9sIUdZN+Hwp97v7Emfforf1ojaF9KW+aV28ugK9390bUprUzmkPiH1+mkSzrHoRvAklZIf
IaG9yKM9dCsRU3UgqDn3RBk+dSLqA6e1kraugr3oxo3xww7UbP/OJi4V/pXDC34RfYmUad9rCUR3
unNKpqY3FRgpl7HooROMLolZHT7apdY5/ZOtN3z3JCH6hKb7FDOvKqxiLOaIph0oPVkLT1EM8oFT
5dYwlbuu+/mnmnyzLwNkN2NffyXrUZtN/snzUhkF9Q5cv5x9UpCQvxmd+SxmhLkdX8uch8ZcJ1tr
NtxodEquz37qu2fRS7r82+DZ5k6MuqFwz14FJJkf918h4VtvsXXATFHDcVGfmLyLY54s1hErfrhc
TbXOJq2TiRP/b/OW4J9zAxkVCivYyX6Q7YtR9x4luYSFvnDiL2Tvvhq9rvyFuLZj6Bz92l74HFtR
/dVpI450wtZ/8kObe6YRSmezNuPzh3UaSL/OflfCd8OH+KLIlXXspJz8E7QDqxrxnEuAvMRwbWAF
3LUh0EuwCGb5OYwkZxvD1rWySJRzYJpEW3jHmkszNRzWvW8WmwhRZGUblbZ0XOxiwjIUYcKW5pp5
GCMHrba/LWnk4/srLPO1kOOIOknurmFQCBUj7mDBSr4Xw1jOkwcniR8A2Eb5uklRs/B81LZ8rYbn
q0eBS9GCfgWpVsfB+d+aDL1e9F4NuL1XwhV2CjzWopt7CSqwBWm1d0a3yMyt1oWg3Jyq2QVKpEwl
B/6zaBodAgm07h/FyCsgwFkiuimsIyKwxl8RPDWBf1SQ91aKtNpw7OhdS0GSVNQxj+1u1m+FEepM
/zoIQqR4ChLG38csc5aYaqJdEo4w1LyDDFYPBqFce4UrJHKV/LWtUKL7NfjlKaRC2qVUR1EMM933
NC/bhlA5rMVtcLkrZgPMuP7kWGzzfXRy6INLIn26rYpmWWpxLNOWpZbgDMEm8rVJyn29Hp+p9e9X
NifupzFCL0ZNLI+zVkqKYsttinUFV4nfqE/95IQYw143CshsEdtLpnEOqknvNtPagmOV4GyXanAT
3iDnL5Im0JiLocXJ/IPu9WeEg+Tncti21MdUIOmALExy53ambdzG9I8pQheXxIKFiz1RHm1EF2Lx
oVrZGchOylDLXT2kfbUqNPln6OxfpopeF0wcDAN7FTEky041Uw8IL5KyJ5tq4we31pSXgUPPtRZZ
+hHUlPLil5YN273nojidQxUm693anE5fDSRfj4ZW/FmMss12dbKBafQAgTXlcZzOYUWje4p+DOr6
TzFqpjNbERtQuvOPsdOay3TRE+sqmVQeYemKz33UFdSv8zyl8D7c9BLAjLC1CtWateM6+7HIpIec
Ot3tULeozfVevu6rRDmNookrAE7ZJCe4EoZ3rsmfwfVx8pL2Z0+EvIvWouBLmsnlAfROeVJliCXf
1AaF5KAYZkF25ljEPwtTLVQJq4SjM1NOJwr+X/qEIrg0qZyTehXoMZKF72b0Sn42TMs7zwsIz7LK
mEJ3vXl7GUNbcVA+evHaCPIfHKXmz5xAFc+SFH/jrL+96NNIkY3+AGQSKaspIi/U4jkLmg3U5+Nd
xCvFiBBxT4mUcEqGWT2qNan7abqY5LqxAuAIre/5AnacXJPUoLZfy/N1R6pkZUZOdhbBoAjGozpQ
KSSuj0KEfBxsjiUhrrZa7XNTldrVkoDHiqHlQao81lTliGHhWNVK1iPrmnqS/PnnnLZVtKuUwDPu
Fo72eZnDQ2x4V1XU/nw4LQMr/iMBg3PLpoYjTOXmq4mx7Sf10sUmHImeoZMQofIjhqIRIb4ePPeg
E0+LSfSoGe1NkjPLOpwd2ic3hfL37XJzpEqtuds7YF2nlyCa3tJhUE/9fedK9dlg75nDNqDWZ7Uv
D2bnDQdbqWvoaTHFqqlRtSLGoius8xwx3aw4RASKW1RbfwT/3NTZP0zIZGo+o0A6KA1bCNHEreeC
uprGlSyps5Fyl5/uJfCDbZxmNGbj/Jws3LoWq3sFXP7HpY3YsRO0Pf+2bE7py0Eb4G+EFyTeRCjO
fFEap+OXVkek0/SyL4r9Cimy9Qlqs/JahUgGWn2cfkndId/aHuXlbLEhei7llZXJysaZkPlIQadn
Y0Juip6wjQDRgRVPHtFkbz0xhCYNt2PE0PJ00w9v1h1lnpkv8FI3d8VP2ruqGO6m61C8WWymXHjX
Knf3wtRRdAnL7ETpqg12fxRG0YQQQ+xNAB0Tz3VzXxrzOazd7A4602KraFDEmVWlA+CeCxahKV8T
AzQbJaabEHrNQ85p9aem4h2qQgPJ4UmJmfpfqqvdpj7r07CrQbBSIexehNe0/e/d4AwPYioI2FtS
qsVd+Gw93ze6GT8JXyDVKxA48YviKM5rh/wwDC+OKb0EMOXdAWxW58wFkTqNEqgN5l7jxIgQKG11
FI7e8Mq7U9rNASYtnkem4MXR+NJRVvQGwQvCRCw4Nm/XeABTllixOiJyReT78+zZ55fAMSRN2Uqe
5+6czoeHIPaym2hkA2mosUZAVwwRNP7pqPIKahpZ9nZLcDp5kZzoNn6UQz33tkrUK9nN81Vn2zU5
AkFvDjHD6MjahZIFGZMu7UzotY9cxzymCqoxEy+lPAnsIcuFVrCgtVzGixvhQggvxXio6+JQ6RQv
+9G4zzj/h+XJa++upvJ5m3padA3RALxxpvzTErpZN2V9+AOJgMnR5nVJBQNgUrLFW1eKqdMPHXgC
IaA9dk5t3YepoSoXFeCS7FisBNbdTwzrbiiuta/7yFotNl2RlAsVTmdhElNFLDQ2qzpVfTCKrCac
iucF82UW23IZp6XiuIWb5uz4VnukMJvi9DgfP5s8cm8SvSEfOQ1t2Kgo29cf+1aqniPd2nuyOoI1
ab1zDMJ0HYihbkXbuPGqg/AGRf89dKejetA5rwWfXhEFtwrE92wIEa1g6aJS0h20HMFeDMewAEWp
+M5VDJUSxKeUfk41v3nglyqeJ6HPAvMwTA1bEZVrhrQqS/D8YphaEHaqCG7rBR9bM89QWoAO6Fjl
Vrrnpqs9c9jAnRwigX8FJvTbEOL/AUdgv7aQ+r59iNXhCUCLhdg0RuWdx8cNxbvOppZH7dxOjeiJ
JkCK6mwVvlvAgY5HAm61arWohnCTYVRWT5pTh5+7qHbClzxt6s+53PxQmmBnW0XxmHey+kJZOvDI
suJJMfC1lx60x8YzOncvvIHOfh/VEg0ABsEDyt/nyAUmFU3BJTnEOyXgJ+EU88Piz9hmNyQsfh5+
9UoJhuspWsoh9h8hlpcNQ97EfNWeREPxlWz4T53R5k8Uc47kkmTILkc3itd2zHY11XWIUd/i6zbb
a75hPKiW+sNNECTrOyW+dRl3Sh4nYccHjXhrpkY4+jQ1j16fvNZm8cs0TUhTO7+WZrie4xvTO4X+
eG0ERelEPi96S1P/g21IjH8Xt0wLQz7/mVT3Gz32IrDSLow7g07F8FRzqla+CmMQjei1OeckKzH+
4AYLGhz8wL0I+7yCmPIhbrG9i8nh6tjxffihyIXKQwYXfnelZYrofXw1qU5uqOexbvXbQLHisraI
03zJ2BbcVWDqRiNg3dnRcOZTG+U7Y+KaFmOoTQLAwwAaF1vXa2gYvRtPExthFHOWprSt8JTnnfQI
cNB4bqv0TykzuosYkXJVd+zNjE3L5+YZ4ZBDEGX9JW1sBZUcKjUGM1TRN03Vm7CJpk0NSC5tNduK
YS6NYHeLdjySs+Xz35T+J9DQARVqSoNWYJbudGdorlFUOdSpBN5JmphfWZTENQAhfyw9MOiefxM9
Q+XXJlMa2JH/7kBljOyxa3wWdnNMQmgophAl/qvqOEgSaySZ7UMO0avc5iQTBVlqQ+eFRWw5cGDg
/hkjTHJO6jg7W334GOhGsg/fTMJemKWfrz52eyrasfJGz7OF/13Q22rC9vslc9f5tXqde3tATvZW
6Zz0WsVBC9EClQY5NSarwGz9HykwT4qI/uIv80WDG+vzqGT1xlXs+JZlMAlC7qceBrNQbibPaBuz
bfI1pfsOhw/1ePF14Nm70qeUyKqsfvPOKLqi0TwA6m2tucC1wGyD7VbHy+IeoLhvVo3L24Ru8vfF
EUAPixIbmpdykj3xa8vtGDpSMaJSQj9X2fhVjETT5fr0oenKrVoN2ZOwyQFEMOVo8+XG5CKazVFt
sBU+fTJBf6LuR0lr1ostSWp7NbSA1ZeF+ugPV0G7fF6VcrATZXLhSqwhbKkDt6wb9+FO2Hg4CtaF
GtQHeEZuWT4g8YHM0lPrmP0V3sxrOI0oky+eBlj4d5CmjRsxFA05/B8A5UOyk4TFleHcXE68xSRh
qqm23sNs0K5LiKGpE+4HkGQu0ox9rt5i0PF6PgYP9TQSdtU39TPPDicxsuVRB6WoDsXeQnJrJYxz
U8nqzVWRCtMamOaEze9k7UEfwlWVlOHWdKTiIcgNTmeh5j3ElqI98P+2ATxbymtrcoAit7r/ryFX
1glkKBRzt/op1YPsu19QuGrDSgXZkSRto7GwLjoMJSenkvW9RVLk3lIPuYGCRf5sZMEfnHCVf1nh
HkUNb8d9ptxbVM/dG0c111nhYTObxlllPJtfmto5Ca8pRTDexwMfcbRGzYMMFvIYI3Gz0dTSvFA2
/wNKBZ8CCgVJ78m0NIvNhKP9kMkN9eZECLvUD3kLl/WvadRu/l+W+6erCtv0Ctl3qVsPpHw5HV/W
U9NMJ6+iodhoEwL4vSwmEeGpg7JrVJk/6BQrbGK+GFII+gTe3TiK0bIuVTIpXCD7jHKpUwOsfJJZ
Tl6KNqZY1PoGlb1zqzhhG6q0OGSqHDykXU31r6GZj2SDUJ5yXMiV0CFdIYthfOuN5rmL+ARLfbU2
Os442eWfZ37Vd1Srojs4ibotC51SmYlZVdUMGtGbGhEyTuyszZS1Dsbkr1HNhxt3NGiue7/9g2KV
U0FZ5WcPcqM99eXtoQjcEBkb+Q+Dz9ghtS3odzIr+9RTgLR37HHYimHV1+0WoaZ0L4bu2IUb2dDC
oxg66kR+hdDFeeBW+cmDyYpyI6i3ClmWrug/g2tOoV8rZFt97ZX057Cc8q1i6ESOCxVZ+9Mrhsk9
17eDJ/9ox9GB+dWUUR2KdbC+dRqBju7YwZgKiiX8ZzaJ1MpXMRJN4icTkYX6I+y0NNn21lE1SfST
NtAoh5G1uTc9rFMYU3QcAlFoJhw6Ug6zl6+aTonSFB2XhrrN1Q7u2Te3UxhavhErzstSWbsaUlfa
1kjFrNu4zU5GlKATiFzsZgR//odsQMKgOt+ksTO2o+IHp6a002ct0v5AxDPZ554HTqfxsqtobLev
L519E4OhKopmszg1yVPWRonEUt8U3QFCw09uWlBM6JTqylEt6aGeBEM4DfBuaQzbkqFo7+x5kXr6
qrMhnwzqhrwBYWIWDLTtcWxRuuT4IvzaqHBUmob9ve48fuiiHJ74lrqMpqtbOCMy5zs0Qd+VvC2f
dW2ITjwqKVsonrvvEY/HseZ818nUcVKby2BhVeVJH+0fYh77AH6+KTt57Kl45Dyi0fndDYyZkkzu
n3XFVL5RUYp2JxCRo9g6iiZhK+RbOT9T025SNEFB2adcFwiEp5YN03A+WtfcMTdiE2qHk1xb6q0V
t5ZvVRTKt6xyv5aBpxzFSDTCGUbuqqM27rrYNVXVL02ujQVSlXLlfDJHbbyabjCsWhlRwRGSua2j
9vZeDBPJeEXVeY0aK5oYE22NroQ+75rqX0QvGv2kWomu59lRtVpcsl2zaSkVkOFMeRf4s4vs30qv
TQc2x7G/hFPjkYVJN6XWfbEys9kLB+pbLtInQfbZ1FMqDvPSr/hbd6CHRNefaHfCSdRi+sG5zM3E
5DOP56CGIzcFrS8IsSbMtEBFV/C5KWw/fQuNUXipJVLF6LmO6qGetHsq4PL8qofaoU5U9VVu3Z9e
qO/C09ChDMdzgr2ils77Y7SifRnq+l8w7B+rsCHJB0kD20f3aFZWdheJ/FgtxpXspf5ZDD3F97eF
DDWZHVmvVT+ijxSN30zXzndx3ZN8dKzyy2TPCnX4RskstKx8hDneWRcgpE6Z3AdfdDuCzNipXpoB
FsgkaH8Is510/j7X+pWRHEz2aCeYu2Fqnnr634eD1HeTfCHuuTuH+8CtkA6HPPdtzod15mgFeYF0
tazpOdajRR3Evkyt7iJ5WYfgPVJWRqfcGrTMdcR8sQlvJPfdRTRZmb5IvWftoyo03auwQQ0ChkbN
y5WYAcgkID09rVqkY3RQOP/JEX9F65uapDzudtFbMRd/QGtcCa8RhF+zSm4OY62oVDVMMwK/5iQo
NwOq9N4CRRUYlD4mALPvbGOjCGrLlgeanIeQsuYQYy+VkbnL4TOD7VpV5I3n1X/lOal8KS7QCaTu
hcqKX2Lv/F+RfW+6nw4hAD/bJoaMDw47tSh+XZYR0UIlfhaO//v6/7TMYpvl499mpAbMKnx3eTXB
9GqCSR5aRC+v1fDVJ09PtZUiVcWGHEN2R2EsvVtTD3wBBUzmTVhEM/qoyJWdab0LdeJ6YD90mKe8
rdAXQ8JtzG22YqZYWrfl9mEglyVMetL6KF4YOmnkwA93Y2h4zkrhd/Wa291WEUMxL8njjONMWd/J
HmXjlPm1zSUAEbq8MnF16n0tbvhju18cTt2054qk4/wydHkSAZM2CDlbjwlpp8YhUaoahf0YV45+
BfdyEj55MmWdBVGHNvB0NA2Fo86bblsqjrNRQ57D1+zg3FWFf1KDtuYY/qg3E/Kei1iFu0LziJrN
4gf7Vx9hdbladnSwg8Z4qI0s5vc14QhUqWQgOjAbPISjbjyInu2V2tGr6+c5TkzxuvhfqZuOh4R/
GolvZlh8JQ51pQUrc1pVxC1LTbjQwcqz03xJBa6MgKqsTTedNnZt41GCl+cHMUTrHCFgg1IkMbQT
qD7K5hnBAPuMvoQ1Nx+GwiFsrRMGu3zwQ5gHwf5pYRev0LcpH9GYKx+DkDMvPVep+OqGkreZhjqT
9zYRzK9gvYk72DrEUMSJuXXIs4dOgnme+2G9qvLrfV5Ri62gen7Ws/Zn4zTWueOhgRJ4mJYopvrl
mCTLC4QQoOM0wiord3CXwzkBzWChFN5GrPCuK5YV0cLjwiDCFw1ppFFGPArxTSQx8wRN+Dp0LpRM
k2TrDNTS8y6RN/OYKlT7MkcNjgeDhen/8c5jiEnZNB/Wc7bf1AnyGB7zvKKXrnQeqSrk+YrGiHIJ
GWZO/SD0UZVT1OfBJaDOFfZ57RQm8c4jx3kILcqqxrwwTpzZmgdP754kraPKGlbklTa29Y4N1PAt
IotA/enwRfXgROATUu/KuJ3tqVmOs71L1Hd2ET8CJ5nj9biRrqgqQsnSQ5/UFcVDOanrxhHb4zof
gtM4ae92FtICCgJ6u2oS29XYuBz4Rvkb4fWgZr24ZsQP1DS3SAfzLkvBoZlikT6wT7bnfoLCdHys
zFZbVSWsPXDBrWDs1r5rSoM8htcG0JnrlLiqlbqKQyd6aIM8fkZx6VbAJv4VmFW6M71KgmDNyb86
VDKTP8op9kOjnQN/VBOTKyWa5RXqagSECkSAOrucTZ7pQ1DESX55VUqJXFoCPFsEixjhEEPR5BZ1
7K6HIo/nT5wvS6DoSROlc9b9uSwvzGKRxdb5wbfG+hr32bgrtcpTdsVoUrQosV3bIERarLmPVjxG
TS4jjIpL32jcxRMnjHckkJLV/zMLLFV40hxtMy8i1puD9Kj9rEhaeQi1MHhYGjMDRd0N68UCPVLw
AI8lWgljYLyQkvSOwraEiF6V2+PaVRRpsziUwWYaWVNvb7QJdYfTxWaj6GYlyA7YmzZarL9/FZpF
Kq7Jm+92GXUnzx3akyNbPxthE0PhWIbvQsJCilfvxm/LSKOrr11ktdbCu0z+7VrWdGGpzv0Dms1H
qD3GfdBb/qqcKLRqmP2hArDzTS452jn1Hai3BNVWBGnUNeJ8Zz0YAcletxxkVC6ZI2f8UYZRPYsQ
6AcCmJUQYPK83Dj0sWXx9FhKX7tOOVI5Bxu37Pccfk3c5ZO9GIsfWgRTRxD66kNe66fKb3ad1J7C
ysj+8BO74ldSk16DUC82fSV1d1M2gr0Ft8bZRnpi3cRDjrSdCvl9XX9PKit81XLJumcUEqfQvb26
nMe8ZN5JuEQD9QOQZrlCN5Boniseq0pfobn7Z4FW8EuEuC3KFdJajAzEjF6sni+ZHTWbgWftjaWt
TCmInj2/aZ+jPgk3duLW+zgx22c5y8Ird8BPwima3nO/2f9D2HksSY5jbfZV2no9tKEWY9OzcK3C
PbTIDS0iBbUmQfH0cwivysisLqt/wyQuAHqkCxK49xOsFk+yhRyHs21MuJuxSlpoycXc+WKeE/5x
salJuy2J4Juxayn4TQVrmFnER6CQDeZkbqJ8snZafVulqAFFkdLzEP7TiUca42hpg7CzBb70s6Nq
yndsXhwklskCKFlIlWlIbiXSCpThpWqz5FaCsOa+Zm7JviCOL42aqouxZdXhWG1JuTBRF2D1y3un
MIt71tKQJfIp38qm7DAKeMJx7JxlqLFEfdJb5/E6fp4UKLNdasCmJx1FnC57s/2IvaA7yiFUMtxL
O9nLzwma2i5VbpKnRjMXicMiOCkjYSEVnPp7L1MucR0obJYAfp6xLBPnrG+o/6sppBUfKc+t4cBZ
wKOo3vq+ZvAm+s2yskJKZPPDNNUTtI1jbH/mljzIzmIe8Tnsn2OjwIVvaCD3Jsq6sF3UCdlTu8iN
rMc4c4/DEFYXPEqqJS6t2df/eUTGNYbfr9FpFZ4kRhHsqiRtH5pRefX5G0/F3KrzLtxN/aAtFcVs
HoxiaB+S9FU30+ReRiw8RnAytPqN7ItGzzmbAzpJQdPepbEOrLkyz+xNcebOhPjoeWSHlhK/to5n
bBrPiPZFotrnjpuB3bv+seYxV0PX5XSYPGXtlgAgcX13kcOcMFuaWv1pRHrp2tSFrT91wnd+aX72
ysF/Nzcn97dD8zab9PYkD56K8gEP3QIpxz9j8kztULwgFexTBclngOeYYauroiy5uga7GU0ad84u
s43pMJWoY0tR9g4HJJ5JzqPQJmU3ig6ofq5Hb2plLBH9DD8ATgIHi9wn3YmxSCzB4CQCYVcjOlu9
op8TFGQgN/EzOWVBub522nHr7O1AfQmhNFDq8Z+LhluEZ0/dVmBgsyq8yXisQrM5Uv4QC9nUEQe/
jZoEk55a6ZaG8aLpZfcg+2oEFhKlCs+ypZVjuXTPU8St/BYNHPc4JkqyBACAvchojzeimowldkvh
h2M4G1ZK1otoS1RFdBSy7FEJn8vZEGweIGcmszFJPaDoJGeytI4+psra5KNjvfR9X25Fsg4DpL8n
EMP1t6jC53BsNeXZFv1HbdXJRbZU/bnpWvUJSF13R3HtJk0LnL87n0qmngZL2dTzPtsCBbbX4PRe
M/jx+6q28wmUvTLtSlDXekpqSJ0PVjigOfXzbMhQymAz0G9khzxoZWpfxzkIfhwRDVt+zk8biijY
H3UNChB+uHFyXLQGt2NnXI/J2etUnTtmqt2j1Nwvk7JxedOnYNE4tYkclzEsSzcojnZXVe71NPPL
4qi5Filop0SRUfnaGahzk3ArsBoagIGPPKUKo8cWp2v7B92fPcMzM/6a+v6S1GP3I4vFrYkY1ds0
8oMxjaq8bb2k3IneJkeoZfrZiCt1FWoU7NHsfpeTRndfokL03bH6bBGqef2UC4zWa8cXizrAAZz6
oEBRlN9cM5r1rk3s7pGcxOw1BrZd9tZFGFDkMb/KTqcIvAfeGNklD9idP+Pf7d3IlmE37tJwexBn
86WRLv7ba8nOSpnc368VYXhiGpp3Y86T5bVi/TFIM3Ml027C6lLcjaL2j3zdL20xKO4y61Acaua1
dauj/TGhB7NDK8J6TLXY2VQiT9btvNYWcY30rcIdWMxNdTCmM1lr6r60FK3UH4bkTk6UF3Osco+D
R88zj34MgirYWpl3lNdSjeHvXyl4KoOIR48R+NdDoLcW0NEwiTadaLqF7PFE9Ue3bF7HqFmj7cF5
7D8nxyU7iwD9oIU2GtxGazBuR93G2wwYK7XAlPvrHPJn2XM11MYIWyZOr6OzCHCtosWHCYk81dXe
LDUEZtx2/qYPivGLMaE99We4q1DalWHV+dvwb6PlRfI5p/fbaBkO4/ibV6BtPKiu2LFzsrYJavSP
5hh8FXY9fkUk5F5BgOjZ1GMLcpWlwtys2f5007SQI5BZ3PTCg83phyWA9u7FiLVhaVCBv2E1ifKq
qrTFjWx34Mb7WRfK67+ytMa2qzB/5EF5xlfGfev1Grejiqy2Qz51W6Ozc3CaTjkJ4enrqeibR4TN
e3TlmuFrURvzjcf8QWJoi+rwosu96VEAbEGfRAXjNb9rVg3c42/ieKjdtGapPgYuWrC9Zf0xPsIo
6nP8Z3weL+bxvsN4eX35hv4+/vN1A67zl/Hy7/l9/N9cX/799fz3O2OxHiigPBqe9T00uv5rhwr0
lKT4w7gLmHQRgv9WviNloH/FP/3bEJvOAZFbwYLTsnaoB8Ub3/XHL+i1IcVWKy+OjuZxNccxLx6/
oMizNH/Gc4h21/g8fnJNsSN70i4yDFeOjZnU9SLNFPtY9YaDgYfQV7JHHmTHZ1Oe1Y3BlL90F3F3
6MJh2H3GR623yJSF6gOuy+gyZYn+VormyaWq+gO93Uxx0Bvrpn434FGzHJBh2aSlVyPtxwE/rfok
m/JMHpSecnlgtg1KKDySFCha5dTeyENSeu1NNB9k07cGa4nES7v6jNVmRx5btgNlijeGGUwLOU9O
kR1jiaosnM4aeX9HfROTgdVbHTwVrhWdRO9o1/gYI3EypDZ2miqOJOwNzLPokX9J0uxQOR0u6ilo
rq2XY9yNdrtyItELb86BijwZs/5dPj0MEdsbr2C75YwPuINMDy7eBVBKBeaLcwzazYixKwuOyIbm
Z+u3kNvGh3bwkMAFloHysVdXy2BwYRSk+ln22tHMswIlttaMcHroEOKad8MsJtuloRreaxyOLxq6
hD/S5NZByTBY2Db4iGnmCSKrv+5S1i16AexAqN0XHYZbv8V5LjwjATVvMY0eK1+UuIad6oQgAzSE
3dSqPMjWQGrkIs+qSyOq4Xqu8IxdWXrKezYABILDD2soC6CeVzATb+q8HIptLUaWzAjqLSlODjcW
tK0cLSiUfgzx4TfFcihHE73bUlkHahYdEq2f7hsrRnIWYbndoFre2m3DZuMOOMZqSjA8t8ks+Njm
4V6Pu+F5dGNtwQYwx4eB3qlKeKJggGdm0YBLScUT4+cBE8g/muyP4oPiVejRowV0hgYlnhqnW7IW
oWoSa9w2kgBPnLkJzx7RO5Gv4sHgv2Q4s7pmAZaYFPzaLhv9tVRmD/Em8S4U3OqjCboEbyhFwJcM
ww0XbxdVCzsid139Th5Y3F8MVUPKMEC77BpHdsBUytsG5PZdkUJMifQJ2e0/p5hR1ZM3DF8/QxMi
nTvVIKH9eRnqpBjb8GS8Tm0QplymU5evNB8j5Bowzk0y6cYLUvxVoLYvhaUHZxcxz4UMq4mOg4Zp
v2qoWlLvdzdYsIObSkgorhR9hiur+b5Oak9ZdXHNHqnIzc0ktOziJkF+PWRYnWAMjQS2DRTlXICs
3KoGPmxW042XLBA27BvN+YJE86Y0g+J70bevRa0Nz6aj9mtFj5sTDm/9qWiLatXrXfsoqsxfUSKP
do0WTc/kF4DRBDXki14bn0O3+6KANYEmSEsNLNY3Wf9g5q35qIKd4uOdnnOceW7DybuXg6r5KwPn
QVs4EUrLet5tFXVINpWJfh/cl+HJEN5J4bn7brvoYBoD4JwownUSSia6dEPfvlcjFLrCSd27AWWx
Y6+BAxhBar9XJN8MzylfUN5Pd4ETRNumtdq3uWQkB+DSiwbumItDLXT9QY+q54686zYgF7CrZ+HX
1tO0xxlxtElqJzpg+gsJEjGrJWZf+seg/Kh0ZfwGoJS7H3zx+9Bzop1RRsbObXz1rg3Q9kZ4bPoG
fggBLeVrHbgpuJtGvw0cbKsb4WA5C9QhL5r46M0K0vLgj5N6AvuTbcYZWvEZu565iEy7LV+oa481
Dww13mLHMAk6P6/De2NjhIq9WlXmwyGYHFKLfz2VbXnQTXM4qNBI/nuQ2ioqZeegHw5WXHEVAIwh
GCGkElRAZkakiXNQR9ZdWQ/iNvbeY9PAVj3NwvwUjP697HO81roLS6Hu6hxMag+lIF4mVmiuRWFr
1LDmdoDK7JJbc4HsG8M9E43H0t1mFSp/Y6lru6mmJA2Z3WEdrFHxaSbw3xhYiu62aSJg/2p/li0E
b7vb0nbJMOeJvpYxeZj1FPAq0M4YmXApGWt9/TXTlPZwHWG96llwIEMxoSUq4G4VYC3wjpnxj5Xu
3FG9jy+p6mEyE7p3mVE5d3lmtQc8taOFbAbOoF9wUySFJ9zpvdH6w6CDdFG8ZNq1imluWHSobwAQ
kT9V9s2g3JF5EneDUyUH19K9ReAHP8wymZd8s4e19WBXrE1a6maLAQXlJz2J01XjVw2vn2IEAErw
xmlYsDgOlHU1q91jF6oNFdtCXPzZrgCJ2PGh60AJjqaSvQYBts2Og1CdbaMuAM/7rvSb5AMXv2Ah
MhNjjx5JtcRtdMwgYqAZjsgekYvFC6uLnbuOxN96HIAfQhvXNm3VwMYAeLCzc904Cha9+0DwNrrq
fI9Q7XZnTn1yA/2bW5E9JBesFnkssgu4G2czkyoopwfszVTSIxiyDY5rob0yaK/4JyQwDvlROwjZ
tqFTfTPVcV/mswi/b8EY7iYsDrJwXNhCc54mG3vcqKvZVAc1DGk9WXlNUL+CQMIZwigQHzac+rVM
F+yFgtdRtYsTUiLpUo5KHTjfRupiOzJPQvJl5aY5sqh6I85W49f8pu0aK9RKeXZDD1KkR3ai0MWD
FShLdTyF1lmkZYRnzZAfdCyUvhpl/s1SrfhN1YAvRrGLr6xmU3dN0wmgrI3URRbUZ2nXoyPa79hu
VRoLtW/ExZ1pZJJJKxm3YDEFcvji3p3puDLUJwHqLKnQD56blg8T3MUDJtNiUdWJ2A1g4jbYI6mX
pI0i9Cu0s2yBlAWYMh9QLmy3CfrEPCEDM15XRq8vlDKz75Fj0RfjYPtfRFddcIFwgwWPWnsWtOVV
b6I8gTlS5dEmNwqelL2RKICjUjxd9diBmNE6N6SpjGkVQLhindidrs1K+PqmtRBkcilL8zHE8cZN
NFU9qEmDzxYyo4tU96sbecjm4k3NOz9cg0m+Q73GPMlONTNRHyFHtq4szDxSF1RIawbxOTWyja0g
fT+CA+NnXJi3sfCM27AQ1RmCIaquf4aa+axFYdIfRuf4GR8SxVzajSg3WpQE6ERj2Lm7Xo47Itid
0bpeSl4Yy9Hu1NT9D62Z0NYfwuJ7dm56t/2uJFa3MN1qfHDryeN/avYHdrbeqm+LD1YANi4alJCF
modUwqDYyeZnx7VJ8SrxmvzmL/HB7NRVjK72Sg77PBQFKQwzv5UR081KdzWMWrfUTS9fD/5B1QNx
Lw+hy1vr60LdyyZK5RqKvyjxDI24V/gW3iNzmW8D18Vdfp4lY6hpwl7XYu8gx/UtxJdk8jfXCfOw
Qg/zTTP540rO6mtT3Ne1+owlaXGSocHFa1Y08VlOArtX4DYS7koqFGetJxE3ajhXGnVPMhZZfu6e
+psSZMHGtI3gQFpZu9cm5F3liMFpPshuqQ+N6tb72mr6jd/iFawW8b4pSsvA5EX3z1UL37/zrBOq
JEi44iWwssxZpAprwhUysPWevKX7avNwiUrHfA4jLT71YNCWpW+7r0bYcCtU65hddmE9Wz72J5kb
LtsCxLymucm+yQztBD4t2sZx3F+Kti3XqI2q92Tr7aXZNPFzVUUa+jIZuvT2+EXBEOJrI+J9mRgG
zzZ33Eb+5MMr4dCF3Jy9fNTZ3ZCNt32E9dPxzbdSd9lO3nSsEuE8Ram9DsuJOPorW21CN9XKjeEt
18lKC2RdfTIRuJAblEDm6WMBLCwsh/LSlVN954f9u5xeurq9yixk2XWq10mU3ZBsNvaeB9S8Kwdx
NhwnX4e47T5alWZBYc2j98bGPVpueep+H4ne/oHIwZNlJ8VbVBTVUm00/T4fxmAjr9iz9bhe0UG3
9axkPeZTg108VsNgAe3XoncrFDd6orOJ4oo5qIpvGhWv8evsPWPooftmRwafR28bJyMLzYewB4bR
p85bbwBlUVAf2JuoSD+oQcouEoGCqVRzDL3yK4ouyM3uyJ2jW0oUHajWbjnmH75bRRhQ+e6y1mp9
F3g0e5EiltT3uCaTrwFD3ZrbSMEiXPYOCTu0EEj2UvYaFaR2B2oh3n7WUfF0d4VmcfCRhmse/tpH
1Wktpl2ZerKiJr2MipnPVLXhcUaYlYW+rxt7fGKvXx4CPQ7XElj2ezya4xKI9nu8ZL3wd3E5XhnK
mopkZu3UNA42maeFWNAb8VMoDGXbJegfOH6cPPW6Uh5sHfNL2VtoqcK+Y+SJNPd6no6b+pDeTNpc
xGmbDwn3MBWRHvoemYJP9IeMUe+kHP8T/aEMZnqQMQkQkR2NRV2gARzqGAgdezi03biTQRlZifW3
yuXO3ug2liflW4vj9XM9C+iTBEThbB6afreSTVeAapSZAnPszLM80+czBP0vgzKlBxn6jBe53W77
n7NkBwXxP6b6rfXLLD2cvtVTY+50TYsvXZY4qwK6z8oqUVmXMXkIoDbs9NLD1QoSz6WpRccCF+4f
PC9zKaZE8D/8OQV3sK1Xde7xOk5ey/chTbYzceWXoKL69sqZwDt0VhMpK2EW9a5G6HaRek2I4eb8
CgmvIK8tr3OdPb+CWQpnlfkaeSej8+7sSYNppw31N8/4Xhbx8GGVubHkbcgulJatQ4hB2EbHbvcS
aomFR1rjrJXMY2epifzZVgXsnErvdsPczK0a6eXErQ+yFzEHAZQp7E+jGuXPVpd98eLePsPpzp/N
mK08v6pDG/K1UVNetZnU8g0MH/JGoRmfY8XLHmAOXWTccosChAak4QlHpTenL1ejZ+fP2L6bx7KP
/pjuZ0iMRaionw07/dvpAaCWN3sqrtMRYTePgePpSyczQGMYkb9MPLI9iTGyF3C7+KXpXj1EjZ7a
ulFug5RCeubGL50RugdSPC2eNmXyMrBr3ahOA1qKz2ThKXaz1UcfhzmjDs9Dizv7gD70rhmxSFKC
UazasLSep8j+Uaa4U1TpHdRkltgzCQO+xiK2i7NrmMNJOu1KP945xPcdOw7rT4ven6G6wrOwz2If
CGvd7eu0uo9Rp1a3cALaX5p4x3R7rKLuq04tzmFSwzD0vWxlmCYKiPMhy7ovKXIp+1FUGAeObZxd
NBTHl7HjdBvZlOPUuSMbdYqItZFfL1AP9cozUlB4whgfB58sQmw0rzgQVlTIR2sFGmlOKCC4jSZ3
ejPwUHu22nSRWEn7ahq2evAHV1nKWUGgd8vMwiZa9qqvI/J+ryRaolOW4qQGx7tl9R5nq7Hxy0MT
qfaKtGa4ESlPcDQGhA2PkR2YY15PC4S6GwC5J/BDZEkE1f8kbLK9McvkrFh7u4u2r3m+o1G2JPsY
P7ltAjILr9TvWQNSz7e/xcAQSBs704ORY0M7DGZwNC34bEhFRGvFgXNv1QV+RRPpZqrp6CNaHz13
YUqDAdKW2CZsB7909nC37XMTedXKG1P9tdati3whMwp3CVxIrOF4kJbqBNSg8OOLPLOb6puihA6F
wN/iVd16GNjjLp6R+twNChtOoVriJOymP8mzLo//OHN6SzmqEVBxBnyG/zIUd/T+2tuJWVfFLklM
JpTNki7Mdh5WVteyWc8HdFPp8avsLGe4SBEtxtRNH2Xxy1HMd5ZK+Y3swj8gX+n4W2xlJ0uQ9Hqt
KvKUQzZQTg4TPbjFxM5aYdQEtCmCzS5j/nxG3n2tqDrlYlwKr/HK15udoHq7kCM+J6QR0lKeM1Sg
NP+8SJTxp7gRIj/zy8i4nJUI11x5CXbksuOXq/OC5iWK1fKOrUT31OTuTTQKkCBzy9WyJ0WNvLNs
OU3xzc9mTY4xE08Oju54TZbTyZqbJXjmRWW6PdAJZqqI1iz1wBOHrpnEUyLCcZnhk7eXc8l4Yy0Z
m9NOzh1UbthjH5rb69+goTDiC1wT5FyXItemM9R0I3v7xLeAPs7+ehUWnHVmY6Eo+vLZt+PdpOrO
F9tU7FUK+AHyUFg+wh+8vcZR5Vgl7OdP6pC3966pv8u4vE40Nqhzeu10a+dwr0U7uV+GztS427b1
JYwS72zrlk0aQkNDsM2GVTNgK1m5YX8LC7O/VWZ6fs1jclI9IGc/45ZuhSsKlxYrNEbIjsDSMKvI
UWCZQ0GpKh7CruMlx6zkKGOZmcQL7pjWqtq3MeBvjVX8uvL0cZ9Q2Hzsi+murXt8glpygaPTiEfb
gYyIQ8Cpn1vXUIiaSY3mrGzF8NXwMk/7o2yOfpyvgzQcN34CBtHtOnuTS+aOGvrdopxPMY/fmLUI
5yUMsW5m92jgestVG4eAcGYcrjYl28ybDnnpKG8tt1QrY0XO1nqHyCjfLhCRb23m7TBRK554SDRH
FGJnh13iaAR9HXG9UbUHq8+LcDXehlWlHSOW2UcDnozbkSHXuWkvrH6o73Ml93bhGA/bIU7Hx0wf
vpL6t7/GNvcR9BJeitJMNy7IiwPJ9OgWCVzkZOzE/urm97Y6dB+tjsWv49vp2dMABTQNqFfFycwj
2gjNwmfdw22Opjz4SW8e58QMcP85+MupJ6NGV2Ub6sNoPs79raUlS2/earK8X2JI4J/IX5vuqnfU
aBUpirPqstY54+DdseeJ+bWEZbUThuGAr6EjsBoAo8IaIClys97JIBUt99pthSFkE88WiwGlrlWn
oXeiGvZ0j3eutZ2NpbDwGtuMu/HwHXOXGpuGeLoPPDaciKycZUtOoHqoroZ5q6oqZZexsO2WVdrU
t3KIzzNsPxWavTBQA7635kOgI74R5Im3l01DBOk5VHcwnm+h3JPWr58t1BeCBcT5e5U/+S0MkgS7
pKh4UOGurNUMi4ESVZa940/hnt1ScE69CD8kci8PYVApC3747RdRpX9cUacG8ucVG3Sztt6Uq2us
QvWdqSVoWtS1/4oQ8/faNurbECYBdo/eswyPhkp6JZu8rTuPKh1ja+mR9shue8L0Xbf4rIkL9HFX
A1juA85UzWuereS/UXrqB9tgywudzilKuNjp8GsTd0tlQRHKXmbjhNFSb9anWIFwuhnnUzFbAclD
o1UO3iGMKRFAaRcy+DnGQLl3a5WZuoxy0o7SGVjTx13eUqiK+U0uLDCaT6OT6tSBJnjAQRGs+7p1
n1t7/gYVLxiLeeegj35cW4A2dw2rvVVodsXLWGUtt1Y/3we+Eq1c3xcbpQJ3rXs4dWWCJ5Xfiy1f
2eI1R/SkmxO3JhSYVVIm2H8iRHtnBU6ywNpseu9AkvIEy9I7PUlSyqcBbMWfUo3yTAouXlUZrz1s
tFnl+pvPcSLus2VkZ8Yyx5uv7/L+dpwPaeWSRw/K712GBohsybgRRLBIq5G1KPrL12FeWleX0nqV
oz7D7cgCx9KLbPfZUZUksGIHAKO8mny9RhUaeFcjT97LPlib3BrOaTPgc9WN0X0Olmep26BQxxoA
Qx8W1RdNa58xvYy+5wbVUL3jrutp27zTSraAZnDQ3QZTKcX6boyh8epVY0gGJxse9T4ZVnlZmbcC
CZiN3sTNTafDKNF7cyZ09mL1iZcX4dAt3dKDokfBjApLHzY3sruBD4ozTP+9YYO4rUgHI8VTJNjE
FXdTZ+OjowHjypWS3HuiY/6G0SSfdtQeOvB4rzDz5PCYPMs+EU24rJu+2HGXQnaxic1VON9w5aFt
4zK8thOrzuuF0cAk//e//vf/+79fh/8TfC9uSaUERf6vvMtuiyhvm//823b//a/yGt5/+8+/TUdj
tUl92DNUT3cszVTp//p+HwE6/M+/tf/lsjLufRxtP1KN1c2Qc3+SB8tFWlFXmn1Q1MONYhlmv9IK
bbjRivjceHm7/xwr42qpP/FFJXfv+nwuVqVCPBucRzxR0h0F5HQlm51m6cca8x3ecnpBJvgXw49P
stU3vvMI7R280bXXYGWJ5OVFdhT6ALWqKtA1cxHqMkW67lqjfA3cyN27U9quZBOtwXxZu1l8Gsyy
fO1WIKqz18SgGJROWrqUg9REiJVHKnRv5tFT7ubnqR3qW830y50XFGKhGQX0cRnMKxe6WuifZIuU
an1ba8q4zhsvWblVVt8Wjnj/589Fvu9//VxcZD5d19R013H03z+XsUQNhdRs+9GinAOmrrgrx1rc
9UrxJE3hjRxMUT5Z9kZazMdCfZaj2E2kbKbZEQRa/r2cOTPyYAmtw9Mn+Q40r77jIyceJ93h5yhr
zpT8DKmBbaLKq3bLMoiH5xTdismnXCBbYIMho0TPYZt29/nkQuZlTKD4zTm2TLIit//8ZtjOf31J
Hc3Vdc9wNV1zDXX+Ev/yJdUBPU6CreLHVDftRjO7bGOyNtyTxkyf4r64uGasvuduRoGlsyLy2WF8
Cb1UWciO0jWf0Nb1H6AbxweReeM6GSps9ur2AfNRLCunNLwXbZzur81wLh3I+oFKQnbbKTHGM2Ha
wcH82SNrDCN67kmPVdlnxUGe6Yrh3HzOlbM+L/rLYObL15UjPuP+AJwV6UC+70A5jmU+BkcHpnlx
bYcGNpa8W1vZa89DPschkBdeZ3hyxmd3Gme5vcR0Pvgf7iK6Pt8mfv+6eoajGZbuzJtn17B//4Qa
VWvQM4fcLZSo2vSZ6uEehP6P60GoJM3AvhRrtHPs1+JUth4kfVG0r06jR0cjFfldZMX5nZbi/pn2
nrmXsetBwPwIwhJD0nmcjCFum5G7EN1WNrvRzu/6UndJoqbtZpQv7vslRd2iEmsoIT4yGNCUE9PI
28VQK+gyGwmnFYh6UqRus0wcrTx5aQkP5pfTFsHhXTz5t77agHaPc97xPrV2/Dbt0zRUyXbojehS
xKm+Bjba38X8IlYYMSaPgSBFxS7df1bKHorZMClvaRh+KCrgc0V3T+hNT49wse5rU2t3E8Ao0pxd
cquT67yVZ3BlvnEBlBl/hooWkcO4zZ5Nbxrc64SyCmBmZuBCP+e3AlqhTxouUvg1FrPg22QXVfJO
WgVisoPIUqBWztK0enx+dQva73yWOBNS7fK0mSLvGpRNgObmof1hJdR+gyVY7WROB6Zrrw2BMMtD
kOxMd1T2FDcTFKyVxlhqbogFACT6ExL4/ilVWnEk3wwBnpaM20HNGvqXU0DNa9TYp8PnmMJj0baS
bVu3P2IzaLZ+0e4jtQyfQrUrVxa591Mxme7Zoz68NOZkd5fNhpKp9cojpthQPTT3GHJTH/U76pW1
PV5h+hKZP/gBFn0uVM4ZyD8KjzxrA9xIdgK+jS99Dd/f8qdyadbZuBjVGPurebDRepRZ8+gLGO/2
NHm9egYt+cchzzGgYa/rbNmnTvqiEZl6jjVgeci2b+Q4W/uujm14cdrEvRlzrNkH3w6/eD2sj2S0
2G6Ixrp1BnTcvMKIvtSigHjkuyn4GFN5oMx0NoXvP5GTEQsvPlAjGs+KX6vBWuAdSVkTGJlXlRdD
gTeAJC3W2dlUHWUsB8uJ1qVWXshUPPUl2hE1O9BgzRaPxA7Yzt2ISHGwLi0WbUoOLkLOk1PkmRfG
EGlS/jef15pcBOFTfizrNEx5Y2OwZWtz8sOVw3J5rbU6T25U48+wHIqj5df2pXF0+zLGoOn++clh
Gn+9LxmGrmqmp6mGqcHgNn+/Lw21n7VB71jvg++vjdlHQZsPZN46tv2cWYjb+WDT/gxW7hCuasrj
v8Tk6A502DEpFBO1kXm2bMuzcEBWXp0yik+TgbRg223IfqdsIe3kXIfc9uRBDHmMX4Y8R1ZBVRHi
YZRsB7UHqygQRzlHxq9DgBA9oWcVoKjTaOqisHL4bAZG1//8PsnlxG/3b8N2DM+1bNfTdNOVy8Rf
nrBWFeNurNjlu2LG+dIhK7QtqhJvUYBMb8JCwQ5du+fCdbsj+WT0C+a4G6OUqJbWdEknxb8NLPNb
X9ojPrXsX1hONAdLH9SXuCoXMh76RrQjG1puZFPLsQgFwfFI1s44meFQXy9baSUL8lbNzpMVZptU
13qMF9Joo7uBy703cV565I2SGRT7l3gWLM2yK74EY+Kue4yB9im6iy+RWlwBxjFapdc4bubdS0o+
WQJ9/zI+Jy4Bw16kxOg4HKPaLR7muuSqzCNzI5vK2BYXWKm7hHxXifCyDsM7FMU+7oryAYNsKixt
830cFW39z5+W+1/rIZ61DoUwi8/L0ilj/P6trqvGcKlihu8i7HCC1oqXyW78uzirnHNf1P2itbr+
behC8AOBZ8NWdrUnNHI2WGL3b5YY0q3b6dHWMrN23YQgXQzwJUdtPrhU1o6yKc/+P2fnsRs5kq3h
JyJAFzTb9D5TXqoNUZbeez79/RiqGXWrB9XArQURjkxVJhmMOOc3si0QOrka2z5EepzdWO8g6aLy
2JR4Id8QC8QudmBy6Uu1OHna2J8KzDKemlFcgyqarogS5U+uLn6S72jOshbMQcqmCOqjrKZt2C8r
1+731Xxm6bNV8yfD3sreENz42kireuO7enoIZsgZGMj21M18ImvWjm+XTd3XJ1B7QC1li+z7GFX2
OjLiDruFrEZpqo36H0z61pzfS3WL/BixzXveY8UujmqCKYlKCCNWGWrE3Ty0bvyd7UHOrN3RPttI
uU0LYeb2Oa/MS5WLcV/OHbJXtmuNZf/LDy9/2L8+pjoxSqGptqGabNa0zwvhHinqrnd948uo+9Uq
twoQtULp3w8xNzxqJO5zXkXWhi1FdLZKx7pLJ4R3bQQWZY08eHIVnQkclC3wbCrVrXPPDBdZDa5m
7JEykwe0orKLYzP3+42psBjFc9xBdYpQy3DpWBLv/3xT/2Oq1oWhcjsbKkxYwzC0T0vI2BSlY2iR
9sXWvJcaUvO5YZb5y2HoUeeD76ixkJvsRYq49BnUSL8yM8+9lameb2K29xgpoUEqstw7lE5oHVQg
NLsumaaz1w3VpsCa+Qb9rF/0xtgci1AjFm8W9Q7QNSihZFo7XurtTfB7B1kq1Kh7L2X/Lf2v3o+2
j3Ek1uJ/eaX94+HXhWvpjmY6hnDnzfunVxoLuIk9+1h9idL0Z5ZdCc975yGKrEs4Y3kkPkfoabxC
8UisPtpkKW4d/aRhsPV+QolGzUIWo2kGERvluJEXkINlB0o2c/TDO44krcffUO8OhYEyGAO0Vpz+
/A7/lkV1qGeppjFZ98RAwR1AGNUB9MAN0+urLXVM5jY7bLXz+xBQX+9VYx7io7myQGt2RAa2zm5V
nT7qjjAP0mwIJ+Ls5qui2QlEdCFgUZUHOTZP4/exKXh/ZyHKoN35yrDpI72G7uu02qIdyjNIeedL
oCbY0zuA8YiQ2GxixavZ+O4Xq7ebJcwF1EW03rlVCWKs+tyB2BDh4DzIriBr/GsxeYhuzh3ZyBqv
8UbMwEWQn9tBncNDdERT8WICiPzzY2LL5+Bvc4DFmsYF2GrbDiBE43NkAMnKREPL9os1gBwv65Dg
F+4C60jp7efS9PqVqGtrF8xVpQfDrRpNdpa9vLpx7yUqPBZCPGYsMWXzaIGd4uX2DTVQ+7nVwH84
uakuZaerY8Pi8ahwmHud/C7o+0fcicqLKIV9Fn6oL1uUlb8Bc4dRZYyvU12A+sM1ZZ+FfvFYKdWL
HNApWb2w2rG5Q+4xPgb+lKwTb1C+NuFCDsj1zF0VbjAevSJz8Yn3ePXPl8ZP75F9gPXIKsbYDYaC
G5kkXjqpRdjP7/l9kTnaqlpU343zAfrP77YqM6s7eUAq5a9tcvDHuUrU1e/jPtr0CKUk1hR/u9bn
65c2qCC2kzrZ8wfbVi8BnJC3xMBeKC6HbJ/Xiv3aR+jG1/Zb18ChSzq1Qq3Js97sEjtwKIss4Dtw
JRiMIHJGO/RKqAl1Zt26bEDzOoEa6rrlvitI/CEUkvCYGD520dD9I+hz1dgfWXj0wbObNw+ODvZF
z+tnF4LAeTIb5wE4m7HuXcTdQtyIH0a/6rC5w/coQrpiycIFhPnQXuXYYcLBK6kUD9YqY32NZFiV
T8lC9r4f8mZputF0l7BxPIlBM7b6f4VSpN7JJ/mTD5EVjLSnLVbMt48mecKn8z9VP12uhdG3KoVu
LeS5Umbl43oplmMHtcDSKLebddfnxk0UWkOCg4815tIwt8letXD199Kfx+Vohm9clRybN2PcLQl3
l0U/956M1jLfO4hNaydXIuRlrzOPlqVi8AGnMC4mRzQZkCAm1mKgqNXoTh5yr0HMwAvT5YymeW9r
hDnt7WyGC8/j2vmgNi38lli/fpwa2a1y0ad22Uejvkbd6Ml03PHOVqd6qfVdvZVVeRgyrV30nZPu
u6aY7mSblgIPViA9yZpsL0Z3nzvFeP5oakWEfn4b3TJDNDeR/fQ0UsV1gqMRodbxFVuvn+Qb/Zur
aOb9oAWXZrSHV1FaBmga1JtwSPnrqD5mpoFaeRnTAlw+jMFlNBppuUz8i4e02b2rKsND7UdEG0gZ
bv1uGh70cjROM//QcbusJD6JBxQ4F5CCjO1yxYGMwstJix903hHo8o93bJeLB3VI27Wl9fpaVkc3
Du+ysVzK2vuIsdSWpq8rWxjLhBh9YgkIe9nVxvBM4xjqHau/PtthE2nvhGn19V52yEPSA/vcuMKY
taz6aiFHy57GVs9BUpT3mot4dtmI/hzbjnbxWgBJgEjLbwkCZCmyji95mmbbDD3FnVDz4gnrrzs5
4Euo+/YhsGslRI0OXofbmOfBcQZiT+NwhQKbXiADLN5HaKxkjkpsnj5GyGF+keGiZjUgk03VYbFc
OUQRAqzJBzHM31lSHTUfEfkgpZpYjbfPst5Yo9ZQoqxJQMcevPSbgYBOGVvDD4yKABZjqXnfTT7y
OGlj7bxIHZl7Hft9SMIz51r2d4uksmRX3LIsHfe8j1MUK15amF6Y9A0IANb574M7Vz/aitTkZ5yJ
lhsQbu4iIJf7ilXfUioHpJWN7p4KEDMqc/saqLyWpWLANCb3dlrqp6LnW56KHsVnVBu/TM5MWdKU
4ZKqhPRMzER0k00qyO9l0WjlF3hDoI8CN4dL07ZvUHOtJCu/TID8t149FVtZTfRDMXjAw4ax3E2j
WW/kyUhCLnN4bi+9oiDv5MXjWrYHdbhrIk08FZPaHZLeFCt5Ga2yL2pCuNDLeqQDWnQnE2GZsAW9
4c3ExnhR2tKgaBrvMHL/Its1H+w2+G5pbDC8xsMxmIfrjaLuXAz71nJUoYqrWVukfEFAnw2rUFDs
7Ie3UTRIAJSLGL+1ZR874slSW3sxNPX02vh1jNtTOH4VkQ9vvdJ/GFG2I03iA8JUfuVwIyMCOteS
HXuwIM296fO0+hn76Z0ydMbd5IcZjGkx3DJg80sIE94mjvVZ21dpvd2oNzlrvSGo116ULCr0E6+u
UDJvYWgwBCu+0k2c+ajkR296oLrssMpKOXu9ppwHGx2wWC+PsumjXZbU3uv5T7Hg/NRhBoaynviw
bTVYOHRN8dVJQmR7TMV7GjMjAdHsKjc3L/w7djjOwoDCQSaWNsvvs4vQgztSlKdINfqjMWjmVW18
ccUvJJ5l2daySR5SgDbYtAztgVQkEeyWJYOrasFTHwO4BfoSgyJpwyeUOuxr3JXMV3RaXjw8+MbP
vAzDp0LVq5UzpngeuUNzHuZDoUfIO2TVTvWy5qw6Noe5JDvlsNI0iqWAxLeWbZ/GlcmA7aX1CGlH
O1W6Oh17Ny0x0Kmjx2kgDe4DvvgZ4pvRmN7PTgThwkN6inyrP619EGPvJ0HgKzdRoi0EUOmjrSMc
q8FI6xCsNLqdYja39yqq8uZprFGHWdhrE77dU5NhYFAVPCaRSKunEqLgGmOwYOv4VvmUGchZMqvb
uMVQ1UsTI1EnR/Ryroa2be8CtKSXsuq0XXlggRm9V1FUdI/wEsEfzYPTyVLPeuH/SPRHL57Ur0DB
v0dANN+GuvQWfiXsx6TS61XuWMEd7L98E/WDeh6UciDIP6qHZORHSqwCiRX8fJaWqrc3GLbxTuXf
3tLG5gIpT6z8atTYZHc/NC3of/FoKFWS/IpY2S1irBGey3AM1lUBRPiXk+npKrYSngA1stxTX+o7
bBZ5AArTes7KzDgU3jje5lrZFHxTfpA9gQJOFopmTIiYqumT7ZtAon2lOsheV8vQXETXHkg8vXo3
9KjcudNGVskaR9uegN56GrP0CT0qc5G2Snxy8zq46rr2i8mwewmDNN8V8GzWFsKUL37uaoT9ChVV
FnrdLjjpQZPfNxkziPARtpmb7dKsjrCZ5YTavTTo3a6LoVa3spebBZX7pErAZ3HJvl9VwJSeTWT0
rnZv/uVzIQWma3mO0Q4bHXtGS+3qexzHcqDJJZZdsRVefKQWV06V1i/Ipb/ATOL+jPolGW/3mzN5
ALXmkwTck+0QCKzC55MCB6SWga3xyxQk7ydZTr90qsL55vcpAhV2VN/78yelevDXTwIEV79klf9i
Kb7yMy27v3wSrN7dpFgL5lIBSnROxssUvTxUabP5l03eHOvIZbL+PStPGk03VYvAGQCkf8Z52swr
AkWFT2FHgYHwZxsf9SrTn1M9epv8qL4i/Kc/B0YMgrWuHoeSpU8/eis5CC42tsZArd9PCZrxEJmg
imR1BkxuUaEz+OG4hDMo/QptEmMnr4hEJCiLIiZJN/eOYXSNsaC5aezKD0R/wkuee9kuSPBZYLWG
8IeYwpPvJvkiiNhS5uEAuzQdcMZKrEc5wh9e0HzrHmR/gO0In91cZC3UeBWlo5ocRjd4dmrXQjDF
YDeuWluvMpQZSOic4JZCD5qrtZJFuziOIvBGVN2kHJDXdO2drJqNBTO0aPRj4IwPTMTPumNl93bc
ZfcxWw6QmGQyuoJnYelHPLxhlh5lL4iR9vznX1AzPmce5kyo66qCWI0FS0h8CmdFNrNJWTs9O7xh
3BIgnAyytxMTo5cijtVgph2dW6GaR6vKuKn4v0K080g0W6O4edk3XXWi+6LK4/sSE+u9E4uGNGIE
sdxFS1RFmHhbq6GyHvOie1U7XsxtajRXv3ZQWymmfaLo3evU9dNuEsA4A8ThXksD5Y2JENjFMnHI
AR/+fjr0kGbv1Dw6/Xy1ooUh6zpWee6xJ3kegWfL0+tiyg8FWXQMuBhWznCKzEyrUwr69MX5/Zmu
W8dHx83MpRzlCwT9NGbHo7wGmkgkNceV4kTDciASeNNRmLsVmC/4TG+XjyZXgIkxBkTbZJs8eFjx
bEzUdd9PRc5ZO5ml9aJionvy8Vfc5UaK3ttc+mj7X6U/j7Mj9/f13P+WPl0lDl2xBTpNrlW9qzvF
20ZBGC7ZoE3zLm2609Ig2Yi2y1cfbb7WTquu1Yy1PE12dKZeLs3U7rYfbbZwEEwb9XIj+ukHOHDk
MWtN8OT56l4YhLEm0aNUXYfOPfrv+dLKgvZN78Qj+LEAEI6ypgECk+qUF6Ps6i9/vr//kfA3DPYI
pNUsWOiEbWX/XxJGmcUmJ9Sb4A2hmjA+WPauNrJHCF7NT8tpt2KstS+q74hloNvGtURTf18Fk7WF
7J+fctTvFznAwQUIK27y+aAg67+yYpCgsqrXzeXPf7LxOWti2K6wDYKbluGYjik+Bc4sTfXDgKzU
l2kcVpE71UBEOJhJgeezbTc7tsnxole9323qYGPxjZ/dQk/N7s3O6iPUPuDmGhQr0giQp9K0f/PB
6y9SkarnHs2wB2VMr1aq9m9FxQ+kYymzS4MVtOnCz/Tz2FSENgcTf+084SVvuY6GbSI9siQPciBI
hR7fqjD/F6iG4XyamPiPO7aFiLJlm2RFyTP+PXkEix4kRjbbD1hMmCIp8xP5GX828qZoz4dU9/OT
V8A5J4C9/9Quq3LEx1jZlogcrdbExOtvvsincR/Vj3NzF+IOrKYITVizvzcQNz8Gwn2DOEAMpDZH
DBpsX2wcs6Z3HgITdDnAnL/JJtBaw56ZdEKblk55kV7Fxql2QnOHHN1wrxZlj5jGTUQ5l1Q67k2/
alFtmU+QF1G8MlgAn/CP8iIwzMZLjHWc7BR1G6+9ojdlouSYECNkyQmMIZ4PstTUZr5AZrldf+rI
UrTaF3KgxaOy1DWEZKu2sJHTi6dlYITdo51Y44Uv5L5NO9S95kM5vMGYih/e+y1CoyyS65PsA8Si
Z1lzyhM8b6yyQcvVDzQ8Gwz1lGjl75Jsk4d47v00WLbJ3rox7b3wUafpJ784qm5L8GFM7oRWFMTF
/3OQnZOD4P0mN8fiKOsf3WqEpDFJg4EkrYvfrjIpG2N+82rzQQW/EmltenHm9zAwmvg8Ndm1f38N
A5LfYNbaglOYe2c3HyQ4MzKJoCrkRboyVe9Eu5F9clSYTtUe1dWRhcr8Lv9fn6p14z70zN+fGqWD
unQGAWQjnSYUdDFoTJDce6tB/MBKK9wrxE3nKqu9Pipvek8U30CA4dQNenZNs+Yr/sLGBVV58yJL
lmeyA8QlwyoLk23iBAhHdkTs87GRqMu1rH4c5BkVuq4fTSrJh0WrxcikNL1yBgiEGJueOZtAtZSz
bPs4BJYfLP0iTA5Ej+MjGl44AM4leagVb8wXskjWKtmgjXqN2iA5RX6GApZTZGuHn2FVRUW1TpHZ
QFUCPWiCXAPEt/aXX+boZ/Rd9lA3xK37UVfX79W6be9cbIN0w/TypcgqQi9l0eFHx+DA7dtLFk0n
gj/J2SeHh+ypcBZeYxovw6Bb61bU01ZWc8wBF+Y0xtcyqP3nihWL5ibmSzKNHYTlv51ldbcUkgzL
zSYiLqDX33iaDyPgvhfPyqtt3rP9yfOgQNEyvJcDUHobF3bgWbchdLujKHIkhAe3+AYadL6AUyjO
KgM4dURYSL+1ozktZAdQsTsiJc1T5/kF6jIIysYZ6PXQ0Q9ygCjRpFYIunQOfqrFMk49s3vsXTat
Hhpt7JyrzUzC+TqsEE4EZBVDYGPJbOy8UDefzRpo1twdOTFobov9StpX1toJxHCYwcXwvpCeUwLl
WErFuUFdZTbiWZKY4RfxPqiLFF6u2xyH3P9N2NCH7gf5hOIOD7TxUpUl6SkgmG+1Oa21sFGu6C2M
96NLXKkAQ7qLM32411FZvGvNk+yTLZVmF6CTAmspq8Qu7kzTtA54Kgb7OjSMTaxq+euY1Rv5XVhD
2y2DZqovaVKSwhuFeP96EWJeZVmevWkGDzWuPOp+CIbyQWD4JM/MtBgJtELASagBKimm767dYQy+
wNV4/yF0D5G93kGj08Cr46omZba0KoQRlA7Jy8xE27Qu4clBbi3d98IoCzgJvRf+2zWq/58x//wI
rpPVbTUvCz4+QvF18S+vZf2fb2WcqQwVkKtpG5b7+a0shN+4qdUOT6Y5Odc4aa/Yd5RvWos/ZodG
y1ZWM2Q7rEonYFaRGVz2LSHIsV95ua90MV+PXSwzBPEgCSoRkPj/lBTTdllljNFWlt57S+tfUpPI
lPx92zqvrEhLWjYGuUCIjM97HvYOdVmAoX40qx7hTVR31crQdraJGKcsfbS5/6NNjnPzK66hi1FJ
yUqhGZPsQ4LTh24qiTwmrnfo9GI/ZlNkbLXBszdjy5vnvY47zQY9YzRRhuSta5tkZdSVfShdBEVF
/RDZSsKqzMr2YRCmTM9Uo7H7gfuidoPKZED6C3/IUUQA0rXh4GQmq5X3aANpeSmAVW662qmsSzJk
JVpzYfGit6w/6qDB/3GuhkW+8g2vevTTybzj+WPNNwN0RhvnpdzFcTNgp+fEXrINUHK69mR5T7Y3
bGRtjFv3KktV66iojOGnF9vITy9ko2KlbyhoefuPwfJ8olQbdT71faw8N2l5G8vGbsB1PPQNWLKG
5m39UC1Zq/TFCyFgGyRAkRzk/yRy3XsylybB27B76pqMCC//Iwu/giWc8gHFrcwWb0Uafg2iKf0e
TtGbWeUmy/7B4wZ1QIBiDvk4Dwh5TzyFomSq610gc/Ny6b0o11D6GPPLamNbL02DP+JjYVVpbeEt
P5ZSKJTiuQA7bju1Zrpxwqncsx53HkkT3xlGaHwthBejmOgbF8MIiotf1ryE5o42mC4FD9aTq2b+
3g6rblP2TDh19F32k3oO1lOCJb3ZqLM3g9evDZb/lyRhXdFrbvFVd6MXWF4dsn66OJDIVVaynW99
GWEP/DprqW771q63duEqrwHiNXJAgn/UWu+N6oC+evSYhQRo5guqvlktnXFyzrCHjWtddKRk5o7W
I+GLkpVyp3u1d5zStFxZqXBvUQ/DBV3S57rKa+TLCv9JsDcofG186Wy7OI2ViX7SmI0v0DzCTRMa
GYh8esMCYVUF66eL7K3gPNlm9oLK0nCpsE1gS8KoOJym7egriCG14fTSRG28VLG/OcqTbNdft0i3
PSp1r9zsDCdZ+cHwXva2G3QreRKmi8mq8Rxrj6RZfa4itFmmcQLYUc+7pjAynj6q+ET9rpaFVx0J
Lf21KnvDipCDPLeZ3ZXC0iekm5J7dE0S/yLwDqHfid9FXn3d7E9degcNGrey/kefPEPxxNqILRVM
yD7OPE+8lkNdIdmB4BxAVUL2MQmaTrf2ST5L03mFiq+UHR2L0RMP8eTcv7cnrkXUDSSx0wzeHavp
n7K9ZkmyTGsEASAtJbe0KZpFMENNlBG7ljRwzKs1lf0FnCx+EBGyul0LsAZx3rWdNfbhvYhfjX2Q
dY9kzBbbTTRyeMkihmOesxEZy7rEque9rSytc6hOyuEv4Jq5zdfuRiDtHpMFy1dQbl0Ufqt6/96O
vPBn15dbnIrzYFGk31IMwqNF0V7ZGYtgkccRihb+9LMevatVOf033Hd+TFWuvemTOaAKhsDdQNh7
gUo8MruebSMpmLCDgMDm8h5SPfQ0O4cg11yUg2SpNhq8ohwnXco2pYIys1ACrpHKa5BBCLfod/6S
3R/nOT3WY0Ew5evOS4eFi8w5XNPYXytWaV7Y46qwWTVtn7lRewa3hUycCOoHJWCt7ExV9wWluKvn
g1ZcKCs/67p3dlM4k5oks0mymHw/1Y7BBPJn5j81I9YUlpHmi64abABoHAj2QRMp8Kxz/YiFCGRW
ncvfUFDrDn5Qv2qzP5s8uDOTuPXTMwbxylE2yaFWgCikh87p6mOsHeA8qIlgl0SVWOn66F/1tJlw
r7JGnOkS89xEarfW3Tx7xBdLh3tr+N+MAQhMzRp60cXFKkbW53s+xLMCn2Y+uSHih/JKla/9vlI+
G7QalqJvLaUSZ0JbuQiDszNXEpah57SfEoTd+jLc1LYy+yLQYydmBA8Rf84lSEiiJlGzo5CehrkU
aWV68ouq2eU4EL6Xgv+2ferN/bpfq1D5QQeoB5fYKOybuRhYqnpQBAdZlQdhOJm1fh+EsqHQMdpg
qBNb2jLXivDWIb2ZOEbyAuRHPzhmW690C6ozehkogwVEB6CrpTcnMfBhnTvQQytWvds6h9IP3Ocq
aZeJZQ54pECRyPpu3MgquK89TnLiEW+fiHQxBLAE9e0WP1e+albfeVh7XzBtD5dpPguUKUa1yZIw
OyHLC5YZ2d1tOfndneZO4zIIYK+rCckHY44w+XOsqelDc+9k1ctHkyw5ZW+uwtnNUMXwR4tT54Qj
ucOmH94cSnNiqc9V2SYPU8HKZQHnEItIB3E+FIPuKgJgS418GEK6BVIKsj7N9aH2QTHJOm/x/9T9
tHox1QzNr0x9VcEPp5Wa/WKDiGhnJtgvATQIYtO6BytsbQKnCI+Wnfrn1pkTTkpTPbV5hvoFyr4/
229JEue/Mh0MaVXpzpPCtAdwIGnOfl/ph9xO421StuU9u04kPtIy+dZhuCnP0rri6o/MVgD3vCVT
6/bPkT9d/J2eRJbQdG1dJSzsCmGo3E5/j3kRoww6Ry287yKf5Q8mwz+mxPrgwPzSa7/+lsbT+lW0
yFxHGKwv4/A86ljjaTW0YkVo4bXVhz1OSFj+lZ7Biiy/hFFV71t3ZdhFuE2LPLgPsvskbq654ZsH
VRHGgWgBhi55kSzDrgUBY0LKYNdkrnJ1RPVrSFSmDi4HgxaNz037opmKuWpG9NuI2zVb6CeEk40K
Sk0TYGuhHawZfGOrsKcQlH7VNcS1MuM1+gly1rhN+RNmdC5IHxSMdfKbOEc52UnVPG2bVu2T4k4Y
FfkkMOHaix3Z1HQJsVI52tEDQQ9UvfW+vooRJy6vg44UoiJ9VFSblDsKqYsMn9ZNCjJ11Xv4UzlB
svSElm+guqmb3kuMzSS+t6ae7TtCLWub+PhSIGS6IQI+LO2qYO0t2r03hckOLi5YmQncUCzyBRK9
EDrxUFNC/uQ6J8cTCzSc03IxqOH00CMaHSm4N44B73zovWiK6LG9BsekrAHeFZvRcPRFHPSk7uOm
XKkIsuH8gJaM0utf4xzJvs7KynXme9lCUcp0lfp6cR+BBgRSoJ8RsdbPDVywWAtbHBmCJQo3wwHA
sXvEwRDh8xoiGTnD4CGGNLlMBp2QI75ugBDLao8O3wo9TJL5UbOf0LFHrKFYWAMRg2hqv6dqaZyA
z3zzA2NrB6yZrDKPsoXXjeWBaLjf+OkpNcznIbKMg9+o9ioWyPeyavGXkeY2eEdaNTmWR3Z16Qky
f3oqmaTHANHXFkZGFXnFQ2AWj0I06UGEpKo980j4+ooslvXK3LsPHMzd8R13guycG1b0UinJVrP7
HlOrsF7mpCPvTMB0XWUuksAG/VAEGMDhoAdTNlp0XdecW+swAYNYz2qeG0x9z23iTOcgB6Ci2GTF
obCdCg+XWRXm2sYeTHEoyug5T73+7I0EZWM0Mxyt8nbtqN857EcXTMnOHtlSRKH14UGLqvYiD7qN
cuJQZljwBRWgq1I1jsZYA5Uz7FNBNvbag0RZjVaAfL+NDS1g22XvTYtGPfulI56haS6cIDiWRLEP
SqoM+9Ht3lL442dTH8BGG/yMBgDXpW5gLMyOHnAj+MlVVyGQ4E2Ovh1Yya5S3V6GivFd7cu1Huq8
XsZhOKtZemvgLuJOD74WkjzyGKPRrOKsxQg9DdYELNxt4tv5ChHllTX4Xy3d6P5lWtP+HjNgVoMK
YAhNAAaHovAP0iWRNTeP4aP9SJHXOqAAaB3Bj6xwNY+wCEpQZ8I6xFtksFQXBA89fLgTDLZ1B76g
cJZ/nmRd7W+bf/nX4BKOYKvraqQ+PzPJByDnesft/cNlTYwKR1thJ53/7JxgptCMzWoy3XhhReiG
OIPzy1Di723TDKe2d6d9bjrbUrVZQRPE2rFSGQ6eEgB/akJ7owUlKucT2oZtF7yCSFIv9RRc4trW
gBp04Tlt9WTb4gsh1nIzjnHii5KH3kIvosewLR+YU921X/Qp/lqJ2Faq8RIm2A5GJhpiphWjYTaH
u6PWbfm6kMRpS0tda363T9NaXwZC7Zajr1U4R9mQWuZqZVnJuu7tow8RCReCdJEOeBMiG/nLbcJg
K8LmTc8mhP6K/D53TPeg+9qhD5UHlKqi55h7aKE57rc0R7rOGFv1CErE3GU+01muJNFWeHp1jPx1
NaNs2/aXGM0rdyecrCpZjz1qppUXtyddbRoQni4WAmpxbMq2OScp5sCWn7dL1HPjRaw6IVEL7YaU
v0I2IcQ3sx6nX3/+/bV/vGO5E+f7EXS6qdu28+kdm6PbaZfCz35ktjrcusotMHvyzH5JluGhDnQW
6QUxXn2+O4syD+6EE/0LP0b7ewBK3oPCFhDFiaNhivQZG482X2a7lZv9AIinv+QjCEPclOxOgaLW
2AphCGj8qKqtC49v1uxE8QsnGXsbsMbDOSg+aWocH2JwJ23YjfDoedv9+WvS//GYzMlSQB08KwY5
yM+JU02x6wGe7PRDy5Pv2KA1J+AOCXJsqQ+sE2kVmc3V4+oMMmLLlsXfB6M2rIkBgxfuc2cTCv0b
Sv7tecBdFi2VUTkmkPCjMVNXfd/pp6nHR/PPf7b2KbbHV4tUtwqT0tE1d04efsIzaDH7L4BA9o+w
4vlQY/HVbXt9hVMfqhqeX+4z2wJTMjXPIlgT7d6jNm58yZ1hz7sOFizGfby1i/6idMWCcKV7qO0x
WUQOYv6o/y81bivWjo72GJaauh6DfIegkrpqav+oOYg1eHj+WXW6wnDE2g/+VK8INTrb3iE41jcJ
wiQpBpu4Gc262MmLpwzZxu6RLw5I7h5L8Jbr0vOQLvHD7mRbIwkQ8q5wfPHwbPOoXpTR+C0zSQYG
UAiXsTK269Ef7E0unICNW96t6qgroQ+O7sZvjU2Qi+rO6JsUUn5irweMrjaeaUa8wl2Wd8LvCYdN
DQQxo1xVpt8svYKVnht9hUkX1OU3xTTFuUxYkCkKfreag9NmCf99YUfhSPDIe4Rb5u57M/zVslCC
5iMXm8O4R7O22BV1A/yWMMWWV6x2QHQ2RGX3u2rgg4uihlF1GFHlTbC35uSUyf4Uu8gQS8bA3Ne9
P6x7NL+WriWyBxcZ853btT8F2oMpqwBd22kwyG5FzdLuCmKHDZEK0PTgjSdXL+JdUPbaYuzMcCK8
kC1FmSxHvMJvhq3gw1oi/tirbpAtCPUrd2H2mplk/LFu0NIjBpUspjJt5fe/UOdOH+rctHZmV0/L
hpitKrQbivCzLxD0u3xq6n95U31i0LzfyiZ6Ejbxaheduk8Mqlb1XJ5L2/vxf+ydWW/cWLpl/0oh
35nNeQC6LtAcYlRIsiTLsl4IW5Y4j4fkIfnrezGcWVmZdbuq+70BgwgpwhIVQZ7h+/Ze2+6zlOXH
VPuFo3i7AsnOTlOzkS7tNN3atjXdmolGIGaenJsSzzxjy242p8dpS+jD6vdU8aH8+ztN/7P263p2
FNBx+Gg6zXvH/Iu5U1P1sq+6Nn+fCVMkBYOYXqk2n7hOGmLeF3nQHYLHWlonQUu5dVdqwjck4uQr
eb9dAVnlCzkcRrkzNFvs0ChQ6cuG6lOj1l6krqm+W7ftSV3IjI+/NCKzsojNa9IvA0POf/hz/mW8
c2guWB6CA83WnX8BzBi6XNdilsW7zMY7ZMPao+Yhd+9RGAcxM2W4jH15P0BDQycxBZq+4EjTXC0Y
LAZsxSDVWwiteZ3dEQVt4RiIIPPp0ZFPXuN+X5KlfUro+f8nsYj319UMb7yh04kxDNczGUj+vGO0
tUxUgsiCdyUBfLOCVJSN83koc5YK4Et39qzPfqrEzRHPDu0hZLGP0IbvndI71ZptHa+bqUk1LoqY
0evVR12SltWM7Hc08in8BHWlM0hxMbT2mFM43GtusgFLMNZATPNOvVxV34jFnmigtwWl2FejcBGu
DP0lr+J+T224eKqmnrIZg+kwzl/+/Sf3FwXb9UJ0TTZvrmrpaF29v+hl1mqEnDAX+btb6SLyCjth
Bo+xfQv3k5G1xdmeNTvCK/W+KARFjfNJWYR1ruY+wr0EgFimF2NW+xurSlv41tqLQ3D9veEqRxIL
J2UwnzH7kgaJWSNEvZj5nSingKIK7JM86W7XOn4d1ZExOmZThc/1c4yv59yPsMj//d/K9fMvnzf6
HxYtustFamv2X8aEXlaWcJO6fi8tSw1R0spb3MAeQdtT4hwzlpl3VVaE6GTqi7cmj+aQfsTdqgeF
qlu70vSSy/XQeJR2IfcAe7BQVmK3ysex+MTIGx9bV3wlgnm+USj3ukMVZUp/S6DyDKiC8ijuxluT
c7s3AQ5lXFsHz0zItC8V836m3Xdb1F8z58g8XZJmSY4DVIPaM3yrdbG7qsbnzh6jmB69UZjamVBy
tPzDpELaJSVsRDdTY49vHaZG6l6HOMnTYCQ0xBdJvTU/2GKtD1ZV+4tpK4SaVKBSMOjcgX2ob4aN
epRUXkeEPUBwtDScmDUqz8pSdiEtijv0i82tPj8Nw5od2HIm1OltTN1V3ZIyPJUBQnA9WI3PLAmR
eAr5Ptrj2et6snyYfICB+zQVi7uSZbS/ImiNchJP/Grj8NtWT1RxV9+yZvfOrt1kZ5pYjT8UpnXQ
0ng+Le7yMWejTteh1k7xluga6/V7OnagLqhj+oQGzDctKR1xRy7lANtvZmTfWay6sMhR8FCB+2yl
UNPaKnDT5PhEz5znqQcqlpfPttmTabkl8OouNTc0Q3hjtLNIF3Expw8a9MNdyWLIByNyhPUm92bc
F88I/U9xT424Wb67pZLcMIJ3uzmB6t0jrfPzBXYEtXH1bG0HHNI+Ca3tTRK332EUvff4wA9aY90C
djYfzHGcDw40VQmX9k7PkFTOVvVWj/3FtKHSD25yL8nZugeWGgiteiA5ovlwEqZ2+5bavvOl1lbb
X2g9nGtVv50tTX9ctHS/uG1xL9ljwjxbhgPDEvVtmUoihFKctOj1DnZG6R88KWuLtvKinJXJGcX7
cklGSlWr64n7hPyz/7Cid/5lV+HYmmVYTIaOp6E3/Ms4PJFMyVVnju828TFBkS6s4ip8Wa43Moay
Arpz3Y4LUux0stxbP08AnthaEqYEM+7tbH2r5szalwXA+dwCPP5K1cPxwWR5xyLfKlTsnJjOb0iI
xAwCCo8hLrngzfALu5akv8S2rxvYpBO5uKGWLOD7K7ncqOK1KOuDgejzAURAQ4BgPV5gkFi7vNE+
rtQcXCN7skuMozXTAwJfVnytxFSGWMeYRcaUbQi/S1aZtcMTo+8xD+ANTbLmLIFqFVveZy368XHM
dS1Yp6eKzhfctTmP1BqEUrrW77OL0siep2GfxDSUiu0Sjvvsdsqn5ZLZ1v2wtv3PPcz/+BM1Tlwp
cm8NWDHEYMNfvvyvp6bi3//c/s8/XvPn//Ffl+yNjmTzMfzbV+3fm9tv1bv464v+9JP57b+dXfht
+PanL6J6yIbl0/jeLw/vYiyH3+l32yv/b5/82/v1pzwt7fvff/n2o8rqMBNDn70Nv/z21KbL1zyL
aeMfeL3tF/z27PYX/P2X/9UX32rxTfzr/3n/Joa//6K43q+2aZksnEGP6psq/Je/AQrcnvLMX5l1
PNvWuaMtGhdMQHXTD+nffzHsXy11M/xrLEYsOFv8L0Fs6faU8auqkXPquXzbIwnM/eX3P/83+N/P
z+2/hwHq0NT+NA1uSAn+USFHeGYRO/HXabDLOt1s9XETfbrkjlamFyaVOKeZ9VyaTnaEGgL00jbf
jHXniMBmhXkkYAwfHLc+qCKGfnt5dDeZglemkJvd3ieDgYKTknz2NOPSVDI7Gus4R7oBnCHNSqw+
l1FdGO/1agrBYkHRHp0vqFXmvQd+JWXcwQ3rngZ2MYvlrJcwRTu+o6rn+qW2WDt22gWiD27dQvvO
6IwHUdyodYZQqVJnf3By5hHNwOHYOB/FZNiPAtyI1M0Q7UZ6V1rxoRRDHFK92xbWGGbyGYcunWef
j2XGCEQxyFnSe7P29OM2dBfVK6SS9HPbrvbZ7dyFgpHEpYg6EPfSep9nuRYW8ORD8Sm15XCD2p1A
d7onvBuFd2iwPGRFfsyaPLtfMTNmiCSCRs/nO6u58zRibOnD55GnVhqJKTY5UVVMMtXYvNeW8x47
Rrln5nwhF4O6k6yBOq3nZV2RWze1Cmptiv1bbaLw24yn1iP5N+3Fheg+39YRzjj58iwr/ZGASCOs
q/SLh7omYngyoacpiK7Y7+1W+cFC4W7o4/syL+KwUwt1b04pVZSJUkRfVYdiJMvKlptNT/XuHM8U
AdZ/X4463GZT+xIT0hYNtdoHcRHv4iTbUTXrdoQI7aoOlZjpTWxepXWxNHcHt3yfe+5paoyOyDxi
vuYyxxnYz8leK9wKnG2HL2yhgZNY3lNr1RYZQ+D5Monixm5hTsv6tVGLh0ZAthXta++OrCkhIt/G
isM6Z8vpXD2AuosnbvWkO3k5lT/bTsmbVevXTjkAyko+i3zv1GuoJ/VbTuGRqtnDQKC1u+QHynws
qqz5NXUJiippSMoKdEqlancSSNNit9phIKVFZW20K3vGbwxjPxSCPDx6vx4ohNJtTsxkm+PR+WbO
CGhc9uT2yKfbWc03h1RrZpqiDmOXiJ8NVHygV3GpmqUI7DUmijYHCBuTqYgDN3AwgvtzZ35V2+x9
1fsqpDAEGKA1d1JhUWeS91a2dCHgdeSLknO6ybdJT6xjEd8rOTUAr1peckM/6JW9x54Zys7KfGou
3oNTTQdDebdgATyI2XqbshLnep0c8lr8iFMWB+yXU95Q/ZOQ7mPJhBs9Ez7e7mrO2h9x2dH+lME8
2vc9+XmyCTThZTCekfV1RX6eQC9Sgwc6HadvBb023zRdxo+WgBvdeDXJO6Prj/S68eyd1lLH04om
7K1to4CPVNYPjS0nAO+wc6cRHCV1qdpmrTdzQ6d6+dyq5temdAI6wqwXE99rkTRtoip54W9Cr3HR
sE/k3HEs2shE0W/j3qF1ZlHQqD0t8+eJLJCSvbWORFdh3zKVzidT8SIzkcHSjflhNjviLwmvosWf
+alavekTbSE8nPcda/oIbNVTotDySXQJmAaAY1VvmRjddWdBD0LW8kMx6PgpZffVGlFarVpkKH1+
Ign1VYAMvDXJBIq/dvZMNtec2iczp3UxZOMhm0km0wbrA24ghdWS3OvkwW1jYg7iTnk09RNe8R9l
TYZjledmRBINtw5Q6gZDYaQmHYhslRJ3XEKwg8w2e8lL4Rrw7MyWy9x0KZFNPdKalWSbenmYZ0Pd
bkp5xKLg5zI2Lrmr1Pw1vQhJHAqMCVWFPljBglUbgUQTH5y0IZ1z3SRMJGgwlmWIYbL5VYJNodTT
43N0vpvZhfjyH6jYEqQGhb86OCEbUQKsom6851ObvbXcVWN+ZxQwk5eC9pmdiD6s4lzBn5z4mlC9
Ler4hK8RZXgBL6/f+okDnXhMtvGhQE3ql4j9aDIksqH45+I8shvYnwC4SXZywW47U9COE+ISj/g6
BDP4lZVQFMq0y2M9wDA+tcplUZc1NLKMtu6MNKLV7JNTofZZbFHuZ4sro5mRtYhL6ibkIKtpS4Rb
n+1m+k37YVkizSOAD1wxRc8UmW8p02Q3dNVzzC6OyWwOyDvNIiOWRjBPto0+ONdDolvp+PXlTq90
5duslcQvbJx2aJwqGEY4QHP7Ncsc98aTw+3cNV00i/lFGUuEuOOLMtQiIJ6MjlStBESXr0Gbpm5g
aYVNWfyuTxKTWJuFQbk2jCDTybSFyx0ImxGP9XU/F1SYwdShicGkbljPbpM8d7biRN3Uo7RmJxVi
cDD8PG7aXba4QLHH25K+1x4waBJKW8FIk4B5zuTnvOnX59U9COrN4WhkQJGLaDIk7Y98POgu789Q
wxK2p4O7jLNvzt1dPUGLsbxTYogO5JNzsRuFGdHOTrGLfbHmULTZQWYyQ6LkPU92+hmd0w5Qmp/Z
3l41Sbdy2+kGdRqnOiZ8sivVGBqAuDkZdhH4l3voAvxW3eLdKZHBd8+dy/SCITwO25UXtqviED1T
aSSWUUFbHpFN39lUX3yFgYT1d6YcMuhalDd68FuDXxbx8mmp7Nekoz/Zz/K4ZhrVDMpKc0NDrFeX
IO65kRuVjmw7ppc4t2+ypRpuhDUFg4pNt47RRWfdt4XGda6f69jREr81PzyDABlt2TVpKj6n+GaB
YTDmgn6fIQbTw/AoZSCA0pESXdisokzDqTQbl5gEZFrdNoUYI3BRVYfZ6B1wt757w5cqt8ygx8wT
qJJC74Bhj/CmowZfLFKc5d66GxcuvAJYgq0WKAwlE7RUEN8zmIV539KGRatVjESQ6Rt5D+ImY4v5
vedGDGFdvEwIuYOlhKUwlna4vjjq8Lo0JnEQsXvfsHo7l9VC5XkLPbEK71UDIbjrdIcVkCyeckXx
AmebtbEXd8Svq94p5w10UOVHTiLi0KjEy6oY6p6m+MXBNMkrnzqiL3Zq9a53JDbli7UHuHOMZfmN
yNEmFC0zaV0kYC4dBiuRifwAPAUXkPeJZtMcWCUrwcxcviwoDUNHoDqu16701U5AR1PnmYWOWCjr
6ce8V7g8Ri0OYvruoU48auB183FlWx7lAztqs4mPrrNmQYMRP1g9xi5WgSPs7ONs8KkXi8IlisbC
n+DHe1M23rQQWUOk8lg4SA4JYUAcRs/zwPqTtajBAizRPwRF0+9oBt0yL82R0xhLmDj2wBXJBVrW
8Rfd9O11fJrmyQtiIdULjYs4zZ3dVOdNCPvkxXK6NqptUKGuIAt+W3MV8OoX6fJW54KrNj6RmLgJ
W+gil7jbYOG2hpMficgjAEOFobKC6It6qv+aRlRBbpGNjX3DDOM2UuL0zpNTwgy2cEqd+rCW7WGI
+4c0gyxrrRpp6STWEuvo92I4YpX8IsZhOWrAJnd5HZdbzgJLCemEytTRZhi96VAONMJgG4U2H2ZQ
zbaHWiMpj3gYyYl9KVm77HHIDqE+gz1yVudVA7sy0rYK+zr5nq1jpE+x8LXcrfdzUTO7lfN5GSEP
LGw5gkqfPjQBIQ3bXxMh4KeIIul30S3alm0my02WmjGSsqmRxq38kEb7bUntXdcYF/iC9ONL2p7p
aLx0bn0Yi8EMzXw4tYgvGNxckgAyxGmNF2yFQyRYOyHJ7tE1QDLTSMKiTNcHjMRzWFY9GedOc7LE
/FTgZg7nFiuENZh11M+uwa6jAzKqTngLneJBNAzvlpI/rs5kUTvGIuMNLMExkn/LVPWuZrGyzYb0
bgn2KakGznanBvXR+bGx/ywVaBrULu4TGgSuhIJQgvCtfqypp/jW1NKgcN0zO1f1aZFHK4Og19T9
LmvEG2ulV1Z69YyTtWnMMcI0EMKRdaJ+GUUEyRCdWaL5jZ7E/gCdOEgVYl10u4umDc7AZR1X9ApV
ti2hQxpVsqiblcy+jHEDxlrGb6stmx0UD390aiOq88oOhNiVAylLWownHfNKOjk7VzOqYCGxw6/K
4c40O99aJ5chDm8dRNdzwQ147A39jjawhTd8+IJ0pPIRvrxWQtKNU9qLsRK9WkGN8C2rphM4gtti
Yvw0LvlFSb2R1C0kJwl+b3WkrWL066FvjQ+ksY9Tx1BqaxcUU2wRKcWBd/GislDvErFTM2egVChu
anszDvQG3FIkyNPS38RZfFQKNdu7nfGcYEDwu1E28GfgtjGHruzCfGc62/rdlLCWSFT9ZNSzHSQ9
abvLQOyppbzBOVAHlrK1mMxIFFUbNVzIOzOOw14hnjdTvudSQydpERxCSiP5sgZrEjY7WjSi5tjp
anIyo4HN/LAgCUKj4IsO2yaLWuZzLdX8lIVYUOBLohRFeHNd0Gykxx4wnX64rnObCmdHLdfbN0U7
B2Clvmam/kVT4+HRc5QHtaazSjuT8jngm+SzQ+SwX2Sx3CVs2UmePOjdgwlRJPDWaWXgJ5UuaRdf
V9tvWrGFBWaFt7MFq6x8JaPdHDFrNsWT50w3AIP6QzOaT4qHFL7tF8g+PomlT3lu+GKm0tyNfUN+
dXpWx6wgShOClud2z8ti0JNfiM5MMuu7IqzPSL752PUXz6ryMM175j2WUYaGQkmrIynzLNTaZtlB
Rgqn0j4V5OKGo6CblVomJkcNO2/zdcCnRzqwOu10+SqztDk3DAUZnFLc4/rjFu9dqii5TJrlKnS3
zLYNlgj3qnCdcFppj45FOFtDQRw22RFN/lYn6Zec4KQbABOXVaGtzXw5ax+e0r8mY3xyB3Vn9mu3
p2qZ+To6XL0ykNRq4w3xWFCwSTC2Uxw3GufojzB2yZJnRnGZohJxXxevcligTUvRIj/Ibx1V/hjr
D116XtjguvfVcUQIWEyBJaUVQVMJZtskfIk0k3AdnF1Nm4h2ZD75orl1bBl/iunfpM7cnwqd4KxO
o803uhc1myN2b0pUKURsWS56+3jTihGrTQh6S31AZXu6jDCpRztsyuFmoL3OmEqNShCfQ3PnSZed
c3SN9UtF214p4qDKGVyaWLsU1aAfBlY8dq7l4SQV5tHE3XxU7W28rUuSmH0TUdYXzVLM/eAuGuOp
+txO3ufe4E6zh2f4qaS62/qbbBK+kXMtm92N3BqTI67JC/atyNKTS9VWT5PKEJVBj1RhpQZJlT/O
tMwJHKQsE+Rl8lhCqGMvtlyGjtLQ0C4kBqkqQaVr9lLoqnjQUkBAeS2/rdZeirw9wkp4sY05uAze
8Jit6dNK/5hPlAEsQ8kIPKA5iZHP+ufD69d59aMA2XhUsiE/dMoaIdhm2tkOmu3ube65/fWrMtGb
U6fVw94143tERcFSOeoxTmuES+Cdd6j+7qYMiRY0GTJmTe0YaxV/woIjh6uJh7J09wO1t32qZYxk
xXi4biZdOgW7MiG0J4XECjyyw0knP2pDYGzU7D5K9PReOPrzKPokbFG0UlRn6TBNCySy0XqTqBFT
a/wuSxIfcF/4ENFrujr4MNSRWN6qlAhms9jlzGYGpg4p+5D0b7YzH21lpWBhEYHmalbEO11HWuWy
a9aLu+129VMPRpfyqDooCVVV3huxc1GkzRoSK1YIvfIIbI8ikEYYYKwe4GcsD7FCNb8X0aSWw4Ni
dW8MRbWfGDaovOpUyBKMqLzFk0dmpaIGfZHc6s65z8zP0nCL/ZqNkLxToAEtl3brVlHq6Wugqq+Z
xtCOmhD0ZukKf3H1hxJBTjg47Vemh7OmEvKeI1Wpcjw7ZHBj0sezaMN62/et5oVO6d4Wg/3Va/WX
1qseurZFHNBOb+Psdb5szllDwJFpa+M+79Bf0ozQuegZVla4kj5LPS5a9X70+ou2TOSzN45GfRYh
Xa21qLbErbOoxsEq68dViViSfZospdg3w6BQZp1eKiMl4nyj6RMxRyrreCwztPOdsSNABdm0RVqi
26140MqCHqZxaxr6DYRsMBeT2Z6kZ9B0HNMxVJ2pPen/OBh13Z6M7SXX79EGEfSJ5xqPR9yc5Fzh
kXCVt7aCy4ba5U5wKe2vX8Vd9VlU7vdsompCf1mEGL7IOt1uFhuv3slUXbKFhQhcMqROqNON03BS
57491Z6kKiPdENzGi1GqnN/qVUx625MAhZdQmDYj1XZayrzKfbay91sdbaUQwveGaSlLNkUp3dzE
AF5YvDbm+gkiNr/MckEfboeqSBrelH98rfFBgYpKj9dTvB6WeuZ9+3k/E7hFOR29ZHIejNzbdUnY
63OzRbtAVJtm29n1cX9JhJ6vQbYVc9htklznfrnejKSIhfhT+gPGvoYz5F0gxfX3n779buz4FEgT
txrPHb+kVOpqf/2LLWdE7X99H65f16mH7VlfHixj/O5N+nlMKZ9IArf31ogcJe2yirl2lkQ5mCyn
2I9hyuWM2Iwl8mR6w1Fi89srZDDSDudMr6PI9UskU2sAGTIJ+u0Ur6feG+VLx2zFFDOKk0dmJ4l0
JhIrczjUcRO5DsNvimaBnfn4aRCxuZutfAtgqKqk9OeFAVfxvHrX1d4DnYr6NC0mfedm2rMGY0yo
PK89YGykLGVVp6Walb1hi14GdD3PKjiBs9aP7MjmVEYeGRcnNUH7NfQOkdXrArknxY9xuv6eNenZ
yxA3xMBRDCcH0d/JUmCoK0JH3WraakBxcWkP2wrjOv4WqT6cvFpAzLx+hC0l/85jNVqkdJBzDtdH
18P1igP987HCtERJRcQAlRUKzK5aHn7eKtf7ZTvo9sKA2TpOsIihOY2tmyG62wZ7j/8MOU04YZvl
I1e+EaNzB7mTj8am/SYvsDnCbSOVrbXeq2TUT1Vp3bpUCnb4F6bT9UDaRxNZA7e8AxP9ZLSdyzVv
zE6QI5Zi6hUJ9W5Gm2E9ZYKlOpurJhjLeF/MeXaemdhCbWDXc70Zr4d2u56vj1IEEocBKKLS16Sc
WV5GMnVnNz8P63ZpvKEiYJbVxgbpfDsbp9H+rNbo8K+fg1669W+fCNUcV1felMliK2hn3ztyYm/Y
6q03wgS7YMFu2Sfq+nnWLSe0sop4bNe4wEQ1Ll1G7KWiL2QUps+qxZZuRu798zmtV/ZWbrtHZ26s
m5IYe5+s9cht2TBVVCRugEg8r2Vm768vgMAozjqM+utzWiVvhB1/SHNgzOiUPb7pZY/iHpawTCbT
x6Iz7Q1uNAzydXU7mQYkc08cBNVQbQKY6uNqTC+dRQ3CmkeAQMX2VzVtSPXqkdoCFdwNOaFvJ632
9LhaZZ2CioXGJZ3ZlioTXyrm+t1D7djlxngzOOZ5EvWhwCyCOZDyRa3V6Pc/mlFLb2zsMtC4WHes
6VIcsz4/AN8j6mtg9yzlAtyGS1xD99Ppl6kfnRB6d+abRXmTFt16GDucteR/7Aa2WL7jKl+7hGDf
MafK2VRnN67dhnSWuAvb2fqkegJGxFy9tgvVHkstX8ZulZHVcjGA537L+gpMxBYDS3z9fkR1FKg3
mdvC+rKzG5LG2vMIAdnX4V2HtiZytidpQl+TnneASLc6/3FwgFX4hgsrv45vELJvjifvE4VbdCYY
NcpzpcH2JMONNUgyBWPGVLdpV61Fx4MmFJ2lEI9M5D+KptsHVS0riDJu+fPguBQ5PYvF2ei8z4uT
hamFAAgon98siX5CUq8hEuFRtx2uj/54IhWtfprjGrkRHdPg+oQKzxSBu1WFf7zu+lOuLza17FlQ
X991qmKfJgwEJx2RKwn020PiAJTDYhKHqljy1KvB9bt/HHrZOD//U93jE24AxgXaZLBEm51TPQwq
JLNtJqFOfkpi1T1Biyt2xD4detBeJSvCBT8sCAZ8l1M/fKe4YvIDyOREGOPJmICqhTvGa42IqYDP
heExMZSTysR5bBlV5cKwWSlmSVFe2oGTFPKsIRc2cwkwuWIxqcXyuOnQg0Epmp3FKODjlXizUqKo
bfElG8p3qitBYw8vRtNxe7kD1lbxlIHvo0zrfZGFGwelAQCGu4pyKxyTOP1RtuCDZqckNFC2tN76
SBeVfa1hnoyifNXkJYe4YBVU0iYcsqGil2+z2nWRwVtW9uLNc+h5uwNsC+Mp917MhcJ4Zpk5Ovjl
M1O27jveoAeLpNLV9I8O8DkfxxaVk4F9duVUKID2kAieUrVcA4oZVsD2KJqb6kspcijsCA9rY2SS
ZcSzkEgJ0fIuWJTb6vzeFWh0y3TrsKVPU/WaVZPLuHZnLCRZu2p11+iKGrZVDGRyu9mbSDXLiHGw
PWr1THWoY7GwpoGWOwBa4U7fuptisbe56zcGoF4CIWFdsK36DaP9cJSW5pdzsLv83ljg2upgUemp
DN+ZGeTO1e9KZT7Rx79HArOXefrSLfTYvPJpoHHKhcUdY/u9rJ96B4BxnBUEhzVcAYyUe88D2srW
AT8/ydSYcu4mqov13PMe4RcWbUPFuEQ1HqmkqzsMiggrLX0zhrdglQqdxv6TGLI+nAz9fmUA5A6O
o54NbqB3xIGrq3pBFP51gIidZ13UdNVxRmS5EQzACvhOle6aurstG7o5yr2it/hUaXl75acuDocR
IOoQ17e25vka0rx09n5MTn3bxTkthSn7hnAjmsdobI2JGQ0OtVsEhTAi/LxI8TTjrHh9oCwJ/vAG
mkdINSIc3WmvUfJrcsU3vTayTP2GQiACI1e9yHjaj5Llp6FGdCFuKJ/jZ7otP4D9HXCnfo6t/g36
38XFkF/I5Eya03NvI7q1b2LH+gFSp8Bg4FP/e5yRy7O5KY7d7OXnRbHn0LLx3a+ToeFb5nB9dD1g
rtHPi8tYWqX5a7tqyAQdlmyFuaY7RAhfdCtu/HwT2c9emtJZT/1qGwLoOXTc46O6dwX08u7guaze
5sXrTzhgxAm+C2aF69dCOGuYNay6pT54fjGPc5BTYRylucFjGXllUhhfU9YefjksjJSs1UBpjQdq
FXyYA9XSU78d9BRxetouOXen6OEBEOqr5GFm6N0JemF/0jz2sZldkwe8LQuvBwSxnwRsqV07UDr2
s20xt7hGuwZi/g4Dg6yUik2Ms+04pqk9uLGz7NMWUtjiQV4C6cbCZ3tyvstFVZ6ouLYnbTvgKmeF
VqnTEFSUmoOqI+dTz2qsrtwrdarD04aS6js193Ch9QhpbZUPngadj8ohmGriyhmCvWBKLalTBwOv
AMatpqNry1OyHSq2PCf11djW28OqPLo1f0mtbFPe9UV9RcMgtesg1fP+JMA3nNisCajy20MYIAjL
+kgryjhCBws4lTREGrU9q0Xr+kf9XD3SDDJHVBkE7Brjecbj4etjRSl+W6EaAkMjsXDsZ/74utas
oyqTYe8Ro1z6f/z6fDsRGnt0uhlbCGxnK4QA0e4Q3HmK2p+u37s+uh4UHXAgtz7rI28+sVRxDrOD
MaNcvxqmGNi51s+kXGZn5gKNEhxFpgbJ6aluDDxw44jFOaMkPG3NQpa/NsriE6VAIjAdoKdLZtEE
Au13uh6SlRs2UeZ9TW34dD1Y6cZ7UvLDcP0LxdrUYcmSh0pArgdDolDG0vJsl7XGZzLPWy2ay5nk
P6fpw7ZXGafHSeECYK3N3ovtRmYnkYDWub3PfLMEQXWSg/d4laD9f7HefxDrISZDS/p/Fuv9LvD7
W/PxtwD0WPU9+/bPwr2f//834Z5j/0oPjtUM3mkDi7P+h3DPcX4lIcb1HFiKKHZNFT/H78I991cP
od8mztPIcXVsnvpduOf+6qrY1HgSyq+u89T/i3CPX/9PvGDLhBcFKdZgRWtaBhCmv3jvFqLUtHSZ
1YPC8oJGQZV8WOuZffZOFWyOKqq0Zk78lYtf690SKYWfR7QmzH8/dKJUhBpHGV1jypQHKZEQH9Ts
DriNRqtkyO7/6W3+TXX4z5HDLPD/m7OlRQYzl7dHR83G8//EDm0s2yagJ+FsZ/WkpVS6RNXeqw6m
6th8Wbz2RqCcSrZBzzkolfqwLSna9XZxJ2qYrCbR8rJWPaxEPNIQjswyvmQY46RhHxcTOphk0INv
MgIjQJZmvAvaBQW73TQmuOe2I4SmiOMA2fv99uMgDwTx9j1eUbBmMbvmbXvNhKhmaPNw+3WN5R2k
FwfQVvjR7m5AmN8aN+40Xr+1vWT7kdCv9tsZsP3D0S930mpPwh0jtX0z+em/n1RHfXw7p+0Eryfc
gctSrQi8QrC9JuPHJd3ix9KmZ8prG8UnsdfHgRxsjzseC0l7eSBdqSp2IkH/6Kp322vSyo56iwUk
/5Wnycn1E9j/3fbShO8xVv1v9s5jS1Jsy7ZfRA7EgQNdMK3cXIsOw90jHK01X18Ty3vzinpvlGhX
Iz1NhGk4Yu+15pqqfGXTCEvGPYO3V8EBqGqsAzxaRMgAMv8DfmG6Xp4jYpSrQpY9CmU8HlsJZNfT
FoPWasgctAq6p8dHlJ87YYBX4moSDfcV/7poUQQtLzu06o/OmjhYLNfizmyOotg0PCKBT+bzGrf3
xYtXmtz8/aMur9coI2tl9D8qXaV+t9wljPD2/5GAjK+Gkp5esW9dPgDPQ/SfS7b6dvl6ls++vPjt
dlSktKU2y+XlK/SXy9xHZiahmqs4eQKT5U1G/iKQi+p12CCmEpLvS91mBjE8glODVbfF5b64xvDl
4bBREfKox0ZEUVsEJC5Xl3/caCNqdHs3qYTRI3mpkK2LuN90ceZ1XX5cbvehK/Q9eXTzR8RrLM/b
JP0moned8HTLU+hcdugo5pSul3dloQD/+0NtYKIsIdxkiAnzEa7P5eW+annadSn4ZDxbIlAMgdh+
RA1Kv5dSFO9gediQbixnwfStYRHueiK/emDNbtwXn1msuY7FHG/R80ZW35YnPSC61whXn/2YeXWX
PIyK/+QEpFKzd/pIGkBqGhP2ZFzBTr4Q7Mg6C8VNbptbakvHhky8qkYSEBDRFyeeDHWcQhA/c5vW
8lRtBzx/rm7bT0n+Rko4JYnIr7wktpeU1eE7F8Eqg3aG3IsTRtHCawo8uUFAADZ0jfvynsKsV1rN
uitmvkHjjkEs+NMx+H9z6H8xh0o05f80uP8nwTtZJvnv7zbCqP/PU+efD/v71Kn9weyowo3DTXeb
O//SvEvjD0k1TVUNaQtNMr/+NXUK/Q+qrJoh2XCwiTcEcvi/TZ1C/YMZ1TLhCyJT1wks/Z9MnTfN
/b/MnTZ9MwdLNvp6aVL4+re5E/80snxUs7s6VVE7kVTdBdVJRDJaDBY4RNr2rVV+oJE+2CosjBJL
6jqnocJBSox9bqcCnS6coN7OX8tiSQixn+zeTg5MMPjcqp+xS0+9LRpXKoT0FSmzcYSMnIlXxuhw
pg6ylhM4XO19NDFs/yF9wdqzkBzkMyK2DkWpNl+0ULkHMhd5yG0+mzF5lmhvOR1UUjiGs1DYFsur
ujb9AaHLogyrJMguPKAuYu3TsMS4aZ+xlpcoFBFfjoudDklmJO6d6YG64lM9YEWe2YrP4U8I5NAy
4y/wDHeNFZ6HmhTnlh2fimdNo2pImWZ2u45SdtnXb3NYPoV+8dBDpGzSejup47phd4lCU74wal87
mfwgFETrbJZvaRH9YKXDhFXwNUtLv7dK81ib2knP+Z6SgPccyPpNFOuS4quR6bAEiLgjkaV12O1r
gu6XuPROjLaHbpLGriiZGxXE1y8DKXtd28RD87X5TRG7Bg+JfRNNuuOvqdkbAKqJbrGms54wxVjw
0ahQ7lAdwpAhfUqteA/pEo0IbnqnMlmj3l2kt/a6VO29GK0PX7bffs3joh7USxrDxB2yI4kCKPDJ
1XSJpuBIURoE9/MHHCBkCXWJGoX+XjJCF6usCBWhuJ8lNZ4S/fXyxLGgh3n7tf1G+SVKPBB8D2Vq
tOtqtF/jjo1iE4/2io7RPYEsB7MaKebGXrRo8BM803tzqFZDP7qNYN0XNcMFBig9Hdqe3U2kW1r8
8HPwnDQOmy7Z2StKET+NAR6DxOZdASswkhw6/EcPvDFR1hDo2BbytW7t/uikwbefom5ra+cpljU2
muAcEGzQpIjRab6wlIxjbBfxvLjRbHY/01XptW+9/gb/qjzoqPO01AndAIvlimmlcizfM/2DmMFL
11JGOzZ3mA0N12h4r4Mp971PZQVJ9u1k8akJeSqE4rnShDerP6Xs1ZU2GfcUuiKETw4A7eA1mtML
FCc9odtO0NN9H9UsVLTgvgIqsEkABKwEi6y4yvmY5QamW+hNC018qeb1vleWiHysXH9w2paVy4M6
0ARWHXnRMbB4Nrq/LnV+++0akuhDqRtrYqW3oM9/UKeM7oxUkQVcsk/JhkZxaV5Qav+MDsoYnanO
Zf/5ag7A/AsWvAlngvqq0dXgGB3dXkNRLeqTGDhEZI90KMv4rYK8Rqo8BG8ai4tVW1g9h2mD0qup
iRa0NFfZZ4FNeTflFFM46Sj2sUrLSIHncIiMJ7gYcHxw7kOFO8zJV1IFG1wVLKD4rjvehaoFP6LW
Vh0r4Dl6iuZxoyXalTo9mYmSk6bu8WiGGdXTIttXYlS44tOFlAn8RO637PgLVwNAnJEgpaHy3/I6
nHYdPyEe8SedzA4PWBuiWihMCMQdN6pA8aQW46mBxNULFm0AWe6w35o3mfC6lsQ6xFi7DRt4i4ye
iSUxMZTXvFzaGI2tbSpYym6ZZF8KA5kXt9UeLTYPkpnjFaGX6o1JhG2lohcy3FJFk1en2kNnwyzE
Y4x8kQ6UB5cCumw9oTHSl3O2KxEpRPIyxgyWRV1/6oXzo49p4ikA2ZqQ4BGf9TmCJn9bCOVI/X/c
4k+6JuF8qENDX0OjxFwfvjQNwxG8sKXga5yiAWVDThl6VTW0Eklx26BGzpkMkrPBF0GVxz4HmDwi
pGlOZDzCRcSXAwfMnlnLL/4HNU5+DIAPXqjkxYaC0GVQ+AV7YTZeHlhoSPMcbttkP6sdTBhbo5aL
UeasZjUFkQ4HgprBJHIQh3JpMF0ZdOsAQfh2YM3sjUm/7jVIIux+KEkK5wqYYyOMOyXjp1D8/KSD
UYNS6QWalqzCMkYNlD4aA79WYr4NLXuvWSbzpihrZ1tN5VcJ6gb5GVkxTL6eZdDJESmrO0VHBCo4
XJaxhH71/VQn8Spw2geq749q3f2iAPhcWygUbDoONBuCq0x+3Y7y0SEphupYXPdIB7eDAG+XNVPk
lrK4i4CgInZiuCX4c18ZlJduExaqgcibFd4obVjf6xsMAQQ6I8cxoy+jL+/Gqf2kyf0Tor4C3PUO
5rxCwpr+ooWCUsNoHS/Qs20mdHONxnvvkwyGEVUx3VQFNRU7+IUbut8j2y9G+8nv9koAv9LXrcs8
yPMwqIs3jRHY79lJhf66i2CSSpSh/qz+VpEY2SSoIUaf7mcjmzAtV+9RR9ZxGTAZKRpia7LGyFew
OJfnvq6ZnNKLgqvGm3O20TLOPtFsv9Yl++o5d6OReTLhZFPV33C4wQ7740frgwRNRBp4VvAJ67v3
+vJkDu/EPaWrujYb19eqRaneqt5gMdjg/N87HY+WbZtvSOXdBRlglpq0RgWzKs0Z8jRpLIPtl8pT
088MFTZePb/T7/uu9qpuHDdUjKetNS5hrQ0zMR7E1ENKWo2+WwUIoPyeDzF0sCziED35xPYr1S6G
5HdN1XaTyRQH7jIdcvIYiy3lLV1WX+R7uaOibfuIARFq89M8tW9jMieHEdmfl9cMtqa4VzGbRJoa
bpyOmTI0zmaL1jaJWTYoZvmoDHyW0DkbwN8Z3VJ1FVZqfmq0dVAo4WVZukSlfpYNbVapa5dpVt9u
R45jFHRVqOHbCrSgXLHWclRoYDLF4aOwEsTH+MYRWt4Nvf8axRkqR7Nyg4sjjYQDSUBOGWVLmh+a
q3lAYxnLxUbkuzH+kDVbaLeO8t/2oFWHyLQQwav+Z9uZIFb6ELGDj2vBLSr5kuEaXycKyywr2UCK
QbnTsmcq+3jTEsXJV57vKEK1x1Yf//anmor2WJN54ppTjXi4XmMjdg6G1mztFh8bK/D3sMJWntCA
bxp6eyyOaRbWjoaFKn1N1XEVKs3ybA/URj8DacYbuyxxJPr1rB2Chj9/XlfpV6/ynkaPTnDyISzS
O/xII84P9dFe+gHlZDQHbekHFJLWcMC+ttNIuRV1dzCXGu1NonC7evuDyq07+JspaLqDJb6Gv0QW
OC7IwpkG2qzQ2o5JZt8J8pQ2SUNx1bFRJNSxBtPRIGtXr9FdtxviwSglyQi7jLiQ2aNtVXzTkC/9
cIVWmDQHkH/ONtPzLUoBZKH5Uq2FV9cexix9Nmsn3VS3O6qEQ45uk8LKO2gPc6sFRBasowo3ZozM
hjOJNIwIfoINUv4Y5he6nOo61wPkD5MWQCVqYRSEnVenfsWivQlONDZOSqGrqAAMC/ktGiVHGPS3
xYiQpHXrPH/0zd/WmPuPzWywAHP676Ko+1Mo1f4036ehdSkrI0G5Y5sHXuXZCj9KmvYHwzddUMnp
PqXWv65qDhi7UUdUQb6iebeLidRZ4ljoeJc7ojJF6djJ2dXm+BG19XCIl27F7VJKKmkugyN4eEBq
4Kngisr3XJnpanGwenNn4fOAR1PomnEYQnRWlmog3fjHdX3EL0WQ0a9s6e6gB6UX+udFgU9zkphQ
kXVLkNZ0wzWFIgysQgeseBOtWObQ0RntGRiSfiJHQQGLiAgrMGmFLtd0ku1rtlm0QEa7L1c9OIbj
7U+z3P3n1aF8QUjob6yilWs2KnQos3Y4IrjU4DGRwatKC4652rM3RI4P8C8aTpYfStfQTYowNajt
WTUBVjnmscpy689LvqjlSrSK4d5uu/2TDlx13swHzcKZd7vFWB5k5cD9ZY1QumvUs2bg5h/inla2
ciSSrX5Pap/inalal8FHsdc7XX8cqsE6T4pyimdW4QTbPEbojC9tZh7zgbpVZQzpsZKdBsSbfG29
sILt7SrezosBnGUtB9Zm5aDqT+j1tFNDWK879HCkJi2DG+nYwQqs+EDjL0DHIpP7xNQThI3je9bJ
7KXsHHNNSqqBusdkeW7RPe/4tkNpPf1TfeH/UTzWlt34P5LxTMFufclvonzMwUJh/d+gNKmj6LMo
6m7XZk2+1ZdmbvgTJaAZjNx+QszNxkFlW9KThiIiZq//zesLDVCMZasSydq/1q4xh+uT05bdrpHj
szkTyyVZTLLZM6LkF4t9vUGy0lk04bX5v0ApLWXx//TRwWGACMBPAYTtX1+axb8CbivvdunEPnHZ
MDad8zSmk+YGYvJmoe5UoND/V/v6b8EeDBB9NC7+/w2kp9/jv6Ie/vaIv9W9HGOhNtig8ujKGHCU
/tEy0lTrD0phuoTqoP9JbfirZWT9IRxU17amUtlWtSVC4291L938Yyl5kVymqvZSUvsftYxMsbAr
/vl4WlAkgvKZ5HAiIJlGzL8eT2qrYKAqCnUvWEbv0GY/Vn0TIJ2GW11I6wwbC+GvXz5kwTJyztMp
h3cczSw+yOumRF6eDH8mEgiTpWnXD4aZfdbAhFyYwTuqZKQY9U+wtZh6iGooTftxaMmgLUwcbJAK
/B6+Zz6L50TBz5WoenMyjfozV7uVQt+pmqoVoQt3Fng/I9IOWlxULtEQu9pON7JrXuccSLAI81NS
Lgvoyrwn3fBiYoKibElzpHPGCDG4cWXObOCozKACWRux/NG7NlgF8+zVyjeZF8HGYj/D9k8ibtAR
s2DQJnjDTVOiame5BxLHkjvSyrWdzNtO614ylXgD/JB8sBxKc/REdCXMYEltHaAE9KKhdQeiMLdq
AKSNKHHbbz4qNqtdLU6dlIU76mD5JN8HMiPZH7T6UPRyOkRplR2LQeENLHV38kb0cwYHEkSz/ec1
Gub6+XY7mhyDjaN6tgl6u8wT33NOXAgum8DgUwgQGKY2HhvFsFbTiK5NtxzlLjeL4Oobc3At0Bvm
ODhO82RQMQPNtXLMSr0Gszmvkf8Wf17tCr+6gsTAiORsDJ1k28iMxJPsG1RqEo0iBPzw3Bf+K3Bl
5U51gnLTgVj0pGL7d7c/tT0pd6VePPbGF7UM8jpnieLTZsN7ycCUHnPqe6XAoeGqdYVFkF85jhRQ
a0aG82JOmmJloGAMNnBwkI7lkiRyDu9F+kV4eS7lqV4iEpSxPJr9KHFA03NPeZ5VlPbhdaxldIkG
QgomkMWLqYAVlqqPsHnyq2OpRG0lU/fI/hESUhA1q06a7WO+bBw0lSLjPhRa/awqBX/UjwAr2OPt
io68TgxFf0XXjh4xtp77DPdirkRvaioR/qn4lRKrid/mUi1Xk2pa67gx3saimZ58o33p/aLHfrVw
rmch7nsLjGNR5ciYffLHRha+RxbGF7kE0mK15gAeywsSKKRncCTWqkq2l5N35pNuGRfHituLpeJ+
zmv9kW3I9MtGzhQMJbFbBasKTbHC92LgFE+dbZ0IYCT2aD2EQxJ/wAhXyCEp7McpNjE94YfAggh3
xM57Yj3jNthV/M73s5/3hLPY5gc71X3ZJ/5XTzcK2OYdadXDcyOLeRfCmd3YjdG8JQQ3pD4ONdMf
O1cdamM7Kqa/AmMYvCSJLTYlO5e1DXnghVxYe92bgbq53esMOjIoQSq6kDbO7m56pRT5SmxbcW0E
HbOxxkBi+yZC66bpf2Wfilb6D1SBcc3bFQ7i3rk0YxYtFXBgzGNkn0INdL/IG0rVFgK6mJdOG01Z
fCH9k+3XyJF6/dnRxVmUafCZKRGrcLjW10JTp3OYhIT4ZSPtXU62Y0UV/sCCs2agcMbHQhnGx1zH
S2A6BOo1OcyA5fYh7Od1G2Enuv0L2dTOrqb24PZh5vUym+6TWo73pmiHcx5Fh3/cxG+ZIN2LjpjA
VNxqefmqlkYGa6tQ1rer08Tqrgx93lUWLHu59NXUkjuwK829OXfJ84TDxUqGDwvn0nmowvypydNL
lDfB3e3aGAzBSidUFJRL543TaD8xArG4zSZo61GivmZqQAazaT5N49Bda9N5gdW1Ym2WPhSant63
BZmBQyNoGU7mmnp5dhb1mJ4VDGGF0bEjDPQlaWY0oqOvPwndGJCa29izJKkqpbBqd2Kz8xt7YFfF
/akn8H5lKaXjzWmSn/Oqqe/4/RQ3YBOxlRPpw6pTvARCaR6VHJpox3RJkyEqNzgko11p0QFkff7L
tjWi3lXle9x0QIpSGUyvisjNA6Jm0C3L1VXRh2JVd5W+rxsh31KOqjTUklc0HQ5yQozYgDzsNwDV
jadyeGG7RLEqraB469ZM+fWbOg/+MY2qytPK9qdXOJ90S7uDNN2/WIqh4O/Usj0kVnNDLC5tBiLa
7pFEFa7TGKDUWilXdl+Jaz2RJ9qrnMLVTQLtZPmK4om/s0RYvsiCHyWTLYL5KL8AWCA3aqZ1HwYy
OPCW42dpLlGG6fSm08bfaCKIHjO16O7tnj6AUMNHEiYYq32r3JkItE563J6Syu6vIikVTvO4e61N
ZRPT7z9Yt5z6xfkgZN7syyWbXq8rNAYqn+h2L+5smSisCLJ5HwRqRw9c1vMV6dW9FgC9/vO25Srb
fpo4mfril7Bw0Wa359ulIef9DATO4wRO+uMo9f54u5TAL6CZU2r0ff1xbVCbdMec4UmtG/g/UYQ+
QteB2iT44zLC7OkIDzuZND+aqmpbp+9KLxX0JLAHMA1a6SGCT7zRbKw7M18Cx4+9M2AZehz4BoLX
dwPZF8EfAQV5tdtnRbQBlcPEjnrD1ZGlQrVHb5638UU/lEl9zRRgqgqjrNsFibZRrN/azIJIMCls
M1K73YQi8pFslhRvqvo4+FGMntbXdrOBdxV5sLOhcrw3jOo9cLItmHF9PfbJsDOHmlpGgRqtUhwi
MWhDWUX3WskkPvdi/MQRgvyu7DwamYPXUQz3yukx6tN6syisXaNtedka1YQQ7cGQ33KKn+YY5jBS
jEHBq9vU471mzugN6urHjxAFdLW6Anbeuk2rXZUWFSf+oF8GkOG0HnGaSY1IKUxuqJLjamfHUnim
AK+wWBvjjvA/NdU30hqrzRCVPlk98ap0yu+gQaPP2fqitPgPOGsc00AzGmRrCv8vRqV/a5lybqV6
UVTYR514t8twiyb6vivorsTp8FviP3arKuu8KLKeg655wUC2xS9hbasuoe04/U7KBnt7qnhdO76a
fvndL40R+JxHlhrSGLSVOoGQHmt3CMP7YC4619yoA5E6fu9/FI5C//ZXF+GjTghId+qy2eKZpbVS
ozrRoWERF4aPh9J6HwXferJQkDOTJqzbVuk3ESBvM5LnOe3p2NYdaz76LVp6qIaSKripvRat+uhj
wy9ANWxwpwup/gzWYpR48Sci2PUEtJm583XlEPTtnT8rh3qSK46mNchZkH/XkcayXWcTB6vy0BvK
ZzI09yoh0A32xFixdpMkL4OR2LWBb9o6DIVCKWmhks2CNxaplzXD+6EE3qcPOdRcPZqzFVzzcGXE
cFQSejpo1L4tzMiotTkl63hf6VSBjZiQ7QFSlWVYpwoAUiCqZ0Clbusw1xtUg6q7KhDkP4XNifVT
smVUI3+TeGNtvOj54KxSMTSrGgybby7RNn61hTd615AHZ9QGWXI5sZe0n7xl2U0oXYJN+M3sEFSn
DnnLWXUs5vw7J5tt2yjTk8r5uGpJ3eBrNHaZPp+GsvJhj3EiIkDw2IhJuE3TVZsGyLlxknut7Q80
UPttHXaPU5JRuiF1NLchkk0Gnk0friiHOlIxaFWrOVBf1AKFtCoX4pARrSszfp8rQ9Lf5HMjjPWc
KF6DvIJW1/QvTWa8N8vzQNN7D+r0QtUD/I9N0OUU/q4E54ihVN89yBvUn03sWc+0pT6krX3F9i9m
gCuIHd5qGdGhwRzc2D92Nn0JC8V329BwzAlBDKPumgCTZZ5EjqVMn71hv0ya+N1bkHcjpArl76YR
6pJJdBJ5uDcbfnIzDb9DM7pvB3hKhYlVvrBIdw4npq9pgSrQDIzKD3wHKK3hzdrmuAMjc2bB/KYN
/WvQmQ+NZV3s0rlP9elakJcO1mp8V+3uXFTNQVTKkaURVO86/BVqRnU7ADMx+SgYmk3fxTUqfOuu
TqxjR9IPynwLY1Qg01VhNwTcJ5yUNeWodDY718AIPijDFQXtNS7Fh6lG14D511KQyBXjTKer6U5B
I3ZVb4TrJsK/g6AR/w86qnJLjwSFEfZEhA53NMEYssJNXZOsoHSkTlVU1kv7Q5A5iEhq/t3ZA5qI
BDSsdVEyEIMx2j0WDbY7z1ayM4borkn1dmtp/RX+kFuk9YcP46FQZLwRvVZ5KZyJfIzOXdUDfmk1
DdQoxBZRqbupMteNUnwWudXthRw16DCKeWG/T9guLM66oxkoLPbHms134FBrOwsk1UDpwqskapJw
sp9kosvR9QiTwXj7cNG+g4f40e6MR8vJo6ekMF6xYyDta0plpVCW780m27DKavamwyGVO5BiZ6KL
RdW+asC1T0ONNc2PpmSTDOuxXlVs5XaOMpxpUKoPSvoUYX7CKFYK6E4hwUP9HTs/sQKwjRajHyda
9dFBTKGzwTmO1LGPza0y2iFjt/USthE2QDu/k8kUoyejw6j68pjwqx0VPin2+P1k9AECivROIZVn
VZn23TDYzS5Qs40VOzGLltpZlSrgCqyc0jOU8cOqZbdnn7g3Q7plM/lxgMOT9ygu9EOdsYvPG/WX
1tZ0gFPSfYEeZcw1eG30jEwvDQlrk9WbtgbExsb/MSHX0p1961M3jMELCsa+D1PR6a6GAp4yQHAG
OygJlQENuIjkfTj5G7a1oMFq+8FaAAoQOl6oDTJd1jQmldqC+ENytJnfTz4DvEzVc9MpPTASsswd
5TgwvdqZ04LnF2zQy0l5bnyoC7S7VrUTvZlpmm5qczgPufoTQp1gKovyHQ3tYK1Vgo114Gyajkp2
bWEliEkqRLP/1/XbjYZjvSb6LNe32weIywerWbzH//bvbldjNTqwG6u2t4cShcYHpRjxb//0dqfq
syIUo3q6PeXtpqHqV2NFB2C2mWh9I8iPqpzow2UFw/KwbQxzP9TFJcbT0ubD7xAcpgtV/o2Cxzna
N4qKtlJp90WD/rSt99RZGzeCTpjTHjCj/isp59/gKX9XBmYBkk5XjWPsjWH4PdOPgSMTPjGJHTOw
O04LKI0cMQw/QnVnof+eJo89ZbjCCn8upqjw+l/zTEMpTZkFesRFVYlINMpzXECGSjvTCb3GLjVG
TngIyfKnpyPz56U5pcjaw5Pw9E52u26gJb7cefsTtm22Aef0XCWjsu716DMLYX6obbrrB9wqCbaV
dPGvjIuTBdzLIsAO0KksLa5K70am66Xvdbt+a35RUU7a9L4wNXWLaaOiYIV7BuMv4wJ+mmRx1hiL
x2bGbJMurpt58d9U9FVxkMQfsx0S77m4dNTFuXP7o/91CYoIUlgc/6tqzJKjTXzWflrSMrABkRaD
fse4kOH0S7eowamPLaahdDEPJRl1f+2Mb/E7xFwko3EXRnzh42XxxOE/GvAhoSA/CIgCfTwDs8eo
ZOFYCpRqLUwFd4iKhhiL9Vixn1ml+Jx8jg02KSQp6kd/MUJhblzTC0UcGt2juuqXpllryXXrKB+V
FjAz4KmK8FaVE7KuxneXJYIJd8Wt/ZXEi9Vp5lHC/mur+zHoziWOLSUKNk5E0UNV6HgPK2p/LPGr
tVmAge3CDw3nl7FYwJrFDFbiClMXe1gs1KuNZGoVPuSLfczohotDQJ6rLOCsdDPjM+s3EMjBQyvl
SajxFt595uI9Zd7X73R8asliWBvjDltbPmx7NtRoWrG1NYvBLa/SJ0IAIIClB5NdlJ0+TRPMSqH7
r5rSbzGYsL/AMafficVAB2LiCxQonDjUQSs6cFc93hsgfZBClz9JOXlOqhzsycZW3NIstagI2Dmb
n9EpLiUDvzuyajFBgOg59r607Mt9g/N0tGFx4QCscAIWpaWuVJHcxZUsvKK8m0Rub2vxPvn+o7KY
CZmaDkV87RaTYbvYDcPFeEgV+zB37TbLZ9aXeBMHPIr+4lWkb+WlUUiFNYyeSrHFIkSvqmIXsBgd
IYuhnq8f58UCSaq57tUWeoEGf2S4GCVFDwhEqd5Dyg72vPYXQ2WGs1LgsGxFUq3B637HpD2uKNxS
mcSPCV0Tj/HHCGoOGxIHZ45zU2BkaK0QCcFi6ixwd4L16S4Rfk+oae54M4DiBI0TLKF+1z3FUc9W
ppupEQ1vFe7RGBcpGohXTUzbOJm/WwdRdHcznKJa9XQ8qNn8mOq1vnJUOC+CUA5TVZ5tmTgrERYH
zGq6W3cmip5tmkYPMFXusBW5eTvd9+jy91r7JkSzU9rXTkYHg17c0FV7NRUPcT4VnkrE1aChAU8r
Ytrs3vypFSIlNB+rYnxXoEFihX5OfQikszEZ1FAuZCj8ruboPcCQqVWvyEnLVV5mGatJy9gMFiOa
ababfghPDon3711ZfGtWsjca5TSKjrTUF5sT0ehZhdhG5UFAv9ecERA0SxFLax6rRn0VZnw0x/wR
PcyqSQfm6OQIDc9ravmYxfVetMVnUgHlQxavuYXhIPNJuvdQOOG2nMUXjEPEqsQgeZlZPIVh8pjN
5U/IQKHP1U8JRAg8FNJuxhypnVDVIHPIv+Zo/PIZFDQt+0EXfG678jBJ+THF5UeHhJFxatUI+AJl
Qe2/14psgzTAQ45Ebxj40XsNcXfnzPMTyrHHtPIEgbGcXc+FOtwDvP4ArAs4P+qRHnTQ+SVVM5BM
O2d67mAQbYKpOEDH5GAp859Wabeqjojd8I3nmimgC7Q74cwIrDocs1O+KWbiySO2gjGUd6a+DdU2
9LqgIs1vnSms9DuPI/jd0C4dqzdryi/FPOzbMbiP+/nBEizKZirF4I5sIgatIbmKYhj4KMrdSNJf
Yxo4acUZZcsi8ZOPJM7GXj3tTQPyTO7bVKe1d3J4HtDwwSaL9LVkbagGGG2GSq9dZLA4pNOZb3th
4esTK+h0bQUseOZivF++4i4rn5wUODW0IJby8MDa8FthX7aaIGescz5C+B7PGjXlJgcRpi0SVedZ
H7XzYHGFwAFatDWjZzYjT02zqx19IwGaziIKHdc0lbc0St+NyF62Vs7KnpMXAl5Sd3gectCxVhbd
3U6kNuXQL39YfDxnEbZlQpbh2UE6q+xrZdF6HiaHarui655UNfYfyDAQIb9Kiw+lI2nylJnNotUx
TSbzWdfYF1nJifYYz4Wh1OCIYUavPHB0NYFg6pcPuFVLwms0aF+ptBnkneqK1onzHorWVEDvSXW+
QHQGa3vZbhcT2YdFoJ2sUqUgmDgXfv09ejzoQwHlEOxOCF8FZaOF1RLY5m5i7kDkaNUr33w2K+tj
NCuqO9qzH1Lg6Icf1rgvXfpokqG5MFVXOIIK1K58JN/AekjbiXklgnfXjUBka3MibQIGA5u+H3OA
Wl4N9iYZp4dgQSakXd9tSrQzGGz1L7iNFS4i0Jmmfza77nlAw5s1KrkrlZPuWqKsUfMegT/Nboor
012Mulk3mZRcWZc2FJ9U2w17jabb7BGECUctBfzNjI4sWtfeZ+0zG+KXiRaMmyUo251lhKyad2Xs
Py1ISK49hGsr67UTAVqdm5Iz43Ko1KjCzZZxFF2Uz9zajzl1d13AnJhNmFCN9CqJQEWKDU5PMJEm
oso+7TQMS6wmYDgS89ei44lCFINKaK2jCW2LCBaGfIhNLJUEb0Thc91B02rqelO3zuusTltjaL+7
yhbuKKD72GZwJ1PnvtGpkrbGY1uNr6XhXPqAXkZaKW9UbE0VmNAIdH2XKZQoyXhmnmVCi6LpK0L8
Slp94rHN+5kt9HgIxlcxfT5vGvUIYBITweDEa+rrzt6PvijbS06h+T8IO6/lxoFly34RIuDNKwmA
nvL2BaGW1PC+UDBfPwvquLfPdJyJeVFIFD0JVFbm3mvTTBfbytDf+rWbwrLxNcH4NUuHDy7J84Cs
Sxlrzv3G7oUME71+TpDV1oInIBPVgbhAV3nxBlBXdXxWLBC73op0q9fppoR52ZbGriX9Dm2Y90l5
8xQv7HL7hYjsYZHUJISpJOKz7MDwpg61q5fqqAKBH6KNUSujvmpieCa1fgJ8dgODho/35MT0k+Z6
vFHqxPAHySAYfcKm6PApLIgQE6Sru8EEAddOJ+B2dGnjWjtDOWP7EEeQVRqEie0YewETNpxZ/Ye5
2O02lsPRieSlmszUN92FNy7BS7f0Iafn2bdG9unMoGBwIChWJrxcMF9jznlezQaNxBBy6psP4vh2
WhIfINPSxJLfLrFpzFVeci3TN6NWPk1jPocpsj9M1hk8ieZQ5eoCLXG+znX/XSmtFSokvJn0+bXm
WRPMpe3UoZmXpr8ahJ+EvLjg7JU16ii7AZtMIu3sfg+9S/+fuV5Fu1pR1jNAaTKCHgOeWgkHH0G1
lCW05ErdZA3yz0r3XuyJd7yL5Uc1oGpFZ+5pXbIVxqBumdhjG3bu2NDiuBg/9Nx1NjOscQQwAq+c
8daVONPBOxATPHUwxOlvAfuFWjiZeaANYE5n7cZiUGhFeKcSlzMfaZwXpSEmcoKDVvKdzJmmBGTv
oNJM6ga1i8cQp7MpQQt33yw9Nbo1+aVU+tC2v0ZTPTaDo8LhMXo/wg3ko0nHhd1nXy0jM7zZ2aNT
sG3W6QRsuwoLAbSVjkdGESh8yZjLn5T+3YoSsOsGhbEa6ejAkfRr3fKMuRpc2qCjSHWha2LcJ3FB
nT4Hh4usUr91V32qO4EAIuOTxhiXQu23hiWAYTls4CxKsDlIklGa2i6BmVrnz6WhbBpdIXSsXu7n
HsQzLhsQdG0lwIlh8YOFtooKKCatl8gx7kyCe7ZRSpfQ1dDFOtVbjf7VG56HbKj8pPbmPXYU7WR0
O61y2tDUB2rbR6fRV3ijOh9LbAmcHsKUsb59xbreIOCnHM1Izdsosali0ZFGOEwsMo3dzaw/2nfK
5m+bTCy0nhV2dc0pG+ZyWRzyeT4nYz/uywI0dmHaByyqG86G3YFa+q4eGPZkhHApBtOGtJgOgDKZ
0QEEjwui4ReXMsQ2CTSDPjd5KJcV4JJWhny66ikRzG4KMbjWLDCC5FObDfnSK691R3pVG+Vh0/h9
W59UsEtbNaahYpDeGJhzpkNHk2IT5SiXCcLtw1nMv3TEE5dCxVWBe8VXy/s0npZtqzgX6PX4G+Af
MDQK6jrLz5gBHqKBhDcChplKgifDdurii4SvluRhxnQS1fhwzz42HMA/Q6JjUisrpzjKqgawd+z1
6taqGCxgNB42ilvcwxz2XiIc9mj6Gkv5ojsXLGjHC6TY2swyY3r9TUTMOiwDme54vI9ENpw1SdUR
DqaPyWzq0JDVLzVLgNNnsb8kDudYBXvOTEfEjLOrVemQGNT7xgHh6lSlbwlk/hPAgA1sjHYb2aaN
cnCg2eZ8ov+p9tYAX31MMjfQVsFu3etBrUcMHej4jMwjY0f7VSlxfxoa5aYlkDtxnCd3hs8IrzK/
IdIBhn7Y8JL2cR0nB7YlJ7A5JvMD2iFIIw55CzHCNpdtppa387CcDYfQFYY7wD/627LLGXUY5JxB
1mN1aFfTicADl7Nj6pwlWPLkwXArY9vG1bAr0ka9c2GgbMCZPbUehq9EDGw7gOtKaTzh3QwXcwFq
zNDxIEEsbgF8BAs9/9WKLvyoWm4L5Up8fLXje3cxcuWKqADlx9Rd9UXSl2APh3gnxd60KB9tkj25
rzT0IdE9j+Z8MGq2e2Ns2VvdY+lRv40Rg4voi+ecmNG1F8TEYfhQ2XzZDQoh5A13EhvNxsv5JBeg
gf7s4pE2bYTaTKNfJJFwwVQZ4bw0LeKWZZ/NzZ2EwgTZ1qt8yKHgJWvbpY/kXhPPlGGvUu3pVXIp
u8K5KjkhwJmFCMrIaa0NbwSSpLu5gSODlZpGBaSw5I3uIDsRARfOxqumD9AqSUndmh1JDGR7XQus
5CNMu961905Z6tuS4bKyhTjc+0Knk81ye5IM6bZNL3/ZuE42lomR25CvnNsb5pPal9a77TYjPXRT
GqoblN5wKXduJP2xS/aRgqd9yql/80HuvIKAgJYydkjZUtGUb41Kx/SBr5s9nbf1cjMCB8IZ2xpo
q0sa35btsT5H0Xw1KlS4WVyepkbDaDxAjEZqssfM8TvWMtpc+W80mq7f8Im40jYCu02PA5IY1oEQ
0uavOR1vPEs56loWRAh7N24qnwiwfshM2pbJmB2jZXyaeTW6FO9z+iEsQHkFOpQgUXU/sZ0KfX1V
BPWs8lWX4/oxZffCKO1dif5H04ZbnGLEgRCXaxrlQ25OAoRAAvutdmIMbfmXnjDlUe36MYpwk2v5
G9zNDOc0JyKv7T+WLNlTSavO4hDJJZl31/VvBlXPiww5lfP4dG03UTw8O9p06WeXgJuZdt0oIWxW
NWbvtPiwZ1C7ma0jNle/IruioqX2p751HwktSaRhh3U23s5ze/XgcuM5SvYIa/Di08QlMUVHi5/3
X8CDczafVMCF6rRQdMxT6lheUAqM7I4SHQty3ITYS6YqDApXVE0SvTCY6uDWUX+2AupxrZMc0xOj
UrJ4mnQ0iK8o323XEUG9LktuMnHeB6XPOg6gL4OfKftAYcUkMWD0G9vOUEP334zisK0ZCK9ibNmS
Pl01e8UxRtVtT0y2CWDYoFoiWEfyheOuOTNkPYDSE24uOh2m96AkhYX4ov9C2sUmqsDspNuz2M2G
0aPmwSRi6cqOAO9Q1bTnRVW+ungyj/CeDhj88nv37D5qU1Kd+hij2Zp7rsr4wTa+7SLrCRBY7uKB
5J4aWfiUTNdp2XCIsOPq8w69nZVvZptYELUlB6GUl1r03Q7Qj7pNgVJsWlsgGe9x6Lmq+mr31n1n
WL9qK3+NSy3amdmshpzVpHNv0WDdGYA3T0ijWiY5FJx1JayLXXKCXGE2tJk6X8XFR+4KaP/mhUyo
6RARe3lUrfZX3UswPI2xHaLhVjSG4MRAiVkPNHyaTumCTjR+HFu7BD46SLUmDtrW3FRKcY3ITzlo
xEreaE52LmIBLyft4LMv6g2NA3rY2bIjWzFrORmrCeAlYWo9+5JRDQDxsKjnEAbisafAHvtznWbR
V1IyYpvA/2e2t1PsqNhFzJd8VVeCoZ1Gn+YI+SbRVVFi1iyDrwHC5+s82w9aHRn3ZkEY6tiZuynW
HlJmUXsQRTGlaXQE+aHtKhjBksH+EXX8RXH0CAuy9qTRIbRMuYR5pCrbvBq1o264H1lD23HuTMJe
SovhIRj7WpPsWsQSECogON6bCjIT3WxPTZ+1pU+ITBIfhD16u4QzTWWDeJ47OmRRIna5MfVbrTDR
rOUFDPfK6w+rxJpTyXuBpAIuXaWEzN67bZMyBuK3mTVMve3bMmfXDcBgKD6k1Wo3GgExY/krUq38
uYiKu7QwflmFHYimVGjGrkmAUZC3Xjgk433BVwFFreh85Wf3q/iRY3+JTrwoLbhGEFQhYZX4GGod
0xjrstp0X3ZcUph65KuZorkZhc5KKY9jDddQtvGB8xS7qSp5GTOCaXKsk1Ts0W5ad5xf5IpWVzNN
35qadbmkXZ0qxBkUfX4s+VLvDdc8qiiTDkZLbT3W0+B3gWNQPs3x8m6wGZ4cxq5NlgdqzRQjFa/k
0KfEv4q3Xu9gjtDC21Ihf49dU+zyHiQWHlkMhSlNu7aiQB6A9wWOE5YK39dlHHpEt/ip1Y4nq2Oo
j9MUa0CVMYZwTg0nGwcsLt1h9UWluvcdKR/VuBObdm0Tm3Xa+EMtHsvUE6Ho7Zmek2VAXR8IHOHk
JMkmO84k5/hZnzxVuoWlFTruFlOu3HaLUoUqzCkknQkcMmP+6ET5W+RTg1DKua071dzZ3kKCK3OH
LcKV5zylBByX6nkgVo0m+7D4hVNfpdrS49UxWMB2eVSlXPatX2r+XBCgggyht/ItI6pD4sUTL9RM
CNOZSo5yCHc/v9FPQaz5/78MOC/r4d8rzus9/L2bhlIIRlYiqpOWVe3254o/12laG6Hdz9/08d15
+/cRoxzfNzUSzyCdE/71c4P/+PXv/f/5DwlOve4e/p/P4s+T/POIrHf9EvznJTEsNN8htJNAzQ5M
5s/d/Dz6nyfy82h6Ytfl/u8DN0pOCfFzVRD6S/fn/ftz5z+X/r2Xn99UAPIcD3xJD558j21zOLoQ
5w5VOekHoU2AjV1wsT+/kRcB7Pj/vsxdFthmf6+TIbKiq/a/1/z5LV7P1H8v6yNSdKGt7H8u/3MP
P//9c+O/j/X3dv/cjaWssh4t1raaTR99tblp1A3xzd8n0uoKE4if+/qPXwna7NTg771V5JaE+mQ9
5eXI1lzm6hy6INo5CvmQ1x/ZSrZL1h//XPb3z5/fKuGcHVA84T+X/9z+57KfO/n750IVyt6ngi7z
v4/z93r/XPbzZ0Ejiw78eu1/7uvnsv92E0+0eG97K9nSASF56n9exp+X+/e1VUOzgq7/71f950r/
7W5/Hp68j6PXD8QPQQc99hVlmWYqkt0XfzpRyhht/fHPn+q0mv/++fcI+nZxw8xbOy54lv/c6OeW
Pz/+uUytsQIak2mBPPifR/jnYf7e9p+H+m/X0zxCNlB1/s99oS9sj91x+bn45wZmMzID/OdO/+P/
/zzIz5///lvxymY/Z2Cs/ttb8N+e13+9m58r/n2uP9f5uSxBQRaMcLqGFAMlOl9khBojtE01CkYf
Wml04jYWYxr+OV2MxrNi9UW0XBK9efo5G9S08I4JWYIH08gdDPhr96EM9DwHfTWyZbMNZV3E8oAD
7kPgOtgx/e1OMzKkk7X+RreuM9li200Ap9ba8Zqvek7rTHXLRzXq1L2XZECr5WM7pLQcFVqaDoTt
zdSj/hvwyTaRvCGp/mItLBzRQM3cl/Pt3MivNW0lT9ATGJlg78Eclh5gu8p1Z191WxRpuhrtSk39
8orpUWu8PExaRBHlVCMu6izoL1Ea6CVVUpyTBdmCPF3zr6ulAcmMCgpmAO2h2oDBPJfXUkMLwBDb
8j0QFieVUpgpegPQW0R3TUtWjTo7G2dc1Dt4d5hfR56ZzXZ1cl4oTdjaiJxky55CR3cJi0kJg+hM
ZuCyZKvPe+rX7FXY6d2YOmZaZj5KECmCWS79GEwtCP2XJ8MsDlXTELxRNtu0N9/asT3W9Qy4epBp
YLG2U6Gck5iJVJbQdmPHDoGxOszJcKYrwR4jow2oqMASYrBUqsEUAEJBGo4t750liDCHTfEYM0Nc
Gn3cKpFLUCwb896db3I5/e4d3hhXem/M1BmPSo8EoRxYSsH9VBkO+aaZdszOoD2rkJCNjH1Ll7y0
8ncWUUCqKhXBtFjujtw2R2mIxdYZfysdOH8T6/lo0k5v+tEMqI2fqSWnsG+Jxy5E/+Wkt2XM0B5d
ILe1aSXvDGWe73UFsugwKlTmcF+cKH/vpZcEjO/LfaPQIMD924VAqIkPF0XootEIdJMXHqNrJE7j
bloDbdyeJz0taD5jrABwVPmgm9BIiHBiBknIXeyqjA1WM7LOzj5RfouoXPxuuqzfID2zxaVIlm+L
f0J8ZzzQmu9CcaJrrQ+fbUkAoc7hR8QWc9BpRiqXJE4DhQxqaYS7hjHF6JNevjH7nkAq5FuGmSu7
JcfSb4uZoUjJbBHlyws0X8T8drFBsyZRD2JUdHksGyWZXwkIHuR1zMdusNDRKWFJdNvdrInN0rq/
mgIkWazGH7NUQgKdlO2oUZdpxoV+QoJ3erW5J1+gtgv0gQl97Wl59dpZRX2y15Rvx6sQn4CCOBia
CkotU+8WEa3o74K4Ufk4kzibqN55cKm+a4XOay4hqCn5Z95qQ7i0FMY0HptQcZ8hbVS0VUvMpmRH
+Kas6IUo9XnhkN5CvKAprmk38UR3omT6OqgfVgtPxpsdGQzdQ5+3T4jpC8I2vcD2mjdNyCsztHLr
GoK0Kvlcq8TwmX1GZzxSyb3NJfsNbVKxK9dkY82MOzIn2VumolIna/dYhp+VjKYotrWiYI/Ul63q
VxkZGa4Wg0ca9pqB4LIo5pfYkx/knHVMjeuvbHld9JzwcdShapowu9ef3DZ5krgPTlUqtHA8eVqo
2tL7EBN0INpV04wYj8BGsbEj/XcFHEGo9ls2Wld0mS9go86mztVKyNiGiv5OLCa5rUhaRNOfI/Qh
tKbmHbQOciaXKtnPv2y5k1HxmFfDuwYC0VfFfGtmClFueAZtOomYJDh3mwzCWrIhtGqgwdqNfsx3
YtvVA+q47EPyJm26BiEMNosDtPgEkDdTXsEeMVGp2UnCTPr6ZDRhV1rRHWoUEYyRl23XEbI9lRiG
CS4CkYtWtngd46HwNfhGCPtoR8A7eGngk0H/gmc+5QTa5OPi2x0c4xyqq4rKPuiV4tnOgFxMa3P6
RdpMfVsS3O0eQUSqf5FARNS4/tm3Bl2ODpW7SqYlhmkcMwPlWhnl21RDSOMWTLWSGbgPKgXCTFb+
ef2gZu217edtWc1QAWh09jSs9JEnnOih12O9U4XeEYcB9GVRmxvmVhAmbdM3nJh9azwdao1FAZR2
DjkCvcgaE2fH20w7dEzVHRzMyCZrONk0tgzn0Lb2R58SEDaZt4lblL5JnESiOfAqIiHgAkXoP9zx
KJisY6M3/ZZVNxiMDF37KHPfVpjdIO4D7WJVAHIM5dNtGfBFctoZqcFkYESj5JAzPHWPJvZoR5Qm
+Bx9Zy3jJU+qp2oiq0orEKInyEOA7r+lsJNqhaBrtc6OEkKQu7Ga9h4N8GNpFc/zmohldv1j0i2f
9WS/6DW6GlrDJRl3djxdFtd3chquWo+UVbPtS90go6l7Jqk1Qxnb7ElCRqFCPsOYKrhLUKq9MbV/
9+Li0W6G8wQKIlNHBK7FvjeLtxz0vJWJPtQHagMDzMICRX7G56Z2NLXyRr8ltAIsNcdnjpy22LPr
Rn1YMOtLRxuJfT1vOTbfZzG9xz0zQadAEkqYKqRVJr5l/jk66ZPREiXYLt8ZQ1pJeMwi08Nglo/M
V5nIqfV9g6t0SBWm47nGDyN5MBcEKfWSyiDXDLhrGF5NL/7o3f4QD9hy6G4GlQuzbRTOd2+SsUhY
U7UZBBKGymT8pCK3UMwR1iYG+mj1CInqjkRMdkkIIwJMUbvJ9g5vEJPWBpl7qCfG9JjU4q0ym/Um
SVmbFf3UFgP75QhBu+no+1VH3TYREBonPwnrUyXYNFfH14EndVCbl7SBaqPOxbPXKSfOfA9pFzUr
ZYK3Pr4SiIp6Xd+JbNxPdRQSfUELuedt4SSBVCLFcrUZGRO+JzODwcFprqm7qhdEDxN+tv3JO+d1
/VAMEDAYCmFS4egd3ei7KKZjnY/WipN/QRVy1j1xO7jF1hnGu0bE71aJmID4CDDdY/HmeB76A8ye
236hqQWwEDwP340cIPDKcX1pIY9T0UyBa6hnDsmdOczLwcOZXJdXvAGobTAD4ZnhcBlebEFbbilA
E/VxfVNkNEhw+fBumug5jTJ+rG3yC1bjSimKEen18JTSiN93CVMVBD0OrgU8BujOq1iekG4lGzSM
79hgfE65emiXbej08mJ03kXUTe63EVr6IsXzxWjdUNAVYKEuc9SpbuwoEOIsmvwE8E4Ob6Pj4CAo
UVn5g+54mx4PO30WJqvlA3pqOHo5YiY01Bur79J7IQMR2eKRBY5K8s77UqdhOGuz2MIMt+Cki0fF
nNnNecM7ml9i9ZQUu+zw3vVeGEuXqQaQJM1DMlfQpOmYihR13frI5jl4KMJaNIFtzPiMWR+C1DLf
l+Q3HtyleAHb4jWs4INs0IFTGxOjhq9TshimZxM/lozHG/D2fF3a9F7j9OP3A8daFK05XO05Tuvf
Tp/SHicQeJsbT1HvXhGc/NImVClLRwiXhkkoSt2Qce8FMuTJpliMabJJL75SgsCgsi56mj9Taz9D
j262FoQ1ZLrTJ10phi2unK6ux1Jjz0RoDh8xVJHMse+UOKM9brdItwFRNePW7ujdWrJk2mQDWiF+
29nahRlmcfpbhp4pTlatdRvm7gBmpvHJqsdA00HGzaXC2uqwD7aHW2yoDHuV/NagN87M9RctsWrH
mO2mJTuFgjaRO3S5Rs98W3MraDDknyoYGK28RfaqMfF3+NIov/VI/0jr/BDZTAfTRJwa81oSqQ7V
DDFxUVKILhYZh33ubj1MOdliXTqAFKUyfDPaMTzznE5RgOTdn3FKQ1hsAgKnbjNJurMK2Woi5Hyo
lvvFWJOomvfWBJc7eYjG1Dp5akwko1MTPbkjAtpWjak716QXM8MA7qLlUEEIIE5hvLLspT1v0sr6
yIYSwNQ4b83YXqll86OuYl7KOAIT3mGQuPEqOfu2EJT4BXhd9ohk0KEEmd6X6cjc56lwOErLcmyD
kiTAjTma13gqLzNW5nWTpFOO9Zc+t14UGAMmNjLkqhJy7UnRQludGANYRK/XZihNtmOcpOCQqC4+
0PnZXb27hCg3ec6JTTFOAPjfZGL80m1lDokOelDniOROctLnuCBevKMitDy+/bUyewGFScwRklNQ
GSwWSPrq3PhtMK7Y2NPwzVD757wJVc+CNqerdynq+k3SOn7uMbtXPL4ljqV/EK34nTJfwipYHwx9
3MtZB4ala/et5SGd0jxExQRbqnkNHc7SYQxbAEV1cz+RXmcCTN1qiCIdTbrUAdDzNA8JD+KO10xr
D10kTgoCxbZG9NcXzVNGpmKi2kfZtT7M/MEfhccMXiPk0S5Wy1/mA0xerrQCXhvza0aS1JRL5jOw
wifWD3dONb45/fiZlmK/MNS2de0dfaflN8aYbwlh3kRTh61vGRkI8OVpzAeZO3cDw9DNnJUXiWNJ
YUa5qTPvLbPQn6B/eozE/WCqDELZum/ghK1snwgQV3UpLPNsakw+AV8F9jJh1FCdm4ZdhwQs4SdM
BTxzfNKl8qR6QxXGyXyPw036oA3uiFlgEJ5FB7Zar65379JrR2RSQnJmjrwVIqPApsC0HXxJmV4T
rGwdkY1tCEvaCSdBP4TruXhqcYAe1Sza853cdk1iBFMGHA25HVclOyJQdDjN7rGPMV1qBFNt4nQJ
vAHvaeWAWFRflaI4ut0AOXWad/UUhbUsML0A/kFSJT6TtvdnyzhQX+AJp8AYAThRVbL7Gm/U/EAl
bR2UVXkiUw+FjLR5GDug3lfwfXiv0H7Q4LnZ1+wkr4lIgnnGkKzIwSD5S0d0Nb/UZloEkQ4XU3c3
lYRE3uNqsTNGe+bwmldM2CHQxjDJ+dQ8khxZEIBrdjA7PWfP1bJVfGXnTyQFUrvWCFqbkZJD2oKQ
1r7ZMASoEAl5R7P+aiIHrF3SXEUMMDa3Ukyv06nJ9V+AIPZkXA9s2tAjt+IzHeenHBVbqNSeB6B7
XUQUh72hx6EECu5azaFX4Fad12D6XrRMvohXU2rYwG0Ebp5U4gyTnV9E9ELS9KuOirPqoGliC2ax
rbeazZL2+2SqxcalziYUWf8aDUwdxROg5GqH8O3dQc3iLBP9E6885EbzVTMDCp26+CJ7+oOKegxb
PbkuMULVlh/bfp3fq8tNl3h753ZiNeVQvOJU/kj1KNQt+RskyzXy8HmlnKM0pwtK6Tx72nSaO6I/
l5ZdfG10N7Iz0ZUx/XOYXuWevlPWVnjSzOfCUkVQpNUQpggYbYbNpAmMzxyjqEE0gt05HYKXj+cd
t9sQlhv7eZYciK18woOq+CnTv2dTRzsC5PNOJF/e9NK6xgv6mUenHKg2oa5Y6Cy2fRSlG0QdKJLQ
UjrsFih4OTbR7NYt+EQ7NN5UW8f/YTxP5aDwhnb3NW8eTUHjTiny2Rem8SrhfmjxmjSLVotPxovP
WAge48Xea6vuzYyTnlJ4QwVg883i49DRnLUDgdCixvUo9Vsvie+ab068UYyYrzXOUyLvwPTFGxtO
6yYbWyQE6mvS9fpm1uurVYyPEzqFcE7S24yQYcNDR+Yyk4WpKHw2gecRm/c0Gw/aB1LqDwfncq/y
xcytZyexH3QbwGucXhJv2eUCC0oxH/uOoyXGOu1O+95QXwdB6rCDJITXdcBUFeLGpRkDbo2MmRRy
py4P7XDNW/vScwLwzBQ4u9DeonXz6irxeenQamj1Odehiiqy/2zaadUKPBdDi5YhQa41AtQhVwKx
SMS3hSpmqGpvv6i4qSwmyGTq/KpMedckwwIfwGJPMzw4hXlCZNFvGVJQUyG1d5lY8sQUxTfL7JsC
QGMoowuSuurPpEz2mZUfO7zFam59JS5YTGaMDQRQLQ6ndEcyG0zXfNp2bXFo5ISfhOSbtrY+cq0/
djqTWM9KgyzHf5sJ41cSVXcd0EyeAnmTNw40hH4ZzxVszE1uI91IwV+Mxn0kFNwZ0e+lUh711bOG
Y+dRyd8lGgdrgfoYq+SZjjrazrLxDaF9OoM46F76ABEnPtRV/iWi9c1OivdZky95hVWlMnAa9yvx
MR1B942XOksfsFB8UEJ8QNknwaeWodXM70MTjxtXZSFXSi+HI17DKtYd5M3DT6dy2k2cMn1jpjWr
pvoR1TrdhOTdwxK0zlTPZRGfUEHfl+5obhxVeVvi8ay23jHxqovOKRwoyk7UNRIDGJYjgsV0TF/T
ojO3v1ur+bSM4lfUNBEFfH1XKsR4OCUnFxt3TIT5w25PSzUGEbZXm45ekWvNySjKB8SQm8pBQ1Kh
fplHLEyJFr1kGapYa4D8AsX0lC6mwZgaMb1Sxzu7rQjd24plAkXppHm4xM6pqKsP22zfkY7fyDJy
QSDaF46QF9wOTqAMvlfVl3Rw453egRUdhzhwlGprZMsVwuyxKuSyay0jsAZIPyx5SmAVW1fn6EJF
KfeWRGG+6qknF4vd+qIaw7sntA1uNf2UjUFFx7e4Aqn7DEGGLMT6tkvEayLRvq5fwWVudTCOLo4M
my8Kvfwrdr8dHfFXwN5XOrc3UR+p7BL0kbOTFlhZcyrM8kEk+ls52SYbvYSydmx2rkfYoClYGKv0
AfUC67BKU4bmcbNnN/Yg5vK1Edknu9/H0RXi4OAHMaqF9LC2eLWac9dEb5QHwyGBOYrIOu7OimsG
HTqqLWL7HBSTvu8Uk7ZeNhuUDG18LmflXDuNcmWv+TIRWu4vgxN2TVr5KC1G9vQIcTDU0Bk3i3xf
dZeqVhgQcAcwrJRP9r2beZCPJqHJ+2lRrg278kNc5jQx3fgo05FNo9KFxtyDBcwQ3TeztZv7Ujsq
BVrmdgEeHecOGzWXvL0yIvVk9tqDpbjI8WfP3eIAK++VuUdTA5lj9/Pnn8uicp9xXDK+Ia04BSJY
NTprlbDYxpf1rkjAm1fTq2umFwY/Q2g7eKpabz7UDiGEquu82/SRNQzUGyKolD2vJ1wgHDuDGdHp
08otWxsSN7t+J6nQu5E1THY0IFPx0Ez1xyBAQKU2q8+ikCCoSW/nRL8dB/bzXDAaaukbL30LFRjH
JtLX4k0ZZoGFidLeHrVv3MAcNFTYZRT9MjITbA6kVB+qkulhkQekzGuyOS25IFvHtWRLFESb7t6J
nE+CnjG/kLUxcxKOhuhgLOlZNelYCU9/8fLrgBQBj/ClXR8uXScwhq2R3Jy8j5777JoQMdyKCOAF
mfqcnRfVvi+bmyYDw4Cy5qGKcbhjZDp0jUlL07nBw7jpHPermyyHxRCSl1XcZevowFNK2oZTdzIJ
D8AFYXBEeNUcDKo4DgSC+G3ckmQyI1lD6MZhbRwqaX57Kmn25GDH6MSJGKQTakcDmPem55tlkJky
Y7wDIXXTZfJ1KnvKoSnD1miUv8d06S+CxN+Y9rZqsVM2Yo8FdgbCgqsq8BL1NSUuxIt/o4LKTmq3
ehHYcDapW3F6zB7K8TkysKVIlz1aEiOPhc29mUSNSrhGmeFl7J0dZHkwZHZZqmovucfZOocJa+W0
WKBBWTsSwsyB7ostzSt77EdbLV9IiC4CpcNgIDUQFLECK8zVd+kqhctQZPIhxmza1b1J55AmFTpN
2p4Yf5eCWQmW5kZpjwt88snK8x3KIG6lnwxmYaHq2h8LhsRypFUJ93nCu8GtCAxlIzSxh1MMCEtV
4W5z29aCaJGPWkE8mGq0OIsh/WyAukK++Mqz9rbzqnFfzKu7qMAzopsHUYoB6Q6DqX6h+eQ4+cdA
k4/VplYwm9IxK+rkEGdyLaD1N8vG/0q3Mt5x7e5WLdEsjTrytnX0FL23dFgwLinUruKMcQDTIIbK
uICmRzFyB9u+BTJHs3NQFW8nr1JZETTl0AReZXXU/Iw9bDm6B+im4KeXgYBaMGqhZ8Q5DI7ORzwH
/K7Lh7u2ZAjUWz0fDbnk9OUvsQVXYaBvQ24a/SHamtRSzSGTWGjYTe2S1gQ7MKTqRTB2x1HKScwh
ejJd0ktlqjdeYxo7Ux3aEPjnYWkzDBp5FSS6CZIvZnGIY7M/jfTbQZujjM+nZ7vCB6qKJ6ZmfP7V
AmyOjmyU9tmxqGmrs28tMb7ap45wo0o1uu3Y/h/2zmS5cSSLsv/S60YZ4JjbrDecZ2pWhDYwhUKB
eQYcDnx9H1BlGZlZ1VXW+97QKIoESRBwuL9377lFTGwm/dO6oWhfmQrQLEcxDDBggR1yTxYQ34iZ
Xhf2PP8sO5sYxb2dMpJmcflSOJO5w3NGrq1VjgernXtCja4tegPg9+CmDfPazF6UPWU1K+Kw0AZL
HOk35h0nGsssx37JM2xjrlEE8PSXhYASYQ8VvllO0bby5lPymineIh05hc2ssZdwvolatesT/trX
zmHfBkbnQNlL0dBw2q9y9dI4fOPa5i1FisFMhQ7DGi0Zx5Ovtm8bSMHzk0dR8hiW9zolFI4oGt38
KusobaE8gkRYB7y3UY0bs2YINeZZFqEmeAo9lOBJKHcWC3dykXJtLXoL5ny3MCO72PjIMKNI8n71
u+5Y3UMO2lUm4ys4hlMlXQk1ISnRU2KtKEZaRBMAARVPPEn7ZeUae8AOf1Sm069cj0g/eqgUDn3h
NwAsKJs71U/RZeyiMbmTs1PXC7yXLJLeDp+SXId1VS06NKgrUdc7UpqagiPZDnBNcSJBZqnO1tgx
3KhC7F2Bs5Nphc0xZ1XGTxXa77r4JdUECr++96tkbdv13dQ6+qGNMZa3wTvaPV5tCQdD91MAWWql
KobMjBmPow0SmO+0cPBPJSRbtJH23W8sD6lCoy8Z75AUWJq7zibvI0otejq0vZYoY5lrTMxFoF2H
rGu3omSszEmaWHHZ3idmMB4crDgLwOEYmnsms2GpNlqlbbMqfuy0TN803p2wNCaG+vgiFYCqVqcq
rJrnDqD61hnw3YVFCwbIB6+jsolPH56jtvueObTIzF9Cxnceq30WwVwVpVSvlmA50ONXW0Q+eOpk
15R2dA1LXAmlSduAucpAuElTyu/AI9B0B+e0T+XC6n8OHgX9KqEELwG5dxQFSpH5JG8VDsUP81kG
LA+TrMvJcBneiXKHPOSOkMNia58nyb1mgev3bOg27lSVi9Knfk1IdreAGkfxvyo+dXP40RFDsAVd
vTMYe7ZpUcL6zH7gKA94LeYSzWNlLNzmgW+UcFThK2oqMsMjE4znVK9SEiBzHbZQE5h3JHAkhxJd
8tKs4SPhBRwr/8hxVCwN0tvXUTcMlwprltUgZFGgs6L+fRzLK1fYhFmwucBUEsNELdCBkBiQlO0J
ZxlVfz+p7vSp+pm0aEG6KHkUOvFzUU3pNSptCH01hRMMdP21cJZxrn1Qax/etHBH9xUZu0Y4Tkub
bVLFh+vCB3UJKUqb9lLPzpzE0KdtCNXuGs83NtW3XPPdw+0hfCof0qbyUKUO37b1ngAXqF2OQHyR
IoGgQJRuPM2HLNjIcVURwIEf2nhK+pjor1h/batoWBlCEBFh7jwHz5g1+a9hHAGVaahpl20+rJuA
hUw+kGqREDVQ1vtatU/SraatwIC0lsCUVEruGoMcDusmq7ecPLiIPSxKnYf316ATxxSOMdZBZc/K
Ky3XZtP2F1l5D1nBDi0m/KqV0RAZ1FWLNAZJyesRwGsd7Y16SK6EVVPkp8yIo/AH4QMwSV3a8klv
vJhOTexC+1bVRbCNFAbrEnRZ415zOmIrLOzIiVHOB5W2kbRYjUxrVyQ7fSaYtgJHYg0vD2nTq01O
oJCMgwtQsnPosFZhWYYOtoIXq6XUY0gcxdlBhFmsPhlygbG53p1hNvd1n1KGcSBxjPQ/La5LYdax
EsCbGci7hCynS2ybctUVebjRMvBvteH9cm2J97B7UVDccXAx3XBHFLbtyPhsTj8t5e0aEzpr8st1
OECnPPuoFSQN3e2Y+2mo/osxPA5m9dykiCk6Di7RPqkUXj4JQHSCSVyNm2cjhWvg+taHJRt88qYB
Ws4X5jIQLolxJCLRf1nLkOAIJD+HKlHPxoSFL6w0uu0lO8C1fsIN2PYRyUkUXzcq8JLVkGRPECLo
m7o4+ZGRI6cbr9Kke2BbwffoDgUKo8oyGKZ1L7qVJpsz4LFsiyxjP0rSHVsaxC61iNRQSHVctokN
6jUv7M9mUmcLvAGz1FVEADmG5ILcbUdDENRuUgufVjrPzuijXJ0kwtKdthg2pbmr7W5vQEzqc/Wo
jZNx7tECicrmMhDv4FLYTN7NT5Ga4IxhRWhlRy7WlHIxYL+JmiA9RE+NFx07emnU3N6F1XUn9J+M
9t640brOX5Emu/StiKMlviccy1iGjPVls20tY+9IUvFSAMkk7VVvmUOsX6CwKwntM7T799RKf3QQ
lTn6xXao+V2seFjig0o3ztSCq6UImST5WtMSOmgmfj5RggSxcLFRYaBja7ObJZplhE+MsIekS575
/R/cHw1+yVVIvYAyLUX/1tfxHbKsssNP1aqHVrifVda9emP7SBcCCmlCaKPmdvSdcZfVAcsBy5jV
O/RRNTzXjgXeSI8IB+rzqWbJTygusiPzWNXGD/LcwSwV6MTmblbRhQhfMg9YGMnkUjlH2RxGc9y6
nEEF6r2cgTtwtG9mH/9qBE5sWNZqWwJqHgjBjprPwm1f/SqkGl2U19raGAFXTsZ0cqL9XW7JswIo
gXd2oHmy7r0YSZ1ukQTFRLWu3GxtzzYXBp+frvikoemto8k/kweEcsmwPrI8vMcsHB1gCB2UPd0M
5ecKQBgT9/w057OkRZ1vu9EmqDunVtZR+OkLZ2sMKjy1XVVvwrZ+wAe21m1CnqrUOjQsSsOu1jDK
gx7I/bpjhMdIlnxGENcwLXR7s9D43uAULYcqDtNbFmHECGvjgAWCLAQqG0vVFvN1MCaA2C2eoqq5
M3tzpYA68DHi1YCPdkV4dbhsqPk5AHMXNe3yZTzC0HPN9JQ49X0I63YhVEXHStHEUHlCsSrb1p0G
oKS6dpNuQG2WG1wT4NVSJmVVuysLUB89NeG4gLzTqWLtRdM5hl+9DKK6WOtVdwi9ZB+EOkJ1FEcG
AMY1/BqSUeS3jPxpwLhMAboQDhyTfgAQP0MaenUCWIHIyXiljeLd6eqrpXe73M/GdWcw38063CHM
q7VlkZWwtoc7oph+VNYxNBk1VTy4tMN++WgcSsuGWCn9T5eoH4pfVu290EHZqiKkV5IeTRalUcg0
giSKq5uoazQgqR561B7GvgqzfGNQHnBy504JzHCUp5ptVesHuDKgzRrx2ip4NzUFUzsHs9LJZOkX
zqWYzMfATB4sxpSN5/bbtJm2fmUcAq7klpcs+5IGmQMyKUmoRmKBS7BIiFqZK2SU/OWFTHYqdDEt
PGO9y/ekxG5HaWzcrmNWQrHRL4hsqLTsZKnmZ5DIn2lLr4JgHaN+yOqewBIGQrQI39Dd/4yV/dnL
ch1AOieIp9rqmqJfNgIyrFm1O9EPSrI07DGQUTzTrmY5PUW2+5K4aqcLc48ps15pnSDPSpvxsmh0
ei6INlG3i9MvtNTrWq+4YLTNUvrWxq65wurDDyTrd1n6wzJnwEG6p6h7jyVM8PuVr1PgrxrQB1id
jGe/JLep9r9HPdJ2Op0nDUzCAqFdj3BWnezce8RrRYE79551ok76oLzeUP7/P/HzvyR+2rZPDMD/
PfRg+Z6RzNgUf83K/nrVP4MPDMP6h4HOEAMiA7ptW+4fgZ+GsP5hkVRNS84xLGG7RFz8MyvbIvDT
8MjDNnThAtrTzT+CD0zxD9vEl+R6uueZJB/8PwV+3mIN/hSjofOxDGTJnkN6B6kH1pxO/fH+EBdh
+7//h/E/O+QGnKG9utBIwjle6huWtNZJ6pXahlUkn0tLFYitYnSxMZU9ChjNgpZttY2DnnJ/mT/l
evYR5uVJKj/CsQ+cDHpoHa0SG+JirvvaIbDGt1jzYEE0mdwr39rhgH4ePE9di2RUV7/znM2ffoh/
E41iE4n65zyH+YtZui9c5vO65YGZ/usXs4qxSv2ol5dQQAnnjFmKzvqY8KlSzQkLKsZutDLyPtkW
jUZFhwb5qRmUMWPCPrto4oxVQB+dSkHHyQrYZ6QjeUI65wbphj40/Z07T+Jpfqc7Q7E2bricngMv
+Am8ON7pqngo55QZ6rjN0hAtlN2kkkeqd+jldYhJZTQcm1lDMRJrpxX1sA8lPjAga8kx7Rj6Fc1S
SskpXWJlBOgjhrtAA+zYBnjL+zlW0HexVkVrm+vOnpRU7dGZKnNXWJRvw7CJ/8s+dThW/2WfOq7D
Gta3iesQf8tcIQU28hx/pCcwjTCz+oi2sgS2EnZu+AS1YmlX03jQJosPGxM9XVTJGwuxn54VttvY
r8WRS/2GPrF+lbTGdx2a93UBr4SL2rahsvoIFyB9oOq/YEeLZ/LiQc4H9jfm+vIgM4r5spLFMVSg
U4Gf0J9mTC9ifYABSosvcpJHBaHNWWRpCGIsqpiNi7y8WMqI6KEEzYqTDl1f6WVXCXlf72WXrEja
xpgpBuPJdNmX/kTMo5O/jKG9ktTVVp1dRefUKK/jDF+pKNPHSC13kbAf8MfhkI+6/EXAKrf7+mSa
2WM8h0H9voFuqbgoJvFXGM2H+l/hZ/lvjnFjziT568nrWqZOrq3rcA6bYj4H/nTyuqMWDlqV0aK3
f6TwnI+wdQjVlImGNA4KeRKI+Cgt2zkradFKw13vBMWaRvqxq9EbicK+9J2ln+IOnmKkbf1u5de1
/vKfz0VSWv7yMV3DdQ2iiljy6PPNfFj96WPaugqtqg2LC97Z9gBf7lw42FjtCOhKT97wf3k78bdo
IH1+P18Xuotfw4CK8rdTv+L4n+omKi+rVjOiq2Z81l2KDlcjqdBoDOsydlRCY3PyH2tOqIVutSvH
70u8sx1RrJb+4D6YIyEMnanne32Yg1ndH0kN56iLtZcywjMboMvcloFOKR5l+7mcIKtWAvBFqwfO
+b/sv79l0/CFONeELZgLUPXmavLXHejiSI3CIo8vtmW+uVkUHV3CmGn4sZyvohDTspPqVLttymWy
0k4mI9GxmZWPzF4f4liEK0wdTA95kTkyGraVcXe7SS3/08DztsfzmmwBvhAySyLuUU3YLFrcF6Jv
GNkNvp1bTMNm6ClRIGY91B5F1xhaFYV+0yCejEUFuLsMsm+ABGlK3Fc/J3EUWid2nehiJD1rHtYw
aHExcMyFFimrdgOixlsE9CPOGlpeo/NJgDOEOtBDMYkX7X91rR5dtGZGfHBBXfVxjBTRowxSIULb
hU7WzthMuNYWKsT/vN/tfz2QPHe+PJqOLywuJH/PBHJ6u7DtQDuP3rILlCA0xB7uPZuQ2Uhj4JUJ
Be4Gl66IRrAEXvJpYoIVSTm816lrEAlmOddIS/R9OkCz7IQbPCQjGt14fq6klGhq48++Ty9Wau6V
cJK3pPTGBUyC6AoQabyrM4AoDcz1lSwc690yQP/51QMzdRtoSeuvRwnsWdQjnOh8OE0pAXO25Wv7
sDAeB5ECbRe1tYsmj3Y1OKedZuv1prCUtYspJGoaHRSF9JMVFFEYIYtbGTTfJY7gK4H2zYvl3rOe
VK+EH3dn3Vj/5x0sfPdfDm3TMhkRHDIkDIurChOdP48NTkPzim60ee5IrVjWRmYcfa8H2doqHal9
bGyzyfF2t3/cbpQXBNqSuqRxbDRtrDe/X2ME2kc1Vc2fHvrTU2wXQR6UTl74e2uyJTAaBlm1+tru
7d9BlvAWf3rm5OC4oUOOmYAYKCpLfEptaPK9JqjV3D7Q72d/veXtA0a5HiBVtV6+HjNvn+D3m49+
yo8RuL2+byPqN//uO/1+9j+3a8yZr+Ph6zP88WV+v/3tH1+f6Xb36037Kr8mxsoABrO1O08/lvN3
uD2BOD4Pssr89+0/t5vxtvtvdy1O2bS+RFzjt4YEYBgQxKiZwTE2hL/D7VO2/VkaDH3SV+Y60apg
00kCVAbmsS/Snn5NLEmhHj2P2vBLltRw+tQ8Jdb0Cwels5Jj/ER87XumYF1HqfpR5bq9SnpWi4Pr
pUuljr2vV89B717oI6a490nsm5riVcRMV0t7Ohc93uHGCLd9kR+54KP8NDISZwptbYrAXBDF7iyq
rinQPTNNSANxEWKAIaHuB2C0y5ACRQzAuhvomAwBOHXcUdqCshwWLbRNIiBuGkvbI1jqaN0DZF0Q
2gKPNPlkdjZzmyZznccHq3CX7SCc19YTFyf+SYTLBfFlco4x5fCzdZvUae4MKa596I9rElcpkHSw
TXIHY43ba9uc02BV+B5aILN8iMyeC5IDYsWTb1b25uUwLCjpE70ivaUNVmS291RweukCz+q92KPx
lTukY2m0gtO0QiZcO2sk3T6qKOPbpCbEWeaB3vQlDNvoqHU4rLJyXHu23+8ap1m3JHmcbNrdPJx+
A0OxiFqZ0mFVP2lkPwqr6VelIx6SsDlTk/FWk58/TKHFDm6rbe23ERCpg1YET4GP4iZUMDX1YV30
8sNVaoVnLN12RkaQc1mbV9N6S7tqSYaLSXWIemiEvNpjpYyPp9h6oWMciWRTwqCcPMY08ndaTf8x
cigQ+P0x7XGX9FEWbxKvWdkpuifp8usl6iOus4fcLbSz8BglS8vcVa7ahIam70fIKyuwi8my8JoB
G+WJfC/KldLew40kugQLdRN2OyOxubxH9am2x61DRZVGLnnuDfZwSBATKn0FLk+0aFenPmF2Q5VD
pO4zqvGZTA3yD/lZTiVnqYm2X7vQt9n5OvIuKfaNq4lFPmhEFQr1yx3SQ6ZeLDv56ZT9poSasKY5
+UBxrzl5tnso9XRclkPtbeqhXydC/iAN+JRpSIG0+KHjOj97X05FnT5KHYFa1a5iC+CQMYyUQDN4
R8axy+wXlUT1daiQEUQ9nPhW3jU1wM2Old6kl4+RWQnqL46zxiJ70WwBSREOMOILDG0u8HVZW+HB
D5C1JcWTKSmWeKD+W/KtF71ulQCyM3TGqqDEhwIOGXz2c7KQRouqA7TfYU7VoVEUrs2sG98fzB5U
lPqJGDGAelq21UfnYgu9QeniwyOICLNIEeEMxrgpEveH1MIrAxZa3jZ9GcH5sLKrxh1d38MYjMXa
TvVDHgpavLP+iX7BvVUGilOLWIPgPXe0bmUy2dig7NmwWu8O+lhtPCccL/LJTbIryd1rnQGRNiL9
5GkCy0kZZ1jbKoFKa6Fz6SFyJnb7VEvWg8ZknDSXlqhyOZXJpNpNzC8Xjl8+M9naJLBfBydMNlTi
TgbEr30n6u8cQzWiJ4/cnTTHu5tX1G6GCZNjbX8Hzka9zZbpukKtuwH4MaP+MkJ/0hOgbegkGYIf
CkyPJG+isiEhdYfCMEaCWGurxPc+BzB0hHjDn9Vi98hyCB5LviS5FeaA7Uxry9NetJi4pdEJX6Vr
bVmKQYabyPO2pq0dJ2dVewNdR9Qe44yVLSMWSmC5j3bBOJmxKpoSK4EQTE9DjO1de8uesPZ9Q5fD
TikCOrDGVvB8U1iNRL2ASECWQsMad9VbKuWwYEe21GtxB79G5JbB4SKZ2oV70iha/n7fXUZ7juQT
exW0ADErMguHSRkAau67SdBCHFk0drl/bEY8Ub5PTVPPyFrJdEQPRr9wUYwf5XWQnjjiuHb9zn6M
9QypcVrTMcakZWECJs8ofywCJFBYqfsl66JdkAXF1rDfel+eRE+nFGn0ky28kxvwC09dtPdk5C3H
wE9XbTw9inrOL+xgnIvSUBtpvnOCyW3Wx88pAydW8RYvvSDrhVn1lMYFwbKWsVJpuM1pZCgfdxlh
ORVEc/5s3OqlTvWHBYGR3wsCU+zZ5VH4ibEkuPBbU6tLxNCJI2DbB6LfuG61qUua832O6TKOsnQz
pAOtrljbqoSODVF0pJXMiiECC/eDaTCDNpHiwjGngFMyAggtglPaPfUYR5nZaHBctNrd+J1/7IKK
UIuivqP2+wiDeUfgwFmXwWdfpJ9Gj8rekMDCpimHIKm+6QVuLZwonHfWgF6rQluSqP5cd/hirAEM
NDxVdPTFq4M4bzlxkJNDAAKxYdUU2fU+yk8tcV0MMHFlWh9D7O/GMTC+CZsICV+3hiPUQu1CFgBC
uvkZt5vbnyk2tKvuROoY2JNEfc/L5tcb7JgPL+S95TRpD7h41a6SmbsN0zB5ijv9120b7TCetVL2
rwCloo2V6+Iw+K52HbWsgHXENgrvXubQ5+nHxcgKjeiC0Ko94aQLViZmve8yb9a3bbkT0hWXa/i9
0FS5ZymWb/scVU8SwTSd6Hi5GlgjkRtHJ267bxomt7UncFBTdhnOMFGJntT7/E2DonB7Krsen3wa
Uh6J5MjqbUj30TQ19wCh5gbfvDV5TsY2+xCuNuCI1PWrDv/04EUwkWA24uSq/G9YYpqfep+eJZSl
b2Ovt2ulh9FpQF99DlMuGZXlj2+og9YDDbmfysWuM/Z1/8iU56hYNa/HQPo7KQ3jXu/psd6epluv
plWBsQPqjUCjaK5jqIyDjVVgM+hN/OIKD9E8G7Qn65JAjXvtQ0+tY1dZx1xrw0tEZ90qMBxL7a3I
y1VZ281PL6Tqrztm8ug3jYY2ehQ7t3O0e6sWBsBFvouFx7fRi/aHKn280KQ+XHu39A8OEoeN1JuO
Fbz3dNtBRlbfcbmqXzO7NdecB8OxTuvmYrtDsioRqb6XaOZuT62ceCYtoTeu0iDbOaUld0Uf0zkw
cfPenuIz2/UiL3jXbOwgnoHAwDed9KhpGdV+r7RfAj96vD017MOHIZnLBjUQQsQT5THnuLs0JmKz
3Omt9w5Zx9eO9DTENVMhH4xganceLq2dMXT6Q1DCHrhtDZ4e0jQP7H7INuwWKV1vjNWp1WvrgjV+
XEZ6Xn4M1qs2ZeJdBpi/a9nopzIrO4iSLKpvTyjQadFMQenRETCrNcFJalp0GfmMJFKYxYdfsr4c
jB+5Q/PNItfzPFoDuIGSqKzbFvKlkhxwuoNjKfO66Rw4bntGJJ2v6FC5P2glfn2Upqe6SrP37HUN
KtaKMJy89Lgmt2Z2CuTu9iymfDSOeS9s9Jp5uj1B9xPvfdQebp/HCVDPFmOsX9LM6k5+C/VqmKb2
XUrqfvN3ziMQCmXpB5exMhLk4S7Ew8723lx+rNszqEM0mHTy+srgaR+jUSTrDk3nWwsO7fYutj9g
BJn5BRnLaZLO3QrEoqTZzlF520bbwLhlB0V3EMtJ0JqHpnlx/90h8uf2jKnj5xF+0N4RPesdpoxW
9Whl0fdi7IEbsW/BBdoLUTq7ONFi1gb1hMi48NccTOO3RNH1mb9PRysaG6yT3ttjUx9Crrn0OLXk
Gxqt/W07BIuqRZQQYteC0jiMCHI2dsLpxfTgcHsGnq0eL2Tp3091Ze1FDpYjKbHcCrd8KQ2iMNSk
3mMPs6mtj/GxRhX5YNf6B2oM9c7JA2Fh1rB5gEnOekRJw51foIvsRF3Sfs6EGex0h4VNEInhzUBQ
OL9Q2Ak5UNQ1DlzPs7VJEDe6ueL59s+qJCUpHivnMthed1EVjLLbVomUeBgGvX9KmpaMoxpsa5nG
47tD/56xEARDg8sbMMqezMr6WVDgu3183emg7cIvPhdhoK5GhqbutkEUWG+d7aaPfWuah7j0kvXt
8QKzYNZ2w/dqLJmdFEm3G5QNy9K1drePWJpjCFV1NE5JF5t3dkj79/ZKJ0XSjbTeu48TRxzlyFj9
9Q8adiLro2+e6nAha3Q08XCl3/TYWt02CUoahvoUUzjQG8xAIzQXTF4NNN7Wv6sKA8JbWxt3VRub
p6kbEILM311V0Z4yz/RSFjbrM0O5m0T50/eKnrGBpfqONkePlCBI14qO6yFO0OX3nvb961MJDrQg
hkKux7aF54C+wO0fbTRd0tAtnuXkVPvOT1njqj597/TF7dP2s8W9bmN7j1sAqZ4IqBGL8uFr77Q9
eq+wahnLA/diR230tdXGAJtPYfTRNYbsoMxs+PoBM+0ouNC/eWHdb0wIfTRHSufZa2KWp3xJWPGY
5+ZDrA+H4Ho77EaPpaFIyJSIPpTk0h0icTr4wDXWJtd24CUu5GI4+V2fVfsmcd4IS6tIMrFrtJMh
U5PClFuHkJQzyi2bPvM4MRJKrqr9A7Ltcp+4JrnUGFUOhmVsBx1dbOP3APt86V2TbnoYu8Y6A2xe
I0bztwUrWC4xPxwyd+9EbKEwGRx7KdsBFY5CK0n75c31KtozRmywsvPK59Lz93EyKDxFtXlQ6Cub
gjVg7Hbu2TVZVYcWSGwiINfGhN9Vy6w3yhi7LPHsl14QZiCElLvegZEdzRkqrV2Rhow38jB15LUF
WNi+bsJcYDihnjT/aMUBAgC8qNtdZQPM66U4NqqOtl4c5Iffj//9ebcn325MAzzl15+9FW3DYjre
XnbbwO3xSTa8x+3u7wcZxv1l6drWogdhwtrJShF+STA/VuUuwaNTLvDa8cy2SpwCWraWafFSuPBR
4pgVUKR107b0upc4+pbT4WJCnGfQdcj6aueUr3q+SXuduS4y2CW8KvRiAbENQxezc3VtZXt49z12
0SZz3t1OH/caDtND2WCZmqwSnFWf9VwEFEED8upavfP1hFuQ1S306nf8VXrUKU7tTCUeU8yidhu1
h07/LCF+YhCMKwJt5hu8Hotp9r7TjQFFMkDl7fMRlw8sYngGRzdmAYDSpsW2u7bs+pq75skNsWTc
dg9nWQuaa4AnmzbkS2osGJJaPt++HNXR6oBsI9erueRYTkT+/Eg7tqqxUtkUwDEMWbHttnuCxE2A
Q8oLuqFhXxm6DuaakPnYKNEdzY/d/lu0TNGx5q+ARqYrlBLLyG1Qshcu1t5TWHXm8vbBIjPxV2XF
Kq5E4APuHEETP9qW6dgTeZuzxFm7i/JAwuiWFyuJVzgTXzTXN9e3JC9Y4+3hFucFirshhl4nI83p
g0OQRuiFzdb+Oj6+tm43XXm4vW8eG/4yUcgbsBLtjSDZYY9JdxN0nHXIUEWLBbbSRNd65diUHJI4
g/48uViXQOsuZdfcI6butzrk5GPSY34QrXvCVA7WPE4RatOFpiFS+VhlmuElBqLllrW3I1vOhz+L
GsOOD2CDG6SIenNopKIIiQJ4aXsKZdPc26sqPAlkJYxrIzKdg6aCj6FtfyZuAMaoRzrT1eYFMlIF
2sq5EikTroQaXkA7FF/0ynZG9N34bQ2dM0r8GiCPLrKAR4B7xKNkvkyx75yx0iLydO80KGdHjCrM
D5MKQwEvPbeDlEQvIilpao11emJb68SdZafkG2wDt9m1vTNAdxAgYGQ6bm1DkiYhjZ48sCnZh5N8
mUMBjl1iZseitaoHBFNYeMfQOWONMDeJifVj7CN7SRPS3QRwbQ+yB20cqG6BoZi5BUrFk8ulAb6T
BpjFLIur19sb/NDBMQSNppOXvNDHp9Aagru0JEsBQQ/hiHo2PWgFVUbehzS/npptGiXxwRjpcCR2
TcrKYBi7Ks/EIbL889hVLgq+gOGEfHmWQ3WZbVszPeKoLA+3m1yZd35LHvdYihOcPPCKCcPd75tU
Mwp8noSt6a72EaYxjnXSD5iABQet7F+ciCTxVNFsmI10et0eQJW3B1e+2R7JxsSU3EWmqA9ua7ME
95JdZLLQWdfM/DmvgWKTR8IOEkazHczylHcj/Ps/bkpn1s+jQV1oeUmcTu5jHkEaHTne1+cfEC1z
kSCFua9ktKripD/cbig59YcY73Ip1R6BVnfAOH+NiwxQq1AwG+eHij/uIaZGh+HaL5PGCZgpNYJG
M8z2EM83YjS1NbjQb4Q1R5CAm7vcwD/Uksa5yvogoRzcRhmIrfk4J3eyIQcQebM8gLhfduGk7wmP
G482yqOUKD+8twGTI5fLaJ35/dfN7U8dDQvGqvk/OuVzpxzK/TB/k9tNbmo2+Hu0ecqOgsM031Sh
zNZ5AWHd0CMScafyUkr9yW8Y5cl+kV83HgTpr3vBH/fYmIm/h15+mnQwmRx0xLd7liIN9Peft3t6
5a7yhDSIsIZnersxfeCoaZ0/h5ZINpHhN4fbDXkk7SFgxvb15+0xLHZ01qPQWmp1i4DZlFwMElzV
kecSOm46z32IyzgggQzvMS9NBUNJZKJptfNaLTXLVftJspI0qgrRn0dUucpDgjpSRWnUY2wX+kAZ
mhaoIFaxfLHkRKHG0u+DDo18HlTlcYALBXuD8SKce7CoZpE7NHOjlH11u3GYrS9KPc6/dkmfp3AL
Mp8q5XxU3L5JCndvG7BcBy1TmF6PBTl91/s5zEyiYxwJEu/nceo2bBEpQuGDmiGNkOCO8hpBEhM+
oTAa1MG2LHVA6BLQDRiIfpp8/YDKNtynLUI4TTJo5y6nmiigz3397fcJ+uk+24shmfX+MlpaOeHH
tV8d+qZYZybxFNQKONh7AdaTjPpiEwX9UxYKrrnzuXIbDm73/vZY6HAgwkyl48px0Xelv65QG5yT
iXjbLCI7Ji3T4kSvkCQ2wysXWgTTZ9JDtXVzvaO7y2JMlBZQtrTe6CrxrgqCSs8y950eDOSfWT4J
BHri1yD1bqi1U01P+tyruKcEHPK4Ge4ckn5OJiqeQ1C3m1hF9Zufi3NMixVeV6NAPpvZKn2MbF89
FO3kXwo0BqWpyUPi0xA0I3pLFi3xhfN/2DuPJbmVLNv+SlnNcQ1amL16g9AiI7VgcgIjL3mhpUN/
/VvuyWKw2FXd9uY9gQEIHYEA3M/Ze+3IEHv4C/Pd2BByiE0XJhWwSgqEgdtshTnSpsFyTS3WdG4M
B0Uw6WT3BaGUPqN3kibiIqKknMrpiufcongZH0wqvCQfwsoDhTE+eI7DNMrQw0PszjsTVjRxGFDH
XZdgZr8pSZigdYN5HQqKVn8yArtbFY08W6eTiaNwyG4MdGLE6cCScM08u/HqaKE745OkUETBcz6k
31o9rC9qi1o8Q0D8fus8xRQuAsd+myDazWijP/e25m4t20B9YRbJ22Q3W7Xfqwe6CGaMDNzK2te2
aPdEpDiPwVi9t2RUbILMoqbUYOYyZwQw5uI817rTvtn0+Y91YuSbHgvPW2UseI6ikqaQvNUnXgyr
F+6wOoCnVRAusMqNWDvqFddmb5jbN8+F2+4HwdfGNvg9rGWbFRXmRr2LKeXskmIkYQfzfiru1MIS
5AeZDGGPaQNannEiblqtRTxQOM+kqvdMDBh4CCef70l8of4bvKIn9l9xGSeHcszInm76LelR5j2w
J5h/JJVv42SqDsBH+es4XcZwjmCbOG9x9zsuHOtlrjZov4BPDZDspzydAVUBaIJVEZ480l9xFM7t
UY8d8wDm5HvR9jq4rrp+DYaM3gZOv6cActrGtBCd+T6kWMYNEEy5Vn4lU4DQEGDPlv46+clJTFm8
Tt2oefbMCbrpNIAscZ6oJ+u3QmgObwJmUWq4Exo5sSD7m7oLeb3T1s1yYrHTjEth0ImHtin68wQ0
/7uVYWcSAinR1hA90blN/drS4OijKr+zlxTR12TdukH5SGfKfE5iq3t2E04NKfbKuUuP7dSLu5JP
4XpzceisroR3xj89cX3rnJC2MdPqmnkMvxqXuhJrTN5fLLO9qC3DQ7Sn6Q2dG6+BpBjFaytc4ruD
NuX2mzfl+3apiq9jQJ0tHNLodsin92YCFUJblNq3AzfQ8x3zwZGLZVhugOMFxKzbGTMWj/Nfw0EW
4Nq6R/uE/4e4X6OF5ZiAw3qwQIEch5huW2hB2a8Qi5QzDW0zZOwZDqX1yaRYucJ+s/ZqI/7qC4YS
Ybuir92/o7uCsiGEcwrBZD7DZ7t33Mb/jDkMe1/s1zc0iAjTKwJ3RxCMTutjnv8kTHrrL/HyHgQD
iqgcBmbkg8ur4czuwJR1T2QKcwYlQfPPKUo2PlE+33FOTDjDhjEiFCP3T1XdbTmRxe8IIKNd4cfF
aez14KGfU+ZF05sRRNZL4+gJDUQuBCaZJS9O2PzYVLfS4aRJ6jBUrETYPLkTJ+dptj8BjYJ9ALCT
eHE2m3b6hMMGxZ05/iUcfbkdcCJHQ5DfzYgBzn4aMMC1qQA7JI7dUbUkT7CN6JUmM3UTyru6+2dQ
0L5H4hE/2yGNALokM6nbvve4GPgz2xQOiG0t43O5x0Rp/6V3w9eKZvJbWc7DBvFOcZdHjJISiVQt
2oQ+Dhxdmg3tDm1i+mIn0zusKLJTSFT9Ygr/ofHN5vvoVrRmQjJvl+pA8Qdzg8hgDNUwDRDTUSJ1
4MRkcyTI8HTdZxJfIkAfU7TXvMXcQKUzttY0jHdJbrznSbQcyRXqLvbiAXJM69eaM3uR2i+D645P
Bf/50rI7+OcRXpDZN44cRDa/hl9tW50c41703Wm2XedcD91T1eTPRkNyU2otn3OTxDrIMMxrRJc8
Ck0Ym7YftEO01MMbj/mUtTYZQw1/DNLb3TUB2OF6VgiIoGaKZtv+G4GZ/goRfCYs95NFh78oj1Oj
G3dWI/Z5FOs7jLI9BdP4YFFKOlBmStaOO9oHyEi6vL5WWw1EzIdf2QpzfHkmBhkhTUl2RgRcVZre
UzvbAPnIlj/lmUVPz5GZuFkfHakeLXsrdy5ppsfvcYSLasm1r7Gh0aNLJ+au0axtZs7If4oJH9hI
Dxabz8XS7GpdklB3K9L+ddIABvhV4dykvfjctkb7lEd1jVGB+qbrt84X/32q6mgvOsd4HqHvnoOu
MB5LLp4rzqY5I9/SelkWjwQPY6PFmI9c1zW3S2hGRwP0zVqkaboXC4U5v2q64+BYPgy9gNlZ5xMo
oRHVa+rRfINUhrpCUnl7ul/Vxe5lEo2tXVJE2lv6xfVj3VrAkrvKJIdT/YKdmW+IwH52C8DEfpCJ
LyJJd6iRtb0zxvnRJ1yMQY/11GSJddSzvD7X5GUeDUNsrIHEuHiZNLINh73aclw8dFxT4L2BiK8g
jkBfCPON4yXWN3hw31rHsHcFv/42EsnENML7MiKJXVYZQ7G1V8bNbdfRyIC894Ibc1xD+bffg+GF
xO75xh19wFyh0ODm2sV5noWUEulnUSz/XLTV3gOnRyfjfkxDhIWaxdAiWSbctNCaYiN9SbQZby3y
ORmpEdzNWR/c8a+cEX8bFZTqtvg+OTkYAxlxT5tKBn4f21b4p3Z2sXzq2pOwIo5CgQsUVOpyC/zm
UjpMxcREuMeCJ4yIJ7y/ZoxXQ02mRdF35zA3j3jdg6fcwFE8JMl9XyB7ABEqbmVuWeXf5iPTqlp+
QvRPQC1CBlhkTqXjS6HP/YXihX8rINMwrxic1zaO90UwL6spNOojTeN6swBP3SYlj+0c4Dc83Uum
j28Jk6pXcyIzOhzL7RQ29bvsPH5JcBlt7HR0t7OYGaEVNBD4NPkFCv4AmDgJTtpIzpBTl39S4b3r
8sR8gF9KRirlsU0tUn3fE/uJnZ6wo84Vp5K80ldXp5aOEWldyL8JuDSCw5Jmeshm56teF66cwo8P
SOyLs83QHrOTAS+4EvtuoMCbWeFLJHEe5F/Ff5LQtG+16eAigN1Wib2u/AfLwmvaDsPwFXf91u0h
glMvypEHGck9kWj070Nto5tL/6KF6ZaUi4RLXUhFCZDD2uL8t4OHnd44wnqyPbosbqItd6ZGnMyI
CPsQBdDfAC6taeELMllpAvVt8Rc1GrpqhkeKu89oyXSTx8avk00Ouung+MNIBiknbCin+dkuKoih
VuQdNT2vDsLH8BmOPXIxKCrEK5mk/dixvam9Kn8jjIUSC/X6UrJlKeYGX3UuFnocFU819srWEzoU
bTe4S0yr29dePJznKonOhRFhkKvop5o9vSx3eId1H9G8LXJs3sZeBB3XsEQSOryRNxyi+tY2gMnE
JUmtbQ6UwF81ZPTdm6nTr3kL9J8MpkJ8bN6U9RJ1C1i/Mnog3waeAQLcLQUs47FoUv2RP3BLjnlH
Z9S2mfjZ7Y2Sihdl3G61REA4XgaD80qMI7gGHcj1A1lUb7ZnlSVQJ1zlq3Y+Rgjw94w4APMFZr7V
y7xdZ9xybn14K8yVbzUXTVbYjS9Tm1+arLeOjE3KTWmblPnS2DozzOLqJt7jrknvp95pznqmQW03
s1sfFhZXODu+UPkqQJ3o8U2W53u76MTZSMKjoRfafRjhSZwG/so51bC3FgJsWvavHTT/PCluO9/K
b7VmMY6dQ8Kx3FVkBnJagufMOp9vazN7jhLdex50qOCNEbwNSevieXyD5jxROnlM8aCtNLcx98NU
iW1NtqhfUSfxjENH+F4S1ctmsFpgdxpDncLZm7QrPlvgDlZp5Xx23L55TGUwOxBk96veGGuriqKn
DKbH2uqw0UTJ5xSf/K5x3PJAhtL01qFLSsspWBcF6QKaZosnQH8bCCfRwQ8iQUaUE0n6syWjvcsn
vg2KUm0Xn1HCrKL5K5FITHetz1iL4blMYXgYl2A6JUl2Mw+Mc7Aik2qMs+JLh6x4wOaPxM4zQY1N
C8YPvol07qc3jCfLKkVPQYPJm94YsyCkDNvHHjKWWUfZA3OIcjOWLWyPym0PDgUMWTuILmqREHC6
cUp49kHUrVu7857VIqO0O5ugqZNiehsJkN01aZTuEyJ0osgNsOBo+imM+/wCDGPa2iUKGGPqskPe
xfopC0dzQ5hu/ZlK1X1nhZ80R4PnKwaGVpwK0p7pqw/h+Lb8bM6c7tKesFnb9audoJ2DICXXkG0N
+X6GPsAvO2fPHaHqQNHttwFXKlcp4xbDO1wWzWaunhTPWpARAEq1NsVdeN8xoQkybT4lvYDjWLf1
2ZQxGUmkoyEfwZN0iPbKzjAus2CaWeVkpGLdSPeIbB2OSeZt05g/9ABALqnMa3AnAsd7YC1LQcNZ
Q9TieWizcc+SiUThO5AIh2ywTnaWMLr26VFRxMSwKiBE5tFnYXnBaw8q65QzHEEjWoWvywRv5JVJ
fom7JS/vEJhsB88cb+K9QXr3XRQ32YsTSxSQPl4aU3YDC2HctZENI90vP5HEa9yhYzmXXdIcrd4t
X7zSOJVTA+1CbyLipqeaYkWafJ3mU5fuR98Mn5txHp/NBW97m32jj9VdNCcSD8yAC/p7ZM9ORGis
iqKqMPukzcUbabzqYrTQZvW0IHQiYUvhJYesmmEoh/DIMY4DN5ALVxAQ2VkTDH+9uHGyNj0wBjLO
E+TMVVE5tIdH3XmOu+4uKu3iS2D6BHpCdvXa6Km24BENfVa9l3VEA8dzvlu02d0SsvLKchjFO8G+
Kf30VAAgvlCm0i9klegX5HjkqbbaTVeCtqQs9e4NCGtJG0zOVRS+ddSED3TwKPcxfafmfJ+QYRQ1
VgF91ewfLA2ae1HSpWccWuit/qXXfPR2Gj3j3tARt9E1PTo+GRZUKq1X3SeaNpk1yv+ZY76aLnKB
afbyp7EgRKnyxbdkyV+8GpnO0CcL01dR72hqY/4e6SSb4Y2AWftUePUlzgowlotzmiqKZHNLUrfD
mQ5GNyCWjDTbnUlV524a9Ig5gXhzRWXfqV1xLPxtWQ31wakraoZcNfNED7dcVrN1V8v4YWSWNyCP
/7Qpaa2rXnsrGuDCYd+M94kdTfeGU0c78h59Ojc9IiK6yanjo/uf9PyVGd8tVqVm0yZ9dqAf4606
hJcHuu8WlY/IvUnN5s5DAtFBxLuM2LUeO+oZOBq1FyCGu0UAXMKalu4szfIubp+cETjXj67Dn0na
x03Ndiht5TRFZoqTJUXVg2/E8JzCytxoefUC1oo/31LcNzhTtrYNqSn3jRc3SZoDBnkGDEaFlmEm
FzrrESO2UG6qEMAF4Xs/FuSUBKesBKfEear+UmDqP6uFJgDwJvgCKbkEOS5iwuyMqnlC7G88eH2V
HfQEyzNmayIAWuahCCBAfi2Tbz/MKb2DtntI5aKBCq3ZKJC8xt10dFU3hnHGr529GyXSxhls49YF
13DqGK1Q6rZSVJxaiuamh99epOWBXrSxzf0GS/hUm3dJC54Atx85mhplw3nUxr2YJ2/bUknFwFP6
J/h+/s5Imqfe9Xy4TrN/DqI43YgUnoHmAgIh0bK6IXJveRLpsy3Pu5GR+PuhGNtnpCFM5EVnQiAR
3woXmYk9x8umBtl9gruUMsMSxQGV+imopQqm/CLCIrrMgxKDzv3dSMD5KtRfrKHvLmGG9Ip0X+2o
GdHjvGje7VT17vPc8X9PMIp9zKsHMq/WdKSpUaOB69rPQTMs78D1OYIxpe/UJgKRG7da0IhTIlgR
bxufzMmw72oQlchLFzBTTv3JEp11P47fxtHo4RtFWBkq1EA9JdgLc8ldZoBhYcyZMzsNmg0wlYNj
k0Sa2hPZf6OuH82kv+ePRiffJAo67NGLum3o7UlR9i4xKb30dJbTODRiGw6ygZ2E9nlSi+mWqk9z
6mitkjWAnOeA3vYEUVK/Lcak27Rj+VqYY7NGaGy9u80CJd5yHxoX4wC5UFVlud9sIqZXU59Oj2AB
bxgdBAe4schtqyx9oR0Y3CZSTu5b7clpGVv7dmA/liCd65aaXmbFp4JyVAsryAtTtJBW3YOjmujx
m+W3pImY8iTiNk9HG15BPBwNCionrx/ICzCDR3TTKXS12D6oTcRew8bDmnu/+MbNVJdo1obWWmc+
/xVL0y+omastlVIX1l+uXyp90C/5aHJGT7kkGlYknqb+vdDM5NH0hHiqGCJrkfleurr+krh8FZFW
/lhT+7TBbyGcWSRvaMgnMV09WXlwoYwyvC8zJa56HhA2Ga0MRQiIeCJZZ2egQcKM2tNCjObPFEaf
rLGdnpKGFKAhzzAAuAiW+7FoAQmZsO3zxVovYnBebB+x5kyo2ic+Eo2xJJX4Rf+ljYBn8Fffxw4Z
pYve3YMF7qg7YIEilAI4jxNP/lfpkjVTD4V2HOXHXEfzpJeId6jGhc+2QDttxu4JQut0a+mYzeJE
SOdAlR8x2bYnUzfCU7bLLXu8SfOh3PhdH37pHKIJ+9r9NKSOt6s6sus9Kr9Gn6N8MRFgNbmuPVJC
rtf6UmbvCBffIpqT53LhKUZm40e3Q55QBVr0wPkTuX2mIjkSSIc1rYIcnM6TWgAQwX6zBN7JHAvY
514A+6r2khu1SHoaHE1sfVEV3BidpUE24Kbu++8gp+NjE913nL0OmTb1h5T6K/30wYevRpvZ0rRt
RacNebWBCzJpUtTsRrFHidXAXQGuJoZuoJ9F+llvgA71Ow8iUapRf7I1Zw/2zj84lH3XWUsbr4kD
pkB0Jg/+VzxowUNHgWstcr+AYuSJLac0a105FJQN6+zI8nBjj+ZKOeP+l7jwPxAXPNfCPfzfEBfQ
qbZfvlV//9t3xpPdfPz2j79/POafvAUddIJt0YlxYIFapvTKjt9F94+/a4Ye/KHzZ/eQV9L3C3Re
6Z+8BQPeAqUBHqkH0tj+C2/B/QNrohn4Lg0wy+NJ/v5//8+/WLTFb9t/gxaOpr7sICjwNn4zQ/se
SRW4HT0qqA4nTOk5/cUMrRdMlkNt0c60axE+RpzER5E3J+fn2sc+6KygTgjfyVejWlf3+i+3TSGu
OabLUFHls1yfT22qRWWgWTD9aNxFY3BPeZR5gWBiEQ9exxTHL0+ZSqQUQkxrXGoE4MideNx/LGrk
9Bgh1J3aEpmm9L9LMDH3IgX+17v+8nTX+1yfSa1N6B9WbT++AxBA9/XzZX571VEpyK43q7Xf7vPx
zoTmEVIREE1wvU9piDedWdNWy7tj7bXDXoQlsKRlbE+6jV16TTUe2rjaqxaeK/5lm7yH9qRuWWKd
05EDYkE+Wu2C+1ucjGe1fr2j2lSL6z0/7i4f+MsL/Lubf9sHTdzficwlLQK0jqvXx+szqTUrQESo
N+5OidAmK2uW9VWUlv6Up6l9JmVBesk00j40a71FUM8SCO/jp7z+ir/9qGqzVL+/H5nLhiIp9Bq3
5qoEk7GmD89Bl9rA8CrIg1tkERy16iCEJE6Am0GOuLqj2qfWPh6nDmmMHdbO6IxbdZzOap+6mbSd
c2PFFAfli+QjjkZiJt3VL49Vq+Zo37u9N+7U1vXgV5sfTyrfoBWvJkO7VcITOzGJ4LsKURKS9I6k
WZdSbgOuFxhwIUg+zeRCiWrUpi3lCxScKzLKUNFQ2Ivbg1rtJA85IonaiIsSGl9J1cy3+FPJRS8Q
Sen8+hsj7JMDQcRbtT/5eQ89C/dm2ep7lEGk68qIXfrhhO9et622opznlu/mhIZPLYAs/1izcgR/
RA782MyX+W2ZgSz68h5+xLUwKMkqcaQcEyULS+heAyI+76D0Z0rcEXkdTrdfVq3kYXLQDTHiB/JY
5dyqdFSFWlXiqrGZILkW924UOFSl9Iv6YOUS8BJq1Xd6VIM56TFrVPmYLUG+F3caqC2P2KdDas+Y
/a9v3zNSD+AopSlXHru1/DpIyEHmITfVwv65hnHu4oO32zlSudN5NZMkEwwpo3X5HVERY+o3C9rt
fAtoAJuTWlOvpvfafJhsYvyMFi6HhHOkMsUqLudmO5E3VsDfnMZTlDSsYhLEy5ZhaMwz0zuhsYfx
m9QaYSqiI2NIviWmBDIyIuUIrfDAk1LDm1K/ia21xNkL86B2qZ/u+luFOzpqnELDhZN8lhevtSDG
+GMzl+8ZAqYGWbMiOkbHLJqE0VEJuaS4K5igjo/2gr6gGvZK6qVuU2s2E1UTVha2TwRImo6eSa0F
E+anldItNTG0MaLRvvkoQ8HAxR7/k0xrOPDkqtoul/TJ8LN65wzobqH/AcJVqyEmt5NakwwuDqbo
RklwDCJgT8hTJ74YqdWjko7CCmXnyoVmiFgl+qQkdbPU1am166a/BISyLvFfahfgtHeyotxtXPUc
Ep6GioYUvnBnRculN7LupHbFEXnwiVsdaLa+1SRebK8f1mfiy4f9+eEnna6UOWn15voJPz6mFQuO
OjE3p7ozzCNFI4hvzen6KdWm+ry1XTcnMo6w/bfhnmbsvNbtIVmrT64+rqfkTh8iJ7Wjauq1643m
IZXKpX4CNtObJMr/cryqo4Mk0QDAgGRTCnnx//gHywM4kM7w2DL21122XdwyUnV2ZgtsO5WyxOsC
pDaxZU6yrNWvUvkN6Sk6mEyplRyldArjGJnYSjpJvBTybLlN/07Oi4d0i4ubK34vxV9qofvoM7Wm
GXbM6BJ0tlawqc2u3njymHelyK7wMmynBX2Sti6nk9oXlvNnr+pSqpaIytQCvs+y6ipUmmNcwFNY
nI5BOVfHCafzSa15PjpAYhrb6dh6TxiY8biVvruumgU9cVFMHA5SnBnIxTBRbg70CQyubnD9VmI7
dYB/bNsNKMaSVBMI6cbGpQr74wBv5Q+pFsvss7OZAZGYYGrX0eIZy9r0EJ1b8njuNL0gVjVFrFIl
vyvPrkK0rgVYjtW93/oGmSKy1qIWUWS8IQ6Fv1HxZ9elLlUtPKnFv+5Tm5DsYbypVXUfdfN1U+2z
0ijGDeee1ZbNFZp6kHzqj1W195fn+Vj1DRLVOs572Ni1XSuaG7NE2jjNnBlMMTlHXTxUpjtsiBq0
N7YBFhSrdcQ8B/XZWBYZlXyOs1wOJTs5kBJGyVnDljs/VtXtnFTu8NWmKz1vwVZKufMoDQhtpPEu
1araqRZYXRhEyoWG/IKLhjzcro9Rm8OD1aPGvj5S7VWbsyuvWZkJFr8Wbs3QRG4n8kmuzxSHeK3N
xAEQwwAFZ6q8uVLjGbWqEtDV2jVE/fdQ9X97M8IXXkelzavn+M+h7r/c/Nurpepfpp7eCdJq3/X1
6XqXX97lxx0/XsJrMAlEIEjhEHDRJ55UKuKluF9th6Y9QCntxMc+dUOvpP8/F4vP1UndWa1dH6s2
+6WJTyDX1YYNoBXhv3yAjnecabB8FtDS7FWrH3uvz3N9Ka6I+prcNnrmP19PPeTf3fmXZ7ze/Ntb
VA/+5fnls6p9U8KZwk8OpvyzGvJvqxbLz7XfNrGKEQ09jWQlybuY8trWyNHGdWE7uHlDZ/6mdulA
hyjYyKHZ9S6/baob/uM+jNPo6vtMX6n7WWq88NtzfbzKv729h1W2btzG/vGOf35Q9d7Vp8B7y0lK
rX58KnkfdXNrpf+85Xp3dR/HiJzj0ByCerSo/GFhVw+SC/XljbhxyOU2xmKnZe5TXRO5NeT9sEHf
yyCvGIYLTWxvJ+QozZEDIU8N+dT2dfGxsy0NkpmaxuTCJMeF19st+ciPp1RPorbVzR871TaZqBO2
EvJafQI6Y5yyGOl1SjsjlfUOKPRK15xu27QJpJY2jRDkt4g0m9rzSALQHAa38rI32cv4ZExi482N
OAykeOOfbQkilQNoKvtoj9VYkigQvr4Yl/Xab1uCFmmGbcM+sE/BomOulGtxU6C2k2t2Mnh7pvog
4ZB6Czl+CtSoKqVCR3qg2ZKmQv94rZ0Nk/N/oUZ8aIWbU1zmDLkSef2O5ELtxAOkrQeTaBSKmI9m
jCk+R5yM6z32TyiB5v2AMOM0yUWPqemYUC9ERtWdUjlrUWvFII5pypgBg7SObYnF6IXLiWwTYxtV
zle71/vTgHbkl4Xa5zJC2FgG8vXRF2TOE4G3rYSlcaFY4nWu4XozmvTT0vr+tlCXY19eidVC4Oqn
uPxGf56Ppb4JR46r1Bej1tRC3ZCj918D5i7hiOE1+FiYeXwQi78L1bmxk6frdJHlh1HWCT5W1V69
TG6Jvwx28xgPJyiXAXONhM8b0b76/c6GPFurh6lb1BoR2bXFj0GWt/SH/XNBg/zXTXWD2pcQIEZs
5ORsqA0OyCwxJBA9XvL70hBR+643qLVJflXBBJcHxdCP31etXReDPAbUb672qc3OkEWf6/bH2tI/
xAsO4uxjtiCfUN2gHqwel0Tebefaxm5Rnj95YWVsWOKtkBZAdZ1Vl8hYTfaE3NEo85G6Td01Tkqb
jsocYAmTV1N1p9xK9kmC+mxgqhosaLQOpKAPJzqRfPHwSxkcGTWzXnAGBDkg5B89r6LxV/c3akGr
b+11PaE/+oSLO5L2CrXoC+pQKxRjiAv6+uME3lDd/3EiU6cjeqvTtqaDiVDZn0850QI0UseTJado
GHXw/v3c7Beb9NvrtlpT91H3Vpt1qOeH/y3Wqurq/1CstSixgpz8z9XaVzBJ0K2//Fqt/fGgH+Va
z/nDRGVquaZj+z7VWvNnuda3/nBh7kHd8xzHdwKLSumPcq0V/GE7DkJ7Xadoa8qa7N8EGTDxP/5u
ueBxXYzpHj1H0zRd9/+nXGuqV/kVXmnT1PIsCIuuxdvQMS39a73WH9wKaH+EjGdpHtyAloKdlRjJ
b5wuEasuQuFG7Oke4AykOu9MWyazB2PvFqQG4gLBxDKnY38CYGQdTQ9DU7Qx8AKCjOUKU9VtdkB6
D90EU1NRk33eJjD9tBfcjmD+sTgGGEtzK5/WvT5vckbooTE9elzlot4/Nbp4gpOKp3ZYCZIPCH64
5IYLayq+zf4CEfJWhxMpbrW+swIjJxpp+jyK++S1dYSxasczAekaiNT6cyqir+pUUsTBOqrdR8pk
N75A+0uKM7Eyx/kvGkobfBQhqHZUhGhPhpmCVrBOZF1k1KNqTTgJ0urSvatKzzwhErAOvgc9zgkp
udngClaG7R8X22bOCDx3hShq3gQYs7Wy/AspkoNM2L1rsGGDUDLGzUz+TTphFhiy9LHVX/Pgm+UE
zyQ2XNIkeCFCjdhN6XsDCded+Pkek3Bod+pCqi6phbMqtJSASIcJYgtoaVuRtL6yMVqsqxgWmqmX
8NjNLOY6p4c2Aekn1wYM3Lal/SnVxmi3pMm+W0J7nSW8f9OySPzksIeq33yqnE1v5+V59sRfE6yI
mzpxz3nDxy76nuvlMhIKZCf3Zg/RzAnL6jw4+KaMeIh2ZRAdwAwkSLu6bwgye3I1UgB4SRi8zvZs
vDKBPNYzOMlGj1f0zAwiCNE7ZgtWMZt0x4OfPqBIpC4UMLv3Y/sOn0rIQDgXuPaQPmTBvbo2QvYh
Xd1a0COWLzXTpFMQAbxwYzhJzPjPQzKZBqFyI/QllOLtpPE4hE9VsLFjWPMc/J8xrFQwTzGXFcJ8
dZIy3rnyop/QGT1OkCxI01n7DFI2BTmGc5p/d8bgeYwx1kfVt8VHek0paIcqZNzqITP6Fq9qzrhP
1Li4HWtf+uVNK+sAplFWOznOoUtDZpZwNgUfa4V277EyDGuXRWTvahQVNxasEn20q+M0E2DR2gxO
29xYVy66yiUVu8qYv06TiUhOjsqCfkBBNWR7T/7VnMkeN6WZErgkhwZq0RZTv1ngMazUhUeLZnT3
8qI/yHJTJxc20avFmDqHQPnj8/ekDd5t6kVhSzo2+kdkh39mvr+P8Oej40YoLWwfu2FL3hpF3mVr
OvlfhSw1q0MWf/gNp5eEL7r6lnvFWyuJkSRE0QwCztM4Kc14D8tl6CAzowSmFqGWH+l0jPvrWCqT
grp4PRVhtfHksCONAdtmgz8xuvc2RMZAkKJmmhbtC8bIA9AQwicynOfp4C6nsEzR0hVRtUWmx+U8
iQTcPaw5vUsyfOre+m7q7tDj3zaNo+1dKVWp03vmoowRAECs8d9zLox+XIxNO9nmXb4ccd7tukjv
jrPb38Vp0Kxr0zaBOIPnn8dC3+YjMQdCqw7AD9u1K2ziYeSQNEV1sGsHnZh2LC8J/re110PnUu8z
geWF7ZCoGXhSJdS5lUUJNGwmbRuP8Rc/Fv1OcCc1yWmLjPEgk5vlm56hbjTlAnPmyh8fs7Hr1mOv
WxDN16UsL1mef1sjp92jssQkmBbHKccOP3kzCbocKI2GhYyEWOS/TNaDsY2QpJP9opVfxoJMpH42
7qMxAUDJqYA0R/EVAWeyqytv3ojeZBpiNA8O6RsbzeNXavCjn0iZIIXETOdHsgpv3H6JNw4ZXvvu
WEVue2+jTrv1JaYx95azgSyGg3eHdtY7LXX03MZTuc+xBqNAHj3OCP4mHWdSKW1778agEUwn+2bO
uElcN0JoOc7VuRN5glZL38VzJsNc6tPU2hcREbcwR+V4M03ZU4lZZR+K7AH9Z3s7Mf95bINgH+FX
ep1RIt0VjXhXW4QKpzsQxcvG6t7G0jQApgv7dnGSdt3kWrSvjMw4UNCN1mUY8a2H8OGjAFiDmRn2
jdGY37sBLUlbtQ+ZfzPadrIepNVSEl5gtdXoAC19xZctNmETWG98tUg35+48Q6m/IUl8PZlZd+nj
xNqVi9njpathZDJuRbdHhigAxJG0F+z9G382SSlNBxs4ZsdRN4UROmNtJMqLXGxhFS5lOowAHPhi
h5kcGw+q8vso/mqHi3OuGpl03NbGNp76+xY+IKf8JuGwI04CR2d+qSaC18LUX9tTNh5gAh8daUox
iZuXweY3rR34e68dK8AL2ZvogG87IcEzGiqEG0qlA2E5aKvx3pHvUWn2FswDatSogxEh0leXeeQq
pT68GR30PlzT4bWRi3cKmvjNRT54E8GpX9UJDpmsHl1G6r6JSoiwomkIuidn3iBpEndhWd/FpBEd
e093yV02h3UWA+AImXucivxbaXEV6QJ+0ybzz2Ni90ejCJ5plumHkREZ5wl42Sh1nEOuDRW0lSi/
6DwXOl9u4Csstx5yIE5KhMAm2X2cmPfp0g9PpUXsSyWix17DOJ6k3SwNfeWlJpqMvKz0MUfhtgv1
4DkiZFPTrNewy8LPwjHHdTJk9aU11sOQokuyFgo9NvOQCXWyMUH58L2k+9LO+1wftVO8CLSkoCP2
9CdR3hd5v59mMiD1Nj13g60RHV+7aJ8scfQ87T6FDPBgj76FwrBpz+JMTCNZJMP/I+xMmhtHzi36
ixCBKTFsSYAzRYkaSxuEVAPmGQkg8et9UL3xsyP8Nh22210tkUAO97v3XLpMZ9eiz0XxrS6y4xhn
YJTyhpfakyV1NrnksSq+NOnfLc0pyX8y8xFje4k9V12q5kILtAV7MTIRF+arO4xOkHRgG+rYvi1A
QXZpfpOzRWrJHuOwG/k/LQ7nsiaafsjFix+NodpXaNMhQN4tttSgogEAs1J/WhLnwul0oF22oZvQ
0D7GtKToza/K1zK2rwXpojjPuks0kdZkF1ooEn1OFiKjiTkVD/YKCFOlQea8t5+FTrw7LTvtlugq
uWrgczbep6ri+JFDhL7NqYk6rDwYQku04OZxvWk0V76ONoXbkujcyehT+Sq9XLBmUsW8LIAcbN42
RbrptQRAi9pyiCe+HoZaZdK5V2P142qe4uswXXsOCqpEqclenoeV9E1kAlysXpvvqbknmegQsKLt
laCmuDRDetZ8k81XDuUly0CQVaN2anqz2Y7Uie+onWLfJ260sbSk2Tc2aKVpTMQhmn0CVTrjBzEQ
TeT52mLkUGECZarjMnID2lPRb9YIZjZktnpropyxTutjYZfe0zx2Nz9TT+Pi0ymXmHPYupa85i4Q
rmSXdVpxbjLF1KPJ3NfOMj9Z+ogWp8NrOg8MsBQ8l4QnjlMYLZkzEIwySYuL25Y/s3XiZ2kNafRM
io98J/L408yrke6dkRAwMHRyN/jNDXbIm5LW3VcUl7Hgu2SFe1I7InF2yGjDnnNzt9d6gqwKPO8p
ngVBCXvoDgam1WDJKec0e2U81w1/XF710dNcD+9Dj59Qj93mVTdJ6ZSjnfwiXcar12BVW1xnQ++w
Nrvda8X4lIJFmAXsnM2PPmuqTYVrCyZaYW4r1zEpeK2/XWJCp1hZIwSICjBI377SCeytAdZswiRX
l7g2WOhtxg9BpBq67DDMbyR+HHaPhvwTysEpc+RbUub6kX4RImeYjQ/5ou8dVjuWKYrII71fKNH+
DREPbOnkcnhixGhRrOOlIy7h9XOFcOfvqpJDctS9Q4jsLjggucpJIImj5lhMszH/aqCYzSyBMuxD
w4/LquCC53ofkG7OaeGIJ6WA8FleR7S4J6znl+T0XMicwE2++FOic9XiV0ACEV+jH5s3Kxn7MPWJ
y3LvI/o3g6/ibkhl4T1eU1tY6apDXSY9v4TeE7/jc89iO2woVn2ku4/W2KqPt/5COldvqF4tQDvs
RTH8ma06ec5zmhQp130ntjgFJciWox5Zgc3rf1wW64qZediVLXGHXvibZUqjx7GInqC6CN4c7U/V
WNnR0Y6yqWnGlX7ItAd0DDXCuCqGcZsOGtHwmGimh8X5b37N1BRkNNzsLPYUQ0U42j3wZtRqF+ck
xd3X84mmuqNdOX3dGJ5yM4JFT0NKf2STaE9kF9IjaP3vBO7trs8cONg+opeMaTxJR7LRmizr61yQ
sZHDC4zf/MDx1wtnsD3cguNL00LaGkyz5k9eeCViH9mQP9ltrT8iolSqBSIc+ETlbyw3nDcao793
GUF7lSTjtsyGNctRDZshyqJTZbnMMuNy3GqcMAInih/m0pMP0Q8kCAqU/b4DLebQdz9Dpa/KNbyh
3Ke0x4o+z5VLBjmtsMsDsLaBXVzM4rqsaWZ2JqrsJZ3DUeJ+KItIHx0Jr1Wk3zTC9VUJ8jRZoKKV
bb4n4L5JfL61jNrPYBAzQvtEloBgMDPBDiZp1cJ9ikde9Yktn0zMxUfxOst84UOGxKBluXzSXB7M
zCAoCHjQaobfi7Tb82jm/PSV89XhWN9O9tgGbjXolLWA8pm8yT8a8LDjjKJi6HvyCaPtDyOh5452
1JhTn0X5QW0Xey2Lp3BUY3IoGRJleWYdVASL0WtWFCwwaAap5SMOEy9s6trcUT00nBq6Wgfl12eh
KF6XlQml1SBS2ObTytW92dUQTu7iP/lFBku+zl+08i4smTw7UECvIBcedS1eTs1Y37UO6Mw/8SZ6
4K9zOV7KjINeYruXOiFFlwiopdW488s23avBtvHE/9LrQZ1NcIgbN2v5LlFPoV1PsrfAk/G3yOOG
0iniY6kV6dEzqXRozfjcx5qzU72Fw9YDR+X6dTgvzedQ9jxBxmPVuckPfLmoOO1uTsyHfowoa6Yx
6sGs9Wxr6biFfQIokP/Ycd3IcFgxy/kwUPzMbF4+zW7P0ztl+gHfHTwwp8fTT0Cs6aS7IQB3HqGh
nbPUCoza4IDo9S8K4ZnGHSA0TuH3gT4meD10kYZVXja7wSoOPejsbBDZJ1u1GZZGpU6OnAISh/KY
9DakqLI7GrbzSlE27WuqpsSNcTD0L808Oa+FBnOfQG3VFrQb+FaN9c91MHwnb05XcKwpeJ9MPm+I
3NRwfBMZnZ/mBYzjMo6/jHl8wbNh7+l5OVgEgCFX2L9b3f8NYMPcl0b5Uzh5B8B22PlN5pBVlPT2
wbHetJ1jvln2MTF8/xXayBcoY++w+AuHV4OQiCeRVJz2CgWn46ZNZZ40qobJjmy+EqN/5pP4sPty
OtbpmaNg8lSBLO7ZfpASio+Egh6zUu9kAQV92JQAqtYu76XlUcsZw4lzswso7DcD7SM0qK8/iqTG
xK0NYF0x+BL/rkLgnt5TrSWb3jePseiHn/wlWJp8mzNqek4yK0AV32lTwvnX7Xjix6nfdibtkhyX
bmnam4E9qnQXIzsx5tnnNp+ompANI6f74biYqWk1jsOEatvYzZZ7paXPM9FgSNJatJcfqs9Gru9y
N2GuC/jfshChrd9qVbPTNah3KT5P8pWbeGhY3YZ0CbW8ZjI1DtsScSVgPq9gK01ewNcExdVB8BuN
r3Yp6/DRJMA3TjXrzVyzFZLmPMhlneNO6kFOnv3I0i8ei9IZNzD8VeDI5inqa+/s6K4E0+lxIhNz
0AJ4/mFi+edCVXyWinEcAIMNEN3kWvpWykm9h/mChQmOG7SBrkOJwSrX3wwd/cXj1wqcJPqFQYUI
aOeUW7tTKKlamR3HbHiqvMV67DWL2JanlcFsIXvofg97J+OXJvCrB9jXeo41RkLWqfzZgrrWyeeS
y/hdxtz6jbgNDLvHFo7A+mjHctpPRTew+1Mwr/upuDJSakJXSTckWvRVLMAISd8CDJnpGuxDKViV
PUgsUHjqBzOPLgy8gTx7FVgyWb6Aoeb9d9KdhNWeQoPctAMUxlSGoy9e8LJEQXlayXJOm9zH9S+J
U32ShCufQMQcF259hFJ2xTQPWw/CxUaSuvM17PqnPsvH7dxGahMn+XZU8dXsocSrfMKaCZ0GgzrU
h5yX1PHLbdeBXqw1nrC6Sb/BdmBPa99B9Ty0EsBoan52sdzTsgWkvatu3bTyPxZWLMqgYApZr3zK
oF0mCYGh+TFH9oE2xH1BNevCPsg5B5IpGZOrWEBaWfm3ADFFE2En/MfGS14cc7I2m2hVn2On/2On
AFsYh4eeDuKq4MSzqZS54pW2uSn2cpJnZOsO/oQ7byp9CHiPX2Pw3MxJX5PCjoM61V4JZvocO2WC
dMvkaUkSXjkgKBRPBqMgCrz6PdIJNIwF+5P+LUiVWfk+mRys46Z+F2gjFGeRbC/3raIysaIpl5Jc
aoQAr5vpY5JwUmiKD57JT3DgM/qjFe8ap/8BpI9yDiN6w9L4M6eVGUiDfm6UnA7s8duJDcC0qRjr
cw7ZJiAhMzPuQiGcolFAf5inIC9cFCM+VjtBXtHurkElpJgsl2ha8RYrp95QYtagENgy6Epzb9Oj
TRMJcJG6P5pF0a+CNpfMWlsCmw8yMDRaW2EKbms0y7rj69Or7IdEH9xQQRRxxITdNvHLDuXyp9C8
C60lJCjYJ4059Ag7eaFBdphG0EYe3L4AKpO339Kbv6FOIxsjH+QNS61S+qErNXE2jLAnnh64Q+9v
Kavmatn+dtLoc3F6/Ojg7SnseJCZ54YxlG/ODJTPn1y/PRi2OJs21RA2cCwZ0+ciVKVvS8N9JHaE
/NfZzBuG6eBNIgmWuv+Mcu/JNfIRHy23d8Pvz3gBuALmB9s/tRNVCTUyC5fpdIuLhmaB9Nw1zc94
zcwvabrr2rG6Gu7Zn5ZvvSi1ADXF3+mZPIsp/QZM2B8pvt2i3z1mujKORgtbtoWjaEvWKA9Yp8Pf
Im0QB1FC9iNv+t9RK6bbQh0CIf2fE56bD04q2J7c6ipSdz9F05vLmXtrazGFEtRhbcAcAvBtZoGd
X7afFKvQi6y5+W0AdUt2j5m3x++GyYz4tEDxVj5vAF8c0cCmO85LbW5EZuPzj0mr6rb5EOdufqmY
d2iWfPPatbf46LaA43VLy6D4/9EyU57kwhNXrOqCsCzovlDc9KFULFRgEJYKbJFyjRFbp3xN/Hne
t03/6NONuEmBPA+EUk9mMY6beuRkVgw8CIw32hfBkRZLNTtHxW225p+xx9oA90IyKk24fYKKeOdK
1v0AtMe9dYYfA5nfCoQGEQ4zOp8ckteGU6M8aPlCQqwcrp4lLn7VPBFeN7byUVtrUE1taveGiwrT
k53YtD79WE7S0pjExZNI/0PVqLszD0wGaJdW3D0DUJZPK/iyppxSX6B+lj6hhriwwfNNnhaasFPD
ttYerfrB6Fl4TQLpUta3ZSruiz40MDnyfJs9gHqjn8O0bHonaKzus+SG0ds59uPySWTvW5oNdkfK
xbfcY75ZbowhqvcwISYsnN8xkL7dmMB7k+umPqqdG4t62/dTExY9yWg6obudD6hv3/P8ZUVcXCq9
qGhypJ1d9v7Ont4TYBpB0cdwa0F2WpNKt0PV8bhXI9np6E+ULn9UbttPQmec42dwOCQ3yTRnU1hV
K9vBGuOmrAEEuOxAdNqL237ODRuDWOKPRMSo7gAIAXgYyltRcnQKd7EAUq89Vnl/HOY6OxW6MQQ2
wCMDkPGDbzbfPBGlwcSF/varrS0lcTUDUIrPiYLBUgzGfnidRmxTSi7DxYLRPFHsPQ1UTaGYLiDg
u7fMH+5OC0HIaxnKUX20YRK0po5x4xdEuFHm3wjMIQEsrUHzmzJ3I5gWuHJDsAzuaw9QiDKnGkoI
vKpDl5pnS8/27HXV3tL8b78up49C/6wT/LoWesBBtZXctUozDssyJixNfXRoj9KhM6GZdnT3vFtt
+eKiOYeRT7R+mrLtvDDijNI9MIjPqY4E4bLk1RjbBLaZlh86Mvi7tWLv0+i80JnL8uaW8YGx5IYv
wqPcIzlU6cfIsfKa0UKqNDTYxSnOaPDlNkJGWEr92Bic8PyG6rfIkmFrMSWcPDCThnknw5hzPzRe
sihiP2qqUxw5J5W0BjPdmdZB/LCtzb+poUtxS4bidyVsKoTI8jW4dsvGToI6J+lszBz92/ImWz4x
EnawgZjfKY6FzJIOsjZXHDzBxnFZgdWNxvRG3gdT/1T8cLtohOZpuxNJ3QRLOciaJ2dwn8aedaud
253dCTYxh8J1V5u6h8Jwt5466wnJdmVSnUkGEUxDS1j96DB6PdiVd0RSXwJnMvHslPN2ikt1FITU
m2wkXDPJd7/LoEiZb30PLnOY3ZdxIY49yGcnc8O06Q9x7hziciqPMXSKx2bU8seMY+GJ0t1ncor6
2bPR5RJnfBAsq2RetduaHW+uOHqoNaR6K9Dd9OgmGiqZyVUaP0L1UUFvagwW77z3HueyfeSojesk
sY6eFhsPWq7n+7RhryrTt1xYJvVRPrHoSH/kHeYATPftwkYDRZlCLIWT23IIxQ5CRcwIBpbzkpYx
Ha1cNA9eNd2mhVs3GysBmKNTtE+jpXMutNsP+TMtdconFudT+II+Vb3Ebi6LZ/L0fG6pjhdhbkJt
HL1AIkN6FHNtDIcxNnjCCa9Aq3xuP0sJjSqjdlwo86kzKMuq6GwC+ceUohz3nsbX0x+cyH/J7Vle
QUUANpP6bopI9nYFMRLIuaEkRZPCpTz1LmN/Kq+LhvFIm9ivsZ9u2dRYM3LrnLkcvXR1WeBtbNoM
6BInuYAhJAQfg6UuEeulw8+7q9qVLOtPw7Cu7WkCMX9ur4tvkpVZcUULUwDGB5zheTCT4RtkhUFA
uKIcC9rlYrBC10Y/PUz+99jEDDIXwH41D0psTfTEcqm0c/N3oTjG5gvjyURz3kT2R2bW72npLo3r
2OFcpE3oxVXML4Oo56WUWlIeRh2T4T658H0UTsVyQaH12zf0tfI0WMMb9L1xhaPfUm6lzFpK6+aX
Kw8++pW75rABRaIdW82lZn7KvyCv1mEr7obBOtpP0au3ePc56hSDdd28NN58NAGfcTMe0T67+idd
Ylwdljw+jHSbEpsBCjRZfBscd3ufArpUzl+j4QSQv8ugcb9mV6K3F1++Qa7Fa2kTSajkcWt9DkYJ
/AX6Q7OhitjaWlYqglrLHkb4TT5+PqYNN3iuT3yCOyeKHkVCVdGYE/qXERly+EBRDDSZ5zcPCjU8
gjhnciU8xaG6AZUPlUV109FYrAelgJO5nvyt5e9tw+YMDH/XOdbDks9pKJc6wPPBzMV6Qvv9MNpt
H7lcLmlj8eZUC/zC4d8qHqmtST7mpZtCZ6TaYCg6BtXc6vdeRXNYKeYd5dMP2bz80mqwj7qafvEL
iY1uSY1+6XutV3fqLmiBf2XgtROO11ydQTwIRogqF3DWbC60IoruOUhaxM46XEd7pHdaRJ+83fP4
XJ22uzGtbQNwX3cjja9eq4FqtOZma1HGNiQ4YcosC83UL44y7d8jvJDMOaZ9SkFFuHAmYdLq74cR
ATupsOrhJN0AhdiXjouQQYEsrbExF39QMyTP4XUUpHEANoZoQJuMDmbUsW46rDgpim/a21gnH4z8
nDBNP+vc17DZuLciEk+tYV403brLNueQaRdXEWNjwGba7GQZv/jzz7KksqRRJr6MiIrVghugo49Y
PH2nChqD961iO6KITg5W80HtqDiv3ibOrtTYyX6C7z5GIHBUt5M8ERhKdRlYrQQg707GfvYgEziJ
EwWuu3LFEmcTJWO9QzTxAm57+SVK1EfvDVdqWoszsE+yHiQ1isEhYmUcMoNrlz3PWFCK+mw4Q7+T
aTdtDMOmH85nbsD8aTtnfr1Nqv5TJlyeEh8aRsFwJXKONIR1QU4RaOdB35hmkNRN9bX+3XSar3bn
3lrNP3PxIgqaAsJ+y/jJHWoGGwdFYnJ2to05J5me5qF/0xltLon2Ug/jdCka80UH6lGyk3dXw2JU
0ec+behQ5jHa3n3IRC8R2AkjybMA81O2a9tkF3vluInjug0wuKIP0KS20QZDC6qMH5Cu0euCbTFc
j8Cm+3eWB1i5SdVtdBKGYvFXy+WaQhOZoGQEhRTebpjH59ngkBT7th7aOh1xhu4U+6IXdIvnGVAv
G0tTn9OcrSCi8bXpdmgAyAgRVRaaaCQIHUTRKAXlY5rPAttHiCbeBnVUXaOE1sa5MI1jyrGrNAjC
YNWoRgxSU17f9LV7YuZ6P8XFcjGj+ZzznYDDn3Z0FJUXq5q+JsXYGSAhH5EHpmb06iPad5BbXmhZ
frOzNZzfllEd+iLnPesOBELcIPWXJox/RPn8LqMiD63M1jgTUUXndKcikQ673DmuvGui/JnbFayx
9a2l3Q/D8zjTvpxlgOsq8aX3fA0i1TbLemlQLWJ2J3b12GcbpY/OsQvzvJMPjnFJOkqdU6/7mg38
+NzXizC38+4MZvEm4XhvgRr+pkE629n6/CshkzZyVbPIEu/pvksZ5I3yydEODSapQ22qKMyM4pAx
hBnrDsxajZ/ZBeiZa9YUug6NCqB5mUy6d90WGGlhFyQypXW2hvqikxXakoG6YWZMV0gnh29PBUN3
qyx0Md78Z6BwSDcJDfTDcJaWt+8LhgrjTKcO9w/QbFWRhTDEyBzBl8LFszxnUd/unfZVLpWiug9m
jpFkCL39Ve/Vq1+K18xELlTZsMdQQMk5olExkiEH2ejXtOCN34NyPuhApMbNxr4zpca9gJkeCmBO
oCuc78QrjAACTh3Kuv2DmWjW1uFtNVtBQVKEJjke9boE9Mgmm12p7Gs9g1ld3OsH6S/HInXCivEy
J61qEV95NqtQY5M4ZUy8wmSYbeSv6gptjusl71NkFdUHhaZ0R2a/qjVSNMXumbRcQGIKmwPbVY8O
GnInPtYcF99Ue+07NX6KBKy1nuvYLI+cxXz+87hsZ1FfWz2/2GjyKMzPlV+TNDL7i0lKIOr4BWyq
AreQa7l8+nPPJdmlIULyOHHs6jaWauqvTkvbTd2ZoWD1Omqpv5fWn8zL7LP+s+J+GpA0FUfRYNx0
ShPODxYEFgG8XKSWdnEiugt0LY4yxp90jtJ18PkCfxv5wHE/pC33WOKNR0OTxiPqnLEZY4Rhi7Ew
o71lGzGS26OvdyGUMCwwo/jQ05E6wI2ux1y5k2pt3RM/wPtPt8J8msG5DJX5zj7B7505M6kDau/F
ItFUwC/GLm6qPK3pKBnAM+pqn9d8rw24+wAaM7cln4UM3xnVDJn1NoyfESPD86J3MNJm+cRTVO7H
IQ3cPqKYlFAFhDDEWgZNffOY0jQUet0A/pP73Sbv0ne32RraUL52oOYGdOJdNdFowjYTJozz6DQf
YIdlV76C9hln1CMFny0cM6J8ZXFXjncd2+rHgP1861DpAAMLx0o+V6HTciQ2HcZRCkfsAL+PAb4V
EK3GXxq5eeACfc0KptNqyzH8JHohWBgSlNRFexpnquLjxmfYTWZnpgVDDCSYbYdIpVmvNwO7L/YV
NH0e7zkEV+yypwZFy5SHo5C/baLlupTYNXVKv3jzWh5sird7JQ7KLZdjmUQcVk2BuCxZU0cMh9vB
rb9HNvzT4nkQv3zM7hnyrm1W71TQ5Wjb0Q03Sr2Z9EQdUA36rjwU8D0P/1RiOOgZju9xsM+ORo33
xR9ues87YS2V3KhWMFqLSrIDzneZjO0+p5J705Uj6zIft9UhN8FLX7aLq1ECmDgJBuLMfYDKtfOW
vkX8a7CGeQ0CS8IrqHz7Sg/JsXZ9EcSjw0ogtGvflr+jLBt33KRn/UeXLEznFip/u7uQajx3bjcc
tcI4dPW44kgX2IQwh1OrWPBmefahwBhD8daYjVQACuCSolq2o5MJyqdHTIzoaGypXOAqbHk8dpti
5rEsB1qEesltbODksjA3A+d3bypCT1YfvZr9l7FGZP/6gYtCNVCUepfuTiagic1hRTUi2jRui3di
9fxVaXpM7UKGemb8XlSZh7G1WpXXKhGFTtUqZzpqzSCOJX0L+NscGOnmmtfXu5fCpxC80AzCeTrP
y9+BGoUe23iO8pPezkE+RnS/4lzZFUWbHIU/bFubICrOqBruK+LcnLzZ6bNrGAsT+ehuEfTY/Y3L
VMSIi79Rco+20ZkmrO3fQAM7AWx0LGS+l58cyxz36N3ziTfsivSMuDI0L3/TVKMaDNr2euwT0w0e
fr+PIgTwTT9M+qkTChmdgPnfHydyXDRJ/ivlEc9TRzaKGY4dlC6sg3/c338DUuk43BG72522ZuM0
s2s2lOXRJzAu07K10PQwIyygWTUhn2TUUEHDIUBlODsoSdzq/vpqEoYKHJWQKjZ8JPE1gxVXJo1d
WnsDWIGPV09/Nl59mCZeDoeSvG2RpGv/TN+Gvv9r7Md2p0Ys44ZzoGkRYbLPtkvOgwhL8y7Zh4m3
r6bSevXdam71VeulGUZeIorNaPsB7dqg5SP1Y3ViMKZxXxZdergOcXNuDUiHe1fUB5lAb+sX7dNA
gWC8Uj0NRiSCSVZuyGt7xYeeMRY1P0Eg6CfmRfylpfMkhRPcJHUf2JBnN74JiTSycw5ewgvo0SbE
6YWZ3f0Tp/mbqWnz5MQLN+8Xr1CnKU8/nArLq6E/OEN+nhS6toyBFqTGDnojs7q1a4f/KcTweOu8
5BXetEWIGlcHluHCt/eWyOjntsUxN8w/sTb6bLMgp3OKnLd2kfE1e16GBtauxCe75JiZr1TFfAix
D9YbW2DbHozpzTINa9+yyPnuWB0zdHfKnCLvRIgjMCuCeZ5lGFs0qdVLmyjnuzDN1cJYAe1VPBJD
TBsAufEvrrjv3mzMW1W6VzZA0Ju6VKe6YMrv1Zm9a4f2jnV6CtPSvftcBwQ3knIa9gBqom1RoWoq
VZxRnuk8RGbEdLU1nsnNvy0JCO+p1j6cnl4KmUb4jYuvv85hl9PHP15nhYi6Jz0Gtbjl8KS+RL6G
A4Yl39e2vGm+H58WfVfJ+AG3doUpE4R1xlk4jpcUY15F01Y52acKvrFPDArb6U4XvAmSLZrxFrBv
HymzEaLbAdJ7/vtWGdGKoDYT8LB6cgbt/WjxZ8M95rH863r++5dlLcspols8E4MYtCe3JWeCIq6T
FmnLnempt4Km1B2HjvfJJbHP1hPv1FqgQ2cJdWhSpyK2NE5rQSsDmwvLNsbk9aftatwr7fqk6JGe
nW0VJ4GeoY3PDhnPnDcgWeEmWhvzRwgiLw1pgg14d6gBUXsTC9eVto4+VgR15GTpwVrRBmN5L8gn
7Ix4AaNQrFyJZox/+9XEPkcUc6MwOOMaLXejg6iWmdphaNenO7NP+YpE0NfE6UCjDqUdXPYdhj+T
XSCYxdG+XWycl1Z5JMIfIMzNWz0CKe5HQ+BDqYRn0Mn5FwI5+74AMAb/iS+Ddy+2WBI0c2KSqSFW
p/T1xOO6yJn5szRkSNtx0ecPEp7oFsoJxrA0vo+Qprf+SD2Y2e5gq+I6boAy4IPEe+Xm3FH/LQ71
SCV9XFf/joNa403/J13k6xakMPyfqHIGuZf/oEHF/iS5mM8dDvXs9yLsKIB9CSqa0nCMSvToZSPP
r+kJ+4TxxERCYWqmnC8fGW//v38W/qH/+mFsy/CEaVsuVxFTrD/sv6GpimRUjtD7+qDr2KddYRM7
VSWWo1y/mk37zI0kSCLamjXcV0hBScfAA3hvb3gLvuU6fqtriMWUbrgppRurExqp+d4kef7goJRV
Yx9kMB5Rn+YoBB5ZBa4JMcDmOJm5ObJ4mlqEeamrIVjQXyLbxUQ5MOk00qHbDl6mTh7kxXDKy31q
2Pl9GEwbY9xDE0XpHyb33/qoewfDhIk/lliN2HIkLzzzWL2kz33QpP2qxI5IADTDPNWftCZldZ9G
cSxypgai5mxvC84/ccG2Ga9N8FNmwFkptB81Hl6rPdarikLjz4M5MywsE7BTXqOn76DtYGIXVYh1
hIRKEh8zxwMtZA/HSG+cG/CaD7ObYIskWn1OLS42Kqru9Bh7J2QIYgUdPPWKHsyg6VKWSTH39Gqs
O+biWTd9nS9Wc3TxMy1+Q0QpYmbm3LqtnSeyByKXqDA9Uwkst9a+KCIMbXXmHam6XJhqF/7eZCkN
EX6GPeYHY1dr+kchlpIuFe9ut8VyrRGjg6GxzbClXhHEWdbvsWetWnT3nUdVfJ5x+5KRqMoNXQfa
BeXwF1sFPFHFj5lniIiTUXpnO7L2qTvNF7diEaRhd77iFKTu2BY3fWrr7znJ6ZF6YpeovjAapBuR
UASBjPflY3oMPLN5SyMa7zWmlLjabJ77KL/A7GejR1qsS9N8MTVyTsWS/SB2ciC07YW42gYcgvby
Xvp1R+dO8cdqTHOvlzxM5FEU/mlag3x3+DQKY0L7RAqDz6lfbacrjzTCP8r1v2XOOCF2rP+RzkL9
aplDsfOaWt/Qg1S0PC/ugiLItF+fScNHsWvOwd9/8u8/AxkOxUhVyT//R7rmXODtSh0iEP9b7Gf5
yR4ajvhk2dZCOI6kIpVMdYR1TNYqKMoRuoNtYHObeyQf783O8A9UDKKpGIORH7sLntniuVY1Zae+
owd6num8lWipCycpXCBwpnknq+eezvTMKx/10o0PjWNtGcmri+9P/qZwMI8lg3N0jLbbmVr3u9US
2kjdnh2gRsUg7VVRU9zZd86buKqjW9Hy6EsZ4ftNTHsX1xFxKD7YG7xvAAlT7l0pvMg4idtUmyAW
3vGf15vSo88iogNoIyNSe2Nlbo0ma265+NPG4/Tq4aQRxhBTvodKhzNTnNNMB4RE8CX3BoPtEIev
62RogYpmaUgxB88c7UsUy+dei5vrPDrMMY15RwP7tBuajtiiXJDy6P1cwavdLrIXRrkIORqeCqJE
SxjNzoZRB0C0ynrIHJ1IcV2HRV7Lc2Z1fzWmgTsiRMi4TuztME/T2aUQMmA43e0wjKZ711m+kXjp
ttSzYq+r+gDjMw1EjCzzvxdnw/2vtdkVDkloj6VeJxb7HxtFvgKbnV6vDzgK6FokT0htfHbSzZKm
g8kECZLlvzueYxIzBZYBL63xv8954As9vZijdjNaLkpVRYiEWcsf1MT/50c01yTsP1vcSmEUNhlV
4fiOTYrX9izzP/cyr3MQ+fBAHWaD+oE+JqgxeQzw8HqZZ70AJSDLMvsdsZTb/2LvvJYbR7ss+0To
gDe3AAHQkxIlUeINQ6mU4L3H0/cC65/Omuru6Zn7iajIkqOD+cw5e6+dZJXTpjKrU00Rzn08rCTx
Kc0pvYeUD51+Nlu/r0eAzYjVSG4GSjwoEoVu+lXUDEu7YUFPqbOQ/4dZUMI6/I9PYYoLPlI3VdFS
LA1I5N8nwVJASi9OS8yWlFcHNdDOGPBsnc3HSpO0/NBk27Lo98RbgBvQKz8itIyOJoI8Rp8BfXv5
qtZRRCbwJ+0kVHNFJaDXzfCE/Z8vCRUm5X96p6osmpYsGYr1n443NkSBRM4aJXysI4SqAsyGpUjy
mTmsSNbEIdMMpDbVUNXN+r3Vv8aJVryhN7XfEtphmvdsp0M4grXeC36RWde8MnYZBN+9iYjbrROm
eq2uLBbYskwOScaGJS811qp4yDQaoHZJlK3fDzXBa1nmy+wprnd9/O7nE6FD41NZwtQnOmsdkGWK
Wxapv9hS3kkMhBFU9iOqSWvyiJK/llX/n576Pxjyue9MFm3/vSF/A3f5M//f/Pj/esy//Pim+m+G
pdLDki3LFFmPMs78C59qmv8GG9VQVZE1ovbXr/7gUw3NMkQGJg3dMJ75P358498MfsH9pFhcqZph
/r/48RVL/ecoY7JWXm5Pi8a6jsP/HwMhNdowmrGSbyi8z9RIU4z7LBGi7HSfwgTfuEh5oDOOTUzX
UY9H1nPYjbVJyp6IcpFXyqj6eLaHVShGAX0ZsqO6IfWzTo+dhqSLJqOHkMi/dIMenppLT4iS1W2f
RJ+VgcwQL0HkFCqi7AIr+SolpZoGHnDsQQ/FfSNEzDlC7lQECCGdeW+J9dqLyeyXndLvcGFuI5OG
G8Mfgk2D2pySFXsrxU6N03rfk+DticVQ26kpHoh2BEAv45apqvjXJLMDpcbeIJu92zkVfqdsO+Tw
kF8svM8GNhe0vRrCqcmyW0UxnbvcTXYY3leTZtwKAXo1Ti+cEDVdOEG1+ZPKL4LBFwLae10vFQep
cesa9iJYk9+arn3EqBjw5Ze4zsuf/mqJkqdR/tx1rCxXkUpbSA4114ozw5+EOEbRXNV0jFUOMbpi
ZMXaGu2Em1qDAk4Jn2BREunYf4ad9Z30qLlkY5+lid/n0kkMUtmvAIvO6lC9aWQXlbg+OtI8DiAP
WgKmu33dLfqyiGTLWk1duVCR74XtKQQxYRuJXpHhLF6ES4YCyYsa2CwKCpi6zbutGUruJOfW0bqP
4lPV/cTtyZLl4DqMZrEiKDNZKYb81amGsR30ziHDBmgoBsijmnV+NhvPU1Sy3s5U/VSlTwkdZ6OX
4hVZhgNVISM4N2lrbLJWeBaUnF5mkfzWyZS0eyyDjoXk1llwAiyLs+eiJ0UjpMK3DgnqsQF4NyuG
+KeGSdtJ9ZgCWpl+gWNPt7FRwqdO4c8O5Jk0lGfXkSm8RvndtQiJfgrDtOPUZRNJEEG+o4Noj9ix
3OatGAt9w4j83BJStQKR0mzuBslesl7usfyC+LubRBxWnT3isZdRqGKnHYJjbhER1N2nzm1F/UL7
r7yy8ZkWTyqGhVWZFiruTPBPdCNwX7cpWixqwrPRsdJS0bsWKGFbAWVMWVyauURwPgbDRm4IFEyN
xsGqQCSThcJDSvIKpz9aVipOlBS6LUTA1IvD+ahrN2NQx5cOUL/FFGfPgTxtYgEoYoe2e5IFvwmG
yiUQic6Ziho6R9nbZVUNt8/YSwXGuSYltjpLB6Q2WbiHa/8Zzfq1axDeC8i6DKu7yXF/iicF1noU
x2Qdlc+CGWh7JDgELZrHJA470k1TVqc9oKje+E6CKN4MGWv+uZd9SUXiIbTBLyElFKyZQpYm2ZfA
bjdUhMmHGr+WOd+u3NGzEAQUV1qNUMF0Iop29LJ625ToiSkSjTXiDRcp1DKxdvoZRWy4LtQCv3jR
6h5+qIFGB1u79j2eKkLNzXCdLm1ec/4CAKiuok4/YN++oxkuS1I+2qdO676J7rAcQW5VJ42mlaEJ
o4M1KqMaarD8N9Tn6gD6ZK8SVYPAGeAIoTzYcvayTGiZJLKKmEjfgFiSJ5onZvOa9PTFNjAnmHsZ
gFQtQDhszuu+jQ+CQotL0dl6p323hd2iIqJaXHeZaDjdsJe4OjZjPmKpZPMjBPqwivPqKcyNCbs3
0WgEAo+dphzUlKE9sijQtHG46iXlWSyND+zOLHKzbDcI11TuIi/rkqugyiqbJwxd00CU9pyoT8iv
aPpA1nhPWhb4Y4lYus0ZI/TiJRSt93AYNZe0IeLU5N70x7r6DCr52EchvqakeMPkZqzh9QurMMnX
9RB9S0UxPFkW6W/qbL5kvXCnm92aFwTmdhBlg09S0/k+d89jlM1LBapwpbodFjqATWY9/NwxVpcK
om2ZP+RfECQrd69lmyHajL7NdqQLm6E8HzRKkcKo4Vfu3ukgYT3X37HIEHWQPguj+NyK1W98SNyO
fdZ6xmDu7ylTXjQtWY4j1okGCTG1+qDElCkLZU+EK4vpsPODWUy8WFZWpQhrOSpPBJ0RuyexjZXQ
iM9lKPhK9QFLIdqhatwrKEy8pJg/xyou/VkKv4mvHvex8SPN6F9Ta0OfrlrQMJsJMzw+oO7JUNLC
qeaTcse1ot4ZQzFFuN2IIlDq4mldw7a0qyYq/GjQTrE1abZmTHT1U+SywMQat9HQJKod7iPjguR/
IwuieNLp9CsjS8ckRbchdAIiXoTg+8acP+/Y+7ZJmbzphjgcrVLbBGVGMaEcy+dsJBwoIUNRVRkN
9LuIuivQDnWVP1GCxYfVYOzrLJS/ObVjtxHLb0jJ4r5OZEb/iB2VrHd04xEiTFrsmJkcE9lHEB7o
xc6HzEOpExFE3N4bD8DR5Eh3q0B/OvyaFe0oxpXwpui126nI04xgdNvK1HwjloHpZiqVnCI/Cxph
eQHzLTKI30nf/SJOS8UEFhNC0OYTm+B4GwcK83hG4oKpXSaSD1YC1SSk6UwV7HBh5LTVi5iwxBEy
vXc1mHelFGn2CISOkvz8UtHAdbs2PUNOheE6NbonF+KdIJaXsLTY708MZ205xoelORvrAooaXJur
MA4nmr+NiiCuxWIj/Sz0Yt8sdRzs2NU6g2YdvnZ8XKWdZEzQgARnFGgEcQ6Y1HVWX4pIvirYpsWn
AjmuNU9UcGdHQg5UQ7GhTGHHUZActCZcISsVAemIZ7zCWMHnXj22fTptjF7+vFdIBHWjMw7oPENy
RQX8r4hSHFFtfwMxHPcVoScrLUUgrvFJYvw1yNMw4v1GG1d4hVS86mp1a3HPrpOGaSRQ4fi01nYq
2vRCcRHblvpsSmzySiG7hlGlekZPN2tKSy/sgaKN4siYXYIYkYX5V4RL2pHi/FgXGs44raVPFKlv
hEzKuL4j1m/sb+q38gzq3y/MTLejNmSSR1XqmSDCKeumbheQriQW81c4xNR4WenZ6VJ8wKaIqi9j
hEfrO5RI0sqJ+MBslj6EDnXUlMFWtZJgsM00ldGIUBCIJvCu9wp+A+OaVMGhFkqn6ACopGhu04JU
UaaIjnzRCPVXzm6ugygSCKxBijl+M5VKPMXZIRSsS5S0wkaJ2n6lS5OrVhDa5maXxea8baeoX6Gc
XmUj9DxrepsZ6JFSsFAq0AKlptdLBCvmGA+8uogFD0Fq6BhjtWnrSt60d0JtsvKYqOItXKCPE6t8
W8voJ8WqHuHCxLvpj8S6JUZ+Qb5eeGO+dCAU1LpbY6INYcliKbolJEp3zMLfmSCBBk9rksS7+0uk
hi+UDSEW9XW/SoMkQJau1oXbFuGSVUqRTV/+0Qhh2XqCSEvw8f3jH9bY0iapn5UBQ/dfoPlqAazy
WJqDBp9XKCKFMBYVwZA5QB1+/DonEsXTOkA1HRhRZpFq+/jqv/r2v/rZ2MsG1srIsB+PRe2I+TOD
GvnfPsvj7+7I/mBsjx0ZTdjX//bXWoJj3f7z6JY1/Aq1Dlv5P7/525d/3lSgK+h2TCpmfx4tCLKw
aNlkRwRB86/n/b/9lFIQsvMqB9DNZnabKvjIf17tr0/weKqk7Li8Uez/9cKPn+GhRUdoIFFuVJo8
lsaeqi2UNQJqLoVaQZf7+EWxXAGPrwD9k169oHn+/AKMFwDT5SpLqe46UovzT/8L1v6HsV8v7Nd7
nEMtIWb0D579QWt//PP4maWM2MhzbNRZHkPn6dK1vCCBHoDsJMVGTdIbJRhDRs8g5ggB0yx9lZcT
GsK2cdoFuGhh/wWli37p8dU/fkb9b01oRedPBuuWnVxpua9akJ0nxASDVk7gMv8XEB+sD4kOYs3u
N6RdzmtQNouijootWM3Hs//5Z1pesaA2/9fLPn5R6JYHUUjz7wvLSlgI0sEMHJqC//4RT/Dn531P
f2wq5P0jA6AzSnbcGa/5eJAV6s/hAu2yKBEmXCwV5dzHbxTYb+gRahJYudnL5TA/vvrHt/IE1nJW
d1zR+wcIfXkHKdnT/oPj/YfobXLLbh/fhiWuazNELqEvdNEHz71edBSPb//6GdcdkVq2n2zOkzdv
aWfY5xheVdYCMPauomX76aJ+CJ9rd/BwUtnG4Tpu6SFuJg+EwUrzyUJE7D50BNJ553l7HTy/dSHF
k7Pn4h6c4r11dxFq3C9oprfZPjUd/36pXe0Ju6a31+3eITfTwWvhA15dkV/hfiwvtmdwRqd1RjJ0
xfexH51kc82N1dUUPP00ffGDbsULpvb9olHmKH5LGS7eCze2n+2v90sLE4+FTtQ5IUyabbRhFfzE
e5N8lgBPPs/NEPbTrFAzrKTt7NDWsYFDYEwo6lVpXbI5cSAr0ZnF1+kM7xGVzhwkgTdnhFGfC+2L
wzMlojvPG0t7p7Y/3sbplFvwK6IWM/EWPFlLzN3k4TluOqfPXGs6VfNZNzb3AJP8RpQBgBdHXvuO
byxwU1bqw3nwOCUSzT+cu/E+BX5Y2/1PjrvZsgk2RIQFGd4crrwP3IGmz9tQ4TlNwK/swdOZFDbU
inPWi2i60J/bJl0DArZqG55OOW+oFo8I7WiBkLR3CnNfHHbW5BA4w0lgSaBbB5MN85eiMeEiOGM7
vJZu/d3lpxrKpoFuzqpOLgMSuAo1CoS71DMwmYWPFxuPSL04C8X7rHpofhJ6x4RBNaTdraKNHkAs
BCi3Ek8z89qBPrsVbbgsYDU6+YQwbSFzI6BxzYt5qjamiYL7zIzl8j/1Wriyz3gnPwFXXKTnKSYn
P3mbKIC/KScghqVzd8rYJoMNwpYDfHkr8Em3Kj3KF3aYSOoH85f4JXZrGseD6Ye/xDPabA5Y/12F
Tn7j6GTT2/2ZUREhyjENPzt39sKXfhUlzvRr3byIHnJNu9kjW6kPreBa2Xe5ZCRuIJ48J076K88O
MZrpLHmjCVIHUF+rg/iM82yFr9C2fu5fLBZpszMGHgmWlHftMX9Ny72w+UHRibHiowep9tTKa/LG
MgRQCWoKx3AelMcQ5zjgqgy1HkscLd0qP+MPWLvcLvbxJ5dApwmeaGzI21iR2nzpj9nvEpnVmxRv
aBhkCtI0l4sCThYmQsQISfmCKDGonpr8g4e3tQ0MjOOhnhoMtWAZuBjZY2fuON6EdFWiwa5tTlnn
XOet+OXzy+6dWslNite907N5T/E4ulxI6bzOf8DgjYS7PUtLvv2J144nLshV+sPpL7FFL9BwhxKi
Wh64uBBbhMbykhpn1rzk8yF848PxlNwQISfWaJ5bAkPV5YpOFHq7Hhf+PB9ylcZXZ/OkOcq/YacK
8LjxAP0IPXv57pMruamhUq0sYR8GBy7KFLVc6ZB8yQ87AlLLfGfSa3kcpTwhmua1Kl+s8qtTfoeV
41uZW9Wbot6IiHYpbC3tQC+K90L9q7kz+0AiNS+oDjN537O47zEg55IvDdNa6j4VeDIwIrjls2qR
00A8viHMFMXWSYuzXB7MC1EIFW08gTMy4Cng/oZJQWVl07MXDyWfp4B/eM1tq8Dr5QY1C7EV9x61
QM2uuScTz0T9velwojvqlynZk5fUm24+WzfzxBlGT85x7Z3PyDFPrX2MwmfNn764g9H4MzxxmzAs
DPWaTFljnVmnQXU/lSfFx9KMxJULBRceoydfcToMv9/27jJ2M8Z+cCnxGj56GigCjPzLNcaD5m3+
o/GNy1vZ52/UmSaPvGr8anzSwPok/Ui+CN81hTqcgfAI7elL9EqX1hXNXZL4iuPkqRf9RNLjY2iK
Oh+sBQO9suUi5J2QTfPe2iEgPZu6G1UMf1bfO0IsAvd+mjyQFMELI2e058Tlds/RMrpX3gKcT3bW
Tu+SrPFujt6EioMXZ/RhKB251yCymkyL97W0lfxl5sBV37uRQ7JT5uZvDJbdis098hn2ZyGz1t01
fDPa6yczYSZd4I+vKhbfH+FGJ1YXvH7LyaKMI5+QgiKAQq2D+w9LZ3z7UC/C4Ru5h0j7iVfmXcA0
5U7idlyePr5SSWHY1SKEgtz5Dr9lqH68vJL5AugC/J7Op3HDsWuT6foErubdtK0b+B2mLpW3xgEK
P4cvvvCHFXc1s0gSEajjtcjLO4+JXeRELzOhumJ0kLbCK5BqtISSreTnEoGbeSJ7iMlsfpo5o1xa
vFeSmh28DdNyOcAj4HQoHC6WkhgY+ciO+PXJlcd0YTh3u91We+Yv88RZQmtLPZSZuPEQVO+NJ2gr
2L41/2rc2IbtS544HOCE4P9zFF88CQfhVdpykvjvGr+NzhcHQb+MDueFwwSKIuWooryy+Vhc/Eyh
/Xa5T7Vd6YZEpdjSE9OLhqGweEvf5AunsdgzPd8vxqF1uaIVxijfihmyOFbGgdlPe+IuywBgreLP
MIf+tiW6MnBJCOEVZ8BaK9PGjqr5KAWW5QmfE0nQgaGSOqvHKNq8f/Bg1igZl7SV7Rgql4C0dbTn
xDP4pG8MgxJh4nzaYs8nYwx4Z3LXDh98CuXGp6E5yBzKkdXs1m0Ej5cybh91s4+YUG/8Q8VzchhQ
gxcu+wwznms8dQIXdOlyXnJbUb3wM9d2DfPkpnWRibBWuLv0fHgDmNEWTc1KeWL851HjcpHqo8dl
lv7wtpj8eQm24vO6q+FanZsvbmvU95yVfN4wZU8JywaXl7YOPZH3G1ZRwp5HTvgNzMtylapuKvkA
J7lORACkG4rGI4sF1RvO6Q+1eJPVXvBMtsnsT/N4oX4AzFnvXpk3ccuY1Q1lso0c98whKPbROZ5I
2PA7+FSb3iaIM9/du81S0+eqxz6togVq7BKBhYE8szuAjqAYuEbJ72jStrSaPcWPBVgYNg1/9+hJ
AyQOo/WssIXftAaZpqtKRM1xrhFU6S8l7YMUc0YsOdrh07ywSUe0aDM0jMsgJ0u25QzjMTBez1P1
nmc+HuDoNnDiyRSYSFRViG0hE01zkrbdkC+wXw4+lJllieZFw+WaZlQWPZZNpcu0avY7+SJLEBVO
DFEkNdq0qLeEKFnRUgQoSbCLP5hOB54GSRxqwR5p5z4cK/fuFdahLN60g25tS04iDREJCbOX50eL
/Pd+uQzMApDkUht2XpFpkFyCHMKbwKiZjjj4cnEIuVxZEas7dSUqLnSZkpUr5+c5OGiFq2S7MPsm
zU54Y2o1XmN2lFzAKGu5T4MVrR/WNMsFtsdlyYtfvrhmmc5ZZ3PtZusRi/u5Vr3mA2/BnZW/Zkui
n2pe9T51G+h1CHYhDZB95sFwZQ7M811oHlu+fRrNowRiEesqgkPF9X2fQa6tn4XXuva40op3xiuu
AGIgQLWIo9dZh4zlULCKygO0UMtFuzo482IrRmTtzBTA5A1NQXYYrFZGR/wNYkoRcSO8DP2ON8yO
g2vLD4tVw36H6ZW1my2XtvmChoe6I4t0ZgyoOtIRIghrg5R1CgvhgQnKUQ7jtJbhPe+br7H5yTCJ
Ck909whKm59bbSu/SLdqxU1p+PeQwZj9xq4lGI6lMQOyulVIrL1TZU/F8Yzc7NQCljF+oWtkwx9+
VLLuxp9Bb2MRSiPrksZbrX0D3gzIkC2qF2XPc73jUJib7Aa4bjS2qraK0RaA6cLR7kQpcbCn6Elw
WVu6GhfXmoVt7XIBtjgHsmgPO0BQDgBduN0z+NMOq1Z4BGtaFqnuoFYTbezZdvPFLVdACWSyMkia
4rm1zI65H2kzsJCziIPYUPlC2n2l3jRRjw8cjDXVV/vDNGXsrNzF7SgcGEw4uaHqt8mhwC4orGEy
Z4fhQPGRZmfzJOIEy240d7EDrKHllaEnUkBk6ZIJzhwgrXdV8tAAQbk6LbGBcq2+mci0HWyIXTWN
2qOpnMWPSlguoZFbObN78t0AyJ8rvLGqlwmUY3+b4bkVnbx7G+h0a9tYeE+4bGpnVA5CteMnEzvv
twLJ9XHKvQUlyMgPUmJ8H1H5ya2DbqxzG+tb1xmFoMyg5vJhfxKQiD2qhZmaeyCV1e6pDU+W+ElD
nY+iR35JyDirZ6gxhQt8GArky7PlNF54fCxMSEtmc3Szjtw4aL41P/sOXqczE54106HbqeIuprIr
Y0fBGk0hgFk3Axva5XsodLrgC870O6BI/9ypq2SXMw3a+VXoPMyi95f7mk332HldqOAu0dOtGIPG
BItEs+dJe24oDC94BB/xqUXr026qm8H4U936OeFcs3MKVyzvsQFjNtKe708Esiu/8XZkb/ebChFM
wJIKDvKCWTi3tWeLXPXylwmeLN+UFXJqR7xI+AiB+lkH6YaO87mtoJUvMRu1C9IrBhpy4zSr/Sby
TXl/bxlfRiyyNpeCYfNMnOtUWVdL9MCxptFe76b+KdIATr/M6buKTzec/DD8UHgDVHRt3GmZit1E
R3Swl2D0nNIvECzdU/4x3KqUrfyKGZhRcgcneRXtpxWEAmvbEBANAt3pW7v+xf/DU3qSX9szjRhg
P7hhKUbr/cnqj8geIFmrA+5c0IGucMjkFUEhFZU2hAefjBjNYKNM1Ae7okTb4GV3Gwdy60b3lygP
ZLQYzG+zN+61fcjo5rb7QGIk7GFJ2sGn6R+C9fySADNgbwlSLeCI9BvsO4F+Q72wqio3MrbruFxy
HBsW5eFnI5hnkQLhqtwglbxZnuQxZjKZu9VbYK7Mg/5KkcWVF2LJQdXYYWxlrtprizlW8nI67RTu
6KMuhCD0TTbVDg9D7AiQTLDr9BAlFPeTXcCC3joJu92UbWhj6E/BDuv4q9ytMRIlPn5gjcLcidFU
/UgO404TbVIBcLiulVX2jIzQDvcIRFVArraw007Sioo3owLhf+txX+T0Oj+BBotcPk79DhOG5s/q
/lH5Ir5h1S/cRt+WvrqHy0xV9ny5H7VVuDdOAiUF2zgVbrETJ5tg8nUHFZ1VKJSKn5Ht3QkX0vgC
n93TB6Lu3vWP4Na9tmhIw228ql5Vjviad4zFed4vlEIcSqPNtHoFYwVD4zAlx0LeFSbc9gsnGr8s
o4edObgk8sijtTUIOLxQYrDY8ovDAFmDMbFwyElSjtDZ5I3hNu/xlVFU/KBDFvgSR1nZAFyK610B
lBf6Uu/CSCqjFwzQ3MXSc6WekclKhj2rG1P6YdVl1mvWCGK9iSMHTpifZaQ41Zj8P9g6Mf2xQhD6
ZROTFYg+6tERaAkv/y9IHCR9mbt5j/1/O7sBpI5NjdyVMXMXjjgYtvCT4mCT6VDiAxufWut0++Hd
QILAmta8ZvvIzzQTc8nk11c0CgWAu9TpRTtwS2FHM4tdFS0dWm0mwiB7gmf7RMrNdJDxNdKYIWFU
t3Evj+0m79agYmpMnxJ3a/zKcpMd+vSeyKt5InLKxidonWfpiVK/uMmXPTtKEjfiRVDWCh7VDAGU
xidXgYwEmFnAp20zxbfc5oYgtecYroG2lMuuKbcTg76JHbzCKFQvkO2uFiZ827Kjt87wgnxN7LsN
9JTRO3htaQ3Zije+Jz/RtfuFpLig/L6SvjSqJ7gv8EneLec+kR24T6Zb85Oiy1RQTDCOWwdwf2g8
uS9+dIB+hElSorNzaO8r2uI0oORmTzlApowSuthNN7SZ0AdRPkABxAqBUR5FRyms4vfygimj8SEh
aGtzwyL/MhM66GTPEVdG7N3Lz+KpDm0IrnqyQ/9Eccg64okDIZCv06vJXDU4KEgtw77/jnPJTTaZ
2e0bkmpgVa3ybjVuo49uJVApUpbdS/jWSz7mdW124mdh8YUC46o+yjdKql9t/MRKizxO9dy1q0A9
WnhuGkrCJW2mec3QkWyRNt4FHN6b4ShdzY9OsP3KZ3u/55ZUvP7SXvWPkFGUljgQcM1hVtLGdRCf
kw71muYjFSD3Ho//Sv/JQIl+a7i7W3WvPI+sJ14Nw5b7Q/Ips+8N3JlLBAC7F3EP3muXJgFRlfm1
/FX+Kr6sg7at2dlT1zghF0AtoGCm5YbuRqe3R5elyncM3yhitX22jsqOqyNaa9QxfO00lk8B9YVt
S2Dlz33f/opeyyt+fVZlp/tLrqyDFh4W1mzQeVgf7t9Vo3K3LIMBU1Iaebn8auLU+yZlA0feOthR
GjBcGX6tqzK42awAGIDXkY/f3J5tqAkuzxrSdNvBSF2PaBGc5TiuGUmCJ5a3B4sACvul9IpjYrzP
lNE8KN4zLCzEG5dn6wgsm3Q4g77qh3ihxvb2SQNIX0bbt/DKEirmLPOyxFNVr+Y5tbyCNQDOFMbZ
q3HUihV18ROeb8Zhi+Knjf+EfbyfHbTr+Fum8HtTnovXO64O27hG2/GFK/G7is89DrcqflODrfH8
ogp8tq/KiV4l2zjeUTeA5zwmW+HYMSNzKdzPuJtA6/uLa8YJbhmSRfuU4LtfUK7v80539C2LM6ob
ifyEuH6dDJvWejEKYd8KwTlY+ilBNrL3f3w5KEsvqJ5YQ4qG5cFogRDX9gk9I/o+E5g5BF49rY+B
DtDjZ1YV7UAdMlEtLaxwyVZDIkFBRq4pScbzMDl/fvNX1uV//KEa9OgexBcy5TKnXbpzj8c//nn8
aftIbge2EqK2rBgHlof+ebpErqVNQOCbSCxLK+gkii7/BMu3j5/dyyWRODRxg6AZggPDfrcL//an
/3jk4+EapNe//UlBbLKXJs0FnDvivxpqDqqFe0W36PFPUC2v8fhSo2EvuY8viSFtJNfAkOY3Y7j7
8+f9f7zNPz+zgiXj7s/3j7/J0jpaM9V4//j5n2//+irMQtF5POLPbxIV5EPVMDX9+YWptLzI4/ti
YF0mlQCwHw/528s/DgCK0IC98sRt1QQsILmns9LqXZRRFL+WGm6UT15fWhT0qmwT99Va04zQo7Mv
+rJSHYKMnlcUU7ualRcpEViPDpeGrIOuZPuXAOYV+pbEI+QTNVb6tmVq10PzOQqEXyb5G40q3/DW
+FOOjrIVKaMJFrpa5Roq9eBgHXUsTJHsgKj/TIKaOGh5c0zA8Uyt2fT7TJKoGPeq1/eY52tkBTCt
rbWiIZMNk2s6xCOsOg3ydo0GT3wpH1qfpF/Yz+MrJjtGwQK78jDvSGiJbLFy835axdJaBpAyqqwt
q+QcZ+9BwDqFKsfA5k0zrY3QAO8g64WqXAqQj7jHMoxOYZN5qoSrSlGC8/xJMtjW6GB6k6S+VYnR
KSPhU9Tnp1xLvHvwawCx2cBdDdAI6JYMHDIvHDQqJl1STXb1rj2AYKIAOlPUuRu3EbmoM5r5GakZ
jqYlayBIUEeyA6D7yiyiWTibEOvBG2CBMfTCIUyPw934xk4FWKWUf6MkOYDqfw8SJKxyN/tj8iVJ
22BIv/IB7OGQzywCSMPhLPyEufmLNjLMZFHp/UKcQz8EjlkK67lCmohRdTe2MjLdNr8aU0yvXNrW
1bRFTLIh5fF3Od/3YyQ/w1M+QySyo6FGHZVvp4SOUJ0jyoIy3yb4NHTWYgz3UDQ46PJrZ/m9+aIv
dPPCkN1Om32g4LuAmmer3ThMvxpEf8Q3niQ5/qWy2kpHjNKzFBBhDleMqkfGMVOw45dx96sJxDvN
BpXVHnM81puOIzbpxr41pNoWai3chbNp31sJ9yvSWchdir4qx6cKV87XTBAIqNtnWAHvWVlTB7Vg
8vRKis4o/5YCXB1hJ+yGpliNapGvk8rwR7DJuJnYU4HVm1UWlnEsTJuwin8XgIllQyQlYHgFdktD
tdXKxec4bogs24/ogVaNNsLDxxqfiWl5jBrxYwaGv6pkUyAjkf1kJr+NnVRsmmy+JfrMkAKIB1kZ
PAljFFZoAz/Y69N9CgBNoLyM6tizFPWbK8mVpPbtPpif4FpOd7rSs4FUYxbH13Hsd30aubVeodzt
Mxix4gHk1AWC2jaTsOVVFuUPZZCfxzdIELWTWr2MpRvzrtzKThCprwoAWLvS5M/qS1SsnyrJ+g32
KMA7Vc8kC1CdJCNvqHhyC3tbL/f3XatFvS1UAOhCbSuFwnEm0AqF7/2I+HVnxe23NFgkQ7B5SEv9
FTV5jRAT9e0EXHnutU/IQsh5C9bRdMTmzKpcUCJ0Labidzxl7gQf8ZSIhekk8xHxM7amhPVHPVme
GoDDVIZ4P3TvmsQwV4njVkt13ZUUutvhJJmo0a3cSbOf2sANag3M4vC86zvAgB6WWN7/4FK7oHYG
FBWwLcRWOjpxEe90vblGHbuLTB5a4MSg2CYA0avUrBK3fEulTPNbDSOqILyF3JscXe090gEfSQIV
mUjcmMFEr1KP8M/Ft2mQrn2I/Euu28AXBXbMUahhTpgUykNT6NybYaM0+kEzpZ0eyQ07GvFI0A8r
1SE4F999Xf6+t/R5NBqQ2VYJZ3FVqZFBbmfgGPLd6XSDxKA+pdamQfEvYjou9ynaWmZ3K2a6n5pA
2RNGX7Cu0zsVsxHocVrdtLJ5rfLhyDE/4k1cVyxoxy6mayqI18Ck6JVYL/ehOmfz7AslYBcVLqCQ
MzHUxoxDMot+1PGikEsNiE/HHFGEZxzHCdLglIo8ZMPYkvR/Z+9MtuJmujV9K7Vqrm+FeqnWqRpk
n0mSgMGAPdHCNOr7XldfTwifH4x9TP01PgPLajJRSgpF7Nj7bRYaCNOlYkoDUUsgHBU3CE8mj0ru
BICrmxfDklIxSbn3jfgHDhfNstGDH06FCCrQ4OHM9pjy038nZY4JDSLHgMIR6Wmu6xYmcKiNl2pD
68f5BOof1nZAq3kDpzjfpE4Xkh5sEU2qy3v0E/tl3WQXKPySCVEKECzpswnBdPlkGZQLyuBb0vyw
pKKeITS0DUeB/wxyfwD1D1p6pXjVyR/K+gS6WqJKSair+cjMxqt2Xp9QrWnSWyVof5iaDiUXZwHp
i2WnRrXq0gQmcY6sKubzX0NrqolO3Qtgn/iZAJwrqHuiMrXqNaTLsN0ebHsrcoMycIwwV07GvGhI
gjhge4civ9Qzal9AcRE+9Po7Mbgj4k3Ovsq9GKVcTXqQmHeiQgLAExmttm1IhFTxjZi0xxw11LzG
UAoPOZ9kbWESPSWASxBeBkEAL/yoR2TSG2afARmxdZ5G4I28pNuj4gTRDy6ujq3HES0Kyk2CMoPv
uWBNhmSHsrR37pNydFNAn7Y+Prq4uC5ETcooRUZc6Ujox84pbXNvFXQtyt4DdZIsG0YiHZVEe5F9
aeuy3nQGBE5M4kBOaAfUYOgQw2FYhdBQrUqNliHgsHXdFo8qklAzT+q/KWWfUMocFDv+xihbPScP
/UP1/N7i9fU7bw6vAsY7AgdoB+iusCCo/WSU2eY/toPNnYOZp8EB9AjeDF4d7FRMm3HMtIUudRPq
nwavzj+GoapYUVkmznea0P8dQhn0nd9YlKalwj2A1QZBTVjiV74nMjFBpE4IkwP+txgp8T5XEZRx
LAxWpKZGmGKS6BuE1SRFpDgNzXWNn2C2U7t+WKUlEaJfk5Qz1ZRpEeP5GPGK5mqbr0Z8gc7MCKg4
qJWgWRd1g90mCQ/h4NdXxJ226nOtOatTht84OLZ1DrTD/+5YRY38RWMta8tqz0IHAURdIUenlmRV
oa5uMeQ49ehb7SUpKbTQVI+tVRbAuTAxDEM3K3+O83TaGrUZbRwucRl37rrL6ntjME95wWWp2C60
Canryll5EOmGoWxW44h1kRvYt6Mu/HUceJQUKgUBSDqMShP22qsk2ccjeZGBHExN8zqPkjPho9Ci
tDhMdV7A9HX0t9lkbAsbYFmlAmEbHaBa6bB3WjFhA92gF1zHl5rvf7e8RL12QlgNMQkKnEkO+FOo
SzHe0B0MC8WWIlpBRRrbmWCcRPi5DyXC65NPICVILWW5u5w0k7hfKwg44/gaQv63EO3R5FyvLCk8
XQfrykDNKbOR2bYLQFxyMoLL9TC2MKLSUSyqOvze5mvmMto6ioHGIW+NOk3YIC7dr1O3KTZEwaSy
mw1t6CXu83ypFyaZu6i5LvxCB03As98IrblNNZ/C0IAkMxLbZ4FlwW/xn0wcGeDtAVHHV+eq6rQr
M25rjMcwaujbADYs+a/NRRBrJ5j32LX48QsG56sEn8dOUFFS8/Qc4UCyhNaN52VkvGoLFdVqhIsb
Ths3Kp/UHDM1sxztVWyBITaj9DLgRKhd4qVqN+dNXuqLVtOuMpIeo24fva49h7hA+D5k113YMDJ6
wllW4GSHngAswXoMnVqpkO9faU6K2Vx6NMWPqkgvizI+DBiML3zPi4mJeSjoanx3LQ9SiEUohJVi
vE90HVRQ/L000cK0EQhp43RtO1lyixbWkjg/bYZloQcM+zHk+tRWdq1AmygMMwbAC78tL7D3WHs2
Ckbol93wi5l2moSoNZF7waRxk3ZAOBRMyBYtynfLMdnpvkK5Gfmfqs0xg2swqkt5x6Xc/C7ve2Nj
lWjPFhVCRkpPrC6k0VceLNVBRzo8S0ijlsxpUO4jLe3fWCqBcNY0JbOcFIW/L26DGnyPXHruqhee
oRwanzGorWzrfHSu26ruL1CUOKbC2tpTcW0pY/MF0fmN2+EepVbgvooE2b7whfmBl6YUEHtc6Rzm
LY7ZlBe15e6i8Xoc9XqdDCpF1Ni5aYNzOyFfnuBWlw9VuG3QLMeqpEBSHhEAyyO36+uxgI5KhGKX
0seKfFwd09XEVRfuix9VYiLxe9KTAA9gXTnZdDqbQvZtSjgp6NP61BjUO1Rp840vui9paGPS6ZB/
sCMpaaGhSnuoMx3zhapaeVYOEUVB5ae3yqsSU4ajPg1wNxqX2UUDWiPQs2qdhYWxhSELSoVp5tQl
X5zSNXZpKJBiHOuNF+O4YrfNtDECQVVpcjceEsYlmTHUSq/zADojdhjXdRPgi9akL0nkqVgy+9lm
DNRHOzwoUCMO/TVR/K4bwUlC11BBrbsqBrUAD9yxP3XjlaZj+5gRHek69J8i9VaOJx6jsAtXYJlv
Jy3DVbZFoFgz7KXZetaZZWT2WTR06j6zxnXnpP4GahVl8AGaBrZj6QaD40e9bKqzsNVQEO2jeN0o
01MXDwjljBt9HG4j1ZRIowjCpOlsdb9pdmMbXtlDPWxJWVAO9BzGDbuyzjTN9PcFrGI7va1kx6+p
Q3smVFLLeZIxUQRTt5swNzJCSsexR+KW1hIfTcJI1R8DytDM7OMeGxUICnQ69KOj9PB086zCe1Xr
QNnXL5pdk1XwJuUM7LSCp11tbv1Ou1QwZDvLurBAujTDHxI8/RkzLDAJEadTLBv8UD+dGiLMHS5c
5/owIrDOzGfFrVj1PjFbULqUmjL9zsWtYKsbtkuJsix2SA1T8xYYhmVjhLwj4XrYUAKZf0Ulf8q8
Vk4vgR3ZoDvYkzb9sKOhvf7KLIiRnW0BhZMNSZlBH9ArpYT0ulqGFgDQW9PNpwM0hptc6FCnMQwe
VQsqioH6pQ7IHaJZF8T6gbkRIDu5liFodjBgRVG3NsUqn7qX1Cz9TT6SZ9ai+y5hL+7l26REHrHS
KIWL0bj0MyNej+4EsnnUkJoCAqAmPlM7e9j2ynReDpRQ/jsAzZqwGT8JQHWSZcRs/7Wmwd2Yp2Hm
vw9Af37nZwSqCuMfYaIaYCD7D/1XR1LgZwSqqiqHbNfRUSdA9uotAjXMfwRpAfRM0M8xDKjg/4pA
DfGP67po4gpHJ5/uEJz+n/94HP6X/5xfvuqh1B+230uASb2Cd6op0GZw5jAQGlE1g/PoUpTrneiW
Oml1XLllf9JLLMqWttliBrPJBubEl1C03t2Znyd/fzJdqpf87Wwf1E1Kn6nZ0HM273x8gSllwRPH
qWfhXVFzY8Qz73Jq2+f6Nr8JKV3fF+vwGdL6HuwI0Dos3pfBsb9Vj8PK3osF5FLcfSeFyhf15r//
VNUSH6RYhKOidkPsr+uGa/LwPoTmo1qriZkY6rldC8AUUlNwNulGTQAsjyHFDTsfFaaiYWDSsxu7
noa9ko4dQHF0cbFsx09+Xot8hiRk1jByIWdFpgQAPBzi+GxedCpizx6ktLLIhgMS90A91anH4o+x
dd6XeVRxVWssVmWEi3Qc1uHSK8tuMzlUVhuCIEoPLJw6gPySTehJIveG6ausfIQip1Aza9XN2x3e
mod5sxAdevcl7BMpg2eZ4YSlAYB2Qu7y8LZoETw6jARAG3+i8IUi6GFe4GQKZNn0d2+7kIWj1jcx
a19wk1w8P6riIBJ4bLB2QHa2bcEQNdgkmeUpTbvXdlJYdNb4MxS8K1HYlMt5xyzMNxnkS4IEjF7v
VN5Wx0sFm6jygNw9k6Eo+LnmyrV5s64wsgZ6hvtUeUj1gDLvLGA6L1DNKuEM4irVixDMlKT0eEJ6
Q2UG86S3baTsXYIf744kEHqBQtt2pCIOGHc0h8kU5yJsvM28q5lw3CEnB6PTc8Jvjijrg9/EL6h6
luCM2Jp3zYu3TbWM7k1ZUVHglb1erimFDqPGHyR/C0nC+ak4lX9kwAy38/XOVzmv4cBMcnleFU7M
7GCKrt+uUItlbWjethtZaRJ6+wTLuqbORJ3KGQoa6dvFzmuqkRC5qtoak0wkuARKjPMaIttouhrT
3sEvb+Pa5u18LAlRa62ZeHQaYR5egoDAwrZEzirh1K7WSMPE/PZ1U3d0UvUo9NASqIgVmDqxNrcO
zRQaeovgcuT+eRdP3JHpUUsKgXKLSkndQvuLIRAzWVQ+645ZmK/ghOCWJoJ5DRKvQUk9Xm+H/tD3
Nqt+hrRmOGXYZ0s92lCthkNPaBXnoIRtea652XbyN7+uTe1VanpMsN7aKw7KtNr5R9V57mxqrzqf
f00+/6R/LXA8hiQoVWjno16t88blk0lASKPxkKA6pDktZ96cF4M88Lb54SN4RVGer0dlheVadRAj
LdRPY4B8JqafW8vNkQWn6c5HkZusDh82M498pOvW4QoIq7mqE10GnmT21/NXICHaUMja+7c/P69J
QiCaJyD95GmroOatG6jGVAb3q4fieBjlYl6b9+EZQ/edVaHBDD9AC0Z+cFIBn5mlm6xfD7/7ZCOe
lU6h/Ce7q1jWfee1wYiK6n5eRUdEnRAi4Pi8gLf+EDBkoOiFZj954P88MH+7fNv59tfmzyhOqkKR
d7Aik3c+/tfttwyMsZDm/NIGZb8vGWcRhu3pp3xTdlFqWmKvPsFgmi/NZgb4er3zRWt6F29dX5y9
HjWsif4uGGWv93o8AM0cVvpdPkop8Eg/eqO9NuUfef3s/Kl5O1e1n3953pwPzPte/9y772S4EW/H
PjlTK80GQguYPJIv2Z/+zNs+rSdlsSTD/2TXzJR0tJ5n1jPGdv1aTeyHeSuSLVfI9poEYHfnfb3K
+zavvS0+7pur/5apg9XkbqSKAiN2/kw2BS+jvPg/fnf+2tuRfP7e2/a89vFU8he+7fNxlRUut2HU
OhSutZec3mzdyQFXR2THHopkp2Ti3vBCcx1JhdZ50ctRr5yY6iWKNhTbTiPtj2bZIkYwCbRyWGHw
1+DZ2aPsRkfBwjHFF52M0Ib4uji8LQTU/Heb84EsLJ8RtoCOI88jijxaInVH8UYOc1nfpGLd9CD1
db+tKGHThufFG4P34z456mHrC/chT2Sztz2BYQE3OetrSarCzqI2p11E+WujuaSkE4QG4qr5zu3o
9ooqjqiyJdvQskkdMNKiXEef3l0bF6So4tezd5ISbM9vUIlKxWrA3ALRR1yGQ5PbU1VMMkwyFWiS
N2v0n3xgRXQ1aBKClppXscqtDvOiagLgQBa+js4Ib74fvV3RPc73xtSVDEBeBj+y1k6JvCPzXXrV
jrfri8hltubXtblOe1M6JJVnLbT7cXAeSnwMNj3ikW5cjzs3W1Gp9A+gw6Rfzr6WEdYgwxPXblMA
DSiWhznp03mfbA66ZiS7aoj4wbUyufteO/YqQ0hd2jVz5PgK1e/bhlh3HP2Y4tZZXqnxoatTa2v6
wb40fe2gKjpMJbmY0GZGsg/aaDNCosqdUwGoLdCQuUi9bkOB8ND1xZdQJcDJmTtiN9jDCMnsq8io
CrDLg7qa2dfz4gP7+vVAKHWxE0S3Zq7zvHhtAfNqaMUEwXFPfipAz0WzSaIENux4rA5XVWAccX7E
GUDDrbKZamxQev+iGUzqxz2ZmUEjbrVa+4Iq77AthIkThZqqL/UgUAmSodob3XxmQs+bmQ4cbSLp
m+XGUzGol1miA39G1vgwr5VRiul0gCdRkPMSplwBhLaJJ/Nu2xV0diTo5O7YDVDnlp916Do6EwOH
t13zJ17/RoraFo/NatxF7edYTMmxpZSLJHGAOcyrLbpcCw8l+JVttEREYtZPmD9aSP2E+UPz2iBH
rnnt7cD8udevkDp6SiLKVPM+mb8C40mmrpDqXXIhDQy5fXKVxq4u1AnPamK25jDvsxWDw0WFippq
7udd88HA75F8kB/LldhfdiUyBklb+ZR+xbrCYRoIpnk5eJaxoaUwpGskUiqvx4XDjwVoAbmvqZ59
x6/WWkFkPu8yUxx9KHiAHZafeDvwttlfFES4JKMwKMBBtl9T8acBkAazt6rTnZKtH2HYfYbglol6
7V32TDblHLoj2UxtC1/8Jjkx7fiiYEaoBQvqhV9G8AnDtonWrGjeWWnxSqzG6kvdH6vwJGdJErl6
GLvbVnvoSCgH8RZl3FgDA4yM7IUabXG4SZWzPLqwo22j8c5sbfXM6eqF4vF+H7PoVA7HdjiC18BJ
J6Wkr+wdDHlgjGGX40KI2cfpHtfwZTVsyNB3G+uQHdFLnRixl83jBFNtnb5AOK6aLXVyW/kOW8Hk
+q8RSDNRiRPjBXCkNL7T4ApFC38VfLUgTPwgaWdQiNdIda4DILJI2WHbu9A1hJs3gKwNfWuLjZVi
jLAGwkNhsjQuHEB6X6voshY/knMIloujeSgeAOKfcHjiFV3CqoC5Zy6puh/Rn34hLfeAdBZo+ZVy
adITZYvhu7sdoJJoTxDp1v0+vher4pbK6mpA0wYYt77rdpJMGF7aa2Dg1iWTTsDHe2eVnqu74kfI
xLI5YXuJdyjMDaCPnrIH+24dwfsXGKwQYTerHNeu1Q9q+RfZ3txMNyBdAfhdKSf/eXwKbouX/Fge
B2b+y2qd3kOksZhmf22ylXnSbqjcrJ5J/53t2+/enl+FI+U2XPKDiUMO+eVBH3Y2SjGL0VhTuqEq
DqVxQlFpm6Uwz++baAcrtgdUU+LIQQJ8521cgO3ws1KA1BA2wdXCM6QO/2TkCMstx28+Ll5ibekg
kVdDKokPfbtD+QQ052AvIpIDA5nvBXZYaO0WagMA+3t1BuMRhOxVtreW2bU1HJxu7a7DPVpFinen
Izjjb0E200NONI6vQGq8Y7Bzr/BtPfc3w3fMn+on7YgQGXi02EU7lCryarzGBgXFigZgqLvuvT0i
Sbn1RToIPejFmZg23yCeR1Q24l2Rn/qNeCyUdTGt1wEjqfwX4nT7w36yocrip0TBDB8xceYRCgNO
u6DMHN+W4/LMvOkU8OHqpljhE/0UMA6CDqlpSUfviy9W9jcQ+SMWBN8xFoT+xkHIZMau+z7CqD5q
xk4cib2uku/qMxRoMhPih8ScHLoHQassEadbEv3gILMq8BfaJ8Qo1jKg1gQ3FLJysNDusi3qO9hj
27fWj+4qvXTuy/1wTvWJhH+RHXn9lW7veKv+urOw6ly0T/6yenZ5fdDispaYoQ8qBGOczbb8Qv48
GoVUWdRz/aDDFEVgC2wrXhmL8Fmc9w/KY3IJv2zJJO1Gu/ef4htgbvAz23ZpLZqld4rvyjv4BFKY
wN8E65aC08I65Tv81Kb7ZG+cbscv5rWy0y+jZyyjgKBQ3zdX4iXMVtZh2OB/KEEE2+orqr5X2g6D
pD0gwOpWA+qIVRuU2no1QP9Q7mEc2BsPuYp21d4gsEZfCCow4du4OKywgW0g99JlM4G46r6ne6zC
NQj/FrTEhTjCl936dwaC5Av/GjQBl56vYUHhlcvst18AO984u+zK/YYw8u0AFQmuw/d0a65BzofO
BVQvAb1/Sae58g9ZjXCGZUDvzY+8btGGJB0gPZJktMMjlpIwyNakJACa+ySLt9MpglY8bMztcPXo
7fwjM89dtpt4UROgzpfNTux7ep5qY0jhb5LxoB8X2qq85p7uwTwjCrjS8iUmJKO/g2jio2IkVhGv
9aV7D20TtTQoN6W+wRweyj0o+vJk46u8dGiHWyS4UXpbIxe6jb7153n1lblXpCx9/iIavndqt6Ro
WaDkcHRWGL0cvU16sG4NfvMWZ98dZvQXNnqfZ2WxIWXPmLI0GNUheW7Qzgcv8zxexEf3wbiMv/rn
PvIS6FyapyHBHult+HMyEKwy5mI6QLeRdkmzI3l0EIZdbQPdO6kORfRGznC8nPm6IedGbY9JfFhb
7TrUnHsLxmJtYl0MxV0vCkRkyIAdOvmVeW3GPM9rPX7BGKPJw70rQrGOku4sNuoInzUmLck8u/mv
vz3DpssaVI/dmNEqby1orHl95tgvQZ7ZTKgCtz20/1pElcBARsfvY16bD9R18V3JBYr/pYNNaF/B
UJwQ1YhjbV+TuXJ6RQVRa9BTzquY1k2L2iywxbKMGq0HhF/hQXngwJ1uOAQYpVLVyBCdsnRyENG8
7dkcQmAPREE87qzKJZwGfV1LOFeNfwZr6Iux8227Ium4DdFUszq8NEDwjgtNCv0IubBD3Izmtbd9
eIr0W3xfLz2BHohK47dGHjDTE2a6ZYaw2BipCoT3CyQOhbSrIQaxMnUfBVW9beVUZl40sXmSFsub
XmYX3ha+nAq+bWqYlCKtJi7mLNsgZ23zWjV7jrztNCzAeGAeg7UmZ4EW6nzCwBRkTgc3MiU4r81W
N2GsiV0auEvVUq8ToXsbxyU1VQxA4ceCYQLHsvKsEtSMDZ3+uL0dQF7hbtdvFHNwt28JJOFkkv9t
yZcxBIQbls0kgQnRUm8qenVqyUmgEXm2lA8Hs9VfN0UfYjBKqOR23s3sNhOkAyJDwaTeFJVTbqgB
DAfqAMPBVQd9q4fOzp/kE68M8y4dsQLqqC7CO5H5OiPWuwWKm8UKuEjGN3hyb4u3fV1HnVrzjpmE
96tdZRMqtTlsPgNpwLo+2cx6dNuzdrMx1Jyikzicpdl19HoynWxgnMNLOyeP35LJmoZ9nmnTsSq5
gaTTQL1sxINwREcossofYxO7vCMI/G3yWr/DClpl5sZCpDBQRA/xpkLza06rzg94XrxtOk0ecpFM
DKW02Px4VTm1V3CkZ2IEhBKtjd7BxMYhvVPKpPPrQuaQzaJip+8jDOAifkMV1lsqk0qGbs6wRhps
gtdtRwzp+r+Lcf8vxThVpXD6ro6zemge/sfz/M3TQ/r8v/8nUUUVPv0qMP76nf8UGBf/AOdyLKGj
lj9Dvn6W4hz7HwtFb9N1VU1Fef9dLU6nSCc1+R1LA1uD9DiFop9oMM34B9wk1naOsGxLQ8nt36nF
/W5hYOmmoRuqaVKR1oWEnb0vxvn9ICaMPhBQitE1LtMqvFAk/LcuSqbx6ChbSRBgy6ggkeYJ5ica
vNYchHVUXBr4wlNPak9KEwNLKuA82GaVQdbVcLb1g4XbZmiCq915bZYOsvdZuXUDnLvf3e8/lPg+
FM1I1huOhkg6xgDYMWgf9dHL0p/AUKApK3hUYGSYJ6HVxuSOqXzGG72c4Am2LoFwjuLR38+tyorc
u/Li68ld8nJSJ55H8kGcvdKjTgUQgEcw8ndOl2/LBE3BakQTWFORW2XwKKxCQTQK3ywd/Zb/j/Pz
2DDYsWljaHj++vwmeGjFaKBNkzr1pW708UrtVfC9aAligKKQ0NuXIdCqMEVcxESh6ZPzfxCnn69f
5+oNmreGs9OH6x+6po0Tk5tvmsSpUdV98SuAWvpIBkgYqCHqegO8wwkfqw7fyn4cMfw1tiQiMpAZ
BDuV8skt+fMvAmkhXy6V3Nivd6QZAs/Ti6bZ0oWTS4iGAPFjozx+cuGySv3rgychqWqg5Q1L0wF1
/nqa2nd0bPg8UISTCu7RQTChGqzotvD6ZWw1/kH4mXeaapJnGuyetlf6S7uCjZvYpXYsdCPYJoNl
nUUglj9x9PhQYOeZmBqFZKFROqNJzoYC7wrsZtlpJCKbdluXT7bnA9RTgkcK8gwrHpKhQiwtL/rU
nOMP90PT8DswHNXAivlD6RqiZdQ7et5uAb2YQG9cINWCvO7fb/uf7rpmSKsGW7iG+RE7IJxai9Q4
5tL8wYEMyWVUOXTbREcL7u+n+tNdfH+qDw/YMoRf+mbSbp0xdBdUqFZ+Gz0VUQzl18Z+YNSDVRiM
538/q/4BnTs/PMcmYtIBCdOAP3TIODpYDni9ZgvLBhYYdg07NxVnDbLqG0BABkoXFwGyyedF0d80
tkFirOx2dA0u3GH8uMDv6Os+Qhuit7RdnNgIH7caRnT0u07b9eS442NpAo8Ed96tPSV8qWBwbRVP
O/fGoVtmlf9Sq9a0G+PLysmRvInNiBSehs7RIvGbK7VVvhulGe4+uXJ5Qz+8UTpzIqGCj7a135qt
U/uWRsms2SZaE2/UIbxiqgN7zueqlKC7aiC1lrDC1nbn3tQJqc/IGC/x+LZXw2B2ayu7RkOzJHZz
sTm31UXh5D0Ek6gmg6fDUaKxaESOi7oCV5uY+cmxp50UKCpLgMaTph9NzYgQAngMU+BgvtPDn7wf
LTQ+NKwYFC26+/slqx+9d+TT1kF96LKzMvknO7N3r2rkJlY8mUmzzUtk89t2OuvL6HnA5wohia9T
hCPz1DrKEgrrsMtGbodiviD8cBIYqhZTpBz9/CmL+V+Ib1po5auqUL/Bs1Fxmc1DhJrVjdWaIHcR
1ff1xL5xW5Ke4kek4JqJhjU8YnwMmMq1CJ3QmzU4KywNT0A2a9Kz1CUN1CocM6L0auicKzcvvjbt
UY3RZKDcjeqGfa41AsCguTSgL0/o7+vUB2DLUWpsuyu/wO6KKepALi1PW4zfjWshzK+OmVxXkWnu
XItMhJXhvtDhc5mDWYvRnqwAu2wmu9BXudYzjhrhLdUpR0Wrp0HRyvG/6lF42drdBYBn0o9AbZ2x
fxwLrVgqBdpgOL6l3LtFYscHzbm0V6OVKruuaG8MAWq7V2By9+EZct/pZii+liEU6tFI9EXeJQdD
yPTN1EBvMysNp3Dli4r17yJ3H4PKfMzt6tI0bqy8NhdpaX7XVOuGGdo9EtbYHrjDPoUbgJavTjLJ
4Y9UXUu+F42PyKxCfIeAMNBfhRSxm4skGD9pVb93XLjVELXSFRuuZdsfepCh9s3W7HmPWqPZFOmw
dbpYkbyRG28A+e5Dw8WfNPskEvjjWU1GXRN4mRwIfm3J6Ex0jjvFDLvittb7qzZPXtrKOg0Tck5G
fBfjh/TJ2/N77OVIJJutuir2OBhD/XrK2ne7TElaYi8D5ZYMnRZ8kK8rpcHT5cG0u2ntijPRwN4t
zOny7yf/Peh0TEeT4bnrCl23Pry4fgu4u8eqAr2+/L6oZFUBzVBjipUN4KwDsFVbeVJ6+zM8m6pz
Ub/2kpzYmH2AdF3aFv160Sn66uBEuc8Glj+YaXZIeKXdMvHHYY+V80PKnIF5btPI6vqppvMEKJY8
WN1tZLbqJw9d/T3Y4tc4sElgrqg2ccevvyYOmXBayLDBpSAKErLb8MFbYd4KFxtjiUVC7fhU2wKl
AyO/iD0PfT8HFlTQ3+SWhv8k6b6/PxntT4+GeBiUsQqWDp7Nr7+pLHNjCju7huKNGEmSkBS3DHXT
hd1t4Y8vXQ3Kp8bUFXib5jPuJXepnn8ZKXejz6F+w/PUX+xqozkEDjThuIVWa1swA3iuq0b4N2qk
nTehsE+EIt12IGPbeOl5CQghMFC2JenjfXKb57Dm40N3wXEyI4TVbX6MaX1DURQv0DGnNCZ3m60a
vz2ptod2ZdcyKKuUaLsoLJedblAcSoZ4N9UGCRtTvvgps7VaWA/aROhiwYhB0HXVF0VDdaF211OK
FUCfJBthZmIV+56O1oNzI7QcdD0sQGjByNlU7tEd7GZn5lywb+x9nWF1AL7lc4/yMEg/ib4MOFe/
tXNmxqquA1+lO5PH342Mnlq56ej0NTrTuMVjlhmQnbQDZYS9rR47rKF8MzD2QY8NcgtzbpEHL1Go
rMyAgL9rDQWVqxL1KkwPV0wAwUFL/bWpw4anj/L7dCjRbZGT2SawNk3yQ3H6r1WQOIckwxMKJ0fi
H+pAUKb1xSwlYWoF4qqoXjs+NaXCqymThePDVKcQTWN42ViV6ytN1Nd9bj39vU3PUd9vDeDd3fjw
nvVN0ht+PtZbv1XJ7CUjtj8T7O/cTvtVETsp/sYMoz1YTEvFc9PVam1p2+bXDtenv/8W8089vfRK
w7bI0VRytr8+GWfsjH402xoRXbvb9oYznhlafIfTJVU3dTyGJli5IsS8pvIpoIpEvUiHPL6w3WLv
go2Y+OFHL4dQZRYghGp8P2w3hZs1KQipyBgHl5wlvCYIpPwRwIAPjdp2e9cHi+6VlrPiZtzwZ28q
p41Wkw3/Muhy2BZOnK1TJ3xJMpQaPVu7aKB/4D5iwXw3UTR1UbDUJ2/YxsBT4XvtA2lF6ugOVXXh
uJvBlYlPcacb3oNq46ABcVlTC3dtN+Vd28D4LIPwGEqZ7Mp/ctQoOXxyb39v9GSSVeh+lmmBxv7w
mKH/2ZLkUG8dI35AOZuC7YT9B7A+/ZOJ1B86SYvgE/i1YfNXhXzI716vOomtrMrVelv42UtUlAiO
FDu6zkunpxAdFBC3UuokRmbc/P0S/xDykgvTcMbD6Q6Xmo8T5xIL08L2TLrnzFy3HVVNSPfGPm7q
R00HOjRR5rO1Fm/fLEYS2xfhOh2ZySPWQpkqyXEKcZ4Ms6UaXMA/HoMqwlCcApEafNLt/qGhg4TX
LBs4tkYW7sM9avyw1LxI1Nss8CU/5yyvo4dOJJeDYi7TMHyp7fyzZNYctHx408n4aS4ge1JzMD5/
fTBuhzYHpgb1Vu3ak9AFfCNlZdvhakLxASd4UvFWXWzQFdmRZfiigeZAVKRb9W6MbVBuXA54h6yC
AHW3yiPQnMLxJlR7MA2fhUC/z9d4kCZDp81zgQn+YZwN26Yzg44+qXfyZiUK26IftIOFJZCcMIPo
5e8N548tlimSQ43eFGT6fr0xlhvhbtIONWy1877RznE5avD7sU7o/FCMoP3iiz2g1PxZg/19Ru5Y
KllSmisPZLZ6fP+qRLXq56pRoIk0NXf9aFypNrNDL7BBTA0oDMaw433mn/EQKEvLRzQwMkF6dQrz
cA+pNSetLQji3QbU9GGaYCn+/caovydF+IE2k0fBy+yYH3uNfkRhJKhj3ijFeKBXgb9oNNEmLupz
5o3PAVClRWc4GwuBLccerwtkjHEHRmat0iYyZJhGj9zCv/8q40/PiwiZJ8XsFibKh4bc+Pi465mo
tmML6EeksLXgW+2TeopWsFDxq2xcREpDX2z8Dk1XAsd9oZFExLA5vRwRKNXM8Fofhuc2CvrrVvWv
Ao/aDqZ/6HhMZ6WDUDg9DcK0JSIzHs4hIYHmKWNccCP1vHFgvoVu4J5PBcNE1hHChWJET9Ryu7u6
PM8KZgjhQIZnXzfNQzKY91Ob5HtFj+xbzGWfpjIEtKEG2z4LhvNEZVjTq6k4Ur6tS2KAv9+wP9wv
x7Usi87YJpZWP7TvQHHC0cwsJLLQR9OnELl/Y+rW2IgHy7w1b8KgvbKU6gVg4ervZ1b/EGthZAk3
TcDxcSB6//pqhZFKur+yy601JPYuEq2xCxXP22oeKhY4Gqn7vgKE2aX9IfHIb+p6aSKBpf/7cyrm
UibEeFmN+G1kKIBrNoVjlNs4HC8qI0UOIxZiHfZSVyhQH9AOUk9jjvipodWfNNc/JPLhwutkc5nE
2OTyP0Q12gQVNG85eWOPKBb7wVZz8h//l7Dz6m2bCbPwLyLAXm7VZRXX2EluiDhxyGEdDsnhkL9+
H+nD7oddLHZvBFlJHFuF85ZznkPAe3auicvbCgtNC3tuMFLZTuaIvf7vF+F/ucokNiM/P2RV65N0
+t9fAyqlZkhuaVB4Duq1TI5eyk60h0JbwBhFdfz//ca0Qv9LL0lNSVRtlERQD/5nLxmXPomui8P/
qevks3XBv05yCJ8MQ5sdGWGvVYMExTFd8mYFsc3bMP3jkQl7ikwKMc6kyVNh/WoKGzVHPWcQ9QRa
lQl61OgO597pIKK0o7Ueolzg6vYsgs97NpxQiKiTCbsvTUT8wbDq7VS+unn10c9gpKNeFb8GAng8
pP/PPWoLtghtwAlo0/Y2RnxrBjlthayzQ+0a76P0/U+CQIPt5BpA3PREl8y5fSPfSX+VEQxgvXZc
235hmmO9+SllZDQF7wKrx5HxV3pJRYV8tvWRx9laPS/uTVkyec8sNrpvw1+vhZEojA4/Yu+dDLri
SzPXV4g11CjeIjqI53YKrMukAPnKuqHnjvM0eSkiiCRZNp/yUTwtmPzf+8Yh/3P2ku9pX2C8jlpG
RKzIH5ukeqeSGY+qyJarcW0UR6PzMAzkPUx9eZGOKc7xQi4qJ2TzjkPizVakk9YgvVC1DfOPnLqt
hpT1ixBNotYoySHuAQsu7WpaEzjUvhYi+u3mcvltl4jo4gr9mEDp4voCTtIoLqMZ/sgZEUxOPjAA
4rodtzVGe/o9BCDirg8ZKmS/okRbUTi1CbdCQyqqMO4sLUJUVm4fg1WMe+f21f2hCDYV+AS/3pCN
J66c7OI6tO3wMDMmuT/kxDJAKuLuq0ZM5+J209q+/ufe/bEUd3GvsWIJE++K0gvOjB7D8/3evzdT
nemtnJjJxYGsdzP2f5xCrbik0ywumY/5b8pw6GRp2UI9ZcWPH2loT12kfpqwpXu5SWbFTTx7v0cg
ZbUlb85elToj37tVyyOxXW6bdo/3R9j8zY+iKvxDvJSHVoXnoUmDp39vOiQVglrlGtXk/QV9afZk
jZeHfm7QObrS/2ZKLz8MEEynYVxWcA/9FGa2HwPU7N5nXoFdHkVECUGUePXjducgUPmw8rY9oaJZ
kSCLAlFK62WQjvVi2u5ZV0AP2qKxnhzF7DgRMJWN5W2CLEjfCCXELdX32fr+ZU2Jf5mRQI7QuxQe
GWtlonJ6okxQ01zd0kjF+EQObmQX5CXk6XNXkQbRW6Y6atmlCBbCdlfYYfHst7p4ZsCkiXXFfr3M
IeP3UOfEQwp9ShcI/oMXJe/VXFR72UpArI2bvocFHq7GH1BkLiA+QrO8zz5w3CLThMBY6fLuljXh
VU7yXNtKvdc/q9uDfp9XRzPCsPRktCews/sGe2d+DQcsnZHTfQP+B9+9xDAvFw9dUXtDk9ASPyKt
8R7v9yhdwVTGaKJ7sXPAjd30ep46R90S7aKu/IlzMXiI4iF8gEKF6hhBiD+k7VUbqCes19Q+cG5I
Whl9u80o4TvF8I+DDFF+4zmvdk3kraWfwDGgr1v4tVHIJMRwNOHGNjFukpL/GC8YiTrOJC/W7EKl
lv2udzHdTCWM2jF9HrQef2bG/67H6YT8u3kMJ9e7tj3vk9aNycZUNRxCNHZ+KPM/eVgjevIz2CCt
3d1Iq/VW95jfi2aoX5d6fCakPvwBALHZ9lriHTVW/z0w74he6ndP+FtPWgyOm0KDOukAueYPnTuH
P9n/mp1Ry3Doraz8HoQs2m+Phx5VbiWHZa0Nl1UvbvtvIe5yTEDufBhzwIIArN6bWcA2XqqfDWCL
SpavhdsqOOdl+J4XO49MWYBw0/jsxYJsmHfpd85brJIWrbP5hn8l/YZTtLwWg/X7/lXlC3Fpelhf
ddqClGksXg1mr88cMogxw/Q1ud3MsDqZC5F9ULEC3cjCVQevAWK7MFw6SNeZvyWo4DdI5zz2be38
rfKDcltF9qeZTE1iWdG/jiZ3LokvXlSv+9fhduPcOKSmjYHGZWC8Wh0wdiYq7GFqEHh3ty+LcShe
RQOhd7J/JrXS+y42JKuFyXfjNSX9Wshn0S15j/jRwclK8dl/8UJPB21NI4dP7D+lYUQ/DmYMXsGV
tRxwd0OOTdwNrCkmheY80+E5sGK5DQa4vkZk82MWd/Pj/Z7OKWRa0FbBYhW72Xjs8wwMGlPL/DGs
3okNzna1DhJGY5l7srXnwHhgYhN1EcnMVug+hA5nb9Ily4HQ1OjkMV8rZX6N5qg9ZU4pT77EZtT3
RbKfUIqNZdDsWNH2z64AMOIZH2mlG8tTHfq8S6Mlf7wfdq3Pn+bFRKOf2sv1fhOwN3DKxN7bJKWe
fSh4cYal1k/TXwSwncKciJei+2ot/TtMEelVzNn4BU6J7o9jReYFHXWyaSOzFT7MIcfOsk3QwBpv
2vrBnZeDoo1YBb5ASZzsPU/+EWX5UpawfMdqxmcsvqxZ7RUGBiw0/rbpfX4K6j5t+m0bxYfFxaGn
0+Lc5/3HAP4oddWfQp99znEamLUZ/B9ahC+2NaM+FOMz5Tzh1EhSohIvw6wDbALUkFbtg1wePtx5
eFqm21ZZPlZRdjt12SylPkqSiDSj8iN204O/BL9dN9/7vdgb9yEl5qAvrb8wK66wSf4sA+L5xmvX
BNpTtEaAyRXkCmMT8cAqFDJJ1uptNJJ1QHoxrLOkeHDa5X2cw6cu1MvGqSTJU8vRm6tneID4WVYC
yMrRFD45MWiqvWbZ98LazpqotoykjYqVYzR/0XE+SzLWITYqf11LnwlkPXs8bZSsAb+WbKiV7fKk
Bz2dQ/mtLDu9DovgpQBpth57cJaOTqkKAua1aW1vehGTc1UB8RcQg5ZqeG6S9CWcl25jmdnZ9wWV
Cbq525AxWoM44uNJnFwxxmT2TQOKX+JeelCPXgiuubEeAaXdAtB3QbvggVIzv5Dn/GykfWVUgmgR
e5HtbqKF3jPplz/5JADCaEIkNO8vziQyRi3YlEqpeDdb3cUtgSmjCLk55L0nW92k8EGFfQMOW+V+
d8f4OvcIf3TAW7WsK7l1y6Lfdnl3nSKLhAhzC5DzkWanGM43WetC0Lul1Ckpdr12IYeEXBL86Msa
COtuY++v1XgEfgQtmTNLci318mz3AOtGB9Z6CubRd4miKZsBQ3yKOpvBv03oWpcRrWqNWwz0HMLL
JcqJJzd5ji/Ey/bd1J5dR3wbFqDbQRM8MAn82zBKvqFA+5EwmKL46/UtfvoFaftIZbGKUHCXNa+x
r/v3UHs/O0ciMECKHrz4j8JiGZ0lxOdO8MEM3vaVcC2eYIkPAeAiEX7DKYl3bdnLDSLJ6qLTbLe4
4S9UHDhIOniyKgS1342aY9cJN06BCLKbh7NXIOUtbPM9cCxrH03To5La2wg2nyunm05jy7kkdXSs
XaH2KSJ5L7Mx/XXj74YDsJCzeIae+6gLoFqjII0O7z9YlWk2p/u9XtgblSXkBPccPUb5UNczeZLG
a08ios1lzhg4Up7InLeQguSkm2AU6OyIkDyBO7C1mRnHRYNXKVOneMwUKoMeomcbMIK/P3i3F8oh
O3uGjEJ2N93JsRQTRWl3Gzspu5NLfwOscZLufrTHS3T7Dzt/lqcojLh6kjjMpzReAUFiMN768fr+
s6O0bXZeVPxmNUCKeWbEKaR3J5SgJ4QT3haXK/wbECj7U9AVPvK+m+xDgSrF7n5ty5I4G2Vt+7T+
1JlstlFWguvWY3sCMStPZcFyIWlgu1mpNZ7yIJoP7Rzsc5btoKYmoPLgkwxnJjjMAoG0CrF8h721
iZPxMEtkI9OU2msvcvvT/Ya94C7q3eSgrGBrYAwcFU5IJGp1hWEkZ//fqbg5icD6UFY67frbV/eH
aMHPoomK7aLqk2i75rTUORl/ZvkZBxRL3oiwjEGU3I5h2AF2WmAcFLdnuetB2zoSoC4/XkPmGp/5
ofZIruLgz+3qNGSqOpW3e86UE62WD4eyIUdOw9PmqxT4AjftEg07v3Hemwqmo60Iu7g/XlQJl8r7
3SkgNMdzo0PXzNkJ4Xp+ut9L8uVgiZAuCA5X7zvTQUi9jxQOWF6N7iOXvdn986WVJ9WJt9S49j1g
/F5OlwdQo7JEcbrfzFYgTqb9qNqs/ufhePDjVRMWajPhDG92g+9Bte4xTNTjaEE0Lj/xrKZblhkx
bgKN9THTV/Lukd5H/aUjeqVRJDsgX2bjybnmRLx9qsGzDg6vOMAxUR4cOrite4MZLJW1EbEdXyom
VpfK3BT7iS13nSVdPuQlgo2eOMUs/1piJyWhKrkBvMjeUs0RCTXR0WlAc+3FoB4SslLLmABBdg9W
R69alfbvabQmWMxcWGc7+TO7w87EudmWxAJN00A2SOLky7q/GZpjgrRvYmruLsLHxnC3F4MP5lFg
4ZiY9U2Rf3/07nYOOqfYeimjCmt2tott54SF8K+9/EYAuP89Oxxj8Fz3h+83929/v2dPnr8ukpI8
uNs/+uf/+ef2/k9JZm7W9Wip9T8P3v+WvP+497v/fA0ybQM3C8TYf/1s5v7D3//4n58kmKuPwAWY
cP++//7FPM1BTBuSU10NOuX+p6UVHCAuc0xncgDvZACW3e5Vt3v/fnm/d3/sf/w9pBzVbhybb/fH
7zdTptybdvY/vxW6fgK9TP54f2gR1bJVdfsJRJZWOcawVCfkuty//PdmKWik26Xj1b7f5Zo+PviJ
CTZx5T2AHVCHvOsJqcAKslFtd9a25V/QUMKuXoIes2NRQ6J2UtwMEZ6y2y7QFDOAbH/4awoHXl/m
BGtRh785iKBUcXHelyo/wr1aNkAUvKcBoA7RNo25hDGdOKwFkIYMZ1SfEAMpUc5PCKzccvoik8ve
L3nN+jRemN+D0mLbK+zPmNblMWfUQZ/9Wkc/qNjyjeJCvurqJYJDh53T9rn2kKT91RtiigL3GcEK
sk8jqk2apx8tE/uVFS4kly0RvPinwLF3rek+U5NVD+ncjdvIJShpSIdvVUFLN4KWLDTxUXUrjrla
QkKBg9dmQFzULN2B1uppmb2dSDTJ36AIVxPDE88ZzmSpD6RQ2oTLofbzwhQOnm+A2rMEFm2yURoq
mo5gb9ZV9yleJ909Cz91V9LzqJ+yJyDGT27R/h18jPE1xETOzy+tnXSfDzQesTdsdO8/FEtHV1Gw
RTAoLGjsGBYxY2EipqiQMAkqS28d6CXn2pM/zPg42s1LWnbTXmVxvGEYmTxFuv3UTZFvy7j7I7Px
zRo6omxtHLWiMaesyH/Vxc6qVcQre5MlEnHlqhyfaDfuo7ZJTplCmyCojZyGAJ7R/Qqb1Dnk+luO
fOslcyhnpEjPFvqUkzMfZ92iRvLsc5LcPKsJKTowOMnw7Wo8/kI4HM/XQv5p/cyA1G2KnRNkwJ8D
IvMWAcBZ2zoCxKHA0uFsr2ZcZk4PM61XJWMtp7xalsoOfbp8oXEsr5GPH8tX8anWIALnQE/PHsIz
UcsP2Mb9KfJJJBmLkWrH79pLJeQh0L59nEvCC2sIyvwIp4DRB8w4zRowjc128St/10ZFeuhd+Yvu
Vm/Y4bT7LHL1oyBgZ6TkayzW8rCOM6jCAAE0600E6R0bxTqiIWzp3RmB1VvFdIA/EG80NDPGKTDm
BXvZU6qf0TElVCbUBkgNTqEKv2k37oFdEmNQIXHBojfW1hGORbUWpvEJDmrkGe4hJ1EtqYPJffNS
9N0Lk0RUUfkPWE6c8IsnNlCV1XlgPtTHKLP8OlZriE6o06f4u3Fk9RB/glxXj126L1IFVj9wr2PG
hKE3ljiUdnu1HdQfOoD41OfYSItZ17sw6KHuV0GyyUv/51TZGvM+ROlcUO+PLHBpK/Dsig/PIC4V
GOA3RUvjlLcUqSprqjV4k51lVRi7+D0IbANIuszNvG/l+BS4FUF7fJOEOddxHPuVb/cT7xqc5jPB
XWMVg5lwWQuXtk9pD8kXTyoX5sr+ddOASUtRjPDs0Ncx0a+Wvw2rZKsVP6xW/h0n4z+MzmJB3MzI
EgiRa0H522UBMcXoDvEhE1SwtZz8dy4IVGwCEPGDaEGnJGTpTnmO/lkQ390g5wwUO2nmfmd0TjHJ
527A0emnO1+RXqjadtkXgyg3qTv9EaKdn7kCIoTRI7CzzowPoiy63TxhH1NLHRIU0a8cFN+nmt49
C7v2hNuqZqrnvvtWjZ0SX8sR8i8stcVKDjM8/G4koClLivx1MN6fNLi08toX7HEsTfwQdUTxtLRO
csmJbKkXAmgcVfPRvn2KJu+GxzHOY5QpmrhE1+woYQ8BiV+1FMqX7nYD0Tb3Gc01AzSmKMHx26lz
n8jy8s+Ny7VxgN6fdjkFFkuIrQ0OXdxyzvhmUZcTNoZMheAPGPsh6QIsjWcXqivEivHUI5w/0VCa
jRuzv6izFC+/14B3qrlS3apJdx+o7JgoJiuuqNEjWA2U0GzaNlF0wEFIiLXoiDMY1co0v3yHSB+c
eII1ee5u3nvdhDvYlqyFDR7TPM530EQyZK5crS0izxgRTQffHn/NcG0IGNV8r3ptpUm/5Vxxtzy6
jaUgV3l0s3XcJ2JtR0N1Eh55i00udqHI+t9TrX+7pAgIALU40/B0K9M41InzV+t6xzn09nNJhAJT
hJVRljyjct5rKtgnx8XfTi+zGpFuwozzbkGWy3fhApYvRPOxDAWJoCw1sqku9uxyLN5uGD2AmR8y
pl47lFdqfuuB9UMxHYIt6+YfDBuDNcUt2h23WVlmIesrTNSpAW2k3H1DDge7FD6ZCd/T4/L42PH0
zfkjZeq0k1BuV7ihiIEtnWjXF98YeWM+SnZj4z0mS5ygrCX7NnIFWdZyuk5Zi68ZkcWW2BR6rLia
CXG2IDOM5invTwMk5NYdYnIV8kNWWepZefK3KImxSnxNFlzZfy+7Quxnhi+7dtS7gKnZljqZ7NEW
YZzCuLjrSueS+3QhbSbWUzuVp4hl+rbior3JMn/ZTYpY7dzAN2NST4jmKB57glt7T784S4Z+ruhy
jliqBy2Fs51/YOmoXzQLpE1RNv46apoGB7N1488hYIuH3dmgET/qrPwzORmhp07oA8QlzXKuvM+q
Sty9Pymuscy6Do4i+HeIJrgfhKUzl5mPwajKU6+Iyh5kCjhwwZMdm08rSLxTNxTJ2SRJtqvQVKLG
clm2QeZZRej+rowC7HNZdWtnTIunzqeHhfcFRKA1MRzstngizdMsq5L16iELYIxztYVdH4TGPeDc
Uk9e+qKVV7/KCs86kKInNArNK9p4os4hDW+c8YcaU/kGL2O8mFz84OPWvQ3YfQG25CSlp39dTZaN
GHV3sqVFvOvtS5Rx9WYI3fLB06055hUzhi6C4GMm569FKGosh61KzEZ3QfS9noGpIgJkSgIWwZtb
8whOmxDyGaqDxSgpSIvi4LrdtImcaXn0eJpXQeHXR7he+GP5RvvEqnYYQn8GUI+qItbPMsyzKzvT
62Bk/UbQwoERFLSWuPo7BOSYeKPKdn4NQ3t4BAfbnLvpk4FEfykLbFpDhbQyb5KHoh79NcZacNzC
HG2HFJtZ2dg3rFGfCpZZwHazfY2oh90WZefc2dif9cSShOalyVJx8GTIpZ0yJeCN+2C7vwVZcMGs
QQRXGSA2kdLgpsNP12uvoVu318BhXJgCpIZduBynotkZgVkJsNnOknn4pItg789eeGRpe9DD9BL4
RHHOmME5QRy9ky3Qt6zmdE2D6Ih2LwcWZifnqqOGnZrvys0NFZJgt0esUi3dz2iwvWNSEKbrMUbw
jAdtfFR7ex71Q8W+aeX1OU187J9rk31hrWMgGkXTtiyWcFs1076y2/A45KLZZdUwIvEPRyzb5Fqm
6VwxTzD+wWt3EVj2FXuU4lFz1XWEEzwLEQQrOwU4VUviiN2GiYjFCgyhybwNSfUgMJno34V0kCNS
nuOSVy5xJ6RLelwpJhXuPEZVJI7b8qhKsnPDdH7POyc4eTgWyElBypybOtk1sarI/hTy1SErvA8Z
KbeoW/YyxCXMooqoFfSOjwnjcVL/+nkTsXhz7P7IFckg/Qg1gw+dv8R+vrKRVfdB8uX4qT5qgiID
UvxWwywo+qZCAiKOOV584O9ZzDFq1761dX0Q56U1QzDtSBGlXT4tNKzIXVOWBIH46TJiPfpx8jOb
Un1RwdbJi/wpM5hFqjGmTgrtmuIiYqIi6e7oaNXBRqztma45T/MDwmkav6IvEeQGCk+32CPCRHEe
mmNaKtyffTTvpiYpNxP5U0UXkd4akqxBTI/dr9NCWR+OYSsTqedi7tKd5ZnfM7XiuWlpPBmuneMi
XbYYs9s9L0x6UP5H2kLVt0i++BlOf9KoCT+c4rec63SbBGY++7GOj+pGOUXCzKFe5pe8wQHj+M23
ujH9JR1K50VPbxLLPMXZSLpUEZfXeuBKwih/XyI4ea7zkfFQJcKLrq5BTC+XgbpkFZ71VLb98JxS
wfydKxVdLTEzwQ4Qr4YeqtEbnKqSjBd0kCqSsRfcRLeb3s+GHUEx0YqykVxO+5m11xkA/yFTbXlQ
y/Im86E4s6KYX5S/YOm26DXGgvVT4H/v+iV+vt8wtjsUpfslW4/lnV1FiFAjOKX9jBkom9+WtDAX
zgP94mv7IXfznxNjYqbWmg1NjiotspL+soxpTV9gqQ1qIJ5Wr3luvRLYdTROjIZHduxL5a3bCu1z
LCe4IzBgmcql6sldNmOwS9Aubv3Gm7dRaDeEC0Ni9/J+O5TxcmoYFAO0sL0VOGiu0pZmnUOKU9AF
+d6Z0+m5RDcysaTsChOf8Y6CBcgQbws5fYlu6tgZLf72TqANaFhbIfqNzjtstTW+9zF3M6JpGSs6
p7LK5GsTCJ6ltYdp6TzDFJi9Jt+pQKYrVwTU7ylkhMFKs7OIm6cy98QBxvdtAjqvYU18Z/nOVcQn
xNUURb0JYTc/eu1M9ukckoNYpeO2GQu1zmeWQU7wiRbVOga5jPfGEQ/oDdTpfmMpEGjS8MTIVtTP
9UzaM8KbN80n/qHQ/YiLwNakTMc/mjT7sjBvPpESgFSykUfEVKSAph55h2kjt0tZ15t58sZNq0CD
JV2YHWsIrWtVdxls/ZEQOzkJxv9M7qAeMnvNbzt+we452A1F2u+HieqwE/H3pYfXPZJpuniTOpmI
0HG6te8YYwfeEonY5pbzOfs29e9cTQ8DPfG+cAjYKcL62V1Gda21MI9p2p7mGXD/XHvBruEqtG+m
0t7okFAKAjo+5p7sU2+o+i2ZHUQ5xQWlUDFFKyAc1WOQ/Urcv12kgaS3E7q+sPrRWvhDjW+KH8zV
5TrlLTb5xK6VdsjVG8PflHsdkgFP7fJ6equdQl1IK1gCsLRjOISk1KbJEQsM04F9OWhxwGP/1uS5
3EAOI2Y5uoWnDnG4E+UwHosSoseQ2N0VunwdfcWji3izSwG5B/ObH9b+cRxG8pF7xAouIuS6aW5Z
QwN9R4xOYETwhtRmCFbCCjPWtcsfUCaEcrIcp3skjdQF/btvrWHNfgLhO2YQIhjkLi0qhWEhQrJO
V1QO4G4GRHjMtRaXVz8l5EONDXhl51eXbnvHpdKHSuYPMtlX0jUAydqD9OcWoUE+riU6032VLgfd
SLkhAol8W7jCMZDcWO5Dv/X/TvYR/8iqZNIfpMJ7shxHEwBpHVq72pYVgysQe+s6TMeLqq0fpja/
yf0SzC0JkmgWgDty8Z0jhMrHRUfJRVqlguA0xBvUVDULTZaoHTiRxnMF2aX57aPbrEtzg1aa70Xr
UqZED91Qc733AW+FXcdRD53QTwoYO5RTYp627dSAtfJwyIepi+SSkQy1BPo6sqmGlm1u3Rbxqizy
791oMallxk+Tip4HPAZKrPhaqWV+kDZxntBOT1mwc5we7bjVN5uoYfjlBslwsBJBZHrbePtUpUCR
OKMeCEP+wzzc3sde168wSk/biSVbVba/WJOR0p15jLUsrDVUQdvMJaBShOBGA9KAjTemLx3Dpdmw
rx1xL5wIiMxp84aXrsyhDJQZcojR8l+H5lcECBJYGPu+oZ5BcOcyOIy3vh5Gz0oPwjvM2HvXlsC1
EDAKx3NbMEbvqBzr6CO3CFLsa9nsOzs3m04Syl6nJtpxNTzxYgFdqhW9id15j7pxHrDfwe3ybdBM
MyJx5cbMejAlrvO8984+qpxjPdVPSTS056Yh3EL1Sl2jiJozHMyZi/BC5HeZPFaCOYhgtiYKSMcA
TN6ooBRvVg+xTN4fvZjUbh8vP8vPbJsNKtkvdo2cwqziro0I9OrUdYyWN4dN2W0iFT04blVv7oAW
N+aJm+RM+x9aKSNP560rF4hSGOb9Gcwlk6Nf4+Q666JorXXvMd7Lt36aAMPpKN+y1vnMq6Fiy9H8
6Wna90aCarLar6bs8zMSu3gXBcWfKbiNukilORRY7oN4Ii4SF+HOj9NP120e0+I+t2WQDdPVZY6E
+XfkXQ2WOjw6TR6sTcL+pW6rfp0NkuCIoKCQxVq4JobD5zpbf7HnpcmqKV/SpeDc1gyLYqtgsCDN
xRt+MsNYFxQiH9F0nAcVPZTOQFZzUPDqxB1b0bzuthj4H5LF+6Wiwt4JOydgRoYkcLbO1hV6PHYN
sEmjuJRQRz436V8nUu2z7QczaoiYrBFZFPsw45MZJWbFzBGmD92GTLCNZN7tYK2TY1lNPwZiWk/Z
MD/LBsCV6uS5wlkAia1lQ7jQD8c9MizwUjzH1AOiYhg0l/7v1GFEQ1gdrzKJLW00gdAPYDqSrgRj
MLY+K4zENp7WHSNHzgM9xyfj8ev5Jg7xjxCxVKdEv2WsHB+TOT94EZIuJrTZxu9S+IYsW8qcTO46
blfTTCpkbIXVvmDst9P+D3u24lNnQOQ5YhLHyL+2DFk8iyuOZT1nDsHNk5vwDnB7PsiV+gD7M8FM
ytq9XGxgaKyfjB+y0Pc6iYpEct33h+R0vyGD5o9ktsbsT3Q7hhfiyE7mCf6Qf86V90lNaf+ulP8c
pDap4nMX75xcXCI9FZyv2tkyEtKgwuh/cJzxAvdpRa8ZHpi3iI8iaa/LNJpVxRCskLf12JC9DchZ
KZgqovSa+tiVfUUOcKaOjQmevYY0DbfjorWUHes9YGxlTvh0hc7j90C5Nqr4I60UxfnklYSfEilb
J5ahDvC+FVFzqMf+l9v25ZtkJLRnXYbCQ3sdQXPqjaJqPoJdRUpAFFFDjTTnhNDrRA0rjODkDZW0
aTInuVlM/lqXDEznGIN9l86rfHDzB4L02NyZlN6wCzCY9yWtwIILw8mKhw6gwRnJ3O4mZN82Jouf
+7zVa8tIezfPyc8I4draDqEc+gbvAdatkfDb4dC5rXcycxasEnqxoWD8VoJFYNAwOTvl0dMsrX1J
FqiT7An3JOqZ1VxaRCvR6F7CpNz3bUKrg7+c1zh9uVZpFe6KZHS3fsenvJcuE5q8ScEJmoNt/OSh
opY+6gqXeSh79E5udc11ZR1MtuPnoC+3ipe5jRr0NnN+TbAM5gX+CTdzqn3NnpIVlOmPi/Rpla1L
AQpqHdgEV5GhII9DM0y7GIsXMYXpCjuIZqQZfq/4rDzVDhhQt8+PDQqqx1pa13pW+jiGZX9Nsgz0
gcyry8TnMveM8xDU4Os6kwJCQAuXl9d88Md1XwXiXKakJsx6cPeqqbhaNXaxvl/4Y003GVmQotrB
dY+cHVcxUyranXxqs+LRcxn6Lj6cPavQJ17MiLfQwIVcSvsgy/HCVL5bq06Fr2nIciJX7mvbUKOk
E+IjXbIZ0sL5bArZPImo3+q283/EDFrWWIH4kfB3bJuu9t5tAKL6a5CD/9Z59vAUF8Nb06Ofoh92
16WXVe9BlX+1Yai/2pb5XjDfGIHoYQOLVlgs85kQaA+Asykvsevvl8TIHxyDDRpEt9iCKssfRo/U
32Sco2teoilJM/JpjR43mdNVR4tVeioAiYrkJa8X3kQ23fnceuSEgVNGslh710FxfqTFEDxqueh1
DoigZZT32N1uZjBduGWVefLNBPN4sv1vC6rxVT6945NLbj0uWI2pegK2Zg69+Q/2zmM5cm7Nru+i
OTpgD4CBJum9o+cEUYaEtwc4ME+vBf631a2OUEiaK+JGXpqqv8hMJM5n9l67+s6rtF56iVsLmn4E
RfY43HrfCC+NrpO3XD6KgM6X0Y17dJhzrjzMDIzvyaszdXLytLBzV7TWzr6WTYwJAG/bVFH3N2hp
E4padHAlDAXSpqXZa/h4w/TTcIwr7mRti20z2pgNIjdu958wxRwq8rLdx2UfrtoYuvZkpgIHVSR3
Nl6npzSfviuu79hTxbPtd9aupo8m+to7TTqoun7g9pO4RO3p05x4GaflOW9mYYvtdaxWp+CYg5mO
4ik+YWhML6ZxChuW22Vr5QhI/HubheW1FyUQZsVVh2MI2iDJ62dlF/Jiymyv1+WT5WiMn3Hm7L2m
oaBpnaXpUnEZfmi9DKP/YNhPeAFRqTYWgcVYhsETGuFXu/dIBEvrFDBwkN1NyRu+tPyY0E1y40am
eWc/IfBFmRh0h8jMT+xo6bEqtct9Y9x0SWvey+HHFOys6i4Tp0GE8tLp+tngnrGSXWmus/kU0TJG
tyKMUd6hbepZYDnZVDIX7NpHCA/x7kcHKbaYrbI/KeOppRh0eZPqVrZZdsowF9B4psY7wkQM3EZD
qAdrhjf6RdWfg8r2PqykLdn+cCgajH+oDl22SwQhMrPsfhVDgnRRVDZZxvKTjkA/AtrXd35srcmA
u7j9WB5b9OS8Ktyc0kxFt34gGMqj1rONiAnJ/OCxoAK50d0Tzu8bNoi7YcULorecg51IVESJER/V
CBy3rfEbSacnwS/suWp5CMk6Zj7R97us67ZKpcYeZF3yCBDGkTOydrkvLnNLkYfIAGM3irBnJJMf
eg1bYOVb4WsTM3YNcxmceNULHIw1A2g7LT4zstVYqrrxPS86UNBsR1/ZbSPTuzPZE3Z6NXMEdznw
Q8+tXglZp3uGLtConYZt6GyH+kvAQvO7tGqOQNe5iY5Jn5I6/9XAsy5she5pTzHktcG4HqFErcou
v5B/FVM/0aKXaaWfdWb9izDtnloEyjyvRfwW1Yx3ag+/WD/CMTVGi44WDChFqMpVda7SjBA/VJns
oXxuwgmJc00ufnmhKLeRUE+mFl6bCMFtlxbDNhDgl9OAf6axs7szet6RPX3JJrhPmJNk8FMzwD/K
HtW9x13S4zt4J3a836ZpfCcOG4l7Z4oF70lcHsEe999GSFP87fApiGCdlsymfh4Sx3AvdmjrZ2hM
q3ClsQ96z+y6OYqMC95IiSxoG9UhUou8o9Uj7+vIb9lmmsrPVZyg3Xac7iXi4mbYm74ipkq2jA9p
qabQ3VcyNBZ+71e/R1ZEYwz/P0pAH1Se7xxMa+po5AT6Tsmq3sqtP2QmpC+SEQ7VgFMvXdeDJ131
w4MEzvKotcHXwDjoEQfJtKkKhAr+z7yqQGNaVJHF7obxlWhkfvLGb9fViMG1LJSdQGWMJYS7blu3
s+sgTqwXZ+qjZWwq6yBJrXmpDf1fn4qK8w5a3EhWpup2eoksPCuGfD/2I2aBPPwcOyt+yaqHX/nl
qzKD8NFbPZqLJLn7faRdAR9sqyh4ZqoDXdvyI+R5vntPiyB6NX52Ed1QHVRQEP4rxXOUTafWd1zG
Ken4nBIcrGEyOzYZIgzaHOvYu1iiQr+p36eAFRbmguqAN1Ntm4aZg4+aDbBA529SAk5sBxF2McvL
J6cZtjLvPfwlWXFxRnyQhcUmd0RqvlaABTdsd1FUOrK8mGX+zajB29amjoKBlI49FTlvCYqNxZCz
4A9GjdsMle5Sb4dp0/n0stTW41lQ8C+rslfUd5qx8w27vaqJlreCV/o6sntoO6978IN9j03jrybk
IesujfpdgQxt0bRpcEL23a7ZarJgDRpxTVEUe+myVV1wVCEFby67b15OBoQEMnAhddamyNP5KDas
G52ufaOt7LD8OIR+OMO6Hcp0bb+NTp4+E8bSPFO/hQtdy6KtU1Ef9QU9dj+108UZGJS1o/vWWXr3
gsSWFtfNxzurHeNC9NGqS93kjIXDYQM5fjaiNc4/D5oyWPbggWR+wddYk+2a2ldbL56OvFbZAbWe
8QicQ9x16b2SgQVWe+CeZtDWCNd6noyn1tfMN+NPJrsLARfha6SZ4RWiyNtASPoqc9wSf1vUX3+y
M3NvOuGADfwDyJvEXkzMDTbFSIk6YXxlTVzoG1k38odocNTTiVPZkgBNq9i8dXb2K/HRXg5JZb2h
k4oQ2T21io4kEQbRfpZqzpEsrq6ttCsNAyKgiIzHckqaoxFqB1nxygNNeROT0e1s5YJQdNUHnYWx
xzhmHRnZhbthMPKNP+CZabKpWPvoQBmcEEQ+0KpG7toMg5o8QaLYx7F5jZiKL1l2/8qIF3iZupto
I2JQA5JgJtl9qap9jJXhrQa77M+QKg6qtBzgceFL6Nf6sctbkn1HbVpxTnjb3rTVP4bL/59v/X+I
F5yNjphb//fxgtsv9Abx/0o0/efv/AfRdE6P9mG1mYg/bAu/8L8zTZ1/E4D5uI+w9ZiRlHxrJutG
//2/zVAb+a9Ea/3fIBdBNXUgvcHp+X+KEzThVeCN/U/MBBv/6hxbSEI26Aw4arNB/j/BLHyTSyQo
vWzHvOyrTOoc3dFCn+pv6JAE9powzPz0Jc7rk44AfpyV8N6sic8m4zz+bLHInwoB0NEIo6DPZi29
Z+rhrteSapkHcwi0by6MWXsve+PuddoFV+Y8KuEdUCHUb0advCOk+xMSfl1o/jGxVLzJIvbgZWIj
DUPxL2ftvzG7AIbZD9BgDLBmh0A2ewX62TUwzf4BCyNBbr732Ara2V8gE24IonRulYbaH48NxZYl
z8T+eZtmdijwNxVyvASyDfAevLwaIRjmXyYK4SqZLBwju0iPsYYQtEyiyqcxeyHE7Ipgp7oZE/2X
nUW3IEOAImcDBUaKcXZUpLO3osJkoRh7xalw2eAVazBrcF5dx2Azx4A3iaIn6qA7PO8IwkqJdxAj
B8hCRrA4O/TZ49HObg/27xM/JQaQ2QniVC/d7AyZ0iPpaNPexjKSz96RaXaRZLOfhDmxTV5A168Q
kN01lCs25pMEE0rsWNuUbFqToyTGpNLPbpVo9q1YGFj4n4mdJRVMwqcabbkxrXiubjrGF292wCC5
PIjZEwPYQa2b2SfTz46Zml1416Aoc0WEehp1GHbagQwb7y97EDKqNRQIkPq1Q6mjUsGW42DP8bHp
gFN7K0KP60FA6HH+pC5jTq2triipVsHU3FwMPwHGnwoDEDF+HBKzJwh/d0N/L9hzdfdp9g0luffo
W/tD63TWe+XWsk9mS44esj72GDB2khM+QST+GJKEJCzZwqKUs52yZ88S1oZFMDZbDdVmi6nJcyOb
SyF9mNid8A5tbTpDVWOvsTBElRij2sJOFsOAJAPBQHjs/XEN7stftbOjioiUvZo9VgKzlTObYvTx
j+V8jR0a+oFIrDWYApIAbB2JGc96luIDcQ2cXpVd7UfcU4ugz85gGFmmdQGx1QVDPekIktHL8ZFE
Sb6JZRCdOz3Z2+nYwW9cwcurd9xY8jvAlRYJMujL4XlQjHK1ZFxakpE5Q5pg7/jB+9Qi6vFG3DAD
Qt8agZ6XaPbRM4ezUhbiYA2yTyJDIEEIc6wQMSwrReL8IvxuGnBekiyJ+aPoJVrbX+sdl+8YyGfp
ddE+iupxVXT9J5nCQVis07b2lknNlDUS5Vmm+ieZ4v6ezdhLMljGInYF8yomYf00nRItPpUl1+7A
WB+Wy/QRKdR8kWpORWuPxPoNS6H147LF/F2miCAxt6BaH7pdEOC3CrhLbTpX3pUX6zvjrzaCBGjT
0MGBNAisLLXC2cjuG0rVsWjnX7oabl6R9HiElVryB3Yhs+mdRowScxZ/2xtzfE8nvaUZ9eHSTutq
SYU1PTOM5DKKfseI/dhi1k/D6KVXOEWM/fzs0LhORcWkar6HsyBht8ciTFtQ69cb4b6n4DYvmNVX
GTtTWm/n1DjhH9mmWEhL8xU5kiCBnCc26mr0cyEGFd4VUCJtNooeIsVNzqpvzEtk9aruUdJ5pHmY
1UfWuc7G1uzumLHrakpzOQ1/7CmPn50hXQGRwtjbqxzpBG2wPYiaTCGcYTJ3T70GtQvFNb/PbNDU
0qPmHollzgmtRDvQNOvaEJjFlX9OWuXyt038fPOujgkPsYK0C00qXrFSuKucG42a93zSTDdDGzWP
MjT2IcK0tV5lkhZIZGit3aOsUZGimqlJQjd2MixekLIEG3rprSWG8gi+a29H8ScHKEaqidywnkgj
wx3u0CZX0WSRISOG5tTbEm/JhJxXm4r8tS1YJenDOcEcejU8DhTPD/7kica/36QrzBsRo4rfWoKm
UEkmq8JpyMcwjBdTJq85NrWNLOIjdTTKsxgpjq/32TrXqytRXUsTIBx0D9g54Mt3TqzGVaQKcy0d
eFjm2OGwCbEHBIRUarVeLeLoQ/NM8zZiJolG3Z4D3jtiH72cOLXhI3K7EjJd+KrGloCK2F2gchhx
3nrR0iEHY9Wa2sOZZMLWVEc9Vj+w3XVLX8j+3TbldEHT8FClUxyGlh/ViAIWy24frQxvdinKeHop
Nf3m4WQ64oVFajvU+bbyp1WZTBEjLjW8R5Vx5kCTNG1WfBirW1FO5EKmTGu1OpBHQYMhZ11SOrEs
Z/Alr1FJmkCRcidNweth8s4S51dHVC4WJ7psq20+HLTtc0uiQ5Tl9SvG/tSFMrqihLyYIbE7rcPc
UTrlb84a8Ta59stoPmetGo5sXop1YfpPqkCiaXrNWzplf5RFtY+e111xLe0mb9oI3FboeeCm5862
0d2/siSg2BbiPYmIfDGq5NJjtTmw32gnRbQIdInRhsweSntZVuN0rLq11WvqAeuWbVXmX72oUivL
HxKS19koeBzGWd6lF6aOZ9ZPPqW/TVx4hIZknmSi9NGedd7QlPDtR+K66cau9WKLUgXCkzdaPLH4
anGl0ppik16HE8wjN7VQi1ZoaZ2qIEBLNAxmkwi9eLsfEzQoQ9NvRUmSBlfVvpk4A5WWxRcBPrBW
zb6eZuEEx4kJZvs4xAHVycfPvjstqw/dz7qLOT+Mev3LYzpgoIGGIcBQL8X5zJu2Qli2FHYTYTsn
e0SHrcHqokJ3U+Y8M745LKcqJ9LcSD5TTXEjEeV8LoE4GDwiUCrfTddWGjX0S2INYYC7JSzLLb9D
9BY2r130LdvP0YfHpvuS1tytn0PXBPCBrzGy2DA1IBzKcjbcRka4btKJIJ2RHJiKRLWrTZSmcJHS
FCGF3GCBH6EU0XXGjAoyST4O2gEx3hnIFInrbtsc05KszJAFiRHNr3GaYQfETt5kxyDEe2CbCK3M
kEvT1StjLarsi3LIZ9lcsy5JPRgSDU/GlBgcmpP51piFWreW064sTes2bctbxQYq0wDqbytnj2qF
SJVafZt2sTLcnZJF9G7ng7EVeWwv4CRRY5UC0UmgcH85alhTVwa72KbONoO+2nRm1azSQv4hxiPc
WZVT7UzEQih9djE6kLpz+nPWXzxDjEckeN59vmSYnDlAhR99zbq9ntJmpQl07gKTyxox3wFYIOdU
F4uDbzYczCp7dJZoEeKnXLNheB5cSn1zCLZ9JaBAGpBexrRECeO5m2osiltTJKvUk3e2YfKWm015
bTGF0eQ6O7RZz57VPafIpXFBVHOiV10v7cgddkY2C+38ZFqUGdlbrFwtZESi3QqBaF12wuUSqH6j
8EiPdPPsLWP+GDYffW1H6boideDqi888at1VUJnZzs3B/0dyeEcTchpz88OZxdptHxXLRJELlqLw
9vTQw6XNIa26yVh6QWGvq4qjgJ3dwfCGa5nD51Sj+8l4dmlUebqdpuQattlKGeywnaazln6xHyhd
tDxZF2w90kL9glK816IAd/4YnEEjf6ER3NX1a234v92G7VfRbTs2RWnv/Q768itqccDHH+TqXMcY
2qai3XhtfAdH6y8VO3uNNdUQWvvY8c/UpldNt/dBIJYqaK/D0O+aSF+FLpKYNtXOFkVERyCCxzCg
GeWGgce2JWq51uRWm5pNq7XbVkyvzkAaX5mYKx1JFopmcrynaWdbzsOSiGQ81/3tdAR9hu1pkBX4
iBXOExVtKrO6e7l45qRtcXh8KQpvrDnyDRbnpukiAmgZM83OI7SVLs84VtGiM87VqnLq1/kPmUwl
PcffDWN5aJP+UdvBycudeFXYxlNpNEdpIsOMCRqARMlJa/nHbIT3M3pkd7rfneOvwzDG+MECfJ6n
oQdZKr3bVESF1ZO98ZrqqS3Dt765hz6LnDp/bsObw7YfGRjO9fBYW/aXsG/SsoBV8A/WltwZxCcO
PkAQvu8olob4oF9rG8oM/y4N9SI1gLu5nPHaiHfAfmpG8J/KKDa9FplrIB8Io/oqX7hWsNC8YJ33
2H7QcM9vEJam+ayQWokxPrpxvC9L1v9RSMpbFe/g8qxoPfaoB4gb1JlYTra/ddBcTWZ8zm3Z/gGF
EhNkD3LZf1XI29vC+BikfO8biUB9Mxj1LwSsLxo2//ThBoZ5qbRqMzrDH80f95P3abvuWxAR3oxe
uujiB+KNT2kPF43qOs4nlu/V1h6iXSXL39ao35RpMvqlYMEU4IkIHjsYu2LwnrFbWMQBm+9Yl89i
tHaJ0e1z9ZS3s5esulLQrz0MeGTDj8vKIBe5yJ4dle2ia9VwuE4BcpzcGrGszQFrxZ6OLCP/i/Vy
UmJtxdHEuyFpN+gfNTO/yYArpTIpD/WK5sF16oUc/Gt+cKgp3ZIZPJ3e0Q4N4iNxgPcE6z1UNb8h
zVvdzUANfQGFZ92VKaCTaV0ZxFrV4YNRLk9GOzwBTX72ppwA9vgg0m7DfmrjdM6lL9p5LHzVoXs0
ppuzOtd2rVdfardeGLRhIo5hdjgnRgNvCnMy+A62lA6qX9s65DL+6FL9nhQLd5y1IqIlo9h+CK17
lynqcvw+SskvAINHWyvOvoiXyTRc+E1Pc0b74MxK5PxzdK2LNnoXx66/0uG5MfJbjaIATwwRYC+t
LrcNg3fqu4Xtebj60HNaxs0X4Yvmyn3sJis/9w9lx5WGQJ7abZPkoLaQ3W2zPL81A+FQbPzDIvWW
gT1+qCj5uWUW2N5kJj+kpj+EF/3SYRcH+Q7g0B+8F2tdWE859t+xL3/rSBQJkV81Sj5ji4zS7Oqj
j9PdYMHqcNnm+d6z43tZpHPDyKZAfgNXuosu+NRJM/OGT7etX0NucFMq1mUrnptM/G0jHCiT6b2o
3H5Bmv/Xb7XfqGkOhcs2NtBXpe+fErTaokdOl2/1BNTsfLFghfgoE7x6HsVbZCM3ZpuUR+/QmAqJ
g80CkNgoe0/Q/dkuAQ+onlT7HoTC5PC2H3OJPtcLEXV9mz1vObfW34qB+VTqzBXwTEM13tvWe8lT
Zy01/zJQTBSV895b9Yp72jKs1KVLLaLXPzot+VXwmgR++tSV0Rrf9mm0S3gUfrHttGGh6fToTvfE
DSNchJqx0ipyE6vioInhJlJkg3m0lVa9I7Z6m9BYWAncIz94SpJon9jGNjTHc+dwaTMTdrrbwMwf
L24FWt9NaIlM4OhZvHNVTThrzQxBk0fN/nQvDBqvnkk1wnAMC1vcw0sB+F/jmCMynsTsLvrboP2t
FbQJ7Gy07TYoksFZIKw61pnaGR5WCrtLHzV31xyl9tLxzeWoDX/zLHmtQKttQ8iiSApRG6NDHmHv
L+pUe244NhdBXp3HxjzUurUhRfl1qriqxwqtaqxvCPPB4iYurX+vkvqeOiw2ZFV8IE7buElD0zbd
JtueAVAImPRH7zN0supNLJo3fyjvtQW1wUkKOlMbZleGVxk5XrLQ2KOG2o6JHMkDBPJ1TCf0hBHh
UPVw5Vv5aZTiDu55AntYxNk1b/O90PSt0fbXYp7kO/kSh/PaSGmNhnrlpC92X74UojqOrjp1VrIa
WR4ksnj3x+k5yY0nu8KuU4/natLyRY/snRgxFn15QktUOqxFIcrNhV4dTNuSNtAWu5abiUiClck6
k3EOzqalZbqnOm/fIwvuO9KuwX44Vn9r3OI9yq9aXBwTmxOX7k+HMjD2yNxR53TWuwFsE8wearqU
0kBsaic4JFHzjpPnuVpE0DdC7hFqcM+MHi8YzXnbl/K1pTxvYvnpifBMAUyl1afIDyH9ibvTBO16
/m8V+niKmFIUoxiWbazdTbHK3fIvlLx1Yv1c+HihdhROvCqsbHvH/tLpaMOg+5amS/altSKZfW36
41tq9HfFb9dxUBjFcTDV2tPrrzAlamY04Yo601tTFwhbp3U2EUdqqZsQ5MZBQcAXAjoqicKlOwyn
+fWqu/JDCfXqm+1nLrMLLpItXvRtV+LIqR5mxYYerZDJedyci/FvZoffcZIuWj37FbgGkaMEKKx8
q8NDTStsT0m8ClB/zDUi+2ZrFRX86ZEuSthEdbRWcA0196nog7thtgd4LkTXDvVEhVU+tc3TFLC9
Ho0FYZEcpEh7zEHuUrvIdka8kUyycZUj7XaAoG8KGMsAqGouAaabU71hoDJr7rtzYPT62i96Z0WD
/pTYn2gFrnSuFExZScU23rNp7/rFE3o0bldqem8UEZ5uWW2RQKwdUVx1TXywaE8XA+mvo5X/TeV4
GLqvEHAeN/DXTAHnsjKN1M8x2/YW9rzBYG5ad0DrtIQ1asBcofMwNjZ09Zj+/ZUtsAvjljNaVd5K
qc4l1/Ihc2jQ04G1c6y8g42qQctj/czUmaquHNd9LXbuxHS7xJNRJtRHoEK/s7b4kb7tpA+JtdNI
CJi4fwqDysgp5Ma2Iv/WArNiAMKtTk64RGtaeNC7YbDwHZz13ViE3NXGPR3Awlup1nfpnFuPZYJ8
GkqzWaPejtaODHedwLIko/CZjuD3FNnpppZJs+8UI/MQT4bbsJW1PASIZgSRH2PrcyL8W2DU5ra3
rZvo7atsSDX0Le219jNIfWH4PGmIl4LiNXAAJDst6H9r6DTCm2t7l1QQCTNQIoufsLKs8KGNzgAQ
5LbCAAqS9hLVQoYXnCUq4EOgAwWoQM6txhbvjmZR/tDqYSuLFkETamu7fjia3qGCT9qV2akGsQdi
7lDPlo2kn/JM3NIw9RFMev62JomUUea4YczeXhZB5forP6r3YDStlzL7w5LhV9Nf7A5glO2+NFVH
ZgoBkoXLS4jxRzdRyqEzpUPGhOSIk+86VELzDoclIn8WbyxDgxR6LEqUsEx+RVXOOzjv9o4BlKF1
K8DjwBWXSV7vrawmHYX4Zyh/44mIJZdXowMSKdEYBUnw6fSUp2GM8E6TDRgcl55z4FKyUiRcpVCI
JhV0CWcgG1eJ/OiU6VPWZV+JImYo8+XGF/x4bJQ51MQtaobv3PM47t6Q+dEBEIKZWS9aYr+WERYl
IDhPcr6Sm4a1SOvN3FADQ3MGdw5/XLsYQpJ6ywKTZYMqPOVia5DoLmbbfd5FKzpV3GizJhYHlvVM
PsdrhKDdvoEwPrpVca0KYtINLllHweiQQf+BevrvZG+Fl++I/YOiowUj1T8+/+wLLhE64WTRGT7P
oBOWWAyK16oH26Q5474z7WPV1r854s46dKWlodPh2k0vF6HEu2HgC7D+GKgP7BuBg79zU64INqrR
p3JjgiOEkF8+6K+R6bdIZdx5dFhBxYBZhprP+jt7q3h+ZqIgyMGYIgF3PeS7IndXeqRtbXLOWHkj
2U6Rdpn7gaUDAudtP7jPCM8+AgnWPi4XU5XubeHs0Uy/BAQmIeoGb+wjdeeKufReR8Sx2e5M8EFB
P/ylrZqTsnDkp9g0SvQEfQagUk+LD8MnknrqV71uPPok/qv3+RK+6FOYWL/NZjwnEC9WwEf+6IOz
S73+1YppSlx3zXToRe85ffzmj1a+WcqO9gEnr2yFXNq8kxlJA99kYLfhaoyge/HLYielu6jT5OBw
KiaBJfDzab/dUD/IpHqQu7hkCLKI1HBhyfUmmBYuJjF8RVFzj5n69d6DHcqq1oONrjUAKabmKRyy
ZzPvrgYMET2J7mWXHZ02qE59q++ZMBPT68IVYF5dsN1vl5UmDlhmWYWIZs9w+q9og106hGiy4JnG
KJP8vuWdYJ5rlf0Kqe+JknLufdpvB4XAWu/5jxn7QQBcEemHE7Tvuu5cW63p1lGePWGjTkXydyy+
woSBRkHdaLeM013n6ObGWfPF2rS0BbKfcAFC/NKQC8QvMu4Q9P7CtDws5Oji84+7VaUn2ZLMsycJ
khjd8C/0tNwZ9Yk6BqQxeZHzxXkOe7zACBqPvm6gRKmqL6wPh5GdYjOZF7uM7nHrfvjKfwkQpZPU
hQmjjIHN9BQjjVxjFLl5mk2yddO+hjUrRciZ9Qsa5WviKm/pN9FOTKR5d0P5lRX13hiKG0aBdWy0
bGVtvNmtgVXdR0Ksobhm2gspNtBdPDvzA5SB/p+Pfj7V5k//y9f+y6f/5a/9/I1//nux3Kajxeop
n40l4ilOSgMkDU9hU4M2D37CdufY3YJdASvm6VEkuGbsDACVOT/8fPQfD/8XXxtYnhBPy1jE7eMU
sh6x1WM0iRWygAxuC/HGHjqcfx5+PiUFp92700ujd6qFaWaSaa0T7IxN3QXoGBHsCSs6m1Cskhes
zT+uPaCeWf98WOUuCSg/H06tcQ1ssskDL+am7OdDfvh5wEL67x9JIKqClGAr80kPreq953T8vD8/
5j8fpvO/8vN5NbbzwA4bZQVYlxKuOQyAG+B29P96+Pnaz6c/33C9UPG6/89vy/kjN4MawXnRL6G4
lTozS75YFa/AiVs2muSEs0EjLNyGn4eXB4VBGtUH1qn14eej/3j4+VoONWvvd7+9St0Crf+bZXiT
RQMZJPDSkxcyjkMI+3tifXPBdzFSAKDFinsUqPYuhem5yBm+ZWgklSeZVZn9V0poN10qD/CUoPWX
9bEyxnHl+8BgJm6TloMsNh8geqWpEexDr7iquBoPjT2CHNC5uY7qkjYD6A7HHZYIdz8Gp8IjwCFI
twzEznnT1ZgdFE0ANo/ygiQL9bNU43oqkfOHYEey9Fsn8tgaPPvgd/2IhGp6eEmfHkw7aI9RSb7m
WP9ukqjeqSIAHcI2XfbFRdZVd2nt2ueOKo5sGUrcM+66dNTerVWALdvgnzHR1WspL2aZAxkK2VxS
k7ocVZ4mL+WIFTRHZ2jDft5rvX63ekNelNOcjRLVyIT/vDKR/lKHL16QHWdnHZV0WLTWRZmWdYEl
wLvfGg6BJq6TVX27eRqv+SvdBRvZKi/scxPHYnay3+J28PauYQWn1AyogDCfacOngdRw6VXmlzTb
/FyU1O8Qn85dRMnC/yfeEDAtGHlWyaPGINtwp/blr35o8MZaZXHV5FRcp/ib4AAH2fGE8JrpYqL0
dN0KXhX4cJS4eovHOs2LS+S6+UXXntkuDWdnCptVVGWsVBi3FUTMbpSBnZ/+3D0jWXfPzEj3YVw8
zLB2GWXV40nsCAz6thgRTKzYFqL2CVw0pxD7ADlTIwcTpWo+rfBhUjKazPuNinYzyscLRvDFWPjk
Bs0/Cbsnje0c5Y2hIxUOXK/b/iiyS+jkS7/KG04iP4OFab5z3uk7xnTPFCBrfX4R2SihNGGhkrOT
409FBVdWWgtr/fO1f7798x2UlHjhu5In5jjFu6KyMviL+Zvle387MZ1KXGwLEgGe4OYwQmsukNcO
iRa8DAPsueGXqK0vvUuexzw8p2Rb0Ecf+8F4jtswX7S28Yqrul5ofvXpmhA4jImpbD09+kl1xzyz
Vramk5NMpWgIcOcsYHaau6zr7FBZ8UkW1HlJjbkaamVsgdl0sc3EunKWpave7NLcKfJyIDuaFR46
XMIRAlkRUKeikn3UYTYsyeSyl4Wn2KAY6tnnrNIG796DCGbYMN5qIh8YaB1ob4EwYBH2Wue1D/qz
N6YfvWZTptJ46kLejBzpjNEcsh2rbcqSwV8HDtySPpEo9KzqmrvnljUqWE7lw45p0vgJ7tYKkgBV
vkuQIrzjFuRB9aevKcLcXP/sKow8bu6ve7SJK804ekQ3LYLJ+nbo7Ra1QSijEw6PIObOPw4lk75Q
LjEY7A1xC1CNEmwZbzSzHI59OnnLIVfvnbAe9vSYZrBH1IS3TjOzU+Kj2cgA7ZhmuqgUOuM4xuGq
XXSYF9wIMVBNZIDVSnsLKjavZlSw203LXeNMvwLwUzSuzYPEWyJVH45z4Y7/7LcF02G3eBkxYmmj
dar/B3tntuM4lmXZXynkOwOch0Z1P1AUNZtJstleCJuc8zzz63tdRTQyMqoyE/1ecECQyd3NZBR5
ec85e69dK0inDfNiK9Gu6uBxKmcwcTNNcmYWpd29Fyg+0tKc/dmi9Ounn6IqnR3qWOksTUBJq56R
mqyqBwVRqBlW2wVCl2dQ56EBSe6XRdaxH3MYshkFtnqUE3aUrbrrGYRNhdK7bQdOtCyqlUJIhqtR
5GgxeUhaiQi2grcbxeOpDA8WuzgvbmVQXHmKXn/CiaPl9Q/8jE8LbabbM6uUMdVsmsR5wM8zbSND
xStaGMqhDj+GSFFfeoOGi9Huc8j0u7ifNA871osi3dXsz6oSBYre1N9ZrbBMD/uyin4phGm5loxb
ucnODpuzQR2ojEO0YlKsYOQCN1NSQEtRusoa7sBRu+zFVrLV5MNsMLJTrRhPfYPSuyFkGQtx+5HY
HZ16lOJuYFCWkTflht92axYHsDlI1Sh+3NDUyvuJdoKrzvbWMqHnUe0W16atnlBMfQ568pP03wTQ
Gf6gzoFnLuGWdVc/5xws2COuCtHbn6j4mQdMT3CXZi9zZoveWdf5H0Tm9X5Ne7kzdayktUOcXDfd
K9HUr2uT4WMdoAtMRWKB8RGRWuMbVJR83PcV8uq3wFB+6mi5N+NcBbTQ2OtkalcFE3q3iRx5vYwy
13ZHr9BU2TbT9IjmKmSi2Us4IQLdi7SKUNJI73k/7eQRUGS7ZlhfCLdN15KK9RW3kbpurHntSORr
DaCqpWx5lJYEvAmWPih5d0bZxZtQVh4igz2zCixjhbZnWFmgBjCcsX/Lip9JSke3TWbKYVY2Wrrm
KTGQ6JQ4OWwdm0GF8s0ByG60jc7sDO2XEdlrS23eezieG7NqLrRlna1mK/cxQ6nGiK6ZgHpqTCoI
6gyvzKy3dIbsu9DCIN12lbxLSKuAOtfnWwdIxto2IMaVGR6vdhr3mtb/MuvlOScCmO9t7gmHP/bB
nDxn/X2kt9/hNDzWaA/YqIHBG+Vg3QTypk+CM10W8E1hTfcZHxirjU7MIJCxIFQ+G2ka3VwR1UJt
/pR0gF02peN6EiRSiKSyQJMOAlKaQivFWc+vAL9UL3TbjTthGs5oTwjIaSxwp3WxS/nNVk2Hh2gW
SFQp/ClaEKmseRrwMHyhMfddPxUo1TQCqhrZsn0if8FTBHBVFujVUkBYCV6dGRUDZpWtFo+bgLV2
AttqCYArhDG2MPA+aLmSn3BH9yXbGAL6Kgv8aw0HFteOtNcFGrZFne8NN15sLtCxloDIpoIymwqw
7Fi+kHFGOu7tFfGwCAytGj1qAktbyABqYWtkB7OpuVWFFQDbHpLt71+iOdk0OphbgB+6T5HNcFFs
/oDiTgKKe3tm0kTeYmVYz4KuG98ourenS0PDOReQXU3Qdhewu7fXbw9gfUicgM7LV91WhtebCHBv
KxC+kXgWQ/U1Bd53pp/KJVjsZIH+rQQEOBY44OJGBu5MIMGqBS5YFeBgSyCELVjCs4AKRwIvzOJ+
iARwmA/oWAkOMRxwYMQCSxzBJ769lApkMcqSYlV3gmM8tiCNa9jGOHKcrQ3tGDVze7g9DAKFPFVA
kS3oyNjgiHVrEO0HAp08CohyRhvEywRYORzAOEJaDvnE0QMCX7YFhhlIyUioC2hmzCvlAW0JfG4B
boZu8KmE4BoLmM49bOdeQJ4rgXvWBfg5FQho5I6y1wssdC4A0YaMEi8W0GhN4KMJ//mibC38HBXp
YaQ8ARPD4CJpRMAoAGr624ynBJSa3kJ16OBUZ2OlbpQbuxpXZH0YbkBrcZRxrEG1FrjrEu51l7A7
6gUupTDwDioCj23dSNm3Fy3o2ZxSNMFjgNpYl5u1LSDbFrTtVGC39dsPjOm4AeQuBZp7EAchnBgY
9HC7awHwbiB53957IuDet2eEIlheL9DfLQxwfNrxpRm40pTmSxWYcIeZbybA4SUE8U6gxGWY4pEO
XLwWmHFp6e+7nDcQ45xSGcF7WO6PVdHaLu5IOLXwymsBLm9vCPOQ7dwM1ZwD7WP8zk6MtSvPBnyO
TiiUAKFbNt0kcwo9JQgFJh/KYMgcPm7k2Ncv+jUY2evNTg2N03zXYK0nArouya1PgCX+QQFkVwWa
3YLRftP4/48d4t/ZITTTIGvrn9shth/jRxz/7T9+ig7+z+77f/9N+f2//OGGUAz9NxvngaFqyEGx
HvxhhVBM+TdVN3VFV2zdsG4Jtn9YIVT1N1XEbeFYsHQGEjZZcH9YIxT7Nweary2rGhwY/kb52//5
z6/pf4U/TCsEU7Zo//L1fxR9fi7jomvFOxOxZX+3RugO4aWEfHLnMwl203X7L9YI2XRo2hqh+iBX
ibTNZuB0UlaS3lQopzRm35YVS+GCcDkoXa8/2QvcCNVp5n2ag5IYlOW5Be7jAVEeGVbJBCks+rTv
4IOh05YOMpJpdhxKsxmcluq6YycMNmc39oy5i9rAPWdLxZGsm0ekFD6p9VtLR3M9U3zv5SAbkXwp
K6xSdAtUBnmYnaQtuNt2HY7tdlYm892muGEFsqxV5gjGiD1q27hjSDUXo7XVigArErrX8zKh55BN
cARlNKU+m6RLzTq6WmQkFGBomae1iX3q+nC9tOZTXUSe6rQPdTltdTMAvCR1xiFkij714XZJNDJP
REuggGIkVhxFTzL25kazkuMgxBACpCiwBhIOdDF3GcavtqlcZNrw6pKqp5c49ptRMj87Y35h9W6A
UloXVW8q7BRiTQUSNdZpfplxkiI7EbySxNExTsfGdaxArNRW99LawS86GjA3Uoeces2UoE3jFolR
LWJs8NIxReeKAX6NKKHY4hH2k2HsEWiEJ/iiww4jOiEfpr4vy+nXzdg+9tKrFMvntlSXaw46DUtJ
Gz4UMWosi9FpVOvVaWgwd6pVpu+SQv6FcGE8wMr/SjrHvGusjBblBHwulDv4DRDMappz4JKiYlOV
Vs3mmRnhn665P87sP5/JpoiL/MuJLLIRuTjgB9qK/Zc86JwJO+V3az4UNSW9HPRbQ+uNdTRlM/Xo
gB9AAfTIz6WRnLyzMfcIAWMOmel0zCO1vR8cJKMS0300GuVmJNjxYmGR8dpl0M7MOkwnfFRIc3KX
2Q73VjVc4lQegIIn8xoYis/YN96MvXJH3DZJlQAHSQ/L9xOzjnCsrQ0CZUGbJalVw5F8HJxR4Spb
y6jq78q83USIEdZm1sfwdhhtVemHNSztS8vm21ms5yHrjSvS5fWwjO9swkMPh2lIkrqJiooqJlHm
a6vbHTRJBNXI3FSEKajqSQhhONvlzsO/PuCqLBIH/+GI67IlFiHbxjCm/5f428o2gWzJVfFg1WlP
5SFwu0yQqGy1kxbmKycwML1E4X12nDDUH5JZOk/V8N7JJNamQHC8etZAiPfNl9ETMGJlQwEAKm+O
eDxRsKmnWIkTP4EnxNaHh7BmAKCEyKLaalT2yTQaqyboccwm2llJyl0ftajupk8IPCmwveEF17VN
URyf6whZrBzT01ns/JnsCKLeyAlUq1I5cJSKo6RqG7sPLdgf5FeG9XQ27OAZTby6YZCP1qpS2NAX
IxuTeFHcxareKL6OWQaAKe8X9iD2scVo7s1l061rFNWrwa7eYrm1xeB174ihmbxo34XZH8dGVbYW
i9uMYn2TD0q9guNTPs/heNQDwthymQA0XeqQR4FXxBntR0llrbQE4wFhHiTBzPmqH0lJisEku1ke
AV2nBOQ+dJfJwnQzQ7rWOoaQIoYjtlYKdHO/EewxwpheLSGMAskA8i44EjOXt2X8YOiDSFnG39Ym
4SoEIBOV0bWzJRvpK6JoaUyEBSaUmZ/1GyxVDKQK7CoEMnlJJt0NUcscn47toTKVJ1S690wna58g
x8mbpxqKRRuPPijgdAu2Dy1VZJE+tiD4XUBCqnEPjrqqtzVh6QC92fzO40GKyN7uBi7pZajmQ02x
pVX0/NmZg9UI+52O5S1wyDUaQPT7tSXZe3zOEDSVqkcipRsPtt1vq6Gf9/Mc4vox8g0X+neHwcpt
1EFye5UpMO3wL6AX7TbPkPmwU8y6Tj5xXq0gi3kq5uwjHX0yqeTq0LOYqBQNp1F4wmeoUIFIygLC
mN5P80WLcqK5egAPhP1tphhlQT8b0Nccq0JZyYNVVG5V9zURh0NNXzittkWOEs8x4BRkwewto/0O
Pg1VGjxeX6nMLRcBG/ci95zZaDcS2l+3IMxym8iasxqSMN1rRCWMaqhtYHq13rxY3J7S8HijfxOx
dWZ2+IV5bdz+62WAsfc/LAOGLNuqgywRoZ7maKrqiBDRP5kr1XAIgpCB5BV7jOGOESR8tagdiuIE
Hoyx7BZHb+A6EujBft9rrN7BtLyKJAuaUknfUWbQgKp/Mdyl4PLKi+EZiD6tKm7voIyn7yWUjYc4
3yN/qPp+OrZG4GZGvbcLydxIDY1iBnPdXoL2mkdad1fb1evkIImpl6nfjWipkYDOUHm6WT06YRav
TWsT3csds1YCbmgpQSXBYgcapG27da4qCBW04gfSBqk2YW+7kaowt4Szf1hU1QSeVkAIhtMboVAs
m4xZYRTw/SdCeQ0yoyDG4Pr7BB9DAKms54em1b2+nLIt7eM9aBcxAGXtx4pBErZmzEcavD0+TQkU
NBfWUasQiHYy3Q9y4mhpmBnkI8nKPZrcud/hCqVpKhmHepafoTO8g4f+NDGbbVT6uY5shkAH0M8P
MH17A198i0s/QkftF/Q715ZuqCsnLsZ90y6rpEro9HIBH0xHxdY/aIMfBx0YPaXTT2OBHcGeSXHL
nZl9GYXwIQ75eLsJYCF5wAkLAIilhk9UjUeUMHDWu8nEPVBS9pbhKOZM6XdpKeamnq+x5ES+blHr
yJrUXlXChIEBI9AuEHSW+VHBzF3WVX7sF4serXjYTkP/ezHzD/vgf9gtiJPy7/cucdJqbJ4t2TZN
1cBkLNJ2/3TSjrS3pXBpgis+OzQlQ+gcApMciKVT262sq89Vk28laZmug/GVLM580kEI0lAGcbPU
HzIMFqnI6KHJGbtg9FFerJYqKgt1OuYj7WxpuUpzm2BTMiVSR+yLZGTzm10gPCRnOLoyicTp6cjx
RgfKH9P4XiPbJh3WaJyVYzeDpxf5dKpL1jLNahZ/AUN/VMPeYSQ3BshZlk8zhnPaGelCVBLypVY7
DRMIOMs+TlBEVmaBQkVCfnQ1YIKxieZDMxv52QFtsiBm2o7aggxSD8kIHNcdV845YQqKXDWzNhYR
5XXcS/6/Xi50UU/85cDrorZRTFUm0sn4y2pRLNCSlCi0rpm5dOspUaa7umL1fEXEE5wLNO0bWY+Q
rEMKG7uOBNboULZxf6wMRV/hZkquYKkB8ElrYg5pmOM7BtNQPcuBbGDhC6VVow/OHeZaHN64/Epb
EeGIoJaYFRwUdga7oAwzpmdVt1LJItqCFKYmMAa6JrOWPiooDrLUfmuKqNwvQxStSCItjibqTayW
7UMXBq23wMuGgsj4j3bZ/l8fI8WR/5uDZOmWoqiqheDlrwdpzBv4ivpoXNkjcseE6nsfK5d2kft9
Ew3yhp/5aqpJioABCp/cLxPlCk6helCI2hhY6iSHuPO07cG2GRP0d6jWnqkDn6isqqYL5Chelyh0
iJzlJDsFVO0gb1i3C3NHD3vY49Q9WXXygmJd35btMcqHo4xpw2+rCDmMyhDBDnEKmTk8wdb6ZFJn
bFkVl0cL+U8zac6uoje/EJ56HIbcUyobEKos0C3sGD3Vzicse8l8l+kscmk8yExeWuQsNNtKp9QB
hBb2MZcx6yA86iGHo4CFxpyEcfQqKYaxhbwzkIRzjHvdnyGKnCxTC71+jvRHWQFJrKWLecjbirzP
ZmYh2ePCGIiTz6mvVCw10TAiQZ3QAMndqm4VaeXgQnQZ0r+aI5flSK2znsbCcBsblzTpUdj9cxNP
fGEqB/yACnT10DGlrcSm6azoI/glp8GjBMGPpGciTuEIeG1pHpHN9Nd4wdHRBXidutq8W0p8fUks
R0cGVa+91rJstLC9y/RTRev2YacwtzqihlDA2tucPSEQUovRlvY9wECZ8gJuSZB54MlR/vT0uW53
IMIGzjBIagKS67u4ku6zUbHvm1qimxxlyEmJVSiy9g6B466WUeuUWPlKq1T2OKlKg1a1mljSHrL7
TiZQ9FlLc8PFBTJf8LbsG+GsiGf5hfG/8jROAhzZtB606JmqE2PdrMYA3zBM+p1ELzSxrXNXPeVq
ntwj5bsjUQH6mOEwdWhZecJ8IxA8h3YiprVm7jnqsbOCRfljKUDOwLjDqaT1Rc8MkgtWzSiWoiPT
lNKvWtwzty/poW6sPPnSyrzckZ38VXBJUfaqmF1tB2dQymFnUH9ktwTMZuweNG3O/WjGT2F1IfKg
KZRPHFz73wTGs5j99Sp2NJ1yVLEN49aw+UtFiuoU3GI6oHg02RxMuZNgKuqtfUtH5Y6b0nUxb3ks
hX5vpdKDGjFfU+uWVIxxqjcz8SSohUx2FGJGpRkNfDe9X8fBWcqLi64mxaMQM6rdcpFV4hxifKc0
GyKVuGH8nrFtai58ymJTqtVjl9jGRm65b9/WWa3pQJJn7biLAnDWYdiP93YafA/2cJUzzXmEQeaX
fMx3QxrgpgGvDMQULjD3TDIQMFeu1MEmrTog6ofuTI+mRsn8dhRh0JIZbAOliuCpmejzpADw+2j5
DcaQg7TY9l1Ql6hZc7x5lVkX/OCwuDd67QCWgDmE40BmLsL+zaqWHW7y5dFU6mGdhaTI15NqrIqK
KFJyQxapjJ60pa63KahJL5Om5DEPHkxH/Gt5kU5TYGc7Rwch18fMm+qA1U22wsug5PIpEFqvXNaO
SYCefbSb9J6d4ktrKuSZzGp6NJGD7IaIYPJwlpO101tfuZgNhj3Y0DaKGQBqjJuqcls42nhQxHYm
TFDwZzi6GWFOtWuwZbp2yrLCjqttiPbAg2Zw5yJeaKelFHSTsrCbj6Xaz7JhA8oV1KaVB3dqXTq4
LUxjFeEU2dgRFMOuk5CvTCl9jVF6jgfQFEVQyZtmVljj4FWsezYdZakah0J9JLquRmA6oPcMkMcG
ZWKQfBh5sYZuc8HthWiRKI8AuSxCf5OWfFTXTNCqPt1mINdd7KUvUYJYoZ5kjWF9y2gkVMiYzBxq
WABtQ2LOIDxjkVv+NRqZ8lCaXboxSi3cx/TA71FToObuoJSMdf6l6PfccYMPqSTQIOi4IkOF7Cfs
mJqwiBwCPU/vYjvel0hin9DcftKwUU61+KqrnYMTLlf0DxpSbRPfdNGl6xDaC2k2zzm8x/tWbuHV
RZq1Qn+VkTIsMzqRc5uP0EmvtoB2pyXlt57+Cprx06xt85I8IxcM91GLkH3aMoUoL7H0HXeRveqY
5hyijN59aGEhI53X9hS5tJ/0JcsxK3dELCWkD6CANhATm88SkjlU09wrYTyb6Doxgkfcf0mxJHJb
UAmAqlWrbiqSXWgUT1VY4quUC3lfyY+DJhJ+Si1+s4d8WzcnhjglWnLD9rsSHrWW2Ic5Z9JsdcjM
lpQ4VUCzeLK7+DKGKMOkwfRDnFksr9X8nAacdmyOoqhbXusJGRe0hcLLDfIHZ1bxIxOplInkWzXl
xASY5BKpiXEcSCQ7W0LsIQ1Tdq705qHvGF5nTi35peFkpAOAlXAC2pNw39mTSejxwz55KWJipPDR
wZWwHcLai1HmbBlAgatK9JorVr0ax8E6J0ZFz6H5pk+h3kVh5RDQFqf4BKPFd6zM3OiD3mLOUPw4
7OxHIGGGhvnP2UnIjI62Hj0lQSetq3CbJV2zrecRN0hr5AcTd7nXUz8RRqEH21yyW19pGOviQCJM
pyKIyijXcod4MiMDaUGPGZwng8apPhTZjqDszusJktjraQ6tz8DzCwQMhXgbo8uZoLR09fgQlmi5
VHueNtow73NC8tzbtnk2PrqsanYU75gn5hR3PCi8QprVO1x36AE2VZ98ZcmY+XJmy0e1lt1FgkIO
3A3+TwngzZxJohvr5Y5oLWLEqloD8aezmZUVoqUV7c0qrC2egDegnepWRq60cxQ2CaQgmqs0tsY7
JanfF5rFa1nLhV5vvDJDcDhozpmLBeu63I93WYWAoC60X1kdou3CePCiz8V9KKwDelWzpulpw6Td
9B3nGSV38QrkZQH3YsjuFPXtligb6/c75f9Mlv7dZIkdPuXPP58s7b4/ovIfBku//4//N1hSlN9k
naESIyRNNpkk/X22pFhMkDRGT/RmbDF0+mOypDu/ASZwZBIUST5zVOXvkyVd+c1xDMfkrBAbFgZS
/z+TJWZRf93/iG8h876YMTHj0mxR5fypxkb8WfeGFZh3ypwMROaWq5G7Jk6AhQyXKs5Q1GUR/qPb
QxV3g2+GEZZTq91nStxi9BdPbw9Ji+GegG9iaGnD7W8PixS1wLt4uH1Z0o8gkzSL/GxU463WSMhD
xUOPJmsfa+ofX/7+Grk+G5LbyBfjmsY+mNWg+ni4PVPbiRf1xiZ4wgqItJqaal8lFvez29OgJoaB
5Yyls3xZarMhxbqBUCBEBpYBeKmElkWSKdKc+m5yRhr4UQ7TyEat0Vo4u8g6QMTLQGH0Ozs/Ra2I
XJmw7DioTbWuZwxfmLILdmLXzumnw/2WZase9hEGLvxy0bCHQKj4tdqeJYOXmo6kVV2yEJWEdXWd
Q3o4ksV7ChP7qZ+dnQURNMasvdNUutdpi3+dHWi1nxYnBxAmnrZNy1NCitAYKxMNeqnZ3t6nVJkE
VYp3DDLS2kF6qbNw2d8elKWONvIY309DW27jZt6GaML3aYMTAd1/LUKnJtxxWUVokUJx2X0kcXqI
KMBYjC36qOAjAUTswpD6TremHUDShzyPa8IwwE+JHF0m+MVeGcnWRXljY5BEafL3h9BIyz99OYvQ
XK8Yk8tkK70PhbLc3x5kISa/PbOEovz2TLVVc0sFSgZSXuxv7/z2YN2k7uJBWuhmTrmOmYIBDLZS
3k+XJIMfphuVeekDYbCKizvawvASJqv6oh2VltLWrZ9U48FKV9M3WVg4N2EylB0mRJ89/yD5ClYv
N/MJTl1Jq7wCUvUhZmXSQ03+Xd9feUaT3SEC8XnAhq56LSQ2+b4jbGRs/cCkpXdIxfbILV7TX4qH
yeelPEXxmn0eYa1tyr7HK5Hvtcu9NuHr/C4Nn857A6ygYVwzE9wceUq3jwZ3XNUHmgSQztFYIL8g
pnG3fMpPUeWyddRxuV+xsFnc+d2oQD5rHUx5xyQNU6UDaKHx6I5bOhERkCn2erE2f5IzzSa4DCpA
J8y4JGB0bvFQPGiJbz6bPYZCcdgw9hjoK3VcUl6s77Nxk1DX0haKnC1OqgwZPY7Zya2tVRPeVc5n
9c3AgMN3PzzGF7ZcNJnDdXfsHgBacSQg5YhE0Y1er4jaYX40C5e4Gx/KC1j/9srrpM261voj3ZF8
f4CuPuGncas3nJYMWjIEsQNGAg+YUwLqFCPOCrGhDrbZnYbNHJ+hgJDkNf/0pjs2X0QwWYgKkTOn
u7JeLV8yjrgOE6bL0e1IjQAS56zkDyYRDmbibN3eQTEFpTnRZlX3mLT7q0bO/Fl90l7gvSoGa4hL
jU1ybnvRIAEwNH0gX3xHapJcrDUkWKFvcm1eK3sLQQMLD8GNzNpxWmYPJrkdbvdSfFpPxbOzzu4T
0lPGtdUfnOaNUDFri91b4lMkFC3YsMujyLZZkYYvi3YwlItNfMrmlXyeay/vPEg99qN2lF5JSeWX
4bTVP/Sf6RGrEcS3PSB73E2rga6H6g0EoX2XrR9yORDL+pXXLhlPceLlJ1Vjpdjqz1DB0DuHbn9J
y4fhWD9PZ/WdmVjzitmIeCROtuFoVwi8XWR7GTCDFaJQQi05oYzMV7H4kfxlHejrkRsRvjeHdbyT
ceA/Ur7FfBKrCT4Rky+k4+vuojPp+wXJH+SVq1INrK1Vujd/OV9I1A7tj/5NOMVH/O1cWHfmdm0+
hMBU2K66+fIUADQYXHWkBXGozi0m5m6lvKBYrlfOHik5Pi4Qdfp9saVAvJ8LhFQrCqp5cUlX+MjL
dZltbc6HnPbFOvquW3+kGe99Dyc8qMMJz7z5oh+BTGLgGk6Oh2sp90D1UTsjpnyNAzdZQ/mvVkA6
YNx5ZDNQEKACZM3Atr61fxWLPz/LgPRR2navrfbG2hHMDLPdyfymYs2sq0EsSu41SIF36se8rEoG
oy63noxvNxEotaybN4Vp2jb57sKNSXyGi7P1qkQex7z9wA7uK5/lD2BhDHw2rG4SE/n5FCer5HV+
Mo5kH7Msjptwre9GJLDwd1bGU/y2sNf3yw2r5fg+JP6yq85JB7DEbYINn2XUekFwJ8u76jHYExxd
dNvsLH2B1uHzHSUm4HuuveJxijx+oBrTnHCnY/8cLDus5LJQp3uO5Nv8HqUrN24LlmM6GD0x3RTi
GIrdgG7WY8JJifNcWof00uDUkfW3jghqxceTbNNgbV64vC/5KfmErO98hdcu2BsAcFlAtB+GbRRS
bgQTYnoth6ekPqVYEx+wI06Sz7chjwr40iwdLem9ncHQTz6FX/MF1fc1ODlIludzOrtD6IXPo0xO
97Nhoi9vtmVD4jadlU2nPNOklOVLO91b8i+ym3qs82Rjsdrm60CHqbjOs5882coAutBaXKbXCuoo
ZBGEbw/LQzC8q+2PgN9w9QIiVC2fSc1QMWV10BVUrpmf+R46LS55WkMKYbEQlHXG6CRFEuGKCM/h
k0G68x7hGQCvCfkS/uGvbMcfnNR+MK35xVj/5Q17s330FaKFdR8Zjl3C7DXVT+BCebvdajmNu1Xw
2uwhR8bc+g4yDQ2yDRCchF+DeUQ2nOa7Aml578PVUPMtzVC1JFbwXDY0ftcwIYdxw9vDpUh7gPRB
pTylSC3AF9He3HWeEDK6dLnxbfoJy5intxcrnYCeHdI3Z6/tk6t5mLf6nXa/3AdP9p4zOneVg/Rq
MY5niUnxisJiJR4UgxvhRmAIvEjEVN3RTCRwdK0EWyCehfqgYhI39pTKwTVbj4+lj4PdB+KUEfzj
k5xWQJ7o7tIJEN8J+8h8wO/oP+MH5RM0vglh1iM/ULeTMCK6JeE4zcpu2H7RcQyp++KDSV/fjQnS
llc1kChIDwVcQDaRcFRWeAtI7KmVNe4Itd6MyeNS+r1xUobtoHt2djIJsylWarUOswtIupDwOMpE
zq4rC9GT+FbIk+8jQDjsbl368D8lMVtP0lmvNwqwcG69Jt1BmBZu8hOnFzUh4NMFd1fMG5oqyI3p
nY7AEnsvZbyKOLRGHLxOtIOTPlugzlVMxczX3fhLf6lOzltOqPeFVwGLBofoMMG+Zaexsl/qyuMt
XVXUmO58nDb2p/4CIe2YXWcm1GI57X5JltfcQclEnLDpem/YqJ6z0dbFe3eRNsNlWYcklO37XXs/
HrS3ensxATT9NO/THd4k+77ieyzr6KBvC5oyXtR7yXjKvfRVxnT+2JQrGVLWgWOExH8GvsMU6AGY
fguugu2qQ62ww+U8pM9IfDqYgytSYQrS5XAibORP501+6cHljOvmCT7vcMn9DEzvw3xgr8S7IGEH
BvWGVDBUcdkeQSeJThdyKy/zy/jSPHH8+WFxf6jA07oovHIyRdarctc+jo9IezljKw8YeQd/Lrsr
9taz8rT8RNOaIMK8OOFy3FMGjBVaOldW1+FXf64+dL8hIlxI/jmHPBmhDJ1svKLXfhc+SI/WNydO
s1Ge5O4FYYPxrGgb3AkMOSgiTPnFXh4ISyJqZPgQFstnCJX4Vetu2wxX5NJGuSEvsaa36TOCTlMf
6O+Rvm/iysRqgIIp3pNLp9NM9dt+nW172S97RvjX2Fz3w8YEEZyDdWMy5GsfYNdRpygf67a+L7+5
Tzu4dXJfe2bUFG3Kb1yZm+6u7wgZWqnBE1VVfd89yZ85idGvNnFXflr4wAQwpLXtCaAS0UL5yO72
PFyba6OelHg1XLVy46S79C0mhw/E8KE+k14AEb9+SL/45WttPSLuWoEfZOznxPv6zJwVd08Lyo//
b92psifFe8b87T1kIv5piU9F2RZXvdsRo1lkwD3wmLvJ+0w46V16H7zwjnomUku8KsL7odzQXQMC
Rdnk/DLYngte36rSCZTYNPGDVSEF2PbfNT318ZVRLLp+Rlq0vPaGcj/uOOY5zJfjuCC6xyUoDC5g
O91GW3SPsgyil5DpayNc4oqwwlKx97cHKyIWWLCobLt5D7RMpEk7GBB7snJvz26v3R5Cnb91ZJ0d
hg1dIaNRCQ3SXGldkHhNq47uhCGN3T7lMoOWiopPPBuV6Y9nOal0uPTE32Q6WeAEiBwm5tcg7cQ/
nAytK7b/9H/rFQBYwxzZRxpbKwHwlkqvdRMOa7Vgp0gKgdDeUWf24geqtig2NQ61gymZUKR9MQBL
1JfZa4Oi2RMcx23/9lSrKPFnMrNW6pmBB+rOrnxBLPsTq1gVVvKJEq1leVzFIT3dDWm0OZOuwQMf
0LeQdDyJK7kQVcr4A4Hx0Gw1fTdYe7tyi0/iImzkDW7CPP9OppIgTPuNNFzsYtaRcX+bIEJyKSZP
g4xvdSUlIBw2fFPdvOtPg2ut1AfzQTvNChLvg2T7OBeQ3KvWOv8pXuaztO7YizooYdnrr6sXDGbB
MVqFp/5NfaNAWg789ncJOnNXWnVb03Uuc+T1vv7Wn+p3qk5C5fEzRGTx4Tu3ofG4VeEOLzVIvjcc
sGfl3XzoPqXZC3+YpXOg9bdyY42+mnp89nONjGaN8U39Gb6TM0VqlV2NT9szLoAhgFKk0dW4Qx0/
fRZ+sWPjwWykOnakBbJLWrW/JGAyr2Ty/US+8p6w73uzLtgrOHQgN+5I2RPFM9OFVfDW/pTvdQgY
Y0W8HTxl5cDBAxL2f4k6j93WkW4LPxEB5jBlVLQky5JsTwinw5wzn/5+6jv4gUbjtI6tlshi1d5r
r0C/w69FYB9QfyxbvrdXLLSRZpHUCY9dOyjfMuffpQu4Iz318BHLCmYsbuxzu+veXrCatcuNdul3
EYwsW3lZJKAiD14uRhf4s4i/E64UqW1llOx9upkh8T7davDUtSoPBhe/xFsxXXC799CvQ3JJsKHF
DLAm5tZJF3vyowOrsk6d8jslVmbyxkfM5Zy41IL3Mzsz+1hyCN8MB4OCrb5diVo5hhhDeZ2f7BRy
2aDr2EPQfxNjr/7yro3irItTbvAH7RzrG4Ma4drHXsHvb3jhVXhtEPsc1RryB+f7K/2zsgdHkfYS
G8sVW0cy4QmZQT44eYytVdymbONVxFUcLy1E+b/1Jn+0IR0+NRVG4tAp8TPzmhvefJKr7qK96kWQ
RVwoogT7vsKhrhPCUAFhbF7SIUEGWHCy2VpHcQv5ct4Mt/RE1p/xaHYIMjGGOVWf8RWJiVK5yy/s
xEs4ekbqRLc+ZGU63BfLG78BnGF5EgI70VrqiSf/YikO94KJOx0+34PZFkTc8Cpv28384G40geXX
pxBA6ENW7ewG6bU40r0MzyJwk3yqtW/RCGTswZUvKFvpleL8UhOlHblPOnblkspI7C/eE/iAPG0I
N6St8Ye+82fsl9RXcP/nwVk4AGaCdHmqla5Pw7Mvg9BnpzD/zaqjCEcNFwt69x+KP9pTPai3T7CM
YKen/s7T6FCwkwIxACPASOYu/sPleDzQR4qRM32uh3D8QkMeM4zlnOj4EIHeODiY0AzhdTl8ad/F
xijw77JX0MnUN2QvhGmNA+HDF+/zljheYCaC7KXNHNv4ZmLIXJKdzDMODvYoPwg5itZgQG8nupii
zt8Sku89HIon3tI53edzFX2af6AIEAavLIwss3kMn3zdmFYcVEB4p/nWvlkkMXbp9iw4zaeyutp3
t1wKFNKpnwNIvJPIAZX9o8bdKHOrnFptP567FwYuBoakj1omSJNNks8FOLHVL5PugnKl5+kThgFQ
hh454FiL9sAHUzCg/nviX9563eeCOSwXbTriPbhyfEcO3oLmvw78K/dxzCo+YczBei0CAdgnSnbT
0aKZNtzuO0QwwFI/KoNd3AmfDtKT0cOYs9dH8Wm9LtpLkXnT4EqSk+eXPHsL2ZkeUeUgIx3bIJqO
3fyEWZ6SsPRlDjl7AYeiQyj46CE0B/kc81S02eQQ2Wz07JdJc1gf47najZvwujAUYnpjrxdgLbQN
Hne3/c0uPCSRciWyhJz1VUHR6BdLUMQ7CxGPbpO3cMM/+4IRCaM+vHJuxQUpbnOspzuoFydRqJ1j
i1LB48hpvw3PeAFBQ4b14NntoUMc65N+Xs6MiHW8oNmVDh3FAjqLHY57EDzs59tdcA7jPjZki96e
OwXm1FfuPI+c8ECZZV6eTk7ssKRl19+cGt0SpBABFVgcREuTunDLjtPZ+IS4aDn4/4t/s7oZeOTw
Sv8eNDdTfPGZQbYj2dMECSUj27Aryggcp6hiDMZJ1IvkBP/9d725MaonEmXmiOaHK4rQEYPCrrQ9
fXYY1CfCkjVSRdGlQww2mBvv4mpTVE4rexLNJ5TWZsHSIQDCMv84amH8Jksg5O96uueEYhdlYSFi
NiRaTbt/m17lv57bfOVxIyKpmDwgcbC7VIDN6z+DnSeP/6Gq4mdswzgQeFBkm80+fsG4gd4fDeTA
Y22XXzE8BSYB77Cbi/flczrypLFh46uUYqcNeU865ukN9hkeXPm23SLaXBgfspyqLR0q10rArUr2
J8NbNzy1AnGCgYrv53OjV+hv+excb/XakYrUeHp1yHGA2iufZBkZJX7cHkSIZnAyAppm3yxOA6vx
N/Foj30NenDkZQV2XG/64hntZsGBo/OgY4pkC2yJQOc7s7M0Hlgny5FxPpN+r9ho37jmA35yw8Px
GNebyDhnCZRklgJdJcc2c1kk16GTVA5+JLnsIdR8LhQiIyy/zy+EfhAHYg/TkWOjbbyEPjmEdehb
L2y/9uTpdybAMTWUvM8tn+du+pO6q2X63Uh3+SLeOBQBBQe6pN/q0kXbKkj9RDtzU5SHeosu0U39
JdjZeBn3I+4qD/x7EDvY0cbCGh7s15V+0nMEgcgZK7LBA55RlQO2tnEibEhAt8VbxYMJeZwl8Zj+
qL2IGOgZDjnQEqxXNXLak/S9jMQq2uv3zKWgnLv0bxrCkDsmPETER2546dhInnB0RrdYbRG2+NNr
d9N3xVf2Knr6Z4OvZ4x9kQ1LBkB/mLbSA/riP6vdROQ2+7HDWKfcCvMPbJEuQEL+xfarsixvHJKY
AItXLmw4PJ/d7o9aHFlSTxdHtkx9FL440rMdzk8781i/S/ii/iNqZWn91bz18HRTSOpiAGKTcQ+d
cIfEs+Ql9QmsikCWRNf9K17o+T8Ng4kb1Z6Me17tNoM73SYvuhc8ARR4EwcfERwb7M4KKCS2/i9m
B7ZsqFYiXnEeODA4JjJ8eTcf5H/sujDgEoKNT9GeVdZfy18VSopdti7Ra9jVHpZLTzTOH55c7OB6
7dTgQOluZfgx/eEKsEvPzWu0YbX+8CFJi+j6A2BpjS1vZze7cKtSugW4wMi07Z/mvXlRvXlPCK0P
YbFbbRzaEHJgkvOPY5m8eMyqbpRe2j6jKdnlB+mkrecF/yYwckdxKc5f2aNaZSNLfs6AjBgJ7Vlm
hNI+Mg9xTd/j99jDVwdau/Hb+ubhxAZzfLBY5F+5d7l+NrbK93CHpw2r/zY/ltTlgXK5fL+f+dt6
aK/djU0xBT8Bv3lLKBM8eat+rN/WA67Pcssip/jkXNLUE5b18fLDQUP5Hx6Uz7BxY31v/lCdCLBO
sdVPt/ErDvXJm3apAXSumcxHxuHN1Q/yG65F+WPcDH85fc8uP2VHkiLetdYmdBKCw6Hcq4aHtQXt
HjRKaOR9y7zFlre1Zx0jQtPseDN7pIuUVOCaBxnGxwbWrg6Jp2wsvzxb+3kzv07vUmAecEOtaZbw
rnlWDjh5U8UTc+pzN1o7lCmkPKqLGN/Cb5QM45U9snvuG3b+LbW4+eKaYEeI056Ys4nFC90YOx/V
ZO21DVbftgod+qAFOAEwDngTE5dmWoQ+Y7oKCaqrb4LwDg6GHkTzCV5mBVB7Kng+12Gwy71JnEeJ
L7Od4YNIdq3lyqfVMTfQ7Yg+rtlYM7Ao0IbdQIksb3LJo0AkVelH2rW7/nN6Gztfm1z5ndgVIsqf
FfOAszLN4Ymuj8L0Fb886RPl9ra60fHtGQhsaSyM21PqcMxfMHHORQKDMeN8thrdhwjSyqYfbSBq
sXaEr3Azvc//RL5eZQvH5l3o/eGnv+PLZxGYeWl6ZyD5Ec7M3dyL3wBX2uipD2HXSkH8Ot+n1tN6
H+ii+k2pkPhUoPnY2hPL2ys7uP3YJ8oJAwDATW64V5MCExPbixftM/Konh350JMaNACnfGqxIx7A
fZbrsh4UD3XatXmPQJQYQVGM4wdRAMYAk7yq2efIN0q203syoRHyrcXB5YHIefkAkv6z6QgJv/Sv
3LYmtJHhALzZQ2ibkrsAkbONIJa0hd/eMf4pd4YeiCOLKNAYsUmb5KysRyl3O5aFEw1OY966Iag7
H/+JmDY4hwG5IaoYXwMhcxFZbTB2FUkSKvEUcUAUf2pbcqJ3xJvksqwg00Rjt3ZC1gC+Tq8SYSUh
lQbB9bSdtHjLCXdVgnd5YM7mz9Ru+GH6gnxBfOZlR3ZtvJqYZkS/i49Lhc9s8dy8wIpBpubJfr0r
eHgolTlIoqPm1X71Ndy17/6QjnYBUfBLBEpun9tv9q9a7OJf/2HOz4OKWZ8edLtuT5gRtiP/lDcS
N966HbolGv7lU/03w71NnDV5zkY5QuIN3C+eNCRZr6FwJpBhQCSWY0i+a8Xzur7wjvGwm9/Dp/2s
zUBS4raB/A+og3ZmtsMtUlOxqLIZ0pHgmo+OtBLYYifPM+smfWP6UpobyQoYWhJ6Bh15wq3GDNbu
HYp8szJ0cxgTtfY8BGUUyM86gpkoXjqDA++0eVUpyuEeM6N7V8YdU1NycEjS7QSsljA9d80viuPw
RYf3jYfldtpREDAvpPFzRx6An/ID7lkpuOyWpXXRtCAh8HnTXiXLX0wKGDv9ibEj58hycWz86kHP
WzsX3YxpcH5iwDFZgNJMPzc0LgRC8Cy+pEjcbPEYfcrsY1T3nozRzYa7RwWcodckFej5CVbTLi6Y
F4N/YoKObvaAY+YxPqXascMHDD8UalDiA5woYMt+4etSGafvVMtFfSiJIlirDTWa9WXcCsUp79lv
pHss9eKQOZZnfoAEGPbCZvQJzFRc5kP0wvi0f4Oib2LvimLkjR6egaL10UIyAzBJHw3sR0Coim/g
CX/Tj/nBISdr7vNAGknk3RWfGAlzfHPCwTRkcx2vWJ/+FZeGEmdr/FS63XhZ7C8ycQsH/H70QHvH
8xbeJicsT1LmM+ufFyxavb51ywUlMERbhlQBo8P4zW1an2ky8zLMcSS7/+EAVRzcFm+V6UHupkwj
2zlzxTteJyeB7UhmMrVS2zQTlrJeSqy4Qr4jNDx7ZV0LdnxL/O6KbkKUPPwlzHITf+bEqJ3rW1Vt
DJjzKsi2J6VgduQEbaX0vEx3K/VI3oQthMc4STCG5A/fGThPoAPvuIwFWeuq1x2XY7nVbGEDdMRa
oLIj8OUGLrsk7tMU5mqcMaXXTvKO41G9k/bgdw8cuWsBPYMz3mSsgoiULhEQxBBiyNnwemqxa3Rf
rxBqB+UzgXzJB2QMwShrY4KTk0/ZO+kzNqx6TqoMfRvF/opFL4SU+FN/0b1ul3GlUqd9TyAbpDdS
vlUv+ZpzhxBx/lE2C1Yyy5mBOQOjiWhewwWypNxQGfqqB4anhF04occY631gTHmTzsK2ODVv+SuH
utUyMxBcwuV+GRil9KMYdG8ZOGDHv8muonpKd9NJ7yH9Ovlf+BAfC70vhfe2+SiDdAf93wPVUb4A
u/tP8P96V5HCIDnyvv0svdATtv0tufJ1VDeUPKYcyjbeYg8K5Mb3jo/RaT6WgQwrGFDpOaHDPZNF
Q22Xv7VvPJrzG4uMDU9ufO2qvKP6EE7zYEtbC2WyfBirDxEI464DxvTBhMKi9POZmaxj9C7j7vqv
VPbEkENKhsS4ckRz7Sl3ik23bPAwy3tmLv4Sehrby+SSP1RluxSHvPooYSZnbIcaFxBvIA1+ZpaB
U5xXhL6esfpthCbMHxD0moOTYwqQPfKaUobgL+FFOnKw4GrA6IurhzTreXk1ElftjJBUuqSP9i+5
Ft8zqs4/BsIX3p4V8/ypXRfjXslW5ySPbt/+tSJLhCPdNg7prVZt89UUn99Oga/NZAloq7EZAeLg
QsSB8Mbd4TsSLblShj3k/eAaR/0ETcgR9+brM5W89YxffHDICWTe7RgMCvFVS/f6fvxafjKJZ9BO
/zHn2PYv7Wz3DTGvwTTdo+FFUjzyzomTKC/RO1LTCmTXOBoBrkNXkdpWZdAZrIOrDC7lRsHMDoK6
ZC/fyYOmIiyCFg88JjoMT7xhR64kby5/m/s6cuJLfcvREPjClt1BxOmfEKiDVWFsssH8TfJ4DBoX
Fqv8pp6jP+kVcUL3Y+ZO70CLuOV/hHXXFbCEKz/4/40+3x3M6tg9xI1yY6QouNVV+NBf548o3Uhb
WQuQa/10lCi/GA3fAe60mxBt8fwLmC3ejCVgy+iu7S5GjfmIrmwKuvgkomnE5KARP0Uv5nHaMGeo
dcd6ahocLPjPUjD9ZOee4ZtwHkSbFV/flA+VIU9yzVW3vpnfMK41wJ/98MbwZCWnDrN5kn7t5Y33
6C/tRfxW99kJR0O5dbARosKDjzLf1882UKLnqLUDaAAXvTJk1gg59mC/ye+yW1zjT5ZddBUBmx3z
xMinXtzi8PVFW52BMGzmgJzj/s+Y7P7WAAo5GN7AdGeIqbLhXdPbeoUbQPTHwA5ekVyzxZMXunfz
bfE71uFfzgW1DnmAnpuNE+4Cs9FrEbqMlRncwpvy8r/lqvvxpds/K+SZgxcigA2F5AZgue9fipP+
Irjc0vSz5sHaJ377Wl+srXZGX3ueA/WbHEVlsqGF7OWNdjYtr39PHjy68Y6QnEv+MrlMF7HcEdHd
PlRgecrOiyttywBBluwjHlqMDTw8YBaA+VdUXPDk+RLDo/8cX3S+LePb3ydkSzbrgSnl6sZ7gWgH
rjPtemyXN3WTv+qRd9D+NdhHAV9vcJ1Kmi33+RcsJo488oQGzYbeAdGN5QvxBtSBIaKxWy+KvNVP
lJhZ82btxH3B9snR0xxYl/Uuv1WJa3zp37w2EDb3xxbBQpE+Uug0VPaP9ii7EhVbQkXkNvJ56r2U
Sc2CMyZ8Ohx+bb6hGgUKnW3jADtj0c8SEd/aC7xPgZEbHTVBDekX1XutvI0USasnyQGph5Zmiz/N
gXeCLGsqztM5/T5dcaXmfRIiYjvmneo+jF3i6N6KN3y4AF5Ku0KQA7INEfPaH4Vd9jZsYVHp/035
6Rpf5UO8uNOWSr1m6+MjcmLSIMYb88EIG0P08ih9gOv+zVRVh+heHp4Uscgl/SRcttap+Yq3PFor
eOo7nBDmNoQLDXZ+EDjuoc95tXUKYcTCh7u378Sq4EuFOxL79vzeMN0FndpFdxgdwkG/gAqg3A4/
OenesmxnXiCWXaC5XvqP5iG6LXV07tdf7NjEEWCroLB8lBMnCCeNvoM1pDbQ0ADCHQpNqTlGpEVe
qLKNs7SgQXIqyuP2srx1V+087dsgz7aJ6hhUtvc2YIM5oSAU9tZbHm31FxECCScz8Mf6I+CY5kKK
2acERkBe8+E8ArNQ9S4x/v/BElguO8F7a7jznVl3e0/vFr70kHpB/G3rhsm/SfnloUvcvefhEUsZ
g7oWxJhXLQzwbEaqyz9Ub9Z7+kbD0HMjoyCnafKac/uSUnPQ1jQOFp6VTKXsFb/9F51qMgbpi/UZ
XltKbRyP221fuLG4wdOeejKc9mX9koob/Uf/ycgl5lJxEQ+G4WrZhjF68k5PNbxjOjkvns7gSjwZ
FLuFk50n/Os21TXdlC8KD+bgGF/CmZOuUE5F9NHAYVFYXCr91LQRl0M/bazyNckvmO4QK94waqUw
/WuY/z2oIfCkp8yogLEQE/v9LfqZM08OgTkcHh926tz0imoz1V4jOXMWDEQfEglDq6fiRG63EmzZ
DausrUCXmbsCXjFrwhQVQtSx2veBk3/yXuQ6LbzO1jJ6ur4zPgrJq4PpOym3RJZCyN5ruhPjajt6
6MxVAokIrSKhFOVO4aFwtDAAQ+hzXTb93xzgt8cTND5nC9pb98igqEabuDpg5UZCXqzinL8hHhAr
CmhU7HyobipIfAZNmyP9LLsYBzAnWZ8lLN0NuGXkdATacFbhxnJBqUeRO/cnY2syNh03GAITDc85
zVjaj9hw0Jkur9HqKvOugQSh7+TBpyLhAxf5uxRCGcVHiJTbdNziFSlxqDCMoLaWn5e/kb3sRNBx
IewRg/fVa5Kd5OJY1BviiiUUpvRAwl2YttN4LheyP5yCGWTFYGI3j0cl/170nWpCFrsvJnBNuaEs
oS6jFqJIQJvTAoZQslN2y56Z+OyV3I41hat3sAhwhFSH8BVPutHVkUMBHr6rr9YZetJAXnSPFAyZ
EMJ6m8KorH2p+orULeJXbYbDcWdjTvTteNO/x/N/g/3hOe3/35z/v//EhgLyS0EO3v/+IjajJzrS
wofjF/ADJuEBhc8UaHK8/e+1JdRV1FPGmbxpa4uljVcMAGNpx5NQC4By+hr2uySaBqAU/mTUMOqn
RdK2TXswBZVe8b+X/vtLmdxVt+uBtv97TVpL/pocpOH/f81qscpuGivoVXj1RSrjcTEnv9L05Nr/
91r7/Ismg2r/37+WDunBf3/631/893P//yumOjzDx5Kxd0eV8dZ/P1TkpsKO93yj/36UsEEak1TO
dqQ1tKdo3M447HQq9k3kMW8UPqykJ2bQTl3lh1EfLHCA5LTvSZPSF1cvveSWDcuxjZbLHHY99pHc
tapQtJNeJqc8j78spXhVVOFLFsfeV3OV9G3GG0m2bBMh9Vqe1yE8zeWsYBxDGEOdv4cCanCilWc/
h0+XReMcrH0X+UVa0eSBIFjEP2k5tNgFbxukoxItjWnQJg/wRHMlfRGS7L0Yq2k7JtSnKE44+nTO
TX1IGFx1w7wpdCbbyfRViZW8V0NoUSi1F1P1uCu4U3GNNHH0O2S6rEGg0elc9LK0tzSmDygm0KIx
izcVv8YXeCH+xGyXT1QhnZ2vFBzDqBfkXwXoBCmM8oSRZQK/U4Nt0eE24C0DtMZu4iDM8BhbJnHe
5lX8PqYyIeAcMQhJkLsyQ6tr/DkxEUlSQtty+ggNMSmU7wbipUVErpZA8lrVFDLdOB4jXf7rROjM
egzDv5P8dWVeXseT6Mir8ZsW2hfhJYheEy1EuI0XsAEzYTbhvpAFtEX0RqgBo71RkSQXOxM2PEGs
MX8VppKO9UT0JI8zKuPy15zL1JsIcJ+TV/zT+g62WDvSBqRL5M7qOrka8nhHeNp5JvE9acfyNaxI
uyB09oIJN3luCg4mRlyVQVmsIHFdXuw67XteNlop7MgtZ5OoyCTiknsdQWa2lOSrlxTDeyjG9bYu
/okpzAfclGma5nxC4KjtLGYBI6KHRAJzaPG4fUl7XJT7516Tl19Jg9pCeknrBpJCZUJaWHs68sz4
xKu8D+RQ/7bi9bjIOaCUKcE8Fsl9S6DXZnyjSAXblEkhw3CdeLy8Cje40VL08qhtDWXwqnFGELqs
sLnJFxEKZoqKXt0bVqInTRI4JFENsgw5MmMzS838XzvF7R6XA8yYwUTMBFl1WvJ8hFMswtNAqSrm
1K7GJ1tg/U8tot8Uv+KgzDnbMhKRbZkl2z9D6xthPKzmsjNWhackpRpQ045UZc6CGgSt6RkQtaou
YE2qsxnI+ZdG3LEnt+m7kcgUciFcZ6O+ihktwSiU4MojU1UR3DBKOdpSxboOKmGiSp1pbstWltaF
RsgHTP7pHLKQ3HAEjJAj08WbA3YugZZ++W8SsuGAtxlmCLLiWk8pqJgUydPYSNsNlDRpGM1BuFaZ
00C6rWQVniH687nPxQAJssaBWo15hV2rvte5AGMDeljg84zTLCh4hI3cBqHuvl/b9DAkFCpFR9VX
1hki16+km3cSYm6IiCZAiBptVM3EEYQxRJJNxLiNjEiT6D1GAW1XRi7ZlZwFOGwNTkLgbiAPaul3
hBaAgTH8H7Hf+WlXNaEBzh7tut7V7DzXjKZ6ZohztkB+HljB8dOLTwDEqhh8JpbgFtkiXgy16E+V
TAuTzT+iIX7MM/cajeziCUvmQcv+7ip6ezyLsDyXF+VkqkCOgnrHPYKz+j8K0MLAJRUh2xYlHFyt
fZ0LQf3IgBtlhVklTnFyFI9+rgq7iSJCxmbaNjqz32Vj8ol9euohotsTbWrAisRnSRsZkM4RsoQQ
lkiyNBdL6m0Tg9N9pTAmThsqh15SSIltqtZHn3qSycGUdZIzCAWm7WmVZyDRU0UMZogSGN8wjJn8
YW2R3xjxqZQi+UWUh/dWHm4VqSzVQCJaP4u08Qb4REzi9UtR04BqDO1XDXtZMQNsp5szprrmfdnf
ZCF8FcKIOUUjZDu4iHjj7mPc+tzUYkhuHUK2yMp8FzNgyrAg/ExHoSClS7/B1tkT9PxmzU+5gj58
9mYcoumnHJ7071wv/pZetwIsT0bc4MHgCy/WDdnNQqglslzELvI3idRPqOaWVJGOrtIvDROQlhzp
wRoNl6TuYvzyrbtaPUOpcnAKHjOYch3ekqq5uhGrHKaf00Xoe5g4T2Wqb3PTHyP4hpih4Z2eTHdx
eF2m7t5VGKhhZRkaMYsqxgtIWUKbTDaNdZLfE0uJ/Rjz9B32Z3COcTlhjAPHgzhZuIU9jyJmnL1v
DRTTJYOPURcGKNCiQ0yF4KxxFPpYmp3wyYbcrKmVZxGDPkgxKe9djul1sWCUAjxq4pKhyitJSCvE
hnUizKDAzjwpcjBGY9H8IusQiPAmMx3OkLrY8J1KcsM5vbvRXZ4wNdnxECK4p5bY42U3wl0RasnW
W8DleiXMRljAvuRQZAjRa49cBDQozMPaC6unNrAnqqnrYS5h9VyPKT699S7UotyrMH4mfwVpXxqB
8tdaONhjiO48pAvLMORngkYLA/FkgrIQmaCGyoIvmtFeFKkWvFgTGRISLeykKqhHp9P7jZywtsHg
KTasBQVizgxTgIsNc6RZxtFu9K4OIryxcU7QXpYZzLjaWaj8nXJgvp8YKkbnFfemRSiT4VmAD6+W
bhIG7dKc448FQR7N9EMyQZcF1rfXA6hV6ZLQJAo3K+9MNzQLhpzk3zW9WlzlMr0LDfmCMxtyNHQT
ODzNiFjK7hAheim7FN0Sh0nRGvgWavK9UF8WpdU4yOuNMABgLmKGYqsnsrBl6Fqb1kM3tel9Gcyf
MC+uGJCvL8Uwdvsp2pLZAPlST6a9JuPmgCkGZJgCFKq1zINVFl9aiPR8FJniV+l5JhF7p6zD7emz
w2KlrKG6qydcKVGBdguTxpSQIKeg9oLHtaK9Yf5U6Oo7+SiBhTOZkxohjW8ChqWIeQ4bTfpVMu1e
tY3kzrWIlQ4JHgSvuyP9i6uNxFLXkhqUGdSFuHtdDWOLH7orJZAaZKkJzIZAqQILZ1eJ8DruJjIy
+97LkxkQCyeMGlN/vV0RjDE8qAvZtwRJOA18frfXopaUFjI5hPhjmc14o0/PnNElLdSL2oubaAFN
KmS8phpj9MYW/o/YMdlWxTyY5y7dhsmKD/p0bvIqCUolDuIE9EqKYfFXaYMMKRkQKz5bIKHNPRLp
pG7kmE6sl2iSlq0xgL60aeVmwmj5Ys2QPo9Tl1wXneRtR48Yr2o6QkZR+qdN/Y8p9vxYdIYGveyp
77hg9S0sVnPbHDANUa+rrKO7lewaR6T9SnESrPc4TVQfBTg+tNKuThjmqCGrVlq1wxRrDFMagaQ+
uEJ47BPGDUo/d3JDn3OuowLB7YKUFO8KwySr1awL4uBXA97VdJwtTomJ2U/X6JJjLbAhp+GuKEq6
zfPiDBFhllsElxDqG4lbTUSNgo1p65WofZ+JHsZ2MZq9OqvRa51mbkQcctdCVTQVVffVpv80rHo6
FBY2lhbtiqXVwTh/ltpRrsk2QSrsCYbJCGjBQzExHrGkXfuczMyBz8plSmETFmFGAZm9LZH5Td68
tlEWxfK7sn8l1zE6FCpbWUlSiZYJJBZxQTVwUjLKt7FWfxBnFVLTde+FnDDXEKuXJGzwOaLhnnhy
3ULHZLvvuQpk7NGU5EialKtYiC7WWCdcKxZbCprIFH2zGh2rp3JqyvUwafGvMRXkaUffYQayE2aL
5lGM+WVfL+QrSS9FTHKKQF6t4qtSDeW4BlQb6HrZ/K3mIlpMVPqk6oL6yexNm2FrGY3gEDZMRihq
2XUExIioPTsUIo223NW5QKxoJuSnpJ3kWVqzb8TCqzrzA9sfnF1y3OcksCPyjGEKdYBvCzasLdKC
N5Gh2ZR0H8Wcdk6sTPAmp8wINIj52V4fZVpoedzrCudHHxM+ZJQFf1rgzomRQiRAAj9NU1ovSaBq
tAlRKeOPSOS8I/Ql3/TSN2igJyRlsbREnq4hDp3GBJriEqV+SCwlJPLsSm4OFhkDs1ruRuWQDuxh
5dl5UsHEiC4aPN/E5pS2Y0sSxBkrEfCuzs/EZSfAm5jJRgSWHCnPS+BTwsE9Di18BqYtT7L12tWH
NsfuaXgibnAFeXjgONUYacbTVqkIgA5bxspL3F/AFG5CLqHbKISNEnIDBakFA5mHz2woMVtTTY9q
XnC6XjyEC9NaUStgQQI3LpClNf2i0w3tJO0yiQzE0uWeRsPGylKggxh3pCLC4FfjYZfJ8ZgemiSo
ThxK0Gqtp162uyPunveYKif2SS1LC/ueFTdUdYARq8WBos+XcZTovFuKmVBJgUIb80XRwV4jITqu
4bNYllic1KUQcroj67xwTVwhw8X6NtuhBY1K95IwnslNO/LFSfXBtJSg4Q4N+9gQs5x+ZkqGnSPe
yO5Akh0hv7AEjewV96zGG5UeasnC9RWf9x3bU0chsEIOrfwh6thXxQKZbP1Tp1iQpYWb+NPZSwhy
jGinWWTuMhNHMnArVQxpHC1r8+P8xPk6Enfa+Ju0zF279NkeBytWh6ky1mkjVD5QWk3aimhRGFqv
qG0nxdjG6WuFzxOTjf6H+O1/Sgs40PQ0PRZz9VntXdFA219OXN0acMbH5YpAjISBt1DRXOgNqq1l
mfGRAXGwslaBpwsfUW/06RhXhl9b2vSEMtB4y5DiEjkcPB0nLmRIcrkdWvh1g7qWdNuqMymwyUme
M4MBjkv7tL6pCEdux/bfwtarWfFyKAZy6VIMeCAxwj6aLC101TCcXros3ozjelxFOduXJry/ea33
1tB3bt2GcAfDxNPS8IIvC9DoKu+V53hHI2rPVovurucGIzjR1afHGpH3iCHIfVQVyFxjR8RyCBOI
+xlvVAEHatzlmAdimaOUA0KpHu70gkP2VAi+oqFrWO5KTgIi8QfEvNQwq3D0tCNW/bRWImFCmEfS
BT+gZtRiK/+szRXfT8l77vqkZFCWUBknLzL5ZYgHyFGH2FHLMAzrpdl0GQkJkhBexRaFCOaszGS9
XMofua74IyHVHdoKQUn2lIUXEJMVssUUlKL8j43yN8bqyzFKurtymCSegIKUY1Ww215hvCbnjlaa
lacnFg2taf0fe+fRGzfXZeu/ctHjywZzGPREqixZwZJsyRNCkm3mnPnr77OPvu8twXCj0fML2ARZ
WVUM5+y9nrUeycfgIHTZUT2ahRNz+FuTkw1wlve+JgmaEITvAzZRO9OdXiCoen7EFvNphz82RlHd
1OW805qUPofWx/eL++ZHX0EcampSOP8NwdabzB96TzNlku7R8uxNzFxyt/th6kzr6l0X2s9hBVsK
gnXSe3Qe+RC/9jpFoRTPgLRKsQ2dGFalNCm7pnnmkKPAFBLYZOn2S2sN04VhITzV3dJE5q6/We70
sLb0NHqXDL0KKUBHxmlAlko+ZT9jMjbvVqT6ZkWrrJJ5rMMUzmAMV0/RtQY44U+UQObcuA7XxH9w
WhoiE82rheJXZCXGDV6Am4rEn003ItXM6rl8WC39za+N+I25zU8n5JA23McycKhqWt1Prm8vhUvt
xekjRlm3VTO0B8qZzhzNu6hJXmysAUHEh4kLamID82Jbvh84NVwXKFyWEm6/N/ElK5q9EzGI8fBq
aK1px6WL1oSN1/OUkzVijG+hmeI7h1K8ChmdLGEbQl2PpGTmxm72Ob2Vi/Gah8FTuabwK7k6WdF8
CucbzFNffKOb9ivJfdfNTJpNn2vGxk30CkFO8zpONikfHOVVi2HzQlzTVRBgZ5UybqnWttyNRviF
E116hR2yfRHVJcUN33isg4a5YTFrSD2B4pzhmYtXcp/NPWGKfvDgkzm9DVcMHLume/LLcuMujb2Z
qwYstbIe7J7zX2nY7SaP6r2n6doejapZgz/hXldwnaPGM3PuK2e9xXUEn6+itU9tVboHD+WBlXvD
PtQYhPqQnFZYchYqdHgERkl6UsHJM9UbY84ofm/jVoq9vBbVOJmnwcFibHGKKvs9KbTgNknru1UH
6pxMa94RxocrsA/xUpQM5G1366YORtf6blx6epZBSWLk24TwpODEf8mMsEHbS3ih19F1CL9bZbn1
VwuR/kg/I05fW5z/73zK0cwalgt39L4FiO8KUD+YF3vBVFD7XdpEIri+y8xNu/WG9mdE4W1btWgl
ptpa9wFKDPJ5o8smZNgtVftKL6pd5JFdOGFMdZhCSYKcCWry6JE64cJArmFw4GkoikMNDcJicsYw
qF/hZGgiZZ0JXRmGlyjSvqWV52xyl1lyXJfP5rIWB9PJrsIQS/RlAj+0BhFZ9v2mwLeaqyYn0sqg
2Gx1d63mY8UQFdQ5otjZdT8GMnnaDqcwc52AOtwWv4JuwOgr1ghWMmB59HLtNg4uzBf9Sjli5gp3
mRpBfkhN3N8bk29Vm/V3F9t/qyucl4BY49RP6x+pO7/qvXZjtu4119q7iV/2Wx06J4z68C4kO+qU
dhyDheQAl88zs+JD2OIjo6FmKK+JiH/Hp5Ae+MTJvwfL4kIyXzAf4frsNu95RCJ5YvjIizHeLU9/
X42X9h5/XoAqxyHkIHCq9FY9PGo8f6FRLZOIcVo2TPxL6FB5kCzOm0Xj4omgtj9W1dP/ev/56evY
8rnO255Ph3HaG9r0m7eMYSTIY1XRr2pNLVTcayvRsudNtaZuU/eeH/zHbX9sqseFuM3U47tBaNZC
aN9WpcaGWc1fs8if+LGqblXbqzVzl4bf5c4MqgfmJ9VHZCx7F8TteVtbw39v28LZwtEkz16xkuW3
Yk9LzI95aVPKPOVZv/JXav3RDouLvCa7Lpwt3HIkJbEYCUGK9dg5raS8bvDGR7Iim32z/uuOTB7i
uWQGslMdzk9QD1ObGkWhvTvFV+qmxLHt02zig4v0IbPhl/HtUY9T96hFVbS8OZPOr2liAW6Tbsem
vK+6u8eG+1iZ74ttOgiGgxG6FUvlTYKL2BUDB1y2xK3Ia2jm41aNJW9N99dO+4c+pUEztkt76WIw
eVILc+4RRMRVu6JvXFGI4DqD1eTPWUNrUfoO1c/UIJ6MC7jd0jGLu452IWHwGWZjB/w2y1MqRlHY
+7G7yKZaFMWEdHvwCJprCUKsjBG8Qd0zRqWxbsO6/JVPVOXPz8u7mAvqMrinEB/sfaZeQb12HWni
PKKNV/w5yf78fh/vol724zHqrrmnk2JMGMufXzz755OpR6s7Pr32f3v3+RVqP+32wdAdz4/99J5V
4h+SrL0iPWe8xDOL059fYKTgYFUbR8HDZCNcNA04O2/przNKz9hJ4Z4x+iXNMC2hdPma2UZz8JpQ
LJLjIxnC5RGb4PZaGya6Shl9fPLJx3jcpsTYaBG6labCyguLlU0YaK9jq/927bg4jQ2N+DZnqN8y
cmHG6TDLxqlAc11qYvQszZCZZ1BaMw4weBCRJ7QP6X3gNku9vW8pvAWPDMCqm2zilBY0GNMaur6N
+izc1NHYACvRrB/LFuEn/pOX9oypQYeHR1n8GqNE27Y1GijGAtiJYxhNiW4DLo+6yK0eSYugVhTj
DGKgpBipkm0YdNPvxh4T/aMdHZvZeDC98pbhbXc55zpChCQ95FyCD6NrtOTw4cFjMC/D1B85lQ/P
VQ13uVFxMUvC4WY2aCwNdDANizbdIGrwPApOYzXjlpoBbaUaWmJnrVcOLUxxPLTK+H4sCCX9Wmvv
KnqLYXobh2t+WawBEhqj/+lEmb9d08bbmAGe1fE0ID8NEaPjWR75ACC6F3wnAwQPDTvZYJANQTSg
6MHA2V2112HASLUtuzfd22V53tNodOjoZ9ldRyQKmoAaDXUMrxuqAM0kvLKdH55jvZrZADzbUUyz
F+PguGjH4wphQHU7ZsgNvbz5DmVQXAQ+PidtH0UXjU+d1MgSh0sgXvYj6TvIE6v52HjMHSJ6sDiS
t1fepN3QJ2jH/rHRGRcbzEz7Eg8TokgvaQbfTJlxPRF5hX5sSLe9X33ReqvZTU54q5n2W9lI3ZaP
g/km7FluahdaOmAZWALGZGH528uTqzycAMejRvsSl9TQuJzhKZRofCe5eRPhMmLpI3mNhO1sGyQw
JG6al2VmPOu99cvNtAOZN5c6T/1COYADJl7vCs19GN12vqP2aBKwuc0cFGCu4wUHDz+ahmLISbP1
BWoqy46GzyyoDLQrL3zI7NG5xyz3t2NC8Sf5E1nUKMjcEt2u/TJ2hE0E/fo9PmiRwTRhNdODnYmu
1+3faQbKxG/Stn7DXK+vgPisId/WKWc1qzBWmiuMWa2SljYS2K709A1tLHNbZd57NLbxt4ryVhgG
9Saekl0zYdwWUtfdhQXZXFlypJj5ZErWc8M3pAWWRqmzcp6Mqr/OiwANnM9J1C4msDrbOYxW7B/6
OvyCZ3B7su2S80hF0voMYA6ENXfjS5O3P/SaT1DUiGCL8L6ujLsunpn68X2P2nZ0GApaw/LTyFyN
kGw4AbOjhKdhSo9JsodrITLw1Amf4wRR9VrqeOoQIn1JXudlH4dfqhVLajLtiY4NtXemaygq9GNJ
vuZFNFzZKOwmwJ6uxVKJ0/nOmnDjq7UiQlNbNG+FS9mgwyFxY7mY79no2wxKe4hfsm7n4dj/UPQt
KsMUoQzfLQLmPtZuGNNj4Gcgul3Kq95Lojtv4Joc0RaybUJeZsv44aeBjhqmRH9pZk+LnQz7LmMa
bsSeQ7BO+N5TQhsMB0sME3nXPPC5miG9S/oa+0AyxHd0TTi653FEFrNcBCOVKSdCNEWs5M5ZCXmt
vX56HKqJtuX02HSdjrY0/mVag3XZUCzY9Q6a39kwDcbwvChdYjQug5CIUxBcthK92xU9fiepudXG
Wz6iuTE7MtnagdKHPXfNvsSjkjY+Sth5qa7KaOqxzkNNipBjv2rEXk4pUAVuQEWG0tjFuPdoWhgL
OVp8S4gEGSWEFWPnNY27MPX7Yx/pt2S4ZHuaVU/DSnALqVtTR2iJ6VP7WGoDvFCP7NPkD+8pTqkU
2sqfc4ol4dTGJaM0/ZumNx3fOknNmoNTZtMvV7rjA7YN3m5MB0r4lUWBx/LEBrQEtmjmh7k30YPb
CdVibbOS9XPVI67BDLr4IiIz9lyvGklPqtdi2xbFNXXSW01XAvSELNaU7NCl8dr9gNU/BoZrdlpa
fuhgxXk/SjCnIYeJMsL84mF9jiPTfJtRtz9NNY2VAtN/c04toGEioPWZtG0Er948v+QuzXTdTb8Q
N4U+egG1cE0QJr21LiMHKfwyLtdDm+anZrdMxX1eG5xTy+AVM26K+T2Ir9t+y3w9QTNTP7g0tcoV
q+XG5cpcaN5PVw5V16SFkxXX7cQBRM2O0d46v4XkCUz6UmOaw1+fQrwbOki2X4AgN/EjTsGOgVQ3
aI7ocooGIQIuoLwcUbEu5na0mcGg5DZ1x+rjjdd49mPV9dFVEDvPSY6zYdoScDGIg80kC2PKgCmi
8inW4vgUF21wWuz5OdYwquhKazkZjPaQl7BoNSfaOgVyghQd1FXWlMaxCdaNKdXDsDP3czWWJ91j
ctAwj/S7ytjr4u+pFuY/a2rz4yPKE7okoTG3VTeMvclwbpZP7k/Go5blmPx4k77xYcvRRX4v5l6S
a8s9w8eVgtOS9Sff9FmlkV5dVG5pbYxAw4CkDfYlnohF+2JFaP+NAJ2nGtKrhe2zK5iyUJux5lNB
Z8K2sft2OGXhj8geCG9VH8rqsC7f9kt3H8sentlcD3os8y+wg8eMTCYRjYl1SSULtfbHbWQkcN10
AYxaM6U4KdMnTasZ0kbWgPoyI9J8GJjQlfJbnhedDJyHxIkudTrOl3ZDs/NgiDOrskgleYo5S6nv
567HK0EWqecgZVLbiZiyrg3VmCC3Dq42ZujqvbFG8YIza9F+HcmXOLoejkW+LNYcIa/WN/nlpE/i
VIVZ7Gmooc7ayvkSexUnCNc0T8tQWSe11uqaeaonlwhFk1JsJB6xDVlqjMUcphxsqc+g1lymumSj
IOGKE1JmGuPUd75xQsc+xi6xgQ1uJmaG6DeqYyD43LCXY2x9pS1SnUrDb/Zx6mPK1r2sE+M85nrF
JW2Dhp+w0jdhpIHseJ11qk3DOnUWWcoD11CSeFAfeKRpXYh1Ml6XgUcQtPiJ5SFuCjijuzXduqWz
SWAfmcvQx7yrwzDZG4XH7hQw5d32ifZ7knmMWgyyZkwhYvrVojD0b5tcD4//TZtTEMHTvrwqRwN8
ibCEAlevOkCImyYonFlQXz1W/WrsZ/qjp1UW6vtXmxYlxbygmMPXHWGgJ78BI7d/LYIZDxUfrcDl
GhAr4uVMiMzYQlQ67asBxUvDgDcQI+HzDqg2lxSmvFrWcDN0Ptkc00tdw9SNq2gl0zXtdrE+v1ng
8Zz3veM011f/t7DHLrZ7bb4xMSNcgyPFHcw3I6681Kwxn8z2xJtnW9KPDvqP9WfMBCKlTEjG0QY/
x23w2Lxpj9UVrSkdkSpKbRkL4rmcMiC+hGjyruOn9QV7sZ/zLR2L8Cl+LNB67L0Fh9PL4jcminJQ
znvKnnQQa7gkWgHLhWUTt8PAnWY5NdZd/1yK4RgWJDtO6usDftLthNHrbtD3uDrG40H/ut727xWb
C7LBCxsxBBZH9ABfTA5fgxjHTf/MW7n04pB/tRf6V2A0moQFNDjCG/c6eTOYxYCnEu7EHkj56VBp
V7BTfbpl5NzOe4gQ0yaS+h0xDGY1NUajj8bLPQZW2+RO0lkvwIwRWjxqVEq1Hdh5KkZT/vXyHt2Z
16jTMC7YwsfiSJDTev1ZcznLL90H96dzYz5oP6xT+EA9nrFeB45l4b17EcbXjBk4rZgv6fflNvw5
w4Z/n/DA7vfRtZEcbQD+4XLipO0ykdzZzUaji4Wc/Brz2bVm0n1RPbMfQMCvdCfoGl3nV+kbxGVN
rN7WsHd4+9v4KOXoLQB7MXgYtIsmoYV1iTwOo6jpjpEY5w0k8cH9NWqL/fwWEcnx9VfQ7/oFqfz1
AuftN1wMD3ZzCLwHLd9/smu/+4i1+hwzZvp/5oz5Olljju94ZI1hx+5IhuYnD/Sa6IA0twxATXIe
NCQr2+y3dlUdsrfhFH3F5TRHt7DTw7vE2yzFnrKid+1/Wd/ZQxjXotHLxduFbANj14YMm45aLj6p
abSP/WNY3uHZOdV4qG4sba8FJj12xg17E8nfM44mKAO/rb9x99sVu+IFF44vMKCH+tt4T4rWY/2t
p+JwSVLbr/SEY+1z/moDuOzHm/zEtR8dps4OC1h/sPYLHYm9d8/JDK3BAdkMODXyabh9C7Bp2ZvT
pb3h6LjE5g1l6WpDR/XfvC/YMM9Us6/dkQCV3a92/Ok+FtfY8ca/ARMAGrzfEFBExrtXzNI2GKa9
pG+IIfWf1K2Rv04PNBYeG350UBu8irmHoxq/Bg1ZP1KyI8BseO3cs8v2tB+/IjZrviOx8G+q3Q2g
BKwuteGc7++EJOrFSxhkH/I3tPo77d76hgvmLthGv8hSA+y29sljLj6N5rNvbZPr4agf4r19Axdq
/yCQEHxqC3rf32MDiOC5+F7hLAL1grJpi9wZOJLj1IMGeEu3l8mR6Ciqkxxhy61YADxa+uUvjMkS
b8voYNNfJpsDZpaYfdLBjgEIrwYBL67gFLBT3xpfaVYaMSOda0rkuIuLewO7LTK+m2XDKGOjNQcc
GY78idHOujN+FsWxOcyvTMH5qFzA986peVmughfmlXtGbjvG5gcNYmgjRgs3L84PlIQoRLendO9v
/4c9/88IM7Xju6Zu2K7nBoEpudOfdnyM7DsUXeZ0Y/rjDcxSvJFzDLvXkxc8m6IwJVt+U/4Am0HZ
BGj0BJHUieO3aJX/hw8jSUufQ+fkwxi2jeJZJ5HJ+/ModFICCdtgnG4Sk1oh/3v9GJfbha8IizYI
G64fGzi7FHcM+mC3dX8b0cAFs3yCH0lu1cf5/3kX/0PehWmQOvHpl9u89q//Sk2/eS1+/dd/fKnK
/rV8/Zx48a/n/DvxQrf/Uzct17N1svFogRLb+O80dcP9T90xDE6zdsAkVeed/si80E3kcI7t+v5/
/J+uGvr4v/7Dtv/Tcm0n8CxT5+Ts2v+rNHXTMiQ38vOe5ri6a1j8s0hrRA76x25fI36mTrnEty5j
clqj+BNk2CCXzGIvCk0/riW6Aq4IV4XId3N0vL4Iehk1GphxIaWHXxz0kqyENUoZkfz2GWvkde+8
mD5eHHULKD1SXUCpaJJHmQMWB+VhaLxvnVPdF5NzG4jgmAGurz9mS/+2rjKmSAEKEyqXaBxeYhTL
JcplVyTMuYiZY1TNJaqZTGTOeQgb7rgro3l73o4ihp5QRVvZHUHe3zSn+G4tgHHV72hidI2SuhVJ
tSHi6lhk1g1Z2JdRCHLK0ziBwemlqLLJt0KH7S0/ZxFs8+1d+iLhRjaKcwei7iUgSWh8nVcdV+6+
2g4Bl5dOhOAeinCNHK4DAZFkCItcfJ0E7wySn82AybFIygMRl48bw6SsofvVvpoZfyTBsC1sTio8
Yt6bdXjROJmLmxzl+DgQQ3vD3jg+f7nN8PU6RT8UOe7O1Sg0RHXhb4YJWs2p4k1qLneYIZU5hkEN
gnlTlPO9aOgTxPRIVPGuQ17fi85+EMX9Ktp7Jtn08lvMExzm9DbwVovMqaFobYhy30riaJegMcFc
EF1/iMDfQugfiOKfETxdhkE/0TGarusGUgw8IBVOgITiCioMdiDiG5CBJ34MHjD/+NVdwQzMtACx
tyPs4EcGAovgCBVcQiOAQgKpkAqyMBe43slMpg9s8h54jTVrv4EzFRckkAUbpjqvEEXzAVEIMZ3x
eMyzuNzogkqQvSs/7HyjWdR7UniKWcAKSxCLUmCLxCt2HClfKES/GRGWJC5cRimARhUzSqeDzEj2
JhaEY7Lq16K38Tjt8efRu/SmMdqMyc/qUhi7tkz3RL8allngED9vIDDN3wSo1scYfkQXkKQVpISe
z3augEysFo68JwG3dw9d9Z5JBntaYnLqCqBiC6qiI9NimG/eB4KxxC1ASxx/CwVwQadMoTDBCQjJ
x0ZLC+NiECBGCvDwMXOHFCNOt4397lDuEohGb289gWoig7o9Zh3YiaS5h92k4DcZHE4sQM4CmQM+
hckmrE4h0E4bKMzRe4VT+9kT2kP1FsSnBQpIqBnQOk4u7MX5RQb9F0tHLtOnOLIVDXZHc0IelTFm
JeEGYFVoPweEoEirkcwcNGijBYFJVJLDyZQzNtLnhoIXFgnWetcyzZ0FWWoFXrKhmFrBmUJaafBS
xbAZqEsw98IuyIv2eiOAsa//SBK6YcJHwUlxBiYWB25KAKpcUKpsuushq1pBrMbew1kLgfoCfTWz
z7b0xwXKKgXPyuC0KGDvKgG3HEG4VldgLsG6BvSc4LWgXqkZP9dBfKNXPpHbgoONFbtcktU6Y35g
MR8xLyGh8WUOR7YIUKbb5byvA3jqISQxVbCzKn+OBEObBEhrINMQWsQM2wba8seZkYgAbIagbEgC
Xn3YNpqDrw6sWynQG/E5iAoEhGsg4lLIOOxMUCtRi4C5FGwOfi6Ao2sEqNMFrTNh7HqB7VpkDhP0
nTYcB4HxYsHyehdPlnIYGb6XqCJIYlgngokq8ozygBSjyWnzfRDpV+eb1CMQLuhmc/p4zsd98sRP
2wSNIu1bgbdSRO6nbK0mPDFYIzTnbtVc9BuEcsSWsTcl3ceYiTNyHMBBtakWKMsIII7s3/24TjBG
Xjfvlw6bPSTRhMdVOCPMDscCmeu3tACPrkSojiEKqibGtYQTNQ54MOLgO9oNsXPU2PURCBqLB5Wt
g8SH6plaVYuuxpJ55Wu4XKVlrhaquqQKS+fbjH42NmVMFoY2r969wWV08qJuE8uZMF1byjAY8xYh
5Ky5PlY0days8m9WZz2QRp/T7hpudc0yTmpRO8Su2FFMwaBw93QCs1PjXLFfZafYce/cKPrehwWR
DMxlI2NmDhp98Xs/OFqeDjLRIpw+tKi+e0N+OcdodjSvHma3KvVLdRuyPn5NguuPU/9U5CQg+eXG
z/AuiYrkQGmVav/sv/YoAkkbbK7yycEnCpWw5rvpPvU6HOsogakqWSZVMt27IbdoPdqWVlYE7JJh
5JnvwUjEpregfHHhhJE8UpwygvakFugESMgqOj6wWjV6To9tVBGDYGG0IIL1psdVwZuxP54ykebZ
1KJc1a4epK6nSnjIQLOTfe85M14TxXgqcOR0vfkigUjco1q9jjJ3PHJw/tANvQIEdo/JhMRBzw28
60fzskBVuilsZLRjmBFnoPYAS8dCtLeJPT8XCz9ClaTV/cdtpF23sJUmEsWpJ4Fc1eyKDhp/rZl6
qW+pTeoa2+Tml/puzgtVTzxvfqyl1F48hxqK3Q4ntVipnW4WxMXsTBUFECKScZBtUdrbkzvX+wIf
F1W+/CgaqqypEJM0zzCfy4xAd9kdVBJZZFtQ7EgVzcXEgyMaQr0M95O/JPFbnMfvGowF1Yh/1DC+
VMPPmwUBjQX5D6KT8eZ23X4SxnyIXjzEJv96hLqv1eydFMLQWy42RrL/ltmMJapfFw3Xh0zGkuK2
et0/tTPqxk9vo7aHYnhCMcJ+qj7KPwv1Mp8kO3/crV6mCp2tvWh+tC9S78f5EefPpm77Y/Nvt318
1I+3U/d/3KC+s09/xqdV9ajQR6ElSWrzdd5q1cfXeX67Tw//61/y9/v/+tC/fWivoKrl+diz5wzM
G7i8q9lOiS9fjDnaNbqxR3HdHtQd4WLUGG3IYwra7rQHZFVtO8UTBwmHfEx+GGA4JceZTkLuU1f8
+2pXM8RDqEob2oDiQ0M2wUOJQsYTxYxm5lTF1FPVtloYcTke2hA2xxgN5KG532/qDkWu3VyVtNN2
to0AsO7IRtC5jG7tcQwQOroFgasUvpdyppoPHEzGTlLfegU6fQl+q6RN4MsupzbnREeudd5WN2qy
56u1P55STZj8jz0SZ2m+nGVbas3M0nljp4wDlLJKvQiZz7gRqtUxJMn4Ur19oW5Vq59unXzruXQY
kLgdMQpLgGOZXzUvrrFyMo4pLA2plh/7sVZtkEDbzpn5lIzxa2S6zIPk8FKLXtZSBsPIC7EqM5f8
rVzMU5BanPvW+Sqzawj0YDjEcrIwZhOtV3BZ+zXWEVUEDsJ3Y/U/CwTJR/WCTExRv8irovfqycA7
Qm39XKfgrilCsFP5RsPMfQibKduVjYjm1G3qa+DcSyIfisJ/Pp8pV8xxoUVw/hbrwmN8rsRrhV84
m9BBqNhKT4iR0vNo6EjFqdv/6yFKe9Za+XM9G85Wb3P6rYu0cHRthhj3wXtC6+uMexpDghk1CT62
EO2HWfoP5gAKg3yQglXu0UtWnzLIsKaygF7UR1CfK3ST+dhj0mmVMD22df/xwGIuTur3VJvlIG1d
fH5ooCGyquhsXap3GeRqMcr7aUp/pbazdeGvNAqS0bIFLK8jFc0osAUlFLWcvgzQAAfo1ubky9hn
SobmxL7wu44Lwg7k+1O/RKde+p9NdQeCwl/5iIvPErQbJ84CjhIPbzy94iDwR/Ft5Vpa85WpX0bt
1pE+WijSMaBEzaT+GnWfWihZ4HlT3fuxQ8uP/bdN9eDzF3N+7h8v1ZfjzNjjizrk1L6mPozaLKpc
BGlymJ6PyI8bV0wcsFfy8o/fK9IG96CvFFTlweptmWtyJKvVWR1qH6vq+FafhpHfvw/ATL3R+SMj
lsY2knGiFgyPQAscP3JsxFoIGaoOE8om+FVGi/2jast6H8QjWWRdHOPjKw//WA3lQMEmwBkYUyjV
pNpTz/rJP25DwGvvFgPlAzEx579Y/U1q0dMJW7Cx5W8M1OhErX58+nqdb530y1z1OWTCfAuZtxK9
hyyankNXHV37zVcfxG7p9Jn6UX3ZgZy41Nr5uz/f5lUDM/PI0XAc5iyg7lBved48P1etnX/G8x3n
1/vjuUn5NGRaxzkMgakSrg5e3JIx8Y/0lW8866/U9seHX2ta5olGF1u9lvpNz/tWsL5GmlYe1T5G
2dTD+VV+g1h1hNVu+vdV9RIfp6q5Wjq8f7FFleEs3BHXDjmXqE21pm47b6rbcFn5Xz5OPW0K3+nB
lkf1/urzjWoHVavqxtCX3fhjZ1a3BmZJcvr5CZ8epVb/3P70qh+v9d8/9dP9gGT0DdxHY8XpUJ1m
1GVEralX/Ntt54eoe00lfVar54X6Pc6bak0977991Vopu89PUQ/8463+dtsfr/rHO0Vywp91tEBE
cKljtqeSYI3NulfH+nmB1Uq9XkKCszfIWeC8ON+2FgWHuNpuVBzSx4PU6Va9+Pmhn+5Rq6ENQ2JY
JqdkOa7dtUTRez5QPm1/rKrj6tOtals9/vPhiRvsnNB5y1aDkh6D4+YdRJH2h32Xr5nL5KnfOWWN
409D8S2YnrIZD2BgCv2J0wnSl7n27qkLY9G7Ds1TnXVHu7HQhxnu8lLa5cFtLA1L0jDAGZS4NjMc
H7IUnUvVzsFWTzNMOBMqDq7ztZxTHL0syQ0Hlb1egWRpE/fpsbCL69XDoEajTnIZL1hsEyZPgpxH
tW6c3Z2mznF//sEfp5OVoJxBJlVrgXOvEjGry6u6sJ4Xwflq++mSq1b/9vA/blOXbnXbxzv87Xkf
7zBlwbXb7XUAPSUiUgtfHbvnbaUnmimdUxZT100ZV05ygvq48a/3//F01+mXjed6OGr1InNRTy98
r0xv1SPHDEN6c27u1R2LOgT/vppEeYQLevVuJAB+RpXgxYGiLRfIQkvALVK4C6+8HqAwTKP6NgmW
kRDeK5hG0pEUIODGJAgH86jT6AN1dNAdBpSHPwc3Vjm+JoJ/+HAgpgAhDmRICCFSCyoip+dtIvjI
JCBJJ0iJLXDJKpgJjhD6RotATxqBUBqnyHF57KlrCqLSC6vyg/BtZ2cKwtIIzGJ2d1GuR4dQMJdc
gJdE0JcprlZsgrtDIFiMAR9jCCjDJf45E3QmEYhG00JSfqFqYvCaKC/MjWPhXE+djSrfSBWMQjiS
X6nAC6ITCKyDwo3Ie/idUUAezaVtWwrcA0lNQjRFi0XAH2dAMBNN6z7qOrqyXZhvS7v6qRnBra0R
rrKO/d6FJCo0nO0KzUQxSBJikjvfcsGOPApzCDtxAYNIigVNwmTnkuIAZvXh98Ft7v0C340U895c
sKYRvsl8swR2GgR7QlW+c+CgvDZ0tzlk1AIh5WgjbtPxPO+YJA8wIeVdU+nBLfO+dy+ItZNeeT6y
mepyNalfG1Nuk68JkiWB4h0uaI1NeW11UyTu4FuRgFwBImGmbVTOYbwagb1yqC8tFfxLQLAJIiwV
NCwQSMyowcUmUnVGH9w7omwhQJklaJlWWg+TwGbOAnbmwZ+1cGiBAGmeoGk2jFoqsFqmg62l8Gux
cGwCtFWCtq0wbloF7IZWieQoAeAGSLhSkDh8KyhoWyQ9YY9wVQo4h7jIIf/C3vswdUtBEk69ElpQ
C3C3CHrnGci+XK18GfybcgHOMwXToyVBodzwngoIPmafzCoF6iuh+2bB/KYKvCUsKTMNGm6CsICu
QIGBjbhMMMEGXtAScFDO/rGghEBR7HGIK2EMe4ENW6jDWPDDXkBE60h3UcO/Fz5RQMWMAquAi8Wt
LRhjLkBjANm4QjgWgjrmMI827OMKA+kJDLlARaaCR7YCSpaCTLqwk+xyxk0vOCX9Fmid6SoQ0HKC
uPQEvQxhMCtYzBld/WGCzpwF0xwUsDn8igTgzCA5fYjORNDOVCDPEtpzgfoEVH0wB/1tFRyUMwVG
S4KIchl6yRBpIbTg9N/CkeYClCZB611qbcLkMD064uGRQZ+ugqEG8KhBBZjaQqiCVlT4f2Vwqy6K
6F26PEcCtK6QrST2/dB8UNdKoNdg3Ord16V+Lxsnvk91VEiA1WCeaFRmwWZHAWg9QWkNmFrTIwxm
oEa8CG6LS8g7Do7ubhQU14XJTRScWxk1AVEeVg7kFRsdsbBVCHaiEeIYCN5r6uyzqQ6hLr3EvAY0
rKGBC0ptBeqyOiTBII/Lew/XAsqxSJW8YwZPjAyeAEyuhgR0lZg4LVqrPfgR70EsS2VS9yxhk20r
u0dMjOojueHy5wrC7MIyRwI1L80DJm7mOwYqNczzJPCz7cc6bGp42eV8kZqRXyFqnkkYJMYgWr6Z
MNSBwNQ5VDWOLPwoaO8LeOtJwGtLEGxbYGzfJojAaDhqB9TXfGjn2+hU+qkJv+P1himet7Vgu23G
Oxem4N5A51d+SwyCDQluAk5Xgob7AolP0OJtLkVyXeNLqIwv/pAc7Laeb+xZw+bHxugjEfC8iCDM
aABgmUzZo4FOtwVTbxBJ9nDrqwDso6DsCUx7L3B7L5h7MQ3lsbGZEbqmPdDQ5CiPBIzPzWXa9/yo
SzNNX8K6by58AelrmjZJULeHZJhj/IBQ0HPm5wgcULXkFHZ3LfYWqD4B9KFx+40fvNSC7psC8UfQ
/FrUv0crZri9dT8K7m9VIzLz1tzNNpacMYqy0iEjwlrNJ0fH8xe7j+xq0KyTtbw2YiiQ44WGwzdJ
2po24PqZjkeacph0AToCRe5znAkoFOATJGYF41gQktJiU4/Tz8VAvf8758crNyAvMhK7gxLfg0EM
EExDQysEeUI1ftOLSYLON0YgVgBMkcU/UqO6Sf3KwFWejl3fYtxBLZ8Qm/FuxX8hECOGAX86Zsz7
TiwaguQLTXEsG1LCEmjr0QgNoy+mGDsMODyEOjGllpg+DGL/QDnq3kkwhKjFGsLGIwLWNrg6GWIc
MXM4XunaU479y0Uk5hIBxpeXVvJd7yZ/m7+GIV19bR3y3Zwyxk5wqEiWb6MYVozafZMTAWXiZDHj
aEFjLosjTBG80CLDabkOxPyiQRjbYb90Cb7/g+42B6hYZVRimhHinoEK+ykTO41IjDVMHDZ8nDaG
nG+o5OTSBjMWFHoDMBJCXF1PYtIRiV0HzqKV2HeYYuThAe1OYu0R4vHx/9g7k+W4lXU7v4vnOEYC
iQTgcHhQfbGKRbJIdZwgtEUJib5vn95f8pxr73s8uC/gCUPS1pZKrELm36z1rRTWR8ZGOYcHlcbe
86KSkWMclCk31INjQCGTQYaMsENKAxGpe3h4USI4+tbkdXAW9PiFoppuLHaYpeG3WF28dyxFkQal
JBLPPgG82YTbwX93wzUDKTsy2nKavavXeW8rOESe9jx2USkx8QkQr2ZGRjsQ7usZVEqdXaT1fTEA
ldigVJzcarcjdJXVRBMY3MoMdyXpALCUnygWA2Xh7jqWn5iWwPuxoNSYi/oywSDZ5zNCLdfAXZJx
+hp0+iT8EsJ72pJP4yPw1u45wr7NZl8DiQHg6YUxBXOifSL8njU8GYhxnJPxDkbWek/dA5Ph3OBn
1ti++RaeeBhWh9AgapyUHqldfjJpizYjFJsams3s+oDKEy53sAAHfa58+C0V/JvVcHDcV1QSwaZL
MEjMBpWTw8yJs5YCs16RWg9sgoeGRxB5bARpZ0R9sYth7wQweMLBF/BO8KaG+k8BpQelCW515hLX
FoIPtLwQvSpQnxm6j4by4xncD4IYhFsGAdQZGFAMFUj73woDCYoMLqg14CABQajwHollx4fdHJMB
F8JiXaxpna6T2VUtljp0FXVL3FOKcZoCxtH3BGiWX60gLCJMgZnu98nCodw4DdBqTCZ5PpGfQtI2
/CPHgJAmiEgBZKS2AZFUF4qYTPj6o14eR2QAWduQd2XASuC7Jo0sN8yGGkrqc+goRN2KuziAyuQY
PJNOUa7Gszo7XQi6ycNoMhUkc0QPM2/VKQ8q8NTfy8mhUK/C6uIkLNMJP+I2lK8Jp4MfnDnRv4CL
2ikDkLLb52y2ybYupl/rIP9EpRHbIQFKUuRDhXzsDYxqhUqVGjxVA6dKGWCVoReepyi62QZmFTdn
3+wKE7PgMrir8hN8pUFgxQaGVUDFqg0ey4WTNczzQ0gdRFWVkyADSotvJJ/7cKIIh/BlzQC3XNxv
qM7lSwHzFW+JAXOFELpKSF2dQXbhkURKolvrKY/Ru9blQem6vsF+2ojALm8Z7C8JA8wxMLB0Cd6L
wmFB6MIVrhVCfBt2mIYhtlABzFF9T/EwVzDG5AhsbDDYMW0AZLmarnlJsjhryV2qnK8LrDJ/jQGS
ecA+EgMyqz232OawzWgbvjcGdjagOcht8GdWBrEjmLg+xYpsuGyPs4GlhT5ZFsDTHChqk8GplSmB
AuDVwoDgtADiWln4Vz9hAIQ5lZyYBZUFjq7xwhweDXZ8zgeDbjMQt9DQ3KC6ISyevldw3hoDfOvc
/CNJLbWLDAyOcvc0GzxcLm+twcXlLdw4w4/rDEjOIOVW2HLaQOasHtycbcBzIHtOAhJdbZB0nYHT
FTlZBStipxRuXWkAdh0ku8gg7WwDt8P3/E3plrxOtMoa/p2lAOGln0i8FjheNOOfVNQD2HbrXWAQ
ehWzO6F3o+XeJnfCH+rm9bE22L1y3voGwzcZIF9s0HwKRt9gYH2twfYlBuDnGJRfbKB+eFrw/MXY
O8H9WT7gvxECIHwg02ZsbMabiFUwkq8O0UMGG5gYgODcdMEm7kZKDu0TAMo0NOf2f2inhfioGlSW
IRQtBkuYB9fMBlOYGGBhQbuUwgTcVqjStp7BGkZI2NYR0GFgkIeugR+CnNvMBoeoDBixMIhE6mCC
hXfKoBM1J1kOS9EzUEVt8Iq5AS22Brm4GviiknTJY0CwM1ytHGPbaenSl0L51V6H85mHGjGxwTmm
vf9UYrU8BLNrbZWRFtctym3iubzIpD77ks1JizrNNrBIunMeOD6BB2FoYrGBSmqDl4yW/KttgJMO
l9ZkEJSQPNmOGCxlW91nKJVBctey/5r2RMENBmOZgbM0WEvejdZgLiOgXiHYS98AMDNImL1BYrq9
j8/EYDIDeJm6BpzJ3vtFGJQmijI0yhLBvYAKMrQSjeAKelMYCGdqcJyidRwCbfeLr//kfC+3DXyO
Y51kv5NJ/cX+/mhe4jmF8ukx5SLOMf/Swv+0DQgU2MwRjTH6fYDfu2n47kTom2GHJgRNGpRoZqCi
fxpDGI0Ma5Qr4u7QgmxcTC8HiYMFjifB44ZRWgMrpa/YxIZeChsU0No8guszbNMSyGnjDF9WZ/he
GPppxXfvCULtDaS32QgYRqqhpWaGmxoCUE0NSVUYpqoArloAWR0MbbUTcFeTZoYUbVisvqGy4tHe
/H9tcdkn/fJfaotFiLfiv/+v//lr/h/Eu/+/2uLkF9C3n+V/Fhd//k//EhcHzj+koJMSMlSId7Fr
/B9xcWj/QwLzCT0ZIltEQvw3cXHwDxGEthOq0EWm5glexX+Ii8U/FLpT1w+k8EMV+N5/+4+X9y/v
SPdvP/+7l0SYv+Tv2mLMJciKpQuXAxm7tN1/85JQb8544DpxsSLx2rdN9Rito/dQuR4ThfCvmSLg
wR44D/y8t8EvJ+tT2yyaAYS4ff5sEFXwUOThy8Iw6aXQBTfbOl0+f+bBhKKbRb0o6viXLOzfpdO9
VJYlr7rEYLrSXuyyMqI9mNR+WHRBjDr9eNcgebUKxnILlf/JbcrmPs/jjzrP1MVX471ru/jJaUv3
S5RiSwNp0+GbRI9YTcUT3+vnDiPXvfQpz5WKwK6Hdqs37VBElz5FJKid7kk6DEAi+1g4cfwivAEg
7cJcJ/HgyaKR0z9Vj41nHhkC6dHeLbMoX5ss1ZslCoitnZEiYv6OGDS68mUFq771I0USgGO9gt76
6Xqd/TKjB7pQzvKim1+qiifSsiW8qDSHS8yZWzXO8h7bWGJCkPdgcT2ml5AiD9KZL72DxyzPO7Vf
Unt8LWK8tjRK18B0v7nOinM0WuuJt4/Npev6N+7Jfocz1dtKkeprIMenWnKHlv1yFr013qphPtQy
Ln8vYvCvw9SBkloBxzlOdRxHHGBdltpYuSNlrM7062NGam/SjVfVY82ydXR0uPQojET5VIKbzvxC
XRn0sVdNguvUzQ+ldpnVeWNwqPjtt9Tnxo7b58T5U6JETQhJksQkW24HKd0620GMQm7lbdFe/BJM
dvZY+ON9pf68wzA9Lsrpb8in6C6xHu4sCtmXkFt+9NL0UffWe76sEBn6sLlEC3vovPkaI/S+iHFd
t9qu7xPV4taD4kJsdBZc5sz3QF77znkMYlaIDhIyZJRbudgwAUJKBLo1LHklQzXw2oOop4e/HRD/
egL/0xP3b+Yt9Ps8Z+C8fDuAToPvgAfybx6WoBuY8yDZuUzKpw6JKrVDaXh1+5lQ8CF57OxBnz03
ee11TJwRzZ6MUrSJEqmyiIvov/LUCMf8jX+zF/CKJM4HX2JjCMCqq3+zF1hJTizGUOGZjmmq6anT
gwc4a5vX0x0XvjzbI6T6rkHzHgzqvRC29RLV3qUFp9GEbotjibTACOpGnxcBeNsQrUYRxe+TnK6K
7F6WSNMPn/eNajON38JfMBCXnbTC5TIOOEYFChpk8xnqSe65fdqZUIWRwR9w2q6q9KPCa9Wgyjn0
A/9jrOpxF4chvSFF+9mtPQRGpDxg1hpWIpfSx3FAr7Es/rkZx2BX1k/YDtRFj26yt0Wfb9M2Zohl
n3s3Kv6yxhX4KAA/Jsj6sZVr+hYP/ZVi0weW4eMpQM67xzXunqVQ8FFE/KiEnW3pPtne1bp/LNry
1Vms9ymMl3vQunuvtb9mTiqvKLAeFIT257UlxDki0slLp+AABQ5Lde28sVNDLg5pcLbPIp7ucw1s
A/k8rWTKRF/q+SwAIZ/G6U8RueiC0+ELyxse7kSwcnEtyAyImpcS9szgw/GN4/Sq0jTcu8WPouhj
4qZLBHR5SCBgIX7CwETEXK7qmA3DN99MIEBjQg2cml1dhMB0aJgJIKHP10arXsBNYRVzkR0J40Fc
wTDK3PGl9Id9B66Sl1SdNHucfZAt+zSFx+01pLbMKwyECI/wph6a4ZTSmjti/PDDqSJOhHTAHviG
ELHcMzIF7GVhjvXS6jK2WAb9jkRTKE4do5ez8PiADH37ww+EaRNQDuexUkepSYLrexBWHr3Trh74
Q1PzjLSeZegF/O/R8m3UCVLLJT30o7SYxC20uo2EQQG1OEJ/xNgwrMkW64ArSC0lnOTljX/T0wom
RaqRMFCZjI+dULd8bQKQsrO45ZIktgE1vB8GxORi/AA9JRMWLS1Gaufr2Czetufp2NpL5LPWsbeq
NWnPVdiDvrJPVeCGVy/yX7RKs0PKzAkTAqPjJgqDa+wlTy2W/k0ffGk8s9UJF5zBbvSTTprsqJB4
cVYFRzEBw8yiV2sgTT3XfvMocfUMRZjdvXKrVQ/rOKzCYziP9a50ARQhsBiB5zT7qu7eul7Md7zV
UOy4AaLOWh4h6LL3mokUl+yA5tp7dWchn9bhUIvVhQ7s/LIaxofzyr8zS6I3V/pfKw9zh+USK23J
ZE/bT851C4R73oqumZ9zGeAryiBrp621ixwbbmGZfHUEm+xR1TwOGmZTmhKM4Guosd0yEuHXss7o
RbjXXcGec0ywWDjUAgERSH0QZbB2cTV13FLN3HqvMX3sqbGIDK7yF2qSbl8KWzIAxYwAiZXs1K76
Eo/LX7JmGSPd+DltQ6Y+jZ0ck3a5z0mZHBuZv4eWBM5oTp5mbd+1jRl61BYjVK/9Opbhl25AZcPg
qzjOJVlSk/k+QHa82Kk1kw1cntJ8dY4eQa1kGYSM/TwBnMdiKilmeEMDKuDZ7ZlQKZPm5pyGyU6u
lWZpoXPLO061/FXDfbq5v4rVqagZwOU200F64s+UFHwWO8KiOv2RdAmAOPMwllH0rFVruu+EnKop
OQ44zT/PuDqTPAySIqPz3Ws9j/1l6ZNTPjPfK4TXPMipfa+mKT1ZeCXqLjm2dv9eFwgF2gAn1Npg
D0lHh2l2Cidu8dxzap5cRy4Pi6PWfT2lMUEk5cEr7l7k+hjQAcOus3frpxLOrXkiCzdBNKCrm++3
D3VHQdV2fnsa2+FWrVX9MrbRNpZre62XetmAUWlI1gQowg9/Q3HsIM/jQoF8foqc+ha1IngO7Th8
DgLIbXUMUklOiI1Gd7guw67htbHRKAiubtQ7PoCKTs7N7ophnayX7pLHlLBVos99WC9bv8A6Qy6K
w14pfItyV51gOB/cfPWv+F2aJnF2fmrRs8VsxqIFTmS3aotttaUvWYA4IljZUGYTGTADluOJ50/3
2co2h83lWAJu4jQ+ZXPQ7KWY5VaFsX/wJn4HVQlhZ5FXIlmCK+UO8UcWZuVLkxGRE1XkmUaS2YI7
vFQ+4qqSw+TW5p5zScC0EJDQiyvdw5kRp3fubSzpXR9CSu/rgzWpW8VUy07SMxjajVvkD13uRPtJ
Qs/p8bMelAvgbB0Io1YuzrLVhx0Uh49LYlOQAZq9GjLmwpKBy+ip1LDCdOcEu8VueEwG6UHYRo1Z
wquEVFlDcNHNYxAEEiP19HPopYN5gIdw7HvHuD8W/GH9VXGmHYKRRY3Hd2xrj8wU4PzARWfWfErN
rLZxff5tFg+jtBrvDPGEhV1K2mcZzePVSqcXq8LR/vmzCU3aFqorBvx1KJmpW/I1d/TJW1cC67wR
wD7pViOo/w2fMfKFURrvRTyf08GJXuJui8P+6AYBhJUaVtECKO7Qz/YTlinUDakT7lfCYHO/zvcj
44d9u9CWoNnn3x3LL0v7XkchaTTmgE3MUTswACCJ2kOnw6N0JuTlu1us+uoEuEhkLQ5T5zD+TDs8
ESCWTrrViAT1ve+D31nOvZ05lnjrRvEwhFRNOSUtdUv7IYDTBgGQ99oVb7wcIvSy5Pcc2/0z1JEz
myHeQeggxzhuvnS1UMdE9sQ0zRFBuE3HUMi87cnkJDeQoV+zaah3HEV2Mu3jwgtvfWOdq6V5YmP5
J7Hd+qT1crT5rEoMHy+z1vjdMy6DVfxi+HfxMiairobVxEPGQ7jjhc57hnAhPUp6yP3SunN1SbWI
W4l30ebYPcm1QxgyY+tvde6fvbD4AaytvTSJell1U96x7XADMvDcVwWB5HkN09cL53tiE3ImUg4L
Nx9CnKQ4voK4BXgZu1863yGXZNolYdU/FzNroVGlwAOrprx8fhlK+6NKU367pWnAiCC7aBw42Vhc
0iEE5safQO7VeAao1OIEkhHnMP+S09zM5MJ2JSGpyquu/2wg28Rf7yUhHYnnbBnLyHOdwIfAvjrs
EqpByKsRhu/W0Dp0MZ/0SmxBGjhgCiMcsYCjDjVo0x16gpqV+szMfFH9aS1IVI4URMJxnPit7JWR
zMhz4vfrhk0vfKOh/vH5qSzieHkeJ81wEUNu3dTPeB2LLRYqE4Ez/6XpkAikx8dZtbZzmEIq71ou
NWvT5ptDd7edEphAVNf1Q5BUZJaXSv7klfHy+pr4Kmp6YrCzggxi1uQz+PrD6k4PzBzdcx/AgY8H
sxF1snMVTuiH+CjpecKOUrvVpSpdgFJl3R+x/ZlPOgkSVgHiKexubA0HX3GCBWfSRth+ZZTm3aju
rpWkpF3kkBfCX+DH7AfZJr9lUgFt1/IC/cs/Caa6mzGAbl83oJIgUe2mbFKHULvZ+0QwQL7g+41R
KnHJ8Sjz6+rY9kQ3KkbazMVYQjQeYoPYObug7q/j4PwlAEpaMVFS7uKQ0l4b2mc5rXjoQiQsMOh3
eIPBYdnUVl6gk12lSPuoRgebkw5eIolRTJK8d+y6EVLEe8DJdptKcXcZRFjwe3A8Y8vCa3jOvar6
6qHcQmpCdtva+u7TPL87fb53XyBuB6elGFa8xc4tbCk12HjC8AfPIQqihFvKD+4K9+GXL2b7lo8k
7sqwUbtScbY7w3pGi8qVoeIfTRG0r1nvvPbBchyGJr/Gy+RfXb5Zexp8uGppjEo1hcTlx6k4dlL+
4V1JHpqalUVRuXoXt2e5Clg3A1FPToci2dPFy9CkX6OkUltn7EEpKvMUhHiLpeAACCHYRVnnXr0B
0VUn/YvI0uWG5aIsg8d8IoCXsDP3ZLdWdxUeAZtDlF14YT8j473zIqc4DisD9sLx7EebmhvZjHGa
StiCaOIRsem91/B4u0Uiv1Llvubss30WXawebtQA2ZWFBmzW7mkRJvjIA7RpM8gRfpM/oF1xoRen
AoRGTf+fP3pFyzrUC3HMhvPFa6T3KDLPyB2o5kon8tFux4955CPKUnQOFqk0m57afV/YbnL0MTBe
bSCZUxoIVBp8WZN9K2X2FGmBVjV11j2RgHCLKrJSS5ra1Jk+MocnaRr5KxxqKyNruU/lUF0mCITH
zozdktoMvtYwp1ZgeGNkNjQU4kwO0Ij6QgZ4uRmiW7PSl8SAlT5/1Ah49SNAsRDlB3FDkL90UJEy
DLbgREzfU8Ju6M58snzyhoIOjYMAQhOpsA6/BgFu+OlGafbMs5I9zzaWT3egeawdkpBip35qsim6
Rk4vnM0oZmpRS+cXSn2TKMBl10KCxe66MvTPRcgGBsoVJXr6C+GZRMhSFncGoOIklkHsnd6CrT1t
k6bwD7KMfkRDX1zRefBklSrcySENHgaPNoK4l9moMqy3KSu/UekORKItUIkLWFJ8JLd5WBGPUifL
kyjWdh/nUQLdqSlAraL4d+fsblXVApkyQzAbtjMxHeISaKd4mszQy5rd22iy1YZSxexz4+Qtnkvv
AUkUyauJrd84pdfrUsUf10km/qvd+P6rbhD8WKJUZ714sDr93jlyjacv1ZIhlXTHiw2sVxqCdrCk
O8a6zXu1gnpPPA+4sxqro5UUzvMQRK/QXok3B4l7yvUAcXWurHOWBefPf3TqgjyKQzwmLYD+oBWP
n5+VXogz3fDLRC38XNf5uvkcQtaOyi4rowxiH5yPSJFaTJ2cn5qItTo0abucnum+sHmxQRLpzDIS
AyH1sp/uGAZSBnf2o26+rH67Xk1QxmNrqXvkU6U1uHNlRRC7aEJ5bR57aCYrobXJxLEET4PoUMvh
4m3ZaSLUYwObJP6FpVm7XQBooR54HBEkMyXMIC5gscyCLNrOA0vTGCkdFTz/JJHMaJkr3qku6N5K
CopTO2f9qWvXG5Czfqthp+L6H6KtROp4s7AKo8BzJxzspGqx8m9ADk4FQXoJpLAxuhcDw8hMSnDl
HOjctvZ81Kv4XRZhfcHCmoPnok3KcWocI5zfYOuLSz73EWNXsBMYxnxSwfgiK6c/rtP0ihrDv4zo
aCkp5+H0WYAEVvuwxi08y24WD67o+ctXAY4afl1X2oRSKBbZVClukYrduk6/67C8z35zmUoL4WFC
TK1LsnvCbHzvcEMdwj4gbTA+dQw9NnJ0g7PlMfux09nn0z0mB+l6zSlKb0OXdV/DvPnS1vbjICbC
CQqkPZoFv0jjW1EK8ehBUrZnyz9xZTiAHTlBm6wLntc+T6l3g5cByPUu9NfsGrI484LEvTRt/dRq
r7qw7fzu1oZpHE6PKvFZWs5k6pIL9SC96i0qssNnI1l1RDUyVv9OHt267TqaW4voZWRo5ZaVXwJv
iklqpSqCFtfflQ7aQ9h9w3WNRV+hvnKTR1b6kCUDyh2szcACU7Ue18oif5lYi9NqoHod4qCAttWd
x3Nt2e61ssaXvtTJoxeXQFmticoz/OmZFq/IYTlQSs8lO+MoKdgoIEhUEfttNCTlpfMmZgopvbps
HOZNER/aIlZbWl6GeaxqDhw03SHnGGdxDEhSJh5AFM9pjvRxzgHXCR1gbu0HKuUvaB82qUD4oSrX
fkOKAl4EMCYTmsref77/lG6wlq0VcJmsv1ljXx4DZ6UVysf0IFRL3ex+XUhOfVqK/DYyBb2GfkB3
HzvXNWe9sCzQP+u8cx+XMjgII4O1whKXbs0gkx09MxNBHhGk323GXfmkF/zXkCn4PrpnKsH5uSt5
0K22ximqiBlQy58Jwchjx8nUDUF1EEw6jyNpP4R9T95DMZcIeGHbMUuC2A0/FJkrgsLSBSHdshi1
iERhRoDgbYwYVNaJ+6Ym2hnsCOS3gtUkic5vkBwT7+ToI20C2/q2YFKXpWj3Fl4cnoXBDscHUpT5
LsRMMal0koe9K+yYEGn3e5DZ662V6l4WmaGRxl+NUIq3NgRxYjHd6ysI4Ei1P7J03NEPc2exMT/N
SRMRcA9ZA2Fv3YExyeGzpz73rmK8FDAZ/uOXorlaeWy9Dix3VLWE/xymDFHznbXHvZ6zcb+O+YgO
YN1g73YQ15TpQ/FVaabhMd+ljdtSWklVfbht8rBgzj4MLt1FaVn+A3BH9KC6PgGRpxvwS4BfcZRS
YonnpQn1ThUmITtBLDh3K1mBjG2UZL7D/B22TENI8VBP6PXUezYBeewqzp0JDjiSRYy7tfdA5SUP
eUSCuj0WE8AIRkGpkISPgv3eVD81IQnvYe+9VZwca8kiKo0e3WUsX+yVaLAAE6+bNSFtpkA85UwE
MoYleOjciNtGNtiJ89bXIjzHsk/gApObFE2reuBz+h10oZUwBf2c3Lt8rtnHNze3T+4d0PRduBbP
VU+bG1YktOkkCr+OYYCYZKV3iGoO0HayLkOF/fNzIjG4nOF+SrUVpEianHxqTxP7L6gJadIRR2KT
dBXImYk3mPKN7YfJaZRuZJRB14Djy6TW6tcyFsHGbdzYJGnWG+UO+hUHO6KQCROlJ+r64psvXuI/
YkDoj59Fi3bmF7/qrEOY+/HF4aPTi2BF2hv1BewVuDEtDe8FzwzAc6A5G7a82dnjp2DxCmiEfCmV
9VVVEBb7VsdbEU72rWrCw6A5qvtevGQi08iJ/hCs4J5K1GJu3AZMMyTdU+Ov+6l3lk3exf7FaPyj
SWKsz+rm2sHZho0bP6yperetuIHoVqMHaebopZuSb9z/f1VNH0Lzplymh/V3kooSQiokJ6Y2+Zta
G0Q6KTSMtDTjo9A51uxNEdfzQlt/dL/ptf+VdTTfVEXiwUlVvJNtMR/nDHRPiH6mCOA2Fb3ouMdh
ecgWkGI6V8XbasMZcILi3FtJw6RoYP8bsWLNDKubEug0+l29n0aQxGtuR4/p0DKfcZIH/mR3O4TB
+tYFFP0p2bZp6I9GtR4892nx3taTUQQ5b4386AJQmn7s28/w5lGKJvmhcRLyaypy5+XEFMxd+y/K
K6OD28I5HmGTXIRTfbEDPs6hS/ZgN2B3juf1e94oIJXed7fKsKGm6Jr9qPD2YiIgolgoUMKxADEA
U8WGypcy13SxqauqZx3Jlva6hvIZTjvrh9yev01N9CfKEFc2TN2uwTgfbI7S72Xt3OOU2U1W1nq/
TlwsvEXWMamT7nmUKOYS78rTIR4RRgE+j3rYiSVVLXJ+mH+DA5lYB/c5DolNGe34sGZBfUjnBRx5
qr9bALuPPpCdHRGJ2bbuXAurgt8yjOOUBD5VHdG5Boc5auof9ZAHlzACpPT5X7kz2YuC0ElleVUW
cI6K5eO2Xukn5LDByY6mpKBJS4fq2HjLczTo8Rxb2nkcc9TWaplI2pmR5rHvYC1mbyV2zy+R/onE
pjeBDvIcBQxN6IkA7DBhfZQeaY5kH8zbodREtqOT++ZVHwvgYXZtsEPSSILnTsCTxYNGfZcW82We
6BitJnihfWMIywpwbRci0oqVUAXVH/IpSrGVoRVj6WcTwtgW12URGSubhYNrTSlIIAw9TUXhXonC
dEL8MGatnaVU+Egm3yKg/6/B9M1WzrMCEISx3ifHMwl+jXnP9DtZg41u3R4GSxNeGOY8W8v6gVi9
v8fungF+uPNkYxJ2gCeMIv0zc1Dt2sb9WTr2m4pVuPEIXTzsZqMIWkILcWa8xFsSLZ9klxxQStrH
JI2fMMa8Smc8pzQf+3GIMC3xMVfK+ohQgO20hSKPSWK6azx6cqt77Olt+V52QNpOtq18mC48PtoW
F/obgJEI9VQlswPCQKJ5J1AM44ufpT0SAFRNy1h8CIDi7B62ZpUCpQBdVxnMO1HY771Fac7yHVM1
KshNgUR401p5wUwcPSkNSZLX71hbHB4ZSheCGdPaCzdqaq52kUWPWiuY++ZHxB4R6zGF517Ng71z
cxdk66S+T3HwZYqZEnhuxEqs0TGrfb58/ujzi7V29sPokHYwt/EtLnE0zL3+aFw3w8yUN/pWR9O5
q8YFgYr5NYz3+jZ1+LOgfSE2dTvcFkqJ/VT5tb1xqcDJMuQLAMD4MKDH+eevReuCFrRnQ+LLOb3Z
cZDeKP3XcxwX6FzL9PZ/f/3zR9BoFDVBC7DXP9iJxThlIAblwVPVVYYBHVrV/OYi54htAPpSQ0Kd
tEqi1MbZJl408LcxkKaTy0B410TuyIwlsx/CUL47S8jTIwirse38NFoZKelBWe2ctWn3IqT4tRMk
kRbi/70Np/81YzR5HZN6J+zwrtQab0H7pyeHEyHqmfcxi38u+M5uLQ7BLshvCYiKLbys94nOa1NX
yZfKrv+UU/LVnfSJzv+BeTJIqpA0kbhhlNMj1G9dvKlWKy8CE9CucMn8rvoHH1qM7qePsvyh1PhT
sPwb4laQXH90RLsFUvYtFx5rNd0d2lhdw4VhMb0dVZsa2o0u43vHHjXz/AHDdIM1lMnZRtDF+SFU
U4VOwwoRPHo4UTP7ZznD3NLvg/gLIXVFJyWBgZA/UMLE2YoxLvZhmt1cBxSAHMEPlUOOdSD1gGil
jtjM40mS9/EkWzwLUv1YRf6w+EGBRbZAUhH4L6QSsuKt2xspqAfa1mGMNq3NbI0MJNbRoXWOohqP
hJlEa294iRiJb4M+wliWDzfrNOez/uZ6tY9uhfogpWi0eskcr8+vPmGYRsPwowwgzJJ/wrHb7Lk0
toyOwbh2/Jl2brrC7pQR3L0pq7/yERFz6rkVJgOAalakyEDe8zo8JPdQb/3leQ7/ykAGbOJKm0Ia
mW8o0IsTMsTY5sDWinq4ALrgDLhK2OfR5LiQPyJiUyXEwNF7DWsfZWfyMZOz7ZvnorX1Nk1gVsva
xBg2mCbyLIcGPN3zOrtVhGawO262Tg/m1M7m5qBaEjpd38RM05zJABO/UQA0jfcWsCYK/Z4RjxbT
1tfe7zD7yAafrWkXm4EehDdmx8nOq9SpiF1AshHgyBohMeHm1d4e+gd+9+uERBbyWnNxUpJAurJD
kpnLV22k6kJ1NpEjyL+xqTFOa7858Llnb0q23B2/Pd8GhO8cnAyAI1bTMyc8w3h9wJTJO1CKcl+s
zd1pPSDGq3cIIhZJruW/YIlioxD7NfNfJL1jXO/pMz/E7D4PLdNHzHo7F0Lf3vZ6hFfJb18K3shk
2LGsJNBoBq8ZdvGuj2xk0YQ1kHn/1DHgcdWs2NLD2+4z+52l5A++rzBuXGPJ0IoPVdUHlPM9C/rB
2rO15o6pGKPUSIHzeKKqt3h/IuNGGXAMzg5ub913J3rOki2bxxKmZmifIbJfy+lUWQSNTEv63H2m
i2QehoImDHdM0LhwnAoPkdu1r8qhbO7GQ5nKfk+MLntDSYBDN1S7tUCYlHMdTkCx6crTTT1zVcR+
c43bJNs3aKwzh2ETSl1oRmKHpm6fIG8iT642JoiXKkglYA3iSVeLWEuYWkRaEU8bjyW7spL5VigQ
c4P0p4Vdm82kUFBPof1Xn2ebRDSU9mS5shC2EZvXH0sKBryoGdqvKhTbIvpShc4pL/43ZefV3Da3
Zum/MtX36AGwsRGquueCOZMKlm3doOSEnDYyfv08oM/p/j75jN1TrmKRsiRCILDD+671LGopylDB
iob7U2sQGqQ2WWF9xexPd2V8Q9n0ljCikWQPsoxsvn1aK3vT+/prNVLyoYKB60a8kP4ZLpznrMUN
NeUb3yTOw3Gac5HRqoU1eBbWmMFCKlZyXm9avWzIFu8W5sQiXnf7ZNuVrwrJy7JvQkJ8pvqJSKkA
gCVKyiILYNTzodo6YdV1smdj9zGOky9G2KO8ZjDO1bj2oj7c6q73PA5Qm/zPJiPRqqEdhVrbetQp
14cuxWXLZecbJZ+KqQpBippfyyJ4abnrYs+Ei5oMLNSL6TXzsu9ORyJ9CZS+c/dBOWdqtoBORUer
YToVCgMaxSGKEWogmLeRuCi7m1HPYmrNj846n0Xmx80qteibl3Fxol76DXXAa1B0/d5u3B/d5H33
JRNulWqbngisn9Ljn3rafyWX+1Wc5jiCf4bnQE/yZszuX+VyVZEJN05L/9AmBDaP7sfSLhuSJpFe
hX0AlVyEOWUJ02Lsx1qUDj19wnPCRn/VOlTmLRyoiCXtcBuwOvqDlu8dmNeEm+RIoIYmjF/TsTzz
7wdnoTh3QnoJRCO6Yq/m8pftRc3GCS3wpuSJ1al39kQbzRWtdNm5obOZ5nBLGrMavEfib322KJlx
aiC7bc3x8Q8H+I5RfT9A2+HwPJSGpq6/k/Z1YWG3tReQCcQ2L1gUitVEHm6SKdK2FQe+DOsepJtP
x1FPe/RN9lKYorj8/jB+0RhzmhxdN/gcDeF61rvP0LDaWguQHh5Q09CkwAhXRPaqyORrYbPoTOcP
swwRkxRp+gd54/yr/65tdHXP5ZNxhQ6D5D2kuwo8YodAXBzE3JKuaRfGEQFPsvfS5TT/xYGNl6R2
Cnf1+7/ZnD/7d+9sSMZPrlzybKQ7s8z/ovOElxAXeZpJWlBRdUX2Bf5eWwE4MHZNEG3HPmPYqofn
fHJ/4A5QK9e6jffVHhRnKoYRRuQ0WY1eR/0N2ig9+PaYxqo7S1m8ZTaLeLQOf5KnCvnrYQvd1V3H
FBaXzHt56phR8vFYGR9Eq6ivaAQIzQqCgqYDZlSruwljSadA7RDoWZMgV9Gc0hMCXIUCtBs3qBLj
3iwAOdJz1xqA/i2gysRUD2VTNsdWL2Glot9zyBagb4yIfAJb5rbbviZet6I1scgQXJxKc46JdDDV
VnWMeiI24f1mZxbexvPvP6lfr05X2mzIXN1xTJqM7z6oIrcqXEggnFvqxouaG3ihi2pdde2nmvz3
RaQoABtO/FHZib75/Xv/Orrx3o4hPfYk0kQS/PeLJPXNHvV7bR8M3V7n01BvEGm2pGr5KxLi+j+M
V78OV2RGeABzpe15DFvv3s1uINiglrQPkal974vyAxrvxb26nxjZj6H0v//+rzPn4eXdPSA9S+hk
41kuloV3pzapsorKRyEJGPIBiWgx0fRqa9RWTmD7XOyYWwRRQdk/0B7LEqyUbwpmWxC9u3vLq1KO
tSfP6PEuGs1KL15iPaMA74PzkxYBgtwFTSCvQV0dWEN7fxg+zF8HUBdzlONwwizBs3enLI+Ah/TY
9UALanAPCsr3ca1uRusGh8Hxhh052J8EjTDbo5uLoAprXjZQY5vliL2LQqTMt7VP6ERqjR7tDPvs
auWLGZXB85R/8CUso9+f9H9xOXsk/Bg4fwTz/ftz7pl9pE+lBElbRxT4Jd0OSVTfDgXg3vCBSeSz
0YFSeJDpx9+/tfEvxjyuZMcWFKAdy34/HzoUb3nvzDwMs3sAZh+eaBflTqcgugi6+b7qxrPRuCVx
dg29rllTqwYdK6aDl/MPR/MuLYLJz8UgY7mGpUPhl2I+2r+MwJ0e5SL0bOOQ2hXj1awemmbNz43r
L9xO5Qd25dxwrA81Ryv+cGc7v97aHi4dMmwth4bNr8MKvS7spSEJLbr+mZogHNdQjJ+ku81E+jhF
tKAFFuRF5s8tHD3GIpwGNElC+9WJTFzvmvFFGc5uagt57cSByv0yMlSJ6w81Q2DH3SaicXkdLOM2
hSwxSt86ECAPOburOlDMEwCQTt82MifGJKTlVqKpveCKn3kR+MA5+E1WKWa/0fbWUZF6q9jKHjvR
7NrKy480JebGnxzNcuEzgu2sEtWsMRJEaYcm0q+aZbqnDOYyI3+N9eDRnNx6E3s0CnvD3wXN0uVC
WUVOMJyC2LS3/VCRiFhqJ0N04+vQi50Wo0qC3PGoyOcDLZSc6q6f6It5NDtrdlRxq08Ly+3cU+6k
T02Q3No6BEUZEun3+8vlX0zYHkhIiDNMe2wg7oPZXy6XPGL3OGpQkoLeco9TIrcoDb7EYe0+dI0O
wQEZRkLiXBsbbGRq0OiEET+3gy/3+qRoLlOCDXB7NmYLctsA1OKiZaRZUqp9W8kPcsq1BQ4F8w8H
Ln+94z3dYZRleey5wr1fiX858CDtkK2wBjzcZaISjcmkjT/aIJBfsky9ukTZpal0zsk0+VifUnrS
c3KnZ8V8GEynSGgy1l+MWZF+8oETUX0WqAehAtDsFPskKKgrxi8B3ap1R5dva4FOWhD9l0w4nzPD
+yTiHnm9oWXWEYCMWNrI1A/GUN7uKytY6t4pu+GYmiOlBuLOTMBjPr3lo5WJh0GjF5Kqr8pH9Lwa
0ohOIUPmrqKCh73W22iv4N0wpWSRWKHD4u9jdS84w9fMh9ihcIPtigadlzT7z7+/Koxf7TqezhzN
KGIIbmLz3RSmV0Stdi5TWOruPIo9l9ppqjVyNvxFHk7moMlAt8+q0aQAHJRWjgGVElFE4pXBViV/
GN2NX6ZUW3D2LQMLEWOb9f54qqimcYlF+sDH2+8dCDuug0kcoswlsqgkNA9JkxezqxfCmF5uwgml
eu7QeIvCoj61ER7qP5yieRz92yzPIeFqErptYzv/ZaRzJxNNNsXDgxlGApmpTcqTT8OQfkMSGpRn
TOR1jq2PZ+r9494m8zfTO/NIEIr4QyiP8ct6fz4WtMbQZefFq3w35me4c8raB+0hAwNfIO6Efd2A
bKANuOjbORDDNJG+0vdcNbZGFlrLsWl9eQ0SmC1jld3o6/v8TEvGNLtdNpNRfJyG6fUPJ834ZXay
WVDMmxLMTWwQ3m/NUhFGg106/UFTZJvhndT3WaCfUMeSS0bbcUcBtmeIqf0rabk7zdti+KWyFmXh
SYsexYQJpXfkhzBQaq+6qJ2D+LITgafncDMg9H0kJywjN828NF5TPjFCZEc6lhiO+nJttgzDRVKX
q9FKSGkovM9+3nzXJ+SfxSj8jYY3HZ1VmZPakSMIl7FFcXEWVoeVn206V6IshKYnUOpbtSOJNAQO
rsbMWTcm3vYSs9BRhpS2UaZtrNZ1tm1NBkkHcmRHsUAgD7K9zVTk0aqNp/HKPZ1TlewP1EZ95I2a
uywsmR8HQVv4/lA2Y7MBQmxt7xuQgoYe6lfRnCbckrhDcvs6wchadeusdcwPxshyPk6CD5lZfiZR
nc59lK41qzFADQPZ0NGDdGJyl9RezmDqmiV0Oe96H0RjioZH3e2exqr9rBcT3ght3aO0OkWG9lib
ZL0EA1oKxwrOQfmRhn+M58DzDrYad/eddOSrH0OOgj32Os4GM8EynwLjYqQRc1zm72pLDn9Yc/x6
8UuDnT5+Y08Ct3q/2Y1yHDKouepDlEDGS9TyvoYu+7WLB3hDhgd9kfH//+6XBre95Vg0KRzxfr1J
mq7ZdEOoDm6SNButsM4gJ7xjrOXpHrJctJpcsW0awmxmVVaGmeenXkG2tnv6/U1lvtvgWCzTHddk
JsQMJvVf7qkc64dRKWnRmtaeK8cF0CYipmBJwRbZ7xb7hkWQvH/WrJaAZfwak8OVKAvHe4EWR9ZQ
T6vM7c9RlH9hIULh2NSWJULHQctYO3m08qfwQdD+WxUos5cTHnyZ1OtiGMw/jfSu8cufwxgvbFvw
t5iCPeo8N/1lYrdSOpUWou1DOFTRyiWP+jBlUj8A46CufX+NZZFU0fkhIRayLsdo3zv+dIC6QB/1
/tT1kTwtUjdLN6PQXgDZT4f7Q8QqHon7wMJTydX9S1Ijz9GidAGppSEwdkhoKDTNTiCEowlSiVWS
YKC4tuNeVRPNlNgWh0jGZB6G5fBfT3WUKQTs0PWYw1Pj0B3X0q5/ZN6okU0yDczvdbtUWQ0NMRuK
cCH8DtlSKrKdJRM4ICV97djyDwDuOh+uNgBRUjia+emIWYiGxCGfH+7PvDpiQ6nnxLVgno5ZrAr9
IZcNZhkVPzU+lIh0RpSwF013g21tTVdHZjOET1XLpMUohmKues4awkruLKfQnLZO+CHMArl1Kuxs
9BLQi2t2BEksfL47M3/ar9ALYrkL2qUc8AO1M30FgFZ106I3o1EHH2jgZbJCFuAKzIzApgWiqAh2
oIfSJYzRvUlz4zGGlv+cw7it0bKsB7jsyzSlwWqMljqCdYm2KaM06fOue3IysaL27G9Ky9jcl2dj
X96sGbtVBhA2UqsJdw1GsftR0gM/5/TeCVCGFaw7uXxqEjNaeQBCN2xf6MwjEVrZqdaciIYmrgrx
E5sLCCWdaZGP3lBrAv998/1Kf44D3dsGaIeV5flPeP6XScU9pGuVYF6qSw18yF3tZ52DPEivVYxg
tiDTeGn3tr2/23WYtgAT9bSuNDXH1TQ59vYRuzxurR3XYLAY8hDxqtDybUimDMwVttOeDIpNXX/F
O7trRG889xahjEkVaHhAKcmPhcxOqFxmtZM8SeLSFqSYhNsGkesW55axiBr2Tx4Ql1Xi288Ixsx1
jLpmW2T4IRPyFBs30uj/BC/UiK5YrShDGdbOTUNjb2bWLmCzj0Z9IqfFV4cRhBWtjySvjE95Jl/I
nf/k1sB+wjbEV4orfm+2aqN1jtyJwMDKFxR7W8fiX4a4+lRnfkQ4y9o5T611r6xoB+ak503jVg03
DnPR2Njjf1Yo9QTZoaseiwqVOkayx7sxdZxluUPlPZvou2jCUMuULP1O+dBeC2Nql7kW52u3R14F
cPQjSthq27lcRnd3sY/C9mZ1dJi0yI6+qvBNDyZ769VGuu1D9H2jnpL8EIdwHLnrFrgMuF4n82FC
GfPcoxFfJFEaIk7iZVq1Z4w8BqOtbqMbobrgtD2illAMt4hENqyJZO5mkGZ3daWfPKnlYJzxPccQ
vgByIYO0tBHmjE8GAHoB3n5STyOs0pUu9XWsJZi9bJeIUmbepZvQ8iz21miXT5AZIJKpqqV5QnKr
mOiw5umsP8J6u2q483UspwgI0p0VFB6ioWCeekdy0xsdCaQKTxRLwr0VMwrVOjdELlptQ64AsQmo
RlYdDayzbdYUcxzWT73LhO/QofYKgUIPZ8Gx347J9zJBKoq2rzzpUTQrUzCcpAgrT17+wE6lOVHq
TeExmmQbOXDT4G85y1Qrgr3bgcJJ7KB6Zl0LeS23HlgxYVnx6nPetMbFE1qMJ+IR4w4h6apljCGs
Pl11jUdBxRr6I39/eIDeuYx0d7jFMidXzqWlm2O56nqn2kgrdG9aUBvXkpupYjsLCgnAaIQPfi7g
9oeu0k4xjDE/oEnW6p+KcqAml/fPien5zJTjuGrK4IqA2H1Kkq9MDHRYa+EemoxdDzvJKjCxbSLm
tbYNJovO7xBC3bzBqJ8pyxsbvRoF5L88PQxpcMyGw5hEDtaS5i0doV1FmYCIWCbtSiFLOhaF+1jr
g+SUvoVtsPfwyRwSDxHciPh9E9HWXtipESyk6rIPWfKhrcVywG11jFCT77quJPePz0aTTHHKIxkt
zEt0jY7FsrJkSHnUiIYvNfQfRgFUt9GdzaB0tfWT+MHKKfU1JTd+UebWStPxpAHq6vdRluv7YMw+
MOUzUKFR5WzrFPo80s7REJqkaid4ubxw6FYpzeBt0NqLISj6ezc1LlERWW59LPHgwv7ytlpVcjfr
8kLQx48ksFejCOnHmnRpfDnIdYRqKg/odyOcLY5jxnK58ld2br361WguoCGYm8YlDyJKkyuqez6G
mDizGtIDHeAe55e2DVKMArjFpgstSQpt+uStDNzERGDDwcIVk239qcIr4RlQPvWz2eriwrYFrRp8
mmuvBE5+ZK1ok0yxdqnZb4dGrQrHdE8I6Np1QZbhBumWDj6ZU9+kI0jEZNhLUeE5n381TWGweDOt
BemOy80xPPWMQmuHIdRlDHqqTEL7RNAOiCdulhTyqWKozJw6v00jAXt91/TLSUGrUl2CxYc0yWXl
68aaMxmvpSPxUo71bBmJTk3Uo8qbhvhN917s5GJFrfPZhrdRyyrFr0VwRjz0HUQltbxrf4skos0S
yrcMYjQkhjTcexq5Vr5mnbPcGteqUze2lN/MqNq5nTftDRLjWEqxMRq+IefAfZjVDw4Q4oVeGHJn
tc4lTYKLSY37atbj59GCU5gG6cmsdW9nKmjuk0BqG2BPBI3Vk+Ej+3UbTXO4oPQXDqVLanHsOkIr
WtojZYam7kJ2zfY+SypjVVTW070t0zYi2dsaDFYrzl+FjoKj6exTk1dHaxZbDwG6nTQ5FbEFGDBp
aSf7AUbrrrEQ5vXDTvAuRlb2RzsvtlEQGifZ2cfJTb9VTexdfGRBggLPFjbVrRqAY6bBHMjhT+0h
MvxVOB3z0Ssv6MuQFFultqfzDORFV2Q0czoiIA2UgiAIjPFj4bnhWWKfMEbDPVXKXrmTkCvl9293
ZznEJpKzs3CtpvoEyJvEUA+CjEcs3r0Z0pQC1HeXrKrKIGIIaet6iKgRFRSi1/Tz0bTq/R7CfQhs
3ngoqY7E7VfiI+F1PVjK98gS66pF6JcJAj0M91aO9d4usb73s4URhyg+YSVo1IVfkBYPu7IRNxSt
+WqMVYkIoPUPbPLQyWONXhqVq04+9sxtZMq3yBfiLKd6NirFe1NPP/lDb23ohxqLMMO84OD1ifS8
OSrHfvLScplYsXbwM3DYRL2pc1ISSy1q/dhaAeBamOLNaOUUi+udge3XZGn+SG3vORtN/ZhO6FUg
P+9TKOS0t7sO4pkIL8hJNv2EvRlAiXMy2gbjSd9FB+qPpC01jL6UBSH6W/Jma9ELw7g69BSPrhOT
sUDeuheQiFd1k1zaSXpXSid2hIAyoiOIwJK2X1V3r1T/ygf74Q44CRJnuN3XoYimN6knwhPrfcEw
jqRbq5o5qFTlK01NpM07AZrClotzIibUato9Io96FQi3e9C8fq/jaz43rVajhJdQhqSdEIfpXGPd
UlstSzHNTAjvYBYgVKmjL06XTPuhb3GsetmjIngvwmbwpAdWuY1F7THck7s0STCTeeTvvaEqH/MJ
UIIBb5KZEw59yXsNXfKxE/VTlQ0vttH7j1SL0EOViXntMFlTHgIwM8Y1Yr7EzXZ1wq4FbxPWvG46
RrU+Xc0W8IDKeu11FOkVJ1Jra84Pn0xahbbqjf2wtlJmc4oU3dFqograJMZeJTnrG4trI51NVTjA
6hLTUWfXPRGlTbqzK5c8mKWJc+xYNXTJJn/MSNeuyjXxwwLjBnSnnyLgGjgB4lHaqZiLFnYFMxKO
z4dKmgAASzjWdVnso9AFshe2D67InLeeG8ybsAW1aZ0fAsSRjyTGovlUhO4FLvbjoY0xqPvznMFW
a8jCQ2x9sgH5g5urkSSXNRm+DZK1Q11W0T7Mxhsk6GJjWZP/yQ5R2wz2oi/i7hZ0FvdcXIuLMzEr
K6TfRNiZN19YV08OeEB6kZ5GvNRelHrPrsDjiLzv3FbWsSQP+EHWZf3QdSgiu3KywJ+iWZ+v2x5N
+LJXMFzqFuVv64jhceiVcYlb4b0w+3hrOaKHx+izGUuABB362JVyoCV7/bifNPZ57LBfLK+3jlqm
Y7DUiTHmk/kITF3So2O09WNQvB7q0FxlwcOMlCkV4vgxGSwATWJ4yhqgBX3S7ewUYzdlQ/cpdT/7
kwSAYnhPPfiVn1wRbmtFjELEtD63C1q4nLjxUK11hU8bMQfcUlvw2fNELSicobnKh32mQwp1FdhD
qwMKjtd4XbSsB9IKqrWbEo9MNht0g7SwTkw1I3wIEwFSmf+glAGMH9jqslZZu9TMYdyTaV7g5pJi
EyPSO4tCbBDzJMeMZtO+cZqTOYTVYaDJ4kp149ch/o1HJMxJUm4bD6nGoDfaVo1jsy18/YkkiPg4
UpC+l7emOvyad/RwPZyvi6z14xMWa4Zm036mBf/c5+NFgSs/WKzgxhyGvKUkRtE6BJ+u8HoaWw3q
8rKZWUZ1LF+iCA9OVaf12p9dTVj162tZdfU2Dzx8VoZ7ZCDptvir3Y1J8WsVtfWb2bQCJFk30U1A
uQMHdR7D8lH7oCNfDiQ7A3vUV6TfXWiWDZ9TiQVl3GRparO0Hda23yNvJ36C/VZeX/qmSQ5G4x+y
Ji2ObpV8CRow32kw4Oiw6IIVgn7YHZHUoJ9dI9uCfJ6QFU0J6gITZ5PLWj2ImIWkH6svY+iRmu2j
y3KjblH7Gd5Pk74L6WXpCkBKc+yCRhxI9KVgVsj2wHI4OkF7L/0pOA9V2G8wAXgLRasECTiYE5sm
qww5hzkqKnjsKHvsAUC2o+xdBJU5QHC5G0zzh6NGec509zS6+CJqC09KNcb9LkSWuSLO9NVCcby2
2VGwaYKT3nH+do566V2GBlMwrbd9/3gHQbE20rnxvQUBmz8xE0jNjYsPVbOrQnXWZPtcoVpc1o3K
1qVr+2zYoxb0qpGeKSH7fTFAJh4OLnuIQwkCrEVZt0bxm0DVstXRic2r0bv1I/tzLs/ZIJtFl84l
aSzxrCu+3GMB5RXRrRXcqN+vutir1k4Q6KvGQVY5amF1UlXZLlNVXY2yHT+2GzTli1IP1BXcOMgn
KDDdVF+cVh6DLuSTBw+x8WXx2iu+8W49lP2Ur4g3viZYhVZGgPqywlWxSNzmpWrFc4cNGZvRCOzE
WjqxDyYMBtGSkf9LpoV40FKzOve8597r5YtWeK+sVRaV5aZbbLUscylqbFOVY6BJ43NVZ4v7LlPl
489CKQRqsc8dY1MbtF4nydylz1VLr0svlRmy4G3TJ198N4BxYQ+vRpZVcqdXhfnR9d+gKH4JBjwz
QHD9dWim+CMNtv2DKdw1NktjRRpxsMHZtgtwxySTqIllhB0TeuEZ5+A3q2Uh51AYWNhGJRd+gyMI
wTRuNfM5EZTEDHLHv01LO3/VJhGcCwK9If8azx75B3Vgfxad7K5mlO6V7qTHuMoeA8XGyxIW3Bd/
eOhH8hhqR0vWTWK7yzoq3X3UmMe6DcZ13Qv51hmEo2qj3NtJLq7sRU9c8oVdD3v6VOZKi/AY31dw
BaOrEdG9iFAd8yd5CNqAMDodNG/8gttJd36EBvUoXJkYvVtkAf3IvVqjWA0d9q9Fz7Dj1eJTzbW+
CIOx2YsJZjtbwnzt6eOaYSLaRE1/hB48mz+qy08Q5CwgA/40QKHFrEcBMpjTANKVI6m8A8tddV2L
zjgH4M9SC7hv/OTZs72yRjiI2nfrVpa2Qv9GbIXmk3Qc+TaGmfiMa6yHKjvloHewCE3T8N2xgfOR
+UUERjaEs1dwHtDrb2UcqR0sEazn3fRF28LlwfHjXci67Q9kbvTLQYTd6o7vgioAO2lAth+YDbmF
JsXau2iSRnFysCleLhIJ0EUGw9ZyFFVYtnVuXtZbq2fZTah5LZmC7A49b46xfNF0pNoHRX7omuSt
bezozFK+WihbMHexbtqHRfPQNx4ZKbXDlDLq96Iplbz5azrZEQYk3JWQOanLffe5t1Sz6Zs0XyaJ
Te3TcdTac3s2esNsUWl6hDZhre/uM37bQJIoim6j2G1VAl8Y1yQ2VKB2A8DyT3Zt7iML17OjXzDR
6nIo9/lAy2wEOAR0hdCcZrgh8XQWjqJTqqv10JrA8BlkW9euj5OuP0xuYlx6BSCkVRqO7b7n3mEj
6s6bnbTxv6geaoKrWq7mCsiGK+tioXt9TDh0Gywn196mczNRx5vHNgrauFlUW/onYl9iDwIJnaN/
mjBWGX71yv9hfjHbdRNFxqnuq4vZg3PXRgzg1NJv3qG4QpKWNtWikuoUJpd9nOj1qjZKd2Xa9VOZ
mvVjqmKLEK+GUqKW3dTF7qX1IJPgpNziKyhud112VrV1ESdQqCChlYqv8VwxVe1hVg+FKm6phOXW
R7j5fCYEDOZ7JM3jY5SCt0hGd9ZvROf4Ma1cebTb1FgxfNwcewQX0FfB0iTFE0j1aJ9YiXbjlRry
SigYHjG00wc0qzTpKiIqpN2TXTMm41XgcsM4XBItU1biQXMZbC2zdnc+kJll2eJoZK8saUXMV24F
FQarb7sFfgqgS+YBjfDaWhZMufiw+3CdDaZDcEvLvKaZlKu9yP7cj9/cEHeWVoKmj80hvegqe/O9
/LWVFE3G9LnOTPOD2U24TdE/gvUoj6bsvrHnD1eYpjJ6FlN4ZbZaWURwn2pAJRuBa3tBWRumQmA9
KinXEwPnU8FgNIbuQbJo2oSD9aWsxugFvcEn1yjXYH7Vd0m9M0g+uLkrTm2rh2R3ZDsDTdnJbGkf
uJRbdjKfvvdRAZ5cpXSuRGe9+P5ndkTPGRWjxyJIxCoKkysheTqdjGjcTGGIwbSPkh0L+lOfU07X
Yn98UqXO7dOMEo931S58v5cg76hJhXZQP+DxejFZAp1FedLMSN8aOWDcwxgmLd2g6iWRLYkMxBF8
dmcrgk8o/bUinOqhN/JP+OnK21jUP/IWGpnZx+k26TXn4zSaM6Fu0i7FiPcj6SdrY7L12tWtF7OA
0upLMNxaKEjF1kn9lXBiRMGU2JYQSBir7BlUIJsqOSnU0wc/migAEpE7YZHBz4NMdo+Sk0KXl+qL
0Myf+nj46BfasAlB6J58oz+KuTRij13HapvNXFao8YKObryYDGUrbSAdxGvHD0kbWDcC5TR/YXFo
VdWz2k0bmtBt1T2FWDZ3dqdzc8wvx9Jvn3Rvb9mpfk2LcFs4hfEhCPu1Y+rZZ0V3ZZuCqSCZxmg+
OFW2Z+G/6mzc7ou1j1eZ6xFCDahI7c0ox8890JOX0MMG7nrumhgXmTbJKZuQkXmZ3DsN9Cl28a7d
HIuwBT7Me+MASRZzSzrG7wC+rrXX20f+ff9+6xbdAv87/5iv12gtt3CrjvJi3tzn9KP9jWqwWS7q
ftETF5VDcqFttCK8zo1W0dLCorP2GIWhA4w78Mbq1LvXqH9Cx17CKlYrVLNba7VeX9aXzxecZYs3
d2EsgeWvh7W5kYdqH92iW/fifhJEAi1Y9ZakqVWUc5Z4RHkZP1bNupW0PtZksbhfBtpVO32fHsdb
fzOf688K0To+EzxRDuynJYVrcolxgmnNpu231PJxr6IEwUGiX8IxG5eyDJ/DttzUANFwS9GobEu3
3AFC7LZ+3FpY8ZW3JP9X27t9fsF2V1zcNvzcF9nAjWqv6VuLLwkLgQXLWQ00aOKQolec0qTr34oS
GEBLRst5RHJ3a3v9ZQryTd136UeexCiTioA1ZpR+pJK8lAoJQiLDCm+5ZX0UnU3FLGa5GedHgeEj
5yCePqo16RdwWDe3pl/hyDzcEsBV/tPNecBNWZW9vZJzvPT9obLK6lCB+/z50glj6oglrp/YjNXB
gdp28KtaHe4v78+SmkujzbKTQTvtQOfrpIWnjMrtpiIk4uCVdkG/nGfvXiq6I7tJdqvYFaTl3tOe
w6Ca05Dpl22G1H28/8/k2+RASUWFeA6g9WNxcmgQbu7/6c/ZtdWcFTsfQd+b2l++XuYORTg8OHlP
QvH9IZjzNf05c/G/v3Z/BtZmHvaZs1Ncy8b8nnXOfO1PPuFT90OXERniFj1dYlxKbDhtSfh1UGzH
JiWBSS/NdluAd5skYY7331nPgcz3Z+++FlcAnAyVqiV90g9TXoUb5ZgYmeowalZMaBCh5kRndj75
ocbWmebxtEXHaDL0mCEOIRrVZqr/9eH+tcBRKSW94qjNZ/3+QD+W2mnkJTwO9gDuRkMiIXRG/U5G
ULZUUxyS+Y162vs/tYP/+2/+mp9A+K9FOSoquM27l//nGbt+kf3H/DP/9T13hPx/vzrTASzq4kfz
2+/afi8ub9n3+v03/e038+7/OLqZpv+3F+s7k/+h/a7Gx++cteafIPv5O/+n//m/vv9PyP7IZFzU
Fv9vsj+g+Le/Uv3/8QP/oPqD7jckBX3LRTCKg6L/Xjf/+W+aZ/+7bZm2YcPO8hzTngU4eaGa8D//
zRL/LnV7VkVjgEFNaKHr+yfRX/93YTseSm0b4Zoz/9Q///DbT5ndb4n+jvdOIogOVEi0ZRg4iBBw
hHgnGxmzpulyJ3IPlUg+DhjoIVPI9QxwbiuvWOp+/OKaY3RyMfvX0QRsuYRP5YzmmxZDyNaqMd1S
nDjD8OtOpfsaUk3cixXsyujDzDxsy/THOLbRbhy9b4Pz2jDKHa3UWbZjp+2cJDKfhT6th9IVx1JX
p6gb9Uvbf/CVnuxB9yqG7vSZlZ94GB2WGFDjR3gngH5Qhdq5RpRj7nuHpHefrNKdRQgOupNsa87g
jIBxBhU57SWSOzf0agnO8lGYBVC3tcJByGo40T5PnHr1f9k7s+Y4lTVr/5Uv+p4djJlw0TfUXKXZ
kmz5hpBsmXmGZPj1/YB9tvZ2n3M6+rvuCAcBqKxCVQyZ77vWs6jmfI68FWifm35mZThGw/nGkUtA
TzBAI7Gt+7oQTKiQMrSReo+x7e7mxiHwoxtPtOqeauKS9jJr8S8HFARsBioUnCbQvd3LEFvaDRqT
rRpAnTiQEIPCGJ9SbA6VZV+TaZe/Iea8wMY/huU83Y8QAEGDdicALDwEc0CwQWkuAgWX8pLS96GS
pd848uTWS7i1Rp3AqG4HEjBjO9nU3giexUUtMznxpamAFrgDVFEu/BlpsnW0s9PUhduxNlq8sEcv
khAv4mjnpYy43Gh6I17LBPzl6Ts5pIFvjcWNrXrjMAqqek3x1W7aJ8ZpPRZT+9BiVz0YgfO9Lqgd
toBhz0HFoGwwJ271Cj8vwWTiVKZ3XduY515Yw86YH/rcqEHWABmgQwnZnbQjCjVWtDNRo29A7Ls7
uTDGK/CDlsVzkCzYS6E1V8moeVcBcHTxjI6Bybo3XpNYhqQji97soVaU0AFEqtQ84/i4gUOVU1eL
x2NcvmscHp00Pd3jfmTmm/QvhVysvDOJQzQPGbEj0zZNiH21jiRUhti+raZAqpt129lprX3ME0Up
+b0onWSH2G0guj74boh4OCIGsOFyMShK4ynedkZMNhRuYeaq4QYmT+djwDX2rlBfC2Z3RzQ412k4
Y7sMHN8qh+6Ua6AUgexeZnORuzCeJxm2nG5pRYf3IkEMQVM2arjRc4IdasPeOpX7xdGs+TIBO4Ky
FpyQMd43jbKuVTmoq8T4YTdjdh1p2B4dfAabRgvKLTZpv5LIhmhkFBeuOCoSjX7JQV+fKo9GDEq8
z/0C3sYYaVP0IL9BL79pY9scAKC8UPGgJ+5m89ZsrOjcLvpN6YBPCK4aDfxMCF+Js256sdycqlWH
w1tzNGAbtuTSpn+X0SmJkLK6+rZX9if0LcV1bpDU6AoxHAtP7EVlt74zFaQuuLjEKahtPFRltLta
58gIfz/K7K0QCjxST/ox7VxSeZL0S5fZBO4opglOv5m+xhmpPC0jXw9gSjNw4zKmaRld6r7pxhcU
5Bp1Os4aGqPG7MRHcNUjrThry8Qu2+lle0+W4w870LduCiUsVrveG91t7OjvrghPotRovQR0bgPm
3ESMfeO48QumkqpTPPkFo6ydCyeTdInyMjvzphymcVviTzh08cso0CeBVd+1OREEanZ30BWRolq2
L6YuX0KdSYTtcDw3PNY3DxAea3+GxbB1xJjeaA8I8PYk68Yns8rAhgwQphzxTTGjo4CXhLtA1KC3
+8qhD9GbKJZLUi1BIKPUv2taoXZeltInGsIDVMN6mzvM1BHVwj27FRj8NklKGAGjVX0DkDPZUSzd
e/UMASn/Us0kY/Ggqjd5gm5TZ2Jk1zNEomLYZuUMi2L67oQi3Y4pRWTiU/a5PaHZEc1XBjBM1kf+
yrqT1ZIY/Tl/H72BWWDRzKcGMlaqE08XlyQ/xtaw7ePiWzl6VzrAwZu01ya/I6qEPmwQ+UFPy4pD
pj8R+nZTekyeTDD5plPte+19JvduH9Ot8MtRB1w5vKdyyYVdmBFtbIXPPHP33RiTveDFW70z8LFT
OwSkwz2pyN9soT1penAxhqWsi19GhCbMX019rkfiSHWP9kKCBpHGyK7wzEsEpemTl6uHWuHpnkfc
0xZyRcgttbUfIyVhGMtPU6C3yHvAhstWN29TMIPPk+ViYCZ7a9OactxSc2TSVRnTIWjt/EaX0PIs
syKmoSX+OpQEP5X2fBekTbfz+vqKSBdOH4fC4pwAgMCsV3KyN1wbyXzVlT3JamiSzi65BH7apFDm
SZrbAr5pNrLWjA3AWPMQmR0k5upYxj1VJBJracfMW9q5jY/0sEHDknQU7+atUM4MNKWCgSsI2a7K
/hIHA88Ed6z2REg/EVEIGUTVT6Dt6BKFSNekGmt8RMheeh0rtjCZPHczn1szw7BxVJnd2IQIQk1i
Oimaa7rmV7kIcYs0TQO8FzRGy2XijGVyC3nxIEKMBJVH8J1GRSuKwY3GOTU32F+BpGevdQZFSAjf
Zm7SrCIVzK4AWzJq0fauQd5fMgieyDOa7jK6R7xWbDF9bVOtri+S0DUPo6lPARD6cCO9A7krtJ2W
dJoCvwIamg7wLQ/gOC83owdxoHGHjqG9e91XtnlsPmHq0Y6RZWEEisPHQJKUzROeZnlQAUCKxvLY
kCfk0qXMMMeT9QCWIEoSh4wGRZGKdG5cyWRKUqugfXrq09LZiaEhzAMl4W0bMwzwUiLPKc+GGQHD
cRSe9M6V4NFFSLcHy23fToepDkMqBJO+qcdacgNiGhUtMyg3y5L+E6KNjQwr8xjO0lh6OTR7gUg7
26AS7TaIaD42y3Syb9zvZjdpW2WeQoji53XvumYvE09p9htJ0t8ua9WncZEXuz1GqLqUA2eZJs4I
40lJiJJ0k3OanUVlfU1S+itJoUbfwnvScBM76p1+dHQkt+tizkDCOrb3muZDuwsd9U1bp3KMDcqz
ni/fdrboWZZJXe7MPWVPbStGjBt2FFJhiz2sP31aXBLTpTHZusCYavpZVA0lz4EUqwKpit1GD7Vp
Z3TdW8cYnDTRJZVgOcixGGjFmqJDzRLb57EHOYMSAGhQ+9TkYg+CST9jtXkKUiBdCaShM1aO6kx/
7Ap+bkjNlK2wcq9giDOrxVuLLLSvz+ua2Wi/1tbNdZETS2xVsXfsjaE5r4v2z7XJtDTa7oiNgvhC
n748l94DnKTkUgfoPNQSQ9C7JOEW1BVI0QvRXSEC7xi/7g27ulsPd0Cff4ggiIo5wIsUmr8W1tAx
u/zYRhorSaoUn8dpLs6EQVO2r8KM8vNy2Y9xo3w6q2h5vQY6FczHQ7tMd23VsG9dbW0+3lTPRmjJ
nG+68RkNc31ylwoAkG0N0deymjltCiMdl+f6taZLJcF1esTKP5frDhrSdzPBLpvCHF/Cmokx52d5
Xtc+FpYXV+dmqVPYer4VJpHX80w/wJSI/aiFVmdnWaybDYpMvWrr3ceuFMg89byecRYJyz8/G2f9
WNbPqjWRDZtxsDcfiwble+Q09jmYbUqv0PN4SmFHXxftsta6PzAHkfYwlBPPM0jHacgcpSwwXo5r
i16IIxlW6vyx8Jp0OOuZLPcwip/yReJeRZF2zoblnIu5Pokw8Wetb6lpsnAVHQ9dtO+ZTtrvZh5w
CketPGpLdSdY6zzLwv1YK+w+8/XZhD2hdS/dUiNaF9IouF26oibRTXHvA+fIXd0Dbblo/EXcE6zR
hIBnZsIyg7YBFz1M+/WHarnYLaTym66Gk2eHoPzRi1D/0MucAfly9xDLLaJZ3m1dMzChZJD+2VZd
+By7Q0hjnu9o/S7WL0qlVr4XhfxEHFSekQPJLafGDCRj8gvWs/S387dF8oPQBYDwxw+kxyxLeeis
8Rlv1hN55K6R+fZUt0e0nFuktHwgPMf/+nl5Y4XsPE/66MR04udHsP6V699rxybeieVjWfdx2y7o
6ESnfAKqpBBsR7r1vcwQR0ZjYR8lfEeDGbGEl7p1zIaxt4U2WJ/tF+qPG9dUYtd1yX6ayietQASZ
uPhWTZp4BLjituJbccljGrNh+kIGAjdYF0ISyRVIy5dG008a84pkXhYjbtuNNGJ6b5Pv2RlUvJkG
clMedVmOGzN2HlTk0hH0rmuNhlEY3DVi0X1EPOjt/gz1HTOMiRK/tR/KrvxU23uemD1zMVypMmXw
bkD2nb3ielTXSVF8g27xrIeG8jMNwwKdhM+5/pxEKcRKt/qCxPaLSegd5VQuASMHl4nA91ja470O
AqusATeM+VVMr8vPsbgwtLA+wy4GscXo3We0s+8l2hZ9dtJ9mPXHpdK/K6V6TCraLWHTXdP9dI9h
Fj3VxiS3y0BVt1Oq5YiHkWHyfIVcdsJcVhwMCyLYhHg+dx8TC4klhYiL+6ZRJ9hNeX6cend4cEBr
DJMLeNbGp9R8G817d36osizeBxEx3jUcyMgZ35iQkH6naTcayaW+ubhKiKnZBi6s6TSnrykCGVJz
0PjGmk/Eh98W2R0ErO+oH1DbThE30Cx8bXsGK9qkjxu9XzD1I51LqY5OUj24zQlh96E2A8ruLsJT
p+zuAGUzTsDs5tt5tguG/Lov6c/MibrWx+dASuqOobieGGR0DbHLDCFjHy5WxJiZZInqyc141lmU
aPWEcZWbxqe5K0m72nR2+to66rEV7lfFh4Bcn1CGAec9uZWfmiw9u7n+UMM/pLpg7apm/oYkBcJv
4hV+MrT3NqCaRNArXziifpjFz/1obUdlPk1BUMJya6GFOu8NTKFtb9Wn3owkLun+Lq/UDhfBbI+X
jix7LvgfbdwVtJ8g4aKOSM3RuaqTbNc65absIxthZSx3iQPatdLbh7xC8DAdzQT/BqW/t9lMH6CG
IvdOxTW+mB4ddnElA7SsxYQcfbqkdr9PFQJtZY/fChT0Ud48zY38lBrei4eIc2NyHc3ljHHbSkt6
Ru4dSa0HmN3QqMDBMCY9kBz8BWzTwxLFZihaFaFBMGARMfGyM3LuicDBIxH4VEp6n0z5cypjoD58
DeFwh+qIgWO6048EEVKvUULu44EIA1vRobAdubFy7y4e2y/zFJylg6Q2aNsvTRgRpgsdqqN/u8Ht
g8GsCSHLgvW6oD4mn2DWXpoi9baBUfIoOPVMelClyH3gCia3tXrVzZ6bn9bvHLprjMG5HYgeZTId
bqzzOAwCdMtgtRA3MFbWshjlr/HYLuBOtx4wsCT5NjEbeIHInnl7WTNOjvFqqeHSty2tIbjLk0O8
MeKhcdMMOt1jos76pPiR1Q5KNlF9cW1iwipCYUrDeO+g2myjUt1UDLH8WScmJcvA7/SVt0ARazRW
yHDS+GFKo+nS4xAEvHawUnpTVR55Rz0FwiKldk4GTAq6GV5FcBXwEOnJXdUDxPQa69A68sGLsFuS
0aG2cIh8OxvlPpnED0YWIA968HVco9IMjfOYP09tfM+8eL4ybCK4PMLXNNH/sHqvxiREQaKxXken
0Q9zo78UwEd282xfcJUa6Dc1n5BxGM3Wd5t4bMjA87hzw4F+NNloeNBiy712SP4dg5wLeRbm3iYB
xUOctKl01JkyKJ7ieLpryWfb5MTpHfTONs4MYJ95asCsDigETrSUw4Gpmhyuyl5/8JL5TehWcW3S
voDAowkizJ1bUppBi2h17Me54zedOqqU1O88oizQ5RatXfdHQsNixzSEjokGqQ4YNsQ29MCRU31p
qVhfcVvbxiPfJnnpPyh7TPsGQr9lp9URR84nwlj7c+HVP6Js2JAzwOMzb95pdDDgHn64CVErWnHl
6lm3C+3sPo6QaKdKYMfP9auu6W/tOvvOI+YK/JLa5wzvRdx96ZX7ziNdbaxxikB222copESMfU8d
gRdw7smOJN9rTBiT9ba1QQCAJafbJ63NUJZHGhcS0agaUMRKksqaljP8VMJGz3mwJd78zlA9DUyN
uwyjWnrP+mByG3Shvc3aGwJQZ1tNLvEQoud+ED80qZPfiGIggCcXAWF5BLLzTkYmCbHDaw20pNpq
9mChdds1/XUZIIuw7a/NKAHwKbqRAK2O+vzeuFzyaOb3Hug4tMZkprgcGiBhQjeon2+Gtj/XZfRS
6nUBvWbr1c4mUkNxa83tdB84KH/CPJ53FnLoHaAQ9FaAY3uEy6qW/MEmgFzdyPbKFA9tUknYvWly
rHGaWfVwpQn3LfKca41Z2BasOFpd+7GA+MWsgVZmXHJDC3scfQoOc1Mdh5gcbjMfbyZEutcWZzUm
bBJqh+nKtgbUz5PZ7yPUxFlDamJ2iblLbDRRznw0tfLnMvyMOivvWhuMcI6HhzBOx3gIOfUzg240
iWdy+JZa6WPZIyhzidGik0CSIt5w1ZvMmbx+M+YzFTgALYXbHWLgV3cTUYUGbW/KZIWvdK/a6I7j
beNG3MexeYfWuAdL9zmlvg3AkHNqXUig9DVwOALxqkebGxsNVTmVvuxMKl4Uh6o+JH47cGiWN2Rj
xCkP/xDSVlBdQG/rBxmYKDJ7ALk17ghCZ695zOFb6r2bmBhnn1D5T4l6i7tLAEtp1zEk8mWFIBz5
/xMieTamBPVq+uoFiNToRTTHKVOQR0dQIini0+yrTjt7oKN3HyTl1lKMW5r43so4nlYO3wk+WoDA
V1ru2rtczoyP7VfHmapzV1SCifJp1plexV323tvygbgr5Xdtt3Ws5K0y7beZise26rSOexFTzZ6z
znW1azNWBOWWQY1uoQyJxOXaytIip0DA6F3Dp2Rkke1rIch07BnkqjsPVg2gtamxxebWrgMHH4hy
2JtZUu/neSklDflzA2571yMvp5hpnYSVYzV2+ss0FuIcCftWGhGZfm6i+WXuiW0bl9UtfMe9njYE
GCmcblJljFCatL6CIOxD7Ky2FFTafey8FkoVW13/VlddgFyg9PMqMve9MEZo/97rAPoyIYSwzjdU
nWaaphidSQZ0t70xXcn6ZpgpWnhN+ZhnQLLhVPebyCCRtZsyckSrsOrO67Zehx2lJmZdz1krOuof
Sx0hj5P+vG5/LOIq4nbhcKfXCvDLk1EdoJxaBNjo0XZafgP5FBjw1zmby/kWYd9uljcqxuKensi4
Z8DDOyy7PhZqGEBTSGIByuVNk9HJWoRHTX/Wk2tkHS8upQxSILz+7MqMSebUK9JqkBNuCtSeQO0U
z5UyRdHUheFw7uk6nIdlwQFczUZYIDRjvy5eEhMGR5yLAcLbOFDJYSA4T46xHUgROENbw5jd0RlZ
N6XoiCYrUW1QLKvP8VLkiPQ6r44Vw5mwjpMT7a4WbTWYcbkURP5Z65vkcDAA5kwW+DKxt5eZ/IjT
kyheRmpx9ugMJj76MRjO6wLp+nieCSpKYkHy4zJxTpJuoLTFYl372FfqA7IJxCWNNCjKLzNwHErq
DPcJzfe6/bGzaKJt6WTGEf47X+3c7ZpUVEfNYXI0jzj+NklAs6hxkh4GR9eds6VSRBCm6Qd1klBq
SzBU9HS3tIT/h8mjPVdYWM7rmr1srmvLK6Dj45v3pL1tO7vBdnEHIQ1gdNcrTvwl6kg3Df5E0dgb
BmzmORemCSyKNZXU4UnS+VSta5yDdLBz3xk8bS+b9Hbdl4TcOdc1ciVNbPaCAmfRv8N5GHeFUzOa
WJgAdqCMU1q/rRvrbjxAHRYp9Jr45c/rovlz7bdNBrztLq2sECIyR6WVGPzhrBotf/Bq7F8X6+4J
m8hpLO/7dsakyjQhPVRZcmPYEZvZcrDrEacMEjbgw4DRLsdoT7NxFsti3VwXAt/Ztm4esEMpEmH4
miRE1+X9/3IQy6aAdQfTfAEMrD+ZOBHigCFzNKTOLnAf7bq5RXBYbfqoCplz+WWtf85DJiszaHlw
OMC8yTLYOJNEUT1awdHFqNxU9s2cewZjekrahINSrg2w75oYkvD4v6Zj9sYYaJNZ4PkmE0iuUcbv
CNefyo6zJJ2wcJRGvZlTJHZi6nX0vnxcYwENJZiYS2g0D1Xc5juDQsXemuxLx4ymI37qgPYcjrwW
bX/oW+J2yMEJ8P+ZTXih6NssATxNbDyVhnrXMv4CodyWPDfYC6hjfTqlnLlKnsNO4L9W+idNM5Cv
CYz/qxLilyzjb5qDPyUg/yca+c//gKK98AH/tWjk8lq0r+3fZCM//8s/ZCP2Hw6+QelAlLJhkhqQ
vH5JRwzd/EN3wDn9BNbZC+vjH9IR/Q/k6LouBVg/j59wDL+kI5b4wwNPZbgUT4RrQKH9X0lH9BU6
9BeU04IQAxzjWgawEeAj4jfaFe0ZN2PwIS5GEJysJNOJP+v1K9kN3JC5IREcSkj7VB0IdKsVgA2q
4nY7koqx3vx76UYGQ1YyhwWC/3UfWZl0EJZHA4wiII1/bpZmvlFd4xzXHxbB1ziwq9OwVKRXXdW6
RqZlcW763jqp+vix++Nn676MaTSytFUktfz/rmy5AVn4mVfVVsRgbh/bIaJYcNJa/KKI4sGr6KuA
+NNV+5XqtAos0eSYlSN+V79Kw8Bbk0hVkuQh6upIaHSGiVF/LEI85gZ6/TUJGJgZvhEhfqiurw/S
IDnyCrTJ0e0bGycEvJZ10RIEBKQo+8w0x/YnC/qHr/N5I/7Gs7R8RkGx1zpXO6w6vVU9xvvRcFhk
ex+bI82VuWVm0M7jrcwQkDrRwjmY++t1mGK0ePUECpD1KbouModZKZJlJhJ2d0W0oYOhA4vQqhFc
F9rMs/inhJDmTHVEybqDWU2TCNkdcIl/HMZ6LPNyQOvauuA4un2rD/e/KQk/5IQdmdIjbb1jkdTB
keqqv0r1EqqYBKrQNdgIJ4tAQNA2tlyXIe/6FF0XOj1iAwshQRBMorqcrDQSzLT9rKJPoxeP53J0
4vOs72EjjkwsKTtTZZiGiNp7EOOiq/Eo9jPin3EGBWQ7Kj24tHDWEQDUgT09E8Ajt6GmvDMN8IQZ
G/Saorck0g0UFXqLZ5g0qjMxJRsjj6VfzB46lAopeQknkdkE7aPBQJRQ1cabV7qAFGhzrMrHdWH2
uX4EJoUHBTFkjJlrj+L0OqGOvORx0j75UD2ua+XkwOrMHug/fJYTfTnBVRXPEfXZ2hDuyRInRoJ7
NwpiDF+cmV4C/yIoCXdFE/1zGDpUXrkg6Sz4BQxIIzdpdp3p/fDq3GJcRQeNcCsevD9fXeUh+QPr
K+32fWxfghFQv24dVwrPrPf3NoWuvSGlvjMUOfCtBTknAxteQu4km4aBGQx4Bp75PG0rItAYqkMe
yYNm8LEDFzzmXa6lVQm6fgxOalR7vaqgRPABrIrPdW2VY4ZMAA5wVsh4GZiLrFpLGmpc2MtivTad
nMCDn5cpjUFGQAVidkngOC0BO9a+NwrRppbTV55JISOzhWm3RwReBAS/rUdmVQQj7mZ04WA4hpYJ
ODIe0Uc0R/vqESgS6nklxVk26inTBJEevQd5oKgPaRof0XXvRzPADNwN+nlYuiQCuIBew31Z2kvz
0vAQmkrpUIeluXGnNltOcnMzjDZczKIuOYCg2RE/CJsmIXezJvmBtCvgMEtPEPIftmCQRsgh2Kzy
0aCKHb7mf04ezMbL9toYvoWEV/sIW2dMKIIGeeweUwVfu3XQbmiqJcs4Gw/G0pC0lsU6iF/X1n3u
YKhdKpJv643AXbpLWCq4GzCzRzslgGxElaKIgr6Rc4LBa20ZdKYMW9E8rxP/5yFBXj+CFYAKyvxp
3SU92AM27m/4M6/GMtdYJxx0GdQ59XG/54RpV215lLWzxX/C17meAT9X7aWf3Qt1XEXFRlp+9bDa
7lIr6ACB3E0Tcb69OVODQl1ibztnJlY59UYGmuoG74i2N5dWcxoCILXcO8+oIPesn2zqq8k2L0OM
D3tywicB1CbXAKDS1egoOG71rKFS8+c9D23VZbRF8vO+7EbMrOFe8MRrYrTqRqUd0nC4J9nTx5UM
gaqqrklXbgn56G1SCmK091JO1FOJXNLnONxSMaq3TtJgrhBoHUEIMGlkqreuWYmBJ1HrjnnvQckt
+ToAjDfMupB3r5uB2X+v9bLfRVFVbablrbo44rYnrfcptYxdGefZZYj09FKRMkNpxAl58I7JMmZc
V9eFXHb+XDPbBDkRt80mLB0wP53nRxOwLOpOcKSoZZ9gLeaYoLL8Mhl9fukHUe2ImKDk30GuEEUX
+sXEbWYk2/wU5HQV0BmACMUCf64X2kXunXWdO2zIWUR2UP5AxsS27izmSa57Tyv+2MyZechLJl1W
QvCwpHMC1Z1nwboPxYy5xdpBI2ngPk/ZciLCDUNEoY9np1YEQnRc8YfAq2jFDJJohuya6J3xOAzj
fO415ZOGUfPEtwOUrNPsB5YT7rB0nVwTiWFghxjsNEXWm6lgbnl+Pe5Sz9wCMQ32glo5iUXLN5U3
+q9vat2MGAgd4Ggxqd3kHYWzNuwfRvwqibBvuliFRyzsEbNyCgpn6uBZzXWwLgoXpKlVFc+9nRJy
uQxbsmUAsy6KZc2t8uTkFBS/A11DSbLsQ0DHbQGRVvbejMNtLqvhyjSwm0ZduEnNxQjRGA9JOZg+
naZXkw4ZhjRqHZn6HIfl69QyeLOGJsW21Vu+Pun0fWlDTvITdG3jQC0D/MMkz3FQ7SBYPGdOtMRL
9wk+nM9Tig/b6VctoAJlhQAOQec51bi/RJZ2bJz6c67EYwpeyo8Iaj0sqlMnq3Yt9fCBi5FSQ3zd
wVQ6mASs9DQKDlkV0yyMvefciK+6YZ6OAs9kNVk/UGfgFqJN0wfmDttfuUgv5+fGC8lmsdXempFn
yaZ+xhyABSF7lt2Y39A5y7F3kOWNM9tJIsvPZ3nTpjpoJiyCSOS/ypI+10zOscX4aafmlFiaIj8m
clZITIgbYcR4xF6f7zMJAaXEsIc8fnkOvFZlG5JGUjunrjTJeKp3xhGWlnlXR+IppwPFO8sor26D
mAqb0y1PH49Hy6yEXwSjTtAoGkiGq/1OpqrdolKN/NHOH6HtpNsqhn48zqPx3PJMcpX+gwru7HuZ
9q3TLbFXSyBLk0CvmLHMzYt9aBTfISUkOAi6R4OSLFQgFR7CiuZPoVA6Y1v0vXEWJN7Eu7LsDqFq
ueiM8IIJEjf6Mj9fKPd6/nXE+DpNg3GvojzaVKbfj6AehAmwaRq/1nB+sMDRt1zoZ57E3YhGHsCN
VZzsYeLj9YLXhZRrd5TjpUzwxWOE2Vp39KCThzTOySOyMqR7Ocmv7oTk2NG73UiyjHBc0mWS61Es
+D4GDnvNgQqAmPnJrIGhcRIANyzocpAtfeKpui9sZW5IjbbIoSUpbZZ4m6LiRdHTiuOER14S7QrZ
GJSFnGybR8Tx2pr66vadvfci/XlwFv2DeBho1Bzt0n1JJ0Dp0rFvCtLK/Rbkl+o3tkXDWY7lcN0j
oSyQdFHeNYgHcLu9MXsvGahIzeNI1WMf3qcC5Y7AOcKdjl5M1Jj0UqMnyPhwVLGqEuhEmyYu7zqi
nIi3oqloD7x8xClMcnIL97v9Cq+NHKRmh48J22Qin1A8VGRmJFedkzEkbaHbVCjMrcGaj6Wp7qcw
Qmo40aVtTIcoJO97GzbcCPHpbuxSpgehiBbR9JHEjeE4BuJWJYSZOzQ4/CwnVpzcN7+TNBerfqT5
5JEiRoJXNgFEQ5Q5bckuvQtJqUkQYQ65+kSb47umEStj8IfrMLqtLNmFXvmZFLs3Ekw57IEyDF0W
zLN8MSSNR2+lHDFUqf7F0O3szejEq6oVti+X8Bmj/9J4lHSFpMbSEQg7hY7cUr6Lpio/GSjkF6Z+
TqVNMGeaFvuOGhMi6HhsMMVysHDu1xd8LNYXfWwW6/9c5XHrzt9+/P+5L4+ba49EvKV/1UG+88NF
q2YtT1yDBEZmy8v2uoj/XFs3B9JXf/1YMGbECCmvm6BozunMYG9d64RenUKdug9tbjKV3f26e13k
y6s+Xvqxb10TomX09i9//PFrktL59WbTp1QhHfz4RdCRwtMUwd9ejurjhX95g4/fo9JgGS7axGMw
qfjHH1Aycj4EWXei6eft5qr+nCzPuHgdwQctWvrGRv24zrbXnevi4zUf+8ppmd1/bP/2GqmC2C9Q
PGUiKf/yst9+HzJDRpi//d9oOaSPfUVfAQz6+cp/emS9ZyF7cwuSzD9+Xebq3T4dkvvKbqx5Vw7y
zqAfvC8MquWK2MK/LMQy6lr31dNE5FWA4BZPAWMtVS1llI+f/9z+5z/DUP7rt6yvT5e0hW4smcva
24AxOUdHGF6sdPoD61QYf1o63K6rMyRfFAVQh0Y042dnUQquax+LeBEOfmzqiOgzbqbHj13rWqGF
6QYKw4A34m//Yf3//2wfV0xM5fXPV3+8Rve8+6oq5z0MEuMc5YpFU7xrIp92oKrdn3Dd/ythPk7V
+3/+x+v3PAb6B1gl/tb9rR7JkJnK4r8uYaIliNv4tfi7+e3n//pVxXTdPyg1wpi2rZ92NRjr/zDA
2X/ogOn55xm6QfoR3rhfVUzL+kM3XVMnkQN7nMcd7c8qpskvJBQKarMJKV63vP9lFfM3Hr0Bqd/G
R4FDDxy2dMzFH/cXbHI8NUNfUg46FQ4DLBiK0DWa6bGecQdRhdgIU2ikYKXeYSLiwBnzpacJAYTT
HGTGfB3BW50kw15PINoynOlQ1NcjsMX7JsifjCTbelQptqXtapgsukWV4Lo45mrLBw5wyg1m/XbH
dKJkpmA2LwCB8z0WKbVBNV5Dj0CS13x2b9uoTg+yaWk45x3pHF8yEc/7IrHUBtUS8GzNY4jEY1oL
JPHDQ8/I0N4wK2i3KTCQrdvrB4giHipdDqLOX+sMpIqwm8embglewrC0KXUaeMpmGAcHiaEfAJea
/qhRaP17R5Pg1IdU+yKEx5LpQFZpCD9zZGbo+F6rnF/QVBOzOtCT0+IdnMZ6vBhuQ90OQ7o73DZT
yxy4xA2Pmm1HZuwxEeP31n2JDKJKPKmFkAmFtnFL0yK2mZYKXVWxGYwlqVtFqBgFcX2GkpsiBu8U
Ans49iJATyOZQ5E0N6WOdfzLGf2rffH/ip6c8bjoWur2//0EsW1h2pTb6b8tZO2/nyDE2zaqVFV1
Qq35iC9EbdZF5rbFBrYGzGE8ctjO+lu956BsVPpzLH99mP/+WH7L7uBcpRFg6ZZNBoArjd8DoEic
AnqHcOg0aAt4pCpeaI7ZsLC0/i408yfNK94B2/5Pn8BvFtHlbaVlGmDSXUB1NA/+/gnMtNAhdYns
hCLoSq+pfHBiA5dCzU2ZsDObw6RhLE9gCcI6o8ijtXgscOrRQXbFqS7n53//OfwetLQeke1Jnc4D
9w9d587x14s20c12yIs2O9kRH0RSwJVpPTpq00AkZlmS5dCDNxV2JnYiSS9Dkc2o11J6wqCOR9yw
0F68d9JJIF+J2Th4ZXZYfxWh9LvRAs3aBsmnf3/Qv4elrQft2JRcIaXbQv4eqBVyBTBvTDho8hT3
MUFnXQLrvFPgUpmlEWsrnXhrDfULPEa1qUOuwzhgpIhzt9w15nfAJ8XB8jq4llp5L4gDIg37KQus
HXLryUfJEVDU2mR18tYRwAhKqk3PdC1a8JfTG0rum5p8zT2Uju+jRhkectVAP8B8MN0FrPBfhJ3Z
cqNI17WviAgggYRTSWiW56l8QtjlKuYxma/+e1D9Ed3t94/uE0fZVslIAnLn3ms9C5Tef7zi5cT4
24BoecX4/XilEsr+kkLyz49pTNHi5qmOw7bFE6xhyWvqON+FwzPRlOaZcA7fK+DWocdIjoYF9JEp
ZMB0AlBUNaCZrQQpET2QLemgIdQbext3YEtG/Jbm6D31tYNKOrjBk9b7TsVNwKu6alNkwYdXGURZ
dXV6pHesY/3sPmqiw/YAC0l+pplbB3Idhxb4quC/rpdvJH5eNrEmBKlYOmFOEpP2P192ZijJ/lAk
h7bxnkqvG3jL59smyD6xX3a7+neBCK4wDc0f1QTRksrab3ypwnnrKWbmTNQIwXHWucEO8z8+kv/f
sXF8ponhxP3fRJgG4oloGyc51ERPNKk8zln5RoIaS4KCdK5JbGOa7V+XAyy49goDJlRhYjFBheBW
AtUPG31Vdea7YqdmzRMkrtC557RE5NjXQKlbNmbG3Py2lwDtwnyaCXshmsN17bs6NJq9Zg4EhNJL
2LhZfqeSHmpyGCNPrvJjnMTvsRU4l39/2d+DcK4fiXQMg3BjUh+c6yjzb6t8GiZDHDpVcpgdpjQo
M+4sNXvI+Vqs1TPqTsIKrKLdDa04eQHfzOARVkYdPSS5Rao55q8/MIV/sBT+bV0heoPD8Ch9KGVs
NrLfCg/GDvTSIw8SZgA4Bt/GrY4EatfkxaHIpEVer5vuw14/mZ5rw6gjskcO2pr8z/86kuUy/Ntl
ej0SckA4HVypI7f7dr4mOeE2jcZl2sYBOskvFY3aIUeIsY2TYVjjmILAFYXHGeN6CDG6LKNqz3AN
Jz5pd2vRymfgiPDiutnZ2qbtl2jz/v0DFN8CcP4cI2NrEuOud5Nllf7bB9g5Sw5vOXIrUQCwkZch
Q0s3lle+aIQpv4t6M4d6fpI4jvdV9AmnD6v/YOo3dpzfUFB+IWOBLVYhGPWSx9Fw1jrDpj5x8ztT
y8JNEJvhuvQsIPhzTmPX1J67LqrX5WQqjOVUey6GDk2SdfDvr8xY1qpv7z6RKKzpxpK9+j+ZUf1k
pHFtt/FBt+gGkp+xQZk9nWLXJRla4VoU7chlxKa5Reu+LjN8iIEA7WqrkvhyMoGGAo5Cov3HNfM9
KWx5y01iaokUISfM1N1vJ2gfQpIlcZaMkMTbyXZKViopE9b66cnW6ReN7BLXcTo/uIEAbobVCVpy
jH65YdrVwQ32UKOTcWxv1BhoBxtbbVkJeSAGw9jPmSI42Vg7cshu9T6vgVQ64YZ5FBHZGhzKLO6e
xAjvq5sT7aPMKxDhvVpnU/s1plBPrdno1sjp0RyYYGPtHDw8aPGpxKvZlqkG5QWhuFcOzTly26+g
RzSadt1NYabGbdHzOYJmqu2q/cCzdRnNI2+1X7akSXgZriUvBLiezvCNSliW14ljwIHc//uHL5fT
9tuHT5go2yNImyzj3yUUlKvBgDxb21uUH3vgy6zekCPmmReeYeG+E3l/H3hIjN2gLwBqudl2zutq
6xhoJI2QlJoG4LeXjkw3GN/aUZ5gLdE3BGRUh6YsfpXCIoDdCl+DzFN7rmeXxDbkzCZlJvnZQ3xw
WytcB2ngbWu9usW4ZP2ogidCRRU7pzMKuGzbzN5bEkYOeIAFzFWg95h6UR5nRfh7hDMqQ2RK7bTc
H8bTQGun6obfg5IoTYm+pv9Or8EhIXo14CIyuZY/IkWKE1Ym3LLsFwQe1lB54b5NRU1bJmrXYdBE
ewKj9oaLfLhiPkqiu/duh5p5X0BD4IgJPmgwi2gl1LwZNGiFTOHfPyDj23rJReDSoBXIZmxq1f/R
uOhegTwk411CiQV1oFC3KVyOfTXCUJ3wZCekBZUDAxcQ5BQyY/HkZCmKKre8j2xD+Jk0Lynx6rD+
ARkUSrX+fxzhtyLreoRIgag3SKLhBv6tyIo1k5NIU/GfWrge+sc8CDF86qztrss7zmVGI3kixJyO
Ca7eDClm+T7FlMmSMRxEEBLCZ0nm+cwG7D+Ojn7BtxN8Scp1TbYOtgeF7JtGaHKVrSzSrQ8uqdu7
OMYnH3bDe5bIlNT0ijiOcZhO5GxNJ0BYYm0n+3xOTMYgy6IX1eHm3w9I/NnR//OacwW6JcwObKU4
tG9vWNZUmtljpdqPAh6oLVT6kI+LVNE9FH2hvfGrbRvFxRnCTLTLq19kNVQfovxhJHC+SiGanx3c
RU0DujdgmTlZ5S/Kme4UyIE+S+BkW6Lt7vBzjP4Q1e7W5raIsZ+rojdmgbP6Jezoo/VR6/cYV+4a
GbOl4qo+8FFeEuCcZVUmFxqU1V61WPvNkus87Blf8U5uozB017PXix1qvc8miaLzaNfEPpQNHIeE
Kpj8Teai8q6jwjiCZs33PcQwZbk/dWbVDOUtNDmWGL19XYSnLuOpEq9UW9vCwLNkc3rO7B7KiMUf
NCGqhCCPj1USDGtBHtMu6tVvPm61rpNebM3J/UIIiR0xA0nS53TlXazYRTT3e13ouAVAPZZhTHxe
ZCVPpvuDNzu6iGJ4CHQr2MoBw2HYpnQH2UCzyLnG2alaVJlgL7GxZVucRNbBK5oNIaOhuXHNqjmx
oL6jYZzvxWiTEUFLwp4ZEuVDZGPXpXMRThC+jTL7IQ1tPMU4CFbD4nph21QgF7Z+QCS2qfVoLXty
UxH4eplHdzzlLjbQmtUX6yt5ZFdmsBcFsPqawHmbzV3KFLKJ+unQ5ubvaU7Nhy5LPuQ8DfSBJm3n
EhjDnG1ZQxx35wzC2rxxE7zJDc27GIl9UEMb3GTLpI2ZG4qxceCTdHv6+om5BxxEaCvcQGKdvcHH
Z1OvrVmL7iozr3HZLKHHlsE4pTN3rblQG4sOVZqFfAYUrI51Sr6E5ENvpqq4Ia6dCZcjoAHpo8IT
4fxwW4ZjCYi642Kl2DiD+zOyGLMBwEnP9IByit6swfI6NuC3M5y3XSr5n4yMDI25QkD/nHiUsj04
zfA1MKTZhXCB165dNVTQU7hRaPZpXlwsW6FVk+okxhQf8TQ8W/NiI1yuaQd2e18b7UpRufu9Ke0N
4OKT5YFAYRKKrlXJnWk1F52AjQspKdgqkxQtP2nOhtESOmU77IsRuuyd2Lo3Rb/gT0bq1G5k0ll2
0PfHmKyDICd5Oa/v5m75E448ywz0pF4bp6hn2wji/U/R3RQBWbQdzlcD+pPrIJFNC2PHFsc8lNj9
aJQbfqjNdN4asNOu7Ey/AR+PBYQYLXour4FRSF8p8LBp78V3Wdbaq1mxfAn3pezr+L4xwFx0KTaX
oNT7i0euxQuW/WkVQQ7VwvHFVOhTLMUE16Rg2mhRxFi+D81tSXIiWTvBuYMD6VSus80Eaox0fOyL
yblQA1UJGYGeZs87Z4SRD/bhouc/e510zdkKiGsjDecil4OOlXeLS8lddMfZSkmDEoxd8jYVM4AX
iH0bL7Kw4427WkSkkkw/ndzYTIRoXFJ4nCQxl0TRWwxXCYyyzzrBamwGjXAXz/2TlZv7iJiScz8K
y6c5j5FNXwLGXGQIjn7ujfESOEPrm8hk7rWx2xjLCy8JQ9gZvUuuU9KNLy55B36QzM+pYZ6pH2Fn
5EVz65ocXBrGwSsoihdt1kls0DzjMrs1Mm69R+AT27t8mMXLYvHCiBD1p16wy2U1hHSarbmsthXM
17MjwKHIOLVeCzN0NkJAWJzMUKxLTek/aghhREE6d8qbrR1bd94nl/6EYal9TP6bbxjQkY3R/VkO
ot8UIURqLQE2SdPnoQlB+DuaRatjSsyTYSfvVQZMmkqtpZS8mWTsU2iw9a/nN6vh1lMzKM4yg9ZE
8Cvv6Rqwa/wyie8iQFN0AJC1/jae8VhmuXffp7jYXDlGOMQYqMKv3cMhIqZ7smouy70to6d8GJtb
neH9xopFwX5cVFBVLzK45aPMDsiaPokns+n2GtUh67gP9VovbmiTvBkUMrndquMQxRF5Ntkpi83d
nNX3dsQ1WDbk2AjPHrnXq37dJEpBJBi7dYyspRk+itJ6QeJWXIhVMTfwH+ptZaEhS4kmoDN+c33W
Uclkrcdu4KfjgDSM+IatZbxbY8O9arCRU2T6DmC2WvWFXl1maMxC5Ii2hLnY0Znsmt4xszih9Z4R
NACXYltFpzlJmvt6cgk5UOI4G4GxQ9vw2OQOYOpQQCfyGqQURjJCBHUewB8atxHtcAkoe82UIjsO
85KvIBqoa16p70OkD4gcB18bMspvx0PG78AajfEI2DRdgxIVD/Ek02Uom+cMflGAO/Mt6z7anOYN
OxZIJm56M0YFmseGDzjGZz7ktrOmB9VsuV8M+KOTeJli35aNfS4cJzkP+I8p1wZzS9wFT5NGrGos
gnVeisfoN2WkcdK8Cb543RwSrfSHIncJCd0XhpB7qy6RkMzZAS/K2+xJ4xyRjYAl7Qg3CPVJTgko
PNZoBJ8t28iu3ZO9cKrcJy9i9+BNyPE0hR82ZrnVdcdGrQlInC2o9PsKFYXIu+akOwXxA/jZg8g0
0HJVYm8ojYF/Cnjem93ndPS+ZBcVF8+KEDTT5OoSyPp4yWCqBNNpHiCIaXjMdMxy7MJth31Mty6d
cLyFAebtPAQtef9btdh201l7yKwmAo7FDAXfbw1KdlpXBLocG0UMXj7OyVom88HKPHjASw4W05Ro
6+YlOm99qA5e0ry48fA+aK9j7uAVjh1axNO6Ju7yMV0GHtzHSWgRLsoYKkO7CZ4r0j0NvKpS7pXg
sWZoGWczB8IQP8YdbUYuOcWiGyM4AZDEWGdGK1XtnLT9QDt0HFmJxym/1eh/r9j50XZqtiVejO0S
PksXmgGJcl7CAUBtvWRbGnNwL2tQhjniOqfVNDjtjLKnMdxCR74REnRTQ+20bQxrnVj2IyX1xoyd
4dzhEw7j3N1O/YzSr8s+Jz8ous8K/uG6pxkzKfEjlBV79iDbE+v3BH2cGECte+sGC2U7y8BhACex
6kHEUBIv6aATrnItoGwzl6QvmIAIo3ZpPOOtnNHGNVPhrcYUnhxTAdykpg7z1/D1ET9rrwPAeB36
ivQluhubKmNpZpD7NMxvZkdyZhritrVE2UOHxa07yrz1h3r6qgYx0r5FpGRVL8nQAEocVUCiWLLV
SExEbdtup7SEo6D/iCOxrVM1+PBad0lsc38PsgpZZbmOzBF90Qj3ftDerJY5vzN9sLc32PmAvFFs
t7Px4BYmZI6UKIiuIII7EOo5YgNHWQHuhrK977VyE0bVp+EIMhkRJIFr6GnARJe+oGWXOLtEoM9V
dZT7TeItcrtTUzK4m/GzJqN2C6PDmyu51hDDSJkjBpA1b3uXopvMg7sh8CDht8k6aTMM4bMRrRI6
/8CSo1sBYgV25QSHZmTj1EXyTPAOKsfK/ICHdaknLVu3aQloL/tpFtPJC8+Tsyj3J6g7hk6WPJXb
TQsWg+W60ddR8ImY9sGR+SNxGXunr55b+g3Iwmhy1B6bdKu4aVK0BQUCdC/kxgfir14FGZfLUCc/
ka1tcuy189w9R20Zr+glGhvwEWxNNI+0BcSz76rMi3to1PuIW8HGSUtufUs3UMdov2uq6LFqsDVN
gY0YRvD22vWobYhvfKc4Ysnu7RT5uvfsxDpLp1HsukUAcmUI9YvHwi2AHxCsR6myfHv9xfUh12//
fLnqRiTNU5S7i4QEEL1P7N3H9XHOVYhxfaDH+PD/Peb6/VTr8XIXOl2/+/NAxLQ4s0f9/Ofbv/2p
5amH1A1RqUcBDmIko105JLuqJvfx2zObbWXO/t+fdlKLPlXgVV5exvU4r//68z///LG/PUvomSTn
JNkWCRe6+Oth6HasU8gnMCWXY7n+92/H97en/PaYb2/c97fmz/MsTxt2xbOnaEZNJFnabNetVs8P
tlL9LVNhBP+oAwY5fnjwWKhVu92ohda6cqP5qDVywezT2Z/1EpAFd7SrHR/ecj/cCZcCPyFtIY8w
jKfxBwGfMFZog6qKBOW83TZWCtOmjV6GdnQ41TvX11twdTH2W98Y+9cwKryLzLNNrQ9LCHtUsLTB
YIrzOl8VKbQQQ/R3hJQjFw60/NAEEVLgqjiXzN4dWLKOm+d3wjuMjpv6BbliWzYgkY9TgvgSU/9N
qkn4kOifzYCA20yRyhcN3tHAs8ate5gL6nNtnD9QqdynY+SHQw8THSmlE5frmm7fRrjcTeEpXDI7
GQ4kqZD7NeinpBH3zbTMIXBhrN3x3EbEzMREJJT9LNcQddlKuW23c2SziyznKeBcuejTuEbzVvrQ
tKKdq911ZlfTIik2hQBSNFSSAbnYh7YGDtJv2LGtw9IKMDJLybSLNw3IJdPNDgCcld1l+mNMq3vT
zPKni7UeUZq3FgqdrTMcHE6dlTS/Mmo2E8+B05IihIKv9hNMRIvv9YJwQqylqcW7seiaC40J6p4e
mEKu3eRj7d1q7qHOhwt9jQ/dIHNJ78BhEimWK/ZB0YCdR7bPiQjcc+Tl27jh3RPe9KMyvDubadKu
SQw6ubm27Ye2wxHULP6HBFVqm95XAmMmhFSJRHG6I1TJ5iWFp8gst73T3AxE9R0Kcgr8RryaPYpm
AKHRsZZpydHSTkc0fm7YUd+6WNTD+kbqQXwmpdFeGZz1q7F0612QW+MxBD4wzhO6dAk8ihvoNq7G
YC0m/RmyAtwychD2c14uXg8mOQ7W4JS0CoPeA2YREDAkASK+bQ6Lh0dETDInr9hIkGzEXbEGYgLv
V66u4Q5a6kVHc0DwTwbSb7MM8DmE8b4y4q90BC2VQ5MinTjajahu96gi3ZtIkPvcc8ToTICwypik
tK6646WpS76ompkr32gJAUKx/KUyBC5aMHAuxx3mZdvu9l2U+NngFxXi9UBDjYmL/2DE46nwOLHc
Okwe5fhl6Uo/8J/IqRoJJMi70p9K573v6wHT3GcyPzbzTAzzDLs0FupCzkfVx40/h6B7LHP+sC0q
ySIebrMieEpD64spktXIGaTsdEhtkg2jloPMs2DfS1dbk2S5OO5xrHqBLciM8Sryfso3gpU49UXs
UjM7AV2j+lYk8AbpHAFrTVOSG0o/apgI6LZkIUYpuprq5mRapNnDRHF1WmeF4YscEUNjpsUWxtqr
qVS+HjMaSYzpnpRK75fxwNQNI6u2E29FrJ5SFZ5t+1MXQHfo8tw1M7oWMr+jtRQFOIOJOAldH1s/
DvvbJlNEpJrgmVy9MvZ1bb8XneSmYYUhlGN89zJGM2IOeeeLqn0z0ujUSmPcdWL+0hM0sfn0aFbD
Lv7dBaGB5tc59t0StSWN35yAA8agjBoisV4MOWwD6vxd0Fq532ly2nrC7GD5TPtAmJyASFEItSCp
mAY/2+RoVU+AvQozy/3skxpjbMP4VGbWcSbYG1KEB7iD/UtognYr0Ehyw0DXj7o9jV88XawqE8uS
ggu+ixPjglR318/m0bQ8uqhWf7Cn+EmLNeJSNXqqkmBU5jlWvmu+7BjzRwm1AJnSvCkSk/i8XEi/
y/unhLaFqJPfuebeu63OiUbi4hqMjh8/qLyut1mtuEam7D5P88tkm7rPsEBI46sVRM6qtj3nYf3q
TQTFJSFqgG7InyrwQSCkEnejDfTAvaAlL32uED5q2VaWM/UM4IbGoplgtL5j8GfSSZV3KNbCi6bf
xHryUlWK6YQYPgJkE/h80GITE8Hoeg5fktT6ZdZTAFiY+naenWNSUFKozJQPoo22El4MoUm+XUtx
VlwBUaN9qoT7wyDftKZgw9KY5aVv8RfY9os0ADjU75Ou1wBeA0Ad+XQIlXan16RxuwbW0DSgNYch
HfoDs7MoaLqdVrgvEZldp5oEEYdCr251EwiOpIQPaJcNo/ME+nBP4BcJW1yhKTGHfDgLPKKE6ewN
7Gdz5qRlMu71BEtD1mZs6IOPyELSmwooQV1WAmG13+FtJURhY4CY5I6m6FtvtPEJ48svZ+SxnSBx
DKTSOg4gpFcJvvYFuuHGnJlAZibfNYt6hSCv2ucmSD/2G2486duhU8UWL3oLQQ9zTVRuKPNrCDqk
hqfTeVjy04yhBKZVtw+mQ0+jtrIn1W01RxOgeqBd6oTH0mJvDlkCtruJli2eUibe3vap8tjXu11K
fD3oel+Qx7KLLSp+lqqjrgBfJTEMUK3B8ZkQsqnpfQZaOvwdyPmAUEXuKEW4LQ9MtmcMM6uwtbq1
TjdxtXSoBot4Oq9k4dQhUoF+3pdhf6gArVgj4dv6wSFjZVOkCPHsNH4OaGQu7EoXAt94B17jqSiA
uioRD9tSp5vH7Xtw+rVWg7SQoTiSdojed4HEOl4LXMWyVykOu365SDFRgCYHVxck+Y55a0y/LV9Z
brhPkyjnjU2KdWdo1DSA2n0dbrGf23RAaFY0jGFWBWO6cx3+wv2C+7iRrp+YVezTE3pIusLddaTM
bAhgnskv/6IvntWgw5FZ4FlkQPsapuFrZ7WQERIClwqjPmkjY/QCq8gMn60mvsIOvPk2w3JcY9A9
cRF92WXoMhdJxXHCjoU/0LzRBnJ8CRPn1tCbb6ERb91jOOfWnt0OjTpVveeKoEWzrBauTnJTS+fQ
YN3D3uUNWyWBtDtQlQmMb6s+OUJAL4kLznV58syE8JXc20/69DAGO9RzQLYhtjkJ/FymBSwS7yZ7
hFXux9XE22N01arUGAm1Xr9pRFdhx7Beam94mEr1UkeMszHvvHbVaG61+bazAoxRZnvRI0oSK28v
SPhOeijuNBKl6maQq6GNbh0uf7BVzk1i9+A57IWLvvQ7lXoNOmBsJbxCC2/VmjuJvqnZj3GOGJD4
xtm3FaI1sJz90QjP5dg+MSdI1q7m5Rv6/g+zcdc2gJssovWQD3jAr6dg0yccTlfJ/QwsH32g5fcj
cB/pzUspXt8EehVdsMU+dEZP77OkH8nk3dBux9Z7zBdbJiCz7kjrlqZ0EUOQTSq6KX9+2PWM1xvE
QaYsGSxl47DKNa1iia3Ec2gyo+pCjWAzlZhMZAackjOxyJ1Voln32MyTwyP9cjFGX7/IEEuYFVE6
Lc7g6xeH7N5NJGEb2h0WOrl8UcjG5YzNmHCKYlV2C3JPBISeSvM4YMvFNrckzA4qPg3OMy5H5gRa
Nv9AnYsTtJN7Y3F8Qn5GgSbK819U1L+gnyxXGK9oCK2vPwO9ZI91ciR0pflDR42Xf0F9YYhqDCGZ
poZ9sBak6ZV/DFmGV/jX96LL5WYKcWKHuRTdye6SAOl+K+j8oKa/4kmLq8r9D3O3dcNXM80Cn5bQ
lFTB4UpkLUQER/X6z+ufj+m+qTzw9snC5aFlnRACWcwEZczao7VYZ9UPBs24QJffXx80YlPzR1ND
WSACbtCtItke+Qb0lcJeO6BlV6HUKz9bbPFuEQFRsehGNP1EPmxkpyBni3VR4zwqYk7GQu+xHRWU
FZwBeJdh11bHVOXZcb5xF4sA8OIEkwem8rgK4oOHM2hHO2j/55fL/p0PkkHh+Dm7omIGZuNqxOAJ
kLXNeSUMu+//QFqXTWjCUrEZaVutrqDkKzc5B7CD2vcmcXI0qBUYGKo4g+zWEizR8iXVFmML4/J2
3yTzJm+J/4oBIa0GzTV/pPbcHlyiztBy20eZhh+1U2u+IHU+bNt8201pe7x+oZ+9MTpJqTxgMp4y
GPbJ4ju9/vL6r2z5tnErJinwH1FjM/SMiN7DdUVvTfbji8qwx6FmDo2lg2NGmNW659IRE6209gdr
3A/ugD8L+G8OgR1RT0o3037kAimkQWx9YcmP5364z9xTGugvVmYxzQx6urxESrGvXSFZvTNH8WqY
xgssa0y+Qb/2cuchiPvtNI8RrfPuQE38qwypm99Du3uriXVC1cdTYxu9ldpwjwLzRfWwzgPteXSo
QDCF4sPlbxt1u9HqT2lZH4gv78cGtqdXgSpFs0R8Q3HSaPKv3YGWuWni/hXtAscXC5sU626fUzJy
VwJTLadzGs1s6pYf/fVF0Y9i6ABnt5ja1fXnmazrnZawZ19+9+2hcbacfNenvP5a71rpN6P1+u1x
vbe46q8/vD5uVlD+9dq6lCnMcOS4xT4khXvNqOF3bQ8XaJ202r34LWCIR9j8tM4rgoAlFcBK5h7M
+4YECO2UJ4F7arAA+0S5XWA3Omvmgveacm8DSEGILExyHbG0DyEfSD5g5euDB0sskzBb24YpBhZi
b8j+5FfKZbTRxzVj47aSj1xyhv6768v2thrXcTEOvl02F4Obx9mRR4sQ642bAhDz+uRB5CSe1YRL
r4syTY6gCE6jgs9nR1xWzdK7g9TNHKNqP2tknrsSyWdt5hCOSnOvlfUT235JTVfvbNvidtfqWxON
8gbLyOw7nfFoJPW4t7qQojtgLXapMSaW651wbkTj7QlUUHfjnO1qpcNHC8xDY0dyg1Wv2SXuuI/Y
slAqoriOEJnv6ESy12+N31KOXKPWtFEpk6REJG84mmjRWDNZeCE+pFfdgLwLpezDiLN2C37mp8rc
i3TUfVtnd04bfll2oROQqW3C8Ex0Y/88pOZOT5V9gKmxHnSK30ntWtvtD2xnn/MGMtdcMqgz8umr
VO5LbYpwWy+DAFXKG66O59iL0BsYWIZz4W7dNvpM1PDG3Z6XWB4sYbKXiKInyxvvJGnqHfP+ORvn
dZ5ynbVDte1LqIqRnLsdkq9f2hf7rAHEh/NkOOHgI0KVG7wTTzhO2qMN0mqttVm0dkL5uyrJBFLz
JSgUsrVGHJlj5p6GLpg0cjudH62FMmeb2K7zV+FYP8n7CLl0mX0wV5v8RQsNvnc1So5HBPGipSLY
rGOI1PVBtYub/I5WL1Uum3MSdgbN3HeqOxcjIey2BiRVs/q1pcd3mKrepYjuhrC/SxADQKLoVnBX
AckGYYNorKZ1TfSIpvsa7rCZv506p6lybmfB8CpFSWLi+6aBND6FBkNgSGpfpNPgcK21E1EoCJO6
y5iPPywAfqtIDHdpKe8bh15Faz/oQ/8aZf1bEUUXaY/7hJ69nRAdnUz5uyvRn819tRIal4U1lOey
KD749PEtW+G9k0U/qbXAfRbRwZzSMzd6nbnSl6PKc+cMv0bD+tUxkucG/TFmCNqUTWJu3N3NRU4c
MGxEwD7mWebTZw64vUJoXiEk8JpG5+o07oT6QgPz2RvOu/nUdiqhvcONcq7Ln5NOtuQY/RohKTNP
sod1OCbghMWPdF5aASYzC0W8h2dCgI0TxAJuyCXa0qEAH4PA/QfnZewn5E9wmgoQm/pL6zrRJkEn
TB9e39bL86AXIR/ewMQ9jelJQJQ2XFwP0CBRnWlkxQQKUnkwLDJASa1HjJJekPvU4Bcgw+YspGBI
z4GnSq82ujU8JXVbAQsuGPXXp6iDBp/pBaP/19hNUwB24M0MODBYJ71TA9g9JRm01ezbaBT1zigI
ldIARY5oyI1i8DaDMd6IHsc5AoNk6tJd39RnZ2Swweb6NgpNgIS31WIbsurnhiavE9rndqJ3JZd7
lmnDKQuigw5g0mEmRWvN+jkQHoAEpN5MrhFtzLCj9tW7J1clDwOBlDWdV4h8q6SDMlFotH5x8nC3
4gRMDApYXthea0CdxP2iEz4sjOpOaES4ug+8wxOVCGt7fzfBYZ/yisgaZ9NFwVHr2tsuDY5laO8x
8LNhMCEdDS80mITUfyN+LjqPCYFMH8pyeiQQ5bUagBd4RgbAKj83GQMQjY+nt9E/GjSwDDx4bOAy
cS9SLCqy9T5xE6h13HcRMDqxVUSohprdr6siJrdelKhcFVKSjxAtHcja4H0e9N4H3JFnXJWRdkde
yIIcQlDDvLITn7QmSBjCp2QF1c+2HV8t+jpJpRx2Gb9gIBP+5ATMrohT1Fr1EsXOM1MLmmgdHeQ4
G35BYFrSqt17PQ53Xf0j0KHXssu60XPtkhjzTxf+wgjvxWVSiCDODwCqUDQUL1rDalt61c/FZt5T
+7HwNPW2dwMCyWnsryeP7aml3hgmWeshIWsTqwI2r75H12bqVA/jRPJW/xW07F/SboZJr5NYE+U6
6WfwEMbit05blMW1vw8bIs9G1ASwOrZsk59m9VOLsR11acPZ0rYnA4LHisk9/aP8MSeahyIWUVsZ
ZR1WBkrgvP+YQhlfYq95DQvI147SvduQbuqKWfKnwVBgj/sp9gl3yQ8R9xJLYxCBMCEnA5b09Fnj
/UwCY0YNSgt0NsW5nOmz6nIiEifSb7xFRq9XwTF07Rt3dKzHenoU5F97IJ1OmYEazw7ahDmF4/Mq
0f0s7aVOOj8DippTPYNKx4uu+V0AaLcL671gIwYOApRtJmBkBDBpN6XD/hIsnMH4Wf1OjWGfecie
YvDz6IvMaiPRMq7mBmkVXrj2GLeutYXXUBPR7D0FblY9tgmxWpml+h3lZkyUUEcDugWLT37zfc08
7+xZrTw7cU1Yq0vVaMB4IIfbI83GMC+emX2GvZzPAT6Kw8hMbPBkfe6WL24Zg24w+Hjx7jlHc/Gd
TGN2Ksl32+nVXJxiwQYxTZfOEmrJY5N1WP2b6WnKcmNP/+zWSVDPXb+43Uwxm2/y2vZ2qS2nY6wE
miDa+iGB1ZTWLKIGdGHkCIr+GEvJzfWLMaHc0zyU5sQluQzunZU3LK5ERJ8royVOLgvQijjjghbK
o32P6tesS+s8shiuie5tIOyME0hcpT9Sq/4fe2e247ayZdsvigM2QQb5KqpNSdmn084Xwmmn2fdN
kPz6GtQ+VThnF+oWLu7rffAGtpFOSRQZsWKtOcccX9Spjo3lxXMg+eSGY5FoXYF17Jl+jZBnXntz
Kva4IqgS09Q6eCm3XNQ74smu3qKhUo+3/3Ejc96b6wwfSM5mlI6WPAZICqSFojvruuU+XmL2VZdq
pgZCDw2fy0OOtLzEY/nVSSJbbat1L/mCs8psk6PLhC5wm24JjBjxjwrte19NyOaGUOzcDFtETic4
kErL3aKt/kDYHT3XdHE3eoSSMPuC4XrR89tGBsNLxZR/Nui59P795B20XQMBsIytlfbHmU39IUub
NcrbrJDhEWniapffeQjXNHLQPuj8rAwxoyVqvuRJ4MwbODLEy2mBeXkELn0iLrMDAiM3eWqm52Ea
2bDcIxT0536x4XUn5j5efZaY6BhiLOI6tc5AZhK1uzugvEMe0295zGAq9+FRTOnCTdrMCEZ3fcPO
lJAcDfI32rtcskPt0ogXNX3FrusJeRhRXyAewERJjkuCoLKzO2pF8Ji5fKzG9GTS+KOCEh3upW9w
SVnlVkPvUIPcNCIS1RdOftoe8Oexge6kl0LsjOYT9oNrRNrSNU6n/LD07UO9yMvSFSXBde2PbBS/
faklWlLiiaJV3lKRddEVXAj0Ohxdw+ycg/BnMB1CK55YYZbhU87zPQHwL1U5Zsw8p3ADZ8bbxtRw
dsW2WWJqSZTYOW2U7LyCgPR8lH+yEHBSTzcPidNEqnB4Xv8spBFeUqUD4uub9xiRGGPNuNX52Qut
13pO5gdPC06frP927W3gV/wQefVcdWIzrXF8k52h8ILfxOZK5iWzsy3YEhbKSlpbBFCBmIlckf0g
t6MXfeZpNzGnBM+czNVyTZNfeen4J875NFBd8k2WFugQwVYW5kcsxcJ1rlnZcCJusWRHPk2wNruj
8QpH2E77tddssoIazMjcd1wy6WMf6e9NSPkRD8OxjDiwLTq9+CkU1bGQwGmG1TLtTxiO9cY1++pI
FnpENdPHR3viZJ0WkGaGItpbjQ7vbDfnqYRX/2ybFoF4v8PMj6nBUVxDUaWnmcaPgzOKU8hMuo+g
uTLTx6cUm+cunTzo8lCys3wsdgU9wvUeN3aDTWuYNJbmPPfmvinZMObJOxFF3Z4MzFcptPqdOy5P
uZk/xk3hkoXYwZslzuVSOrXYZJN6YD98M6b6B4+QcYoFWk/I8f5JrQy2ik6eZVXfLKZQB3foP8s0
hbfnJM+oile3yXSZU3l1h8TjFEx90ZX6W5u1m8Ul6nRm5jG5NGfdiPQ9WPSBmzIhWZaPZmwH2orO
pTOwD8iaE5VFNu+GKXKIlTK94/4iNjyuH512CQB8Yf5RNe7zUp6GBSlN9FTWIPHV4Jy9WgQOomWm
Es57jiLCdkh1oy+LobuUn+Ziin2ZefTQmUjsEkIGQr//vFnjb1eMBElYdMlDjDEp7LCFLm81TP0V
mF576txxabdlW3XbikDETW7WEcFLwkFhjvszUczDW5oUnkwvne88jeTRBjcP8M3sZ+jeORMghjPG
mVbWj7McHRT997V8vv0U2GsUmj6eVjAFiL2hVe7HuEMBFTc+XzqYEeIpi43lHZR2/QM2DKqC1LsH
KV5B8Sc5TpbpVRnMTRp4cXVGXpePOO5a+R05kaxmMfGWN2smqWSA+4pXzvrMzJaYsNbwnJkZxSZu
mir7jHVEeohLM7hbzF3mJJ8l8E4OFgYxZavX3hzlXmsGuGWBhCnkCYCjxblz6ctDvGN1iElvBCWA
ARyTJjI9IUnnyD/sWmPzRja6q+aVQMqA0ysxz0XqR04zLuCE+ZpKfmVuEzMTNeEpt7ni6KLA+mUm
fDH/dXDRzMLtls3ES2dYjemZHGU9PoIzhCvf8c/jkOl32IL+8kMiAdafVBCS/lpSMwdmeyTDH+kY
vkY94ZFw2KEJCU67w5xvgV3/sccRphrhs8G4MKHJMFC3WEPQWQULEiPRWL9ZT1cLW/Zo1vTiLE0a
p+nxGllDUlOMFEJb1TZJx0vi2D8VMVhU1e19FVNRGzU2XYt1PmZ+jJyRZ8F5EFryJVnOc8NNMvOu
vE68Tjme8jqdf/QDZzG3ZuojEr5sWRu7eE4pjAQqs46cQq4Mw0ji6j2Ku24iT3BC4QFz8aAQF9pF
voLp48/bfrI06pRH5WlOH0fL+RXXHB1qn39ya9/BkeFAGH9O1JJTOX6PCTANzEoInJoldmhEKCRo
ZvdW+iBNuzy49VScUz81jy0Ggm7op30Rc8j1LMp5L9fizY376U6b8tgYxv3Sud21bYb+WjFzL5iZ
nlRWTqe1BnZz3TzmNotmMssfQ6Tl40gZaUxWi+Ev3wnbGh+zfp3wLFtmbeUWwl56LAf3B+Cp/Hz7
jxiHjzgmi2MWxFrmVXIR0WAAE5yRV5scQs7lot5jDVUP2Yh1nScjOYYLTnDW0WeG7eNhsYzn2und
PWuJc7aH8IwYhXpo6rY1R/xj4zUffm5aQdOZT/HALdrPYqddNsn1pjJWrEM8yO9CMUxM+/X60V67
I9zEVjK8WyRNUD7lZfJPDHt8OIycZqee0KKR42TvgaXM/QNNfneDFoHBXWNsc220pznD8XST3ZoD
GRomeCox8O1RGIwbnzJBryc1q7WiHfh2nIuM/ngQo1NlJN/TESVopnAzUD8+kSNwr6YIS9mybXH3
dPD8VgsQ95IW9xWVDBIHiqbczV5k75TIcL5w2HlbFzAZu+GE3wvtEO+NCNmqbXaNdr/1tddyDKJc
ilD3lF3zraUyDpqJNei2ENFeqYAr2P6m7tiOw5yg29z+XMr1NDoozv5J8tA3PP2KuQSze4rbZtNM
CYdbWG+FYupPZ23cqeKhMECWENvVHA0oEVSK6EUsiaIjman3fFbjoRvfTYHhGtYx9a9P/5vjodnX
QZ8DNiV6E3gpm+rtOrnud6HRpkkTz7yFY+j2hutlWjYR1Zaho7eFQnBL6cpeDwPFJD8uYYi+j7kF
EKaYX/McT1ueya2oJG6sAbGEp0OK1olGJq46Ogo8q4nhYE8sU3oGLFgWCU8sGtil+3Gg6mHoENfM
TBXp1ozxCH24a1X8uZr/+y7/LIidXoW0iL1NsbXm1XbujS+R2X+bua3wKEFS+ectaLQMvVM835Ec
Xs3tmLFiZTPrY7lvy+YeCBz7o3dKzPg7LvpuW2qMaFAhKEv4oapXh7lwOPqGrU9ks/FlYGCnW+Zt
IYay9t7D22VNdvWV1jXgUHAwQYLy04kQmaAP6DZr2zvwsLqYxTPn+HsRYRBUJoK5db0au/2IKALN
PutzN3Pgy/hxsnY9RpasYspKP/1uvt5a6thIgClyikcmQVaXm84E4rgEbaxL7squCeuVcpEVj7Ua
rgmLzEYUn705NNiI+TS1UeyWUjLrX45F2MVbh/b5Rqzf419r4qDvhJnpva/TT2iXcdDYmGVyEK7W
aJ/zFAEFOQhBPvG0e/MDZ5L4vmEKBWx4mN/HMW5wi1QR1MZofi/wHBraW9sZw1dCQ+fYABx89Crj
a5peIr+yPmhUoHgul+WSSFK4HZvA1Aiz+lbQoKoMI7+rmuqUONZwtafxVIwc/nxTWteRGqfIF3TW
1RwefNfnOQkhpJTIN9H2czvXIA82jSKCNyJVK2m7hvlu+emUJgCPNWp2vUNac/jV+/Mb3M4rTIF7
XYEDCdsRmiP7rtHKE71vDjmDyViPPrNe7x7HaFikqBKNdSWY/IxtlkXFzoXNI8UTJyPvY4F9q3J8
zq7M3tf1kOcE1YHakQfyGavwtcqap3KR3/s5/p3n7jHWJata6gwbuhoBopmRr1S9NJTXtqZDaCdr
Zz+n3JXrQ9RMvFBX0dhbnNUKCfAyIlQcqy+3d03Zge8W6OVM881gRSaKONnm6njbsEPOtoZ1xjRH
ql4EnjFl4DGk5/Fstd5nbXinTPq4A61TTNL6pu7rXwQgc89ycxmD8zp5zMklyTXhtvQLQj8alugZ
M8tSsvl6I7e2ZJDC5pd+upipN9HiH9dn10q7ZV/wdibhvU49y11rQKkUor8fDGrFYS0nCILYywa3
slc9hDUPg1Hilu5odTuRvK/Q4W1u77wdcWmn7vzQeOJlGKVgHI/9jSqiXvx7a/UGk2yBAlJh3+x9
FrkYr9Wk7puM2/8Goro9LlHqb9aQdIF2mt4i32+ECWEY0jRwapalEHE8ho1v7vrXPA/TZmztLcYS
Vgf8tVsYsU1lEns9y3vRgDxdpGpZwIzwTyKX8rD+vTEjtaJ09bb5iFQIyVAbNnyTkonpfJU6HKAo
8lrrz3YscOCRNhXBwcHtuFMrwwosmydpSK44otYuPZtOXJLt6tkwLS3aIaVgWuKy2NYDN4WHpyl3
W768gj1sKPJPq7Dv2szDPrZysogVP+aKjmIYrQI78LKcndIZxPXZ8eBTxevZvhDLlWDkX07NSSUs
2J9jWtBkLfuHXBjujsrn2+iHO9FyuOPuh5CLZeBmzfX6kAH6mkTtkwAUkgXYdBzFi5wSQXn+VgE/
YriDIUNo+6WxCFFD3uayi7druyJG4MZRYN02uTkqPOnLAYuG2C0N7rMM10bZfFR8c7s08986jDVm
Ip6SDoBSUvhMTeXAkRHyVgjj8GASk7Ml3+9F6uFbv56yiI0796M946Bgm/YMxuWxfkzxdm/zJfnU
Fg99K93D4JMU6maUtQ0uDgxI7TFC4o/GckFSsvi0jNf7Ud/4SNUoebd/bms3XjoaDSYK9qk6jn05
UzfylU22/eI1dXqvZvmVF59gzKbvjEGNWV1w0SHEz9H04mQ+2Vky3zVmm+F+lv7WUWkdIGvIHlJ6
D0GeguHn2wZdVPjMwCvvhXFOUOrY2vIr9hiFkQfhvjN5gk6ScEftT2/ZMMdbYnAR4cwdI36jJy1Q
uXqLpGdnaDO8ioUVy1Lzq2ejieLhx60xMlpp/OU4dt2jyXs8pwoh2wyHVia62bfzQ0fHa0G35KXh
NwK821ONLQcdjnuAi4t+rYanATPCTJIMq6nf7nt7YI+NKIAwN1SBF5dAd5v+EewRphYgx8+mjfKm
YvnGSDMi6rOG9Npxgg9smnilMMrHidPi84KAc0BP8hfS5//TCf9XOqEnoQn8z3TC68+k/Pp3nuHt
X/yTTOi6//Bt15GubYF2sB0fvsk/yYTK/IcBSwGnOTEqLpwAQlT+M19F/UM6HqgF5RvQEaFk/BeZ
UAIthGHsGHDJfGMtTv+v8lX+znVA4wLrjV8EHMZ3Tfdv+JVepYboJwHhbt44m7UuJAyYA+ewsX6Z
d+3H8CpO0ZYICueEvehfLtTjXzCEf4MT8QH/DdvgKaiNjuOZkElgM954Sv+C26lK8njhdSw0xKYN
zq6lP+f6Hp07fV3M/ZjSPfcLff7/48v+jeuGmM4Z24SXbb8P+FmLh0EcAJMFM1317uyAPSn+l5f8
O/vo7x/0b+wjrOVt6BGHcESUNSxPpkI3Stg5Vq9tn377P388BA3/7eU8E/gb4h3LUAjy/k6b7HJR
o1tsbitzSOSdOkBtWTV3lGSl11AGZ/HOrig2XLjl25mT29UvNHx05RDkaGUYXhBmpCL0kET4flDO
TGZ1U1ekrxYODAsbt2ZnDPtFGe+hGs1NhadsPxd4IuldsqFvJr74ja1VSXN0tdjYRX/ImBDTmoHh
lOqHkG4JlQJqGNekuFw6ssymrty6N1PcOG4RteIAM06ysp4BGEscPtNmmmZsJwvHD9st7kP0d6Sa
tNtStu+Zz+YvkunN9jgnilm9TCoPX65kpHNYqZMjgXbGLlQGmEd6TyZttKPb/uzmiTvPZv3Ggl2V
8xtxAIEuhx6zh7PKglRAM+2qdEXInnNXxsOJWcYvu6KiChfGJKX95RScLermgz7Em57rbdd1V+EA
p7dI7FQ9V3ZJGQt2dDYyk7m6pvPudlMULEiFc/cTAGrNCQsO3TLKBhmxfps6dq+6bj+MqOGLQcZe
JoLUbkEPrQKg4YKR2BIT02S/GI5/2YJ/h1GcpxcrpGvxq6yISEDPKwKzXJ4qszrUmijmdtDhjstG
aPv8vRR3Lhol8IoLo+iaFkKO0zYxyS+tkp2U1YeirZwmTAKH+StbprfYxcAbIRhqp7dZJ3GQI/oY
S8SlmVq+sFC/RfXvsuh+Dl2TM0dfq6u0E7jJgjlLi53S9UeI/VEod2+VjAdtd3wDeP5l6GqX9H2+
XX9PYU9vxuw8zNWj21BZZ53kRLkAK3VogFH9ME5/xilWA0rAaV0KfqSqdtLqLktCejV+Lb0dQOJv
8OESU2DT4ik6rpqHY1y7mK6QvW5Ok4fYtKjklwDgckBlHsjCIAdEAEPRJg7J5E+31odFx8SHkI0L
URa4xmwADVbefqf/iKq76n77FeJLEatpN2TZXZHx02Kxv4w8wbNBLFJoLW7gA5U3zQqmq8cbaSS0
paUketUYUb0aqXXNMRqhD8yCuOE9q6588s32GeQQxY1pXqrUx4UnaHfZBvpP4mZPKCh2CHhpujbc
PySkEGyTc7ikE3FDOsZZ03LL8A/G5nD7on2PRaeBie97j/wuYGQ9a3zIxSDu8FAzNeDV+60Z6yu1
9hMcgb9u39LymY8jPzFTd0QlmT9BPkkp6btl00vvOcMVi7mFTxcKE2kzAXMb21lj6N3stN4301y+
wqe+ny0nop/Yf5iNGwVQB+D/M7GXygdv4BNyMlrYeiek48AUv3IS6jcwv4/jgM5cL2dlqfQ0kGS5
qW13N2btI8o1CBpDdwXo8CbKFi/5wOW73XlGlpGPTr+SCQMHax7DPGmKQ5qGu6QNo52zPnEVwu5A
HWhi7P0RTwi+J9xx0kqPI/2YwarxESMCB2nC05lFUPSF8VWY/Yul0/vMIrUbLAqxu/zHxsASdANr
vGzbve/qt1FxjTun/VCr1V35A5Y8gvMICweTGzUbHuc5GL+FY0uGo4OMu4B4R4d7kgHrZ0A0Kwnv
Q3FabyevAk41WyxmUZ8grk/ecvtb21hyb3g1sRKF++SQNZC6PJBxxoi6mmm8oS0KDR5xuh1QXFjy
b8sRcoK5W10mSMkHZyC1KMciX4R8KL9hQsaLpJH8QsErN+PMNwKMmFQADVAyfPZofm1ImAa1Yn21
oBk2tu8fF9t9jm1mobyxfuIviZJ+SiRIklEfhrZ8E1bW7ukFYx8gBGv999PS7x1VvfuWfmvG+a31
10Z2+MCEDv93glomSqe3dUaGeuJlWJodiyrycI0jpuJ9IpZljWmLjzZx3ppyN0a1QkRlA0qigeFw
N7KWMeqynzQh0KZRPBVERvuL2o4Y+iNrfY4l3+gycbk6ke3liJLGYJYZMAyg346gWAqioJbuOhhc
CpD/+FgY5cRcViSqKpgEaxAcLi5rjE4OJAUp4O4KF5tV0M7Ttc0Fu6aPoo326xfzUtbONHnN+weg
Ns1Cey7D08r6KXw+WuSRgzmJ+UQwFGOw+W0GEc2bpHWAVWFTYPuD/LLcPqApUPA2Q3x3u+FhzH3g
XsIeTr+W4CXAkzQ6TPbRpHIOqut/sCNHQWHFuzblC/fJetoZXfGkZHdla/+I7eh7m+FeT5TEE7pk
F/DKm0FBIvETGkpTnG97y94Nbf65mG4dpOuqxkx0DcTK0Da0SwNUtYcroZNduApgtM6ePN3Ox6pG
KdDXpDpr1T2lM8nulQ/rxmtdUlocXJIlj1DczoGpi6e25KGwJv0oqxh8TndtSuK0VjV8vu58cZ9f
mck+SUHgEAEgL+zRZ75CQnTGigM9wk5Pv9XY/ffSsZZNllak00z+nz4qDwWuxS0KmHprlgaaWD4C
FC5cAA56rIU2k+CJvfPQ7KKznt98FROHmhg7VllxqOsCMFQSQxzCjzV351a/LiiUDJU99BZGtNxt
lq03ed/bBsTpYBHbEeNfaNSI5QP7rIL3GfRRl+8Mh1/Fpvq7c5ZdXchHpBsEqvXTJeNP1SPhnsP+
WFuj9Y78aus5xSEfKWvCdDjrtB/OqYuspnH2I0PsyyJAQckBsEqSwGjRzg9XcSs3lealJutDk4PW
VViC4rqjK78Mp9FtQMpF/sPSTk8oP7BZD8iuw35ENxaVwag7UCQ5UT+ezYeKyerbQzouABhlr+NC
993CWcDIGd5slQ3syMR5K5Txm3gQBos22IhGAoOoiHyflkiuzgooHLo/pU1pBz6jZAZ8T5C1P+Wc
AzTqxYcgd5SNduZqzOMxUUFFh4npmvbINbWexeidWp+efWoxR0LphQpv2isgTNxrEdFuLS4QY1i8
o5DtxVqaB1u75blbsm+RYPEZ0YbsSOjZ1YzsnNE4er4Je8okzKRMEBcCGKYsI2euMQu4rAy4jqOn
fy2qxh5gt/TxiKgfHS+Y+/EV67Skn7fqgseKm8jwNvy5m2329FZqGjPdb1Y7fXbH6RLZTEz7CXOT
pwfUgkNFSzz8iUd82vz1JtYov3F2jnJ+sMRy8afkA9VTstrO8cPbxNybcUxtUGHmtsGHYKyL9qkw
3kUUok/oayKKJgJdanx1vlGvM7oYLWOPGJtD6CaL5etsJ892rIqt6sforrVkifMdMpbthyWBhpQ/
SHbbwzR595JGItlmdy17LwGJNJxTpg+OIlBXfYaeBHMlCusAjctcpt+j4qEKY7O+JoCnWYApCvqw
R9mM2S2OauPYW9VzmSPbE033q+PRpEv0G7Ubhtox/iXxyNKZBA5IvOdKSVm2PhXvNp37cMdEPnOm
34sxmrupzLHIoRWgv5fxtLDkNsJPKPB487c7ioUiUV7C8xISeeamW3/ah8R+0EaiFJsvpq5dxAQl
zXFpQTSl5bWeJMwNqVkrsgyH9iTCx9z5HeV82Z1bpTuMC1ek0fkO20sSdJilpspJdrMXNjs7ST6z
fiTKsUg4gaQID324S76zMGtqkMtJjyybsOwhHpN7u1dRx05vIiQQlvGW2FC2Iyvb5Zy+Aj9vYJ9o
52dRjFuKrRPu3/GxSGaWAQfJbRQeQrbwfbpOMWzd/5laNmI9ZZ+citCmWjTl6kZSCxdwb2zalXUd
saOj/+Y2BjJKtNfKgd6XhvVtVUQGPfmk2xuF2azuQVWJwI7pDye3yUicPdcG1uq1VQ9iIz74ZjMQ
3UXZYnUNHviU9ai3Ap9wAnxwY0qOtX2RCUKBkrlDs5wY3BXBsPb/Jynv3cr5PXBgZTTIFJO5+Trl
Z9OX6ncRWX9KuUDacShtwRImm8bie3UlQQmT25yQmmVBZ9CAptX5nrvjs6rpYZuVWqXI8SnyACnn
Vtg/tfG8HZWpd7FKGSwNf5x2CndO3XGwndM328jJYLS0PlGj3jv00a0cBE3i2dXetMbm3FFaoJYR
RtNz2CRriZqSbKu6w8veDRw2bG5pd8C7YGR7d0Y9G6lwb7cT6oTO+95nprNtpXhJavVs1SRsZaLo
Drm9it5gjSNaoWpmvodcjCJ2rrtDmB790UmuthO+hFd0Ss5zB2URtQL2C/x4aSoRzJOCB3+cf5tC
fangzOEtKk/836da+nhrCnevfTQvES6LLRoAVpvxYMt3pGw9GnT/BSNQf6KyYhA4uSFiphW06iuW
cO1cKISLwzjxXPvafwCxz4mclkE8aIirHdHrGSGoezy/r8gdgC5Mn7Il1lMx6x7y6D7FIXkq6cyG
uauBWU6fK6iTRZHnzETEs9NhydmdHNstV5fbvdc7CG7uVsnIP/UaP7UnW2YS7sQprusvEwBBOG2t
PrrYWmEle5vbTJPTJrenjwtoilos1o44jHq903KJgcoxDnZjIRh29jrmxNiaPp1oVksarghXE2Hf
ofk7LYJaH2TmvOeriqtoSwfiWHoGHjUFkKej31BmO0EeA8Q1BQTAWI6+l50rXV/7HGO1784Hi5mj
SmAPxXIBYhXva+xvW7e0f5RmvWtNsFEjMwYl4g+dIiD61ZLXKqlqNrXT/KwkENRuMpGYybvGALoH
82nxJnBVTNLCrHgyluYrm2doU1xDv8X9H6fGzPrP/Uu/8Oh25Q+DoC0mLuZpruqnKhE/axyAzLI5
fBXYu8mUDMhbY0+jzGEg6z/3QDW3D2ZFdqjdtr8NncEwgZu0sUowOGCt9wvwIHCUkx9U1fPgcJIN
+yoOVvlPakfdxiilDmaJhJ6XeSklncNshQCEuxES/NZldn0JFa6l0kCO/k1MqjwsrhPvQ7O4tzxa
YAmSZciTJOKVibND00/8y7KX9fBVdPXzWMQvqgy/3aaWbt5wZI9LYqxyFlUlzrbhCKLTZMsEtHqH
32kRA+RW+9DbWfSjNo1m7MhcNWCus5xrOKh5xDvg6l6m1n7qEnm13RaIkwFjOq3N/ZDb00lK3k3u
ekfpyIu/IMJikHIVIZ2UlK+NqtZ+rDF57hFbrgOzAi6VkAfJCWWrsmJf5M2bQVBTMKESC1dVKHYj
uY3q4tFdtRAm3aTdXHO862E6bQcKe/gnLIJhjVC2GR97e2rpDq3zPsMlOlCT5VaKoGiHNlBycDFg
GCcsM4z0jzOqGciZwx83JgAuPdzm62XNkNfqImqkdXQN9xMdXw5Guy0YUDZmeJejqtogts6LrDy6
VaUCus9vKC/9/Xq+Q/3U7ubm3aKDgQ4Pl0DJ8gaW7QA8kjH/qjdt6vtB8TjGcx5f8pTyZ5birjKs
51x331XZg9uYMQqNxXyfqdZnQYH4YhPPPats2ce4EwbTLEm97ebtnLCErcjarJQAzuKModI0kmkz
YTIjOxTJw9Id52IFnprVdBR2GyDoxL6e1/b7kKrLgMh+j/G4PEi0w+cqI64tZf5tG7U4jU76jOO3
OFWW82Q3tn0uKYLCdanPYBYbYbVHvtvxzAGfYPhsojSg82tHURE0AiOGbaDqmRf7M+5glHb1g6Vw
nNmr5sGfZyT1ut1bSkkeZ/+K7qg9DTo/jZb1kDeVc57gPsio0YdbYk0BDacdYxpOWF+wefy1V7uD
nweaY1oac2ryfTZsp4spdUPl004z4q1emvdqKQ7FAOrRQ6kHJoYjvLnqLCzXo5JT4aNvV1hGOpsY
cB6k2soxhNDJBCjzMGn9HqaQ4VzLwBM4x3c3PVel7PbU6Nu6mL7BLG9PvokI1e3ourZVdMD12Qej
RWxlK2m1Ns47VGd7ZwGlad32d12IHzmoJGx1E27cjF0hd3xERlxAiymYiYeOgtLb1wweo2yWiOcS
/1CqtA1G1l4zDh1wFv43z0HfC+aQDjMK9J3jZfvCa6Gqyrt8bs8uvPVY0DXsfHZMPVVULNk2pdPG
lSn3N2EVd83GnDMmkaugURrCJTBm3s/j0G3len/1g50ciIhCqluQta65c3LBKHXufrmhpF3nWN+w
T1yTvNx1URITAhdxNPrhtqa+RFtO3NNhattTVcDG6AlHJGybRJrZzP/cJt5ZnA57x6EshxuH3NPk
nufmns50fH+TDUJTMOedtUJec1s8jGm7d6fpUpbmKhq0skdZi8+SoWaUqa1l1D/9FhOTRrfGfLEy
76IPV/yxFibMQJEwLaE4RS0b+7jVQLzYI0MFhV0LgmaOzuhqtqAhVg0VH4Uqa9BP4DkvQnKA8BfT
CRo/+11OrO+z36SH8g3U8g6JVxiMjkEWtWogKqxCigwL8sQgMbBXIVKniovjx7TnHO4/0Pn4GNeZ
uVWK15vCKrG1E4BUIZc+hF6lCJjYtC6dIB9UndFEmi4tYtT1Nxu999p5M14NGL2Zlf3SegKPPBdP
yfxz6fz0QBfl6gqsCjEignUXTcAQBCRcbchvxSc2OD4j2bUJuNAbr3TzoC3GpBz2ekgA1ZvugaVG
LeMASD3v6LnW2tpyQRq6D1rQgO4N0sqroBiLV/HbCdGnLz1B3TlcrDl2AHwm+7620VIJuXfGeN8Q
zDTI5mfjnOY2Q6vacCTvnPCTwN19iNyW4mrvS1hEPmoVlZhMoF3v3Z7sM5ESDGwJ9y178wLDeNPB
XC06nnfyPjde1f7MWjINwAKj8SX7eNPtqnb8TfwZKjIzv3fB3TtZROGedvOuep7ci+2u+evWJHa9
U1AiKva8Hvtm7XaXqA6ZHg/mq6iBYnvQDGElcSEFwT9O/BRhWHTayqQzAMHQyOz3ENWebJqfnjUz
tBnEExXqzzVIHgDNexp5F+YET53JYqfFXZ0wfl6s9ueUzXWg6+rokhIML7L6SWPwPZns10XIV00a
atLrq2DmuMlsH7nLmrzOHf8T1+SLFOUP2fIXmWjPfjeQI+BAthPgl1xRP+c1MNKOzTJbHKwKKFjo
Y32/yXTqxL8U3Avop6pftkCV17cIIm5iwvlbYZofsFm5LNIiQIb97iZ5URUrOSHwQdMgxQBV9Jce
o004A+cqyDlfGdiJDrJJkXAV4AqiKb6uKg6TYy2QpWlboN4KHPlcudJ/Ie4bLyeHQOR2QRnCWpw6
Lzu0NTW3w5jFTVs3GHsLZ/dp5pEM/DAcD4bRehvtFQrdbqqfgDUfcSd/WCmKocR+6Ogv7VLpgbVz
p0cOkuSqOggUC3pNlnvNOlwMc6feF8f9bpAtvLUKSqc4rvQOomK8KjBugvEx5eRuRANFJ5DFm04j
XqUst0NeHtFFkCMlnZHuYwHWPZun+85h2U+w1m8KkodvGr9lRtjTK1WDoatezNH20IXS0ZvxmqLz
mWHIWzWBD2HvP+niYBRfevQ/Sw8eCX4hyPDNj2lktejxcI7eq2gnXi9FypL7BHw4EdIfCiMSL4zc
C7ArM01MZ3rK68G2t49OSASwyWOV2yZy0uLJWyPthpQFcoqrO2/VbPsDZYky1etoRs/ohmmgjhq7
en13K1gaBDT/wdl5LDeObl32Xf45IuDNoCckCIBWpESKkiYIWXjv8fS9kLej+968GVkRPagMVVZl
0uCz5+y9NvCMPt1jhGryuEacbZzHOC8OSFPKiy5ue0V8zgYwME0t6jttjO5xVwWo/QgNSSbFEQox
3Bf06oiE0m9aNagePh3KApELpN3fZ5xdVFpMVVXKXp0lj+gyqpNudtsCGak7N0HsAlGPobehGVKu
4TR+NQIqbZj+057DXr3XsHwJY2ah36AF43Ob78aZ3aQp2HQD5Imyr7NS8Z2ZRoHEqCdHT7tlQhRs
UaMEnnCvIKNgLtnOtblD3Q7ebDmn/toLAYmj8pUfUQCwG4z6KdDYskEUnRSBAjCKUWGTasdKMbED
asAvhNK4/pI/1mMIrgHLaUQoKpsUbUSRh/droUexQKD34F9aDWVbhXTv19CF9MQVX0w1YE5LECCR
XAoQjJ8UaaKtKtZBzMyziNzdzpL+BLsU4xcyLAOdF7Dx/m1RoZEtTUFhEbxxX/lRap47crk6kqgr
V+VPF4Qb0+evBZ8IzbQsFNufkPUuo6EnVsxa3mOxBARWyWy3JqWLqlhORNQRq7go7CIv9FU4UQhF
BqWXtHsRbnhjhPrplwIsxL6KqWDGmm/q64h8q50cW+/WQJsUydGmTM3JixNOALFBfIpI7DwLUZzb
BBvnPBz/0qlPCoVFgAIzBbp0g+IOKVmKl5DqcIgid2PN7Mpz09H6BsDk8A3F/TDtJHAjdp7PNkx4
5qCSzZxPeJMy9w0ZvqzXAqOxFs0Rdy8IfqKwMUfxJ5LA4VihZex6Yye1+hcJetZOaQJxhSpAgW3T
jqdfPyF5lmwGqkRDf4wcEgkA0pLUiHAVda7IFtEGJCWqhLGsBk7H6xJxnS1M5Q13ZrKVEs8YL7LA
nI3bjNyDsClJlpwA/Jus1oF0lyN/T78y3Um9wEwmA2+xrEgPWAmRmQ99QDy3b4cxiTc++6NXC+OZ
VBQguFYWPbRi+p2q7DKjXkNw5vio+3L6UsWKW4uWq6TqK4zq8TJrE1fJ6BxSmXGCOf7KRYM2qWzS
tZEI1+r8N0xSBu1+BTpg9jYNQUcpO+XUaBzz0MbXZq0EvY1P1uKnqeYez0dU3XNiXjYmlylYXSC9
sH7ELxPvnDmJClSruduVgWXjdAV5a4ID0KgsyJWCkLAqI9co9M+BBrwmp8zZEjKnhqU8H2KCIYrq
PCwbGipMpaxFNrwY65QSk6IR1TAVo+mna8mCajEgoos499wjVloEXSevXEr/X34ZHYU2l+xUESm9
hQgDM4u+RhQgDTYC/x5AcX4zesdQWiT887WoUIyPRvNt0Ze3BeCfKvXeskWDSYMeSXrcc0CmtWqr
cYTm0NCAU8nzTkyKmTfFdT+ndC5F1aHMQ5pIWd9sqzI5ZWUF6k8GhK8ljVMoNLAkv38He5dfx45S
rJVA6KibG6zuYjtEKDQ5sS7WPRB11pKsoYg7v4HqT2HsZCTTIm8OJpfTzVIFH/uDWqohUD1Ikap/
k7me4eLSyBoNr5Ja+zYbn8kxcFK3Pv8UdX6iO77zdSKpBwM0cpCbRwzS7b7MpPe0RRM5wrx3B0Yj
qEvOcqguCUM2+trNBJqfap4clGT6kWmI2B302p1MbclVk/wlD2l2WhhkWbwAsYaj05MpsEecvW2C
wnd1reV0JMvuGAsMvnlu6BMRwCMFPe1dAb/pMEQA0INFOyGhTjUolE758FSKxPLpGlsoBxsklfT6
TGOuHg0VpHaFvrKwzoNMoVOfRy7hJqY8QUmcNu4fEnWQduWcEauQyJscprIXcR8KKmgzpC1AOwgk
rh1W2Ox+/VKwi+8UCYIsEvf5//4oiwwwCT+vSH1Y1Z0qb07/+qP0D/lPv/7fqq1n5eXX3xCJ19iX
VyliBW4WkIRbFaJzzXOkHs9fS7Jb5CixfxODUgNYe7zmkVk/pAN5qlIeKC43m2wNEMpCgTJbF4sZ
sFZKaQJjUVqeZDmJkAdwJoMHC3bh+6M+FzWWWcsnx4DBkssfeWt8J8TKC9I2aokLKSf/oWyGfRJa
85nPEO3EEkNXrKGkjboVkn/rQZTLEiNvsJkCmei9iO4x8SwJAphvTWMdy0TVQNiW0N/n9Z4kNvQZ
2bQPHylJrQO+q22utYUTl+VrEiYtlYThNc6kdTb6/VHE4esOJsxBwiLwyFvKMahVuOEpz1DBJDiW
Q+fQ18+RykfJPstG14r4RjJwKys50/pjVcDNg7PplQV3PZkjUxbnTmQp+zryE07W4OGyonaEpLiN
MsKM2M9gmqicIJWRJ5h197YA1pOUTxMcqo0kt2e9hl086EQf+k29pyYFmW/GFtOmvbYTFjRXKCXq
ljA9pNx4QPnXggWhhRle/FBa5JCupXerwPgeGc6g+SWPdwfFj0ppRRRYvBezZaYDcMFeO0aPoCNO
/WAYq5DK4UYiXWtHF39biXSXcbo5aNy5+gyBHWd4bQNRR9IHBjFECU1SzmA6hqE0p27mBBU07UkR
ZRCDswUofSQPrqGtRvVB626odGIu3hOhR3K5pQCII1O0vAE8OTdS+GTT9wQW846gYoV3cEfIyLjN
G7QfUUi3ucpxvU0atby8x8+pW3LnJDmDHbXWqkohknRNSOurTIIN2Ap51QnM/6Qsv+ZQMZwyNB/L
cqAyUdLFrSZa0/EiQ+pDLd6rowb4odZ3E7kRWMCHHzkeSCHA3mDRuzPm4idWtGdtmD6JpUFWFKkH
zdD29N5sCkMUI6HXLJWlO7I8AM9dfmUQayd1IqW0rVPs1OGsPulnU4i6SxfBXZEDCpaiFNvQnXKy
cHwd7sdgbHMIUYKRwVyluwUtTNGYKr1xBCY9uJqRUjTjQu7VbWbu8R/DEm4Ea9eDXNlWUJl3g8bH
YPhn28ACR1+IRcMdxJIPeufP7pjIyjH2S5Mcl147FT4d9jg8NpXqn9BDkVUjx+LZkPx8Q9Jl7s10
e1C4oJ1vcY4/StQhbU3S+kcqsJ09CJrwqGAX6QUOcGaQjU+tSmu9FtroWqmE7Qp1JV47q5qwZRrZ
DckOrEOj4ABMTDAu1nbcSj4XKpUZttZzv34euMZgMU3qZ1A6jHAtKp8DUIDrUezy57aiiVQSmvQs
mTjGCXFJnsW6TNeUL+Nn5PfpmkSQ8PmXE1SSkuDZn+gvtRxSb2OOiCCNLfPGwkRBvimNG/KqYo3n
tT5j1t5gNJepcCOPMmsUib/+NQ5n+QR/W9yM0UuXkiZUDvTWfUugtVgJ5zDWtG2kN8PJD9T+1LbR
AFa6VA5dSB9z+f22GghpsrKePpWhHRup3ePK86RON5/bxLy1A7rIfP6AjhjZ0EepiWBX2mRm8BrP
LSa6sKZ9HDSGrY+AH/U8Hp1igJrcdGD3zZ4HIYwFqVlY5OlXTk5U15iXe13dVAW90VqUpqPMuYTC
SKJskjZ7F6b5AAOkOMd6DCykPA2DUrhplRjnmXcsxPohD+KdFVfpY6axHNMBzqi9WqxnfY4uivfv
J9gNkkH22YjoCKolSgkVz/kicmwhp9QUwIVNHYU6ugCjP2pqT/dk8M0doh2sJnX32Abxvq2L2a2a
gW6NlpyBTnldPcS7cdF8+TOLfN/TTyaB7eAX5rBu551fGTrmi4iTHccpNoH2LReL2aPJ1myyqf4y
/ZiCGzbWZdUOSB8H69PVhDeAYilrjd7ocq+lS7KG1KqxuLOI4Kw/VDVbgx5WdP10dw4QYiEEKxEI
yFR5QgVbBqk+gBPwbltpLzKqTChJmq4fYw6bXJpAkShTt5cANaxySsAPRhEf6HztAYkCuPPNwinN
CMNgWo8ew28JGXsQ+rFCxIrfsY8onhtAGPIJjqMKG2ytpaHmdbrOnX7MbQwV0gYXBDeHmMaiGt8a
XarOwTSCGaIoxrJNtEhR4bFQ0I5Gz/Pcz48BZQTcdGhbckX0j004hGsFT3dHZsEOSRxAOKLH/DBl
KQnqddJVsChHagJ8yBlyIMFyxizJVOqOpiglp4ZcqWno1ENKMPuG2BNzp/YEMXdRmEE3mfBHCMu9
TH6gK4hQVVHuQlx+T2l9CxEyM7Lw2JU0y0dNUhZzRoYxpyeunlXLSwONomVBrRbz60H0G4oC8QR8
2hoeEFqMBsuxBT9rx97vbyY9zNd4rO7FSH9kEi28Jl0OfmVUhz1oScWVjQcgvIXdhDRsulLOdkLY
i6z63WFEXoZRCYxhbBbVgZPZKZj93ukYb7TWEyggYXHlWiehNiKwY7TGXTuqNbX7Hr6KCpJ7ajuH
m0m60wyh3gwTSrwieBVEC9k7JWN36qrzNC55bPh8PPbQF1nmGhQq5lL88WqjPlkybmW1SWMnr8zU
JRqo2lj+4tHUg11nZmyeZX1pFG7APQcCmOoDNdScEJ55HOnF+uKBkw1gKqM/GEbrAPyuIfvpD78u
jnyTqzrTBTesZs9IQRmmGgqCXnPRpOoXQa9xOndaugBKOgce9VEzkOOmea9vEpF7dCXKKMOF4DRn
cnloZq4XgjKBqNBVyjrkDXDaoeQ6ZOjG+zh+VgI/3SUznF1R1veW3oKP0FpPjeOzVkxUSdKAIOBK
7bb4fbkLtUEq7YOik/ZzT38QhiKF0OX3fv3SLz/5s4UsTasnitVZo9mZDpis1hsSDAzSP8g5E9Z4
rBzVr7KtMk7iPlr+w6+f5Jw2f24tjOGxBaV7NPHwXPrW1eT1DA2JcbqL5hUqUfPSvwzI3a+BXW0j
WzrnL+Zb/2kdyE9VQ7zGjkDhF5iWrT5zXVAvFQNB3QwXrG7+u4IRbrg0lWuhJRRWS1kFVqDqhNZK
eg16p3RjT/RSN9/on/zGQ/Gk80eR0UvcN4pV9izj8zrNr0YMjGiNyE47k5pD8HB9Mw6RMx8F0RG8
5xoDHU5QDvgPRDNZV1qE4oexlU+xslaekg/dcNTCnkEeuKNdJXb+VV4TCm3V0SgfYEHrl+CZlOqm
+ujLIwvCggphH6GVme+lZgObRZHtDqcrzskjyugMKmROwc62TDcquTGkTgz9yEUKIz9WHwVICi9L
j6ZxFYRPPjriPEe5Je0aaQ81puGr2iIsaWlFvsNYHU8qMq16Xe5Kt0qu2ROnbhVWASgM5IqsHRc8
JN02f46fhTekBJSSsD1sCrfTNsqz+pHKe1lcKeDew+/2qNysHYTq1OsytMdeQDNx1e8ByGUw4Ffx
W/+e9SvlEtrmmQ83rdXP0R3uZFHDPbh2z5JDLAVS2yORCiVQrid2NSRELjdOaYNcpD+pxgr6dYoK
Y5XfSGVCTSJcY2A2uDn7Td/afnuaH5rBhhmT08+h4UO5cgVvf4jXoAufBg/7S+HQ7BHiDd2tPdg0
ns20yw/Zs/SgXfNhreqXTvZSFL5HdQeAru+A3jnWk3gxrvJkywwcYUuSCsfLl26HN2CmNhyvhUO2
N48UjrlIXuNtOi4jIODGMXnBnYZd7+Tf9bF6FS4jEWiO4mbbeaPubwgnN+S18WHusF8R1FBN/mw4
8r6TJHIST9LXSLl/Bboam8MDkPj2DTvEnQU4U7ZFuZEid1BdlBgtm+rJ2oaIr5u1sZ2ylahs45sp
rjtusuPOoMjMVLW7a+XkJ+7haAkmYMm78JlIM0u3eSINLZbabg7yKt4FT+NNcOOT5kZb41bnZy3a
EvPsB/Zdushnf8vZNAEQeW+hbXzX+2zNMthQLKG26gTQoFCCvkJwean3PorNe+cQFv+4cNrRsa1a
L1yy41bhaXxPd/XROJfu+xium4PilhtUuZWN5/mevGEIeTIuaFyKlyWwGCbzRk0cQkNDkiR+4h8I
NognmmqFCPEkKufWk/YUfYY3ljLlgz7fIqhHAe5S/U6R5Z0UvhiUml7+ZH1oyRp/501Y0zKBXHRt
9+aA3MGTPpo3ceG8ra2NcKy2YrdGBWqtx7X5Um3NJwli1CdQPrt2u4fsaXH0IMUlK8xLntLBE67U
iuKWR0o5SLwCevlsXuJ3cDnVxnC1y2ys6nsJCvaJe+L8A2yxTb3sID4pF+sSxlvKYP52poB84hvi
sg7G2lw1HwJJei7HjXxDm0jfhbviQX8ZHOPNP9T7wM298qdxQn8df2DOnrqVRag63RP+8lWprjpx
5Rcefbp9ZzymFzB5kdMLq/RG3f5FVNZYPlVbW1zdduPhtkaMjLRu+AnEI4iZuGNLXBlf6DgnslPM
04C0Bh86K9AVz0LFXsOggVU5QTdBmkcSGUh1krm2fPOr8jl8Fwy8RuvmkxvruGknQjpXNGPTFeFw
nnQmYgXtCBFS++4Q1TxsBhM5CcvWtGgfVuZDecFobhaQhOjt7IXBheKKABp5nb5pdv6N6EsVKnP9
iCBynM/Ck0zf8TG+oecWKAWv0szFQCodJw/jnerRM23XrLqfwck8liAPbXHTHoSn8Wwd5geBJion
hqN1CLSj/z3AGzyQcUgFmI7olR0RbkX+ol2Ns/EaPLElvBpb5Us4NB7zL+ZST8Egw4+2Dr36ud4h
BopQiq7FB2uDmWEdvuo/wR6ZeEDzdSUTT7yG4EtHApYiAxjy4CpyaeRauyZAp0AaEJPZtqyN+VST
+/MjBhthF78BIPIfpa30UHXv8SG7wxmjakfw3BKkvubWhkwGLs7A23lIWcom36tYD8XBVbdNZQfb
bHLiH6slRWNl2trAlqkSB7Sm0StYdqDZzCwyhKHZvGbbpvRoKaGpMBjnW+FICxaV9WQriGVogHjz
JcxdUV7lmwCS+zrcGEizL8q0kp322TpKolvuMUFqxqpyx4PuWkwT6UF4STatx9FdPkffwTEubPNL
7Lc6a+oZ4AXahc42MhedMIcg9TP32j09zoyPWN3g203DWs7X434JQN0Up/zVeuGMLh0qAQw3cEdb
eKfOjxzX/9JOCUTYc0K8pz+jZ1m1H5aITg+B8bH2WRZs4aI/Bf1FH3fzPrUbt1kHGIDc6ki43kd+
l6/TS0Yb5YPST7gz91Ba1E3zGj6X06b5ZMpB72r3yofwyLfrSATj2HxhxvDAFzFXa2Av0TUJPcu6
xMOqk7YybTTSSgWeEnN6pdzFaKebm3GrJQdw6J7kzog0XlqvRblrrmCk6l8+rLbRBhAo7kkMNo79
TwuEj9qXTC3IzZ8bBIPr/ia8znzT/YbQa4KSQDTSb9rk0yPUynxP3Cx3/1V1CD31Q7UuHdBMlC3T
GqDQp79VhLVFCsBjrHkCCQ03wiHxL7YwffBs8eXtMShOGxJVgtIbHrTuoIcubgzAuz/kyxI+pQF8
O9KT1y4g2xXhaeK8Ea215/oyIJP/gFqPlR+nxxmYNpIalLUGymQAjRsmJoA/1/Qy8HlkT0BgOGfl
VsrtUFzTsEL+0O3TFoT2asp38iP/v0FSEm6DfkNGRL8nmXzRViagy1f0kfTQUXIHSjx39ki/cFKI
i5uuHtvWbswrF0mhO3JgK7/rx9aCoun5HEPf4mwrXVigkD/J0Y2iYP7YPEQPOZ7K3VBtgqfunlQu
ZEZmDO2aFVE5W1IHnPITaG/Ipv+sPYwKPhWHWzHKAN0LCmAQO4pzHOdQIUWn4N18k48sEul3fOnf
DGp3HvEmb8Wh2oa7bt++qo9l6k50hNGUPkEGJKKOkJZ1OJOoa5ebyvCstzZzTRRF2b4glSB/IP8E
C2AIoOQhmJ+Kr/Jtwdng3kTzYHI0/yZCBLtH/oO3K1O/8ZZNL3gXsWGlOjAktPNYGNecGQlkfqhh
quwok15zN+r2zRPdTv8uABM8zj/FQX8qXmJz7XvmNeD4tcuf8aCulXY94s07lppd8rCwjujrisnK
U2KwXSppXaNAWac3znFt/h6QhEtp9DhS17vzPjGHYh5g+9pBOsGgYz7ScfPLu9ZfhHP2hFNmBK3I
NOPWgVT0A7Hn/M3GVmGM2ENTpUbp78U7upWnhlvHDlCERq/9ZHpkRPH1EditXbQjOvr4eXJ8zqgf
DHwBSsuOcyuGH/KA1/lbVNn1d3eAiMyUYXtCVYcg/xlgN1lXHucWO7sAb65tzSl2qQPS52geSrxg
JqfgNbjIB04OwRtzJt33xa7EAqO6RGSVT/pMEruz+G0TFOwbQCVEh6Kmk7SddjIAUO+pq1OnUMFq
IuV3AILQ8SyfaP8GbxILFieq2MZYku8T002ffYk83K9X4a0c38Ti0hOn90LVOYBn6HCCilwkCgip
OZ6RCD6qBBE9diVhLRzrW7hinH3ElfXFw2BXTTjGc6HZAoU6ZtfxZkar/o2I43oHIIwq+9ekrbQr
hha6kxKBM+ealp9T3QnbBXD9SGoQt/ao2Ycc/GQyjByTPOkbE7RAOe6AlLsELiJbk/VzR8TtoXjv
zVWwT6/BqeQKZXFW6hDsfFMIeFQ/6M9wEeXAam6wyVgHFMsQABGL76Jz/sjbls7iG7iqK8UMXhZ3
FHeEV7w+0EA5i4v7wubhCvv0jdodF4X0u/H3CEiWLvs1+GI1Jj8IRVV7Mu8Ydj/in9qLaelty436
6R9MzJo+dz7OyKviaD3iZaSuVx6GXdaswSJuwq8spofFfcgj1ZB5VO/iDXsU46Ujf2DZr7sXSh9t
tSb9mUuDHTyoj8Jr5oif4uSAMwQNLJwT1kOEn3zl7TuhG+pnDVwfS7jdzmvIR8M27G0QzZ/+vrkH
9T5GzLuVD4Jt7DJsbqFdwf0wt8DFXy2yT0ZmKF/2DxJ6Aez5Dh+IgVbC9kdHc61LfWlviDnvJowQ
/I8IP5mrKEKd6RBCUt7EP6x+UmrrAHw+Jgp8weq7L9ccETg2oc9ml2/v3SVUDumX9sLofIzefZd4
eN8eI9vaGycJf+EXvQVEF9b8DBG72BgKUviV+iYcRK/CKL+xYKHYrP76ntaJHRJNgNBnE2+bXYgF
/iw9LYvNIhLjDmdspXO5XGJNOgwu9bzgNN2kl5dKoi1vU/ahaYvnnI2xekvRsq9HRz0xcHhI4UXe
h9/YX81HEKDRT3ztP9kEhCfJyV/z65S55FrqF98dt8YTaxSTwvii63ZQDtMOVJDxSsockJmZQJ31
+NoGdgcdhMxRhVPaOtxyIva/UY5zXUd7G3+rXDE4GakQelfhEXuV+MgqH6xG7BbHGA/MtTgV78jR
LaLo1ggDCLXzH4OnkPm08u/pN2O4f+EIPUGiWouX6IHlSGbJwXK2ot3V3Ju79trcWR7DR2IoV9G5
coY7d1f1mB8kx9hvk4u4MV5qZluFoLRwWDxZLLVXzta3/m3w6MbcyxsCNVJb0ZHueo7SzvTChR3e
ZXMo0UlWduOItPxo9j1bO0bTR32piOIN1vAgWTKGq/kyjXvL7k/+5zDe48YRMlcT3YJ0GXb9desZ
J9LaufotDh8ucQM2xpX4ukygEYLXvvwhEEH2ZtXJOAF05Hl4gcv/WLjafjqVD6yCaA6t3cSbrd36
UduNLt+AeFA2DQ3BGx7jcEU0MSUJMv8K6kJslDS3TsvxGS/hR86xLNyMG/GL6IGk2bCA3wUW8kW4
sCo941i+Ny/YKWQuntJFuEXaOtDanqnUqa6BCHqwUuDxtGZ2v34CTdvjQC0tuyH2xjZqpjTifQxN
b0scdkFfkxRoum4StO0N1PBkH/36/QQRVpa0FUPFSvaN1BPQVbOP43nyQVVimFLm9EVIlcYxWo3P
rTeCvBO1nB8DEy6vSu2sinGXRJy9UCmjEB26cyLGlZsS+miHZY/VeWIyDMsvMbKbdUdnA4/3rCCD
aw6qNHJcGov/88to1sdOLXU30cN0N5IHrLYqB8q0Tqud9W19F43VHywg6cDpi4IiLPqETVYK3FR+
/aLPZKULgUtzgSImAmOSHeuI40No3hFZ1l5YcjBH94gFkcKzivcUJQcl2oloRC2+Csk5oGIxlIGJ
aEDC+lyfBlX+khPw4nm8cK/Ni8/n3UUQ3NAydXZRceci7qlbW7i7q2D6Vkr/CGFe5ggbdJjHXmJd
bpgqIv5jHkSnyh565YzMt5ntcbwYDTEGM1YLKjM0zvzyWW3uk4p6dfk5MkcYhVHzJcTx1QKlXo/N
YyvMCWukui7G9H3QS0qo030qBcVtVeinve5Ik3FOpsArBfmkcPGE7f+YS+qTQe7cypBJCSA4lCgZ
hZAi/+LT3NkMrflcdrPmJAFqIH+cb8MsP/A4OMCQ9UqdqPwyBXBKRt/ZUJ4/TZlwTcsPcfSF5EHW
hyYfm22Hy4p1Jk23RL6xaI3eIE7hqRYwnWDGmFy/6txeDKL1AgWDmWEczdQa933OIZNUaEeBDkYb
aFZdy5I/yZ1WyPYz/FWEOAMavI9/9D532o861AoiEWZd0qWOlnJcWJK8MLCf4irkNiyZ6//5f4if
P5FrQAD9J7nGRLxkaLql4s7kRX8DuuhjKue9YNbeoMKHKCwwBT37hUwMVZMR65JVbq3Gu1KBK0kY
9e3vL//ffJfl1S1JEU2dDpH6G7THGLWx1Qqjhvs1/PijaotNQOkgpoohLAIlwoGodol4pf/+uhLY
of/62JKsGJap0dxS5eWN/RuwR2yAusqjVNNpIeejxilW625kDOdJxws/i6jps/qIDe+oW+g5aSdz
sy2UrWoNu394K8tn/BdSaPv1v/5HU02egCQTsEHSncU7+u0JSIkmTshDa88XwSLElQAWQvgO4WB7
wkMI+Y/+5AKEYfiOdM/6GwEWM+F4TtEH0z8MB+MP70WGv6UopqrJ1u/vRYt8SRaKiF45aGCWBzb4
BSuQTuV7iBfNF0z1H56E8qcBKGPxMLCYiLqq//YkEjp2c1kKRKznlPuMIbsZioZOkpNWN8PaXL5+
Q2rfypLE8yx3G5yo1cjRHjkALpN0pxBDgMQ4JlaQCwyYfb4ljT/kJw62WxxXdf1sogEpJ5Spbcbj
LYk9QVpJWTcnLanaRGZ7+ftD/dMzlRXFwCJrLtSr38b1FKgkHSRB45kZGyF5bFByquEfJs+vQfr7
yFFk5o4mwt8yDPk/B/GI03lqLbn2+lq7wqa59JmxHwyK3y0zpqQEawz5ZS57cAwWPwzmdoy1I/4P
OIdDetFDRlTalOeBFAqTMGB80Kb6bbULs6R8S6v6OE8ANEq9csXGP4td+FPUWe38/cuS/4uexQxQ
ZF2TRcuUQHwuQ+TfJqOlqYDDZYXrgMXRNDAKaAUgDjtaLVPGM53rKPOABW9HaE/iUlY2nbxOnwMJ
pmuYQBjRx29C37/NpAYYCHNBCaAVzENw9jN4vX9/u39cOxSVxh2blyHrv/77v71dpbH0woh4u4ys
dSdBtcFwtZ4X7JSU9beElvri6X8btX2sULsMEMBRk1mlptj+03v50+xRWLhFFUU9wtDfhkCAsEQS
zKn2Eo3uiVElk73QRqaQmlAlV26gMZ/anhZ7QBtjCLOvv38Zf5y+iqXJqgjnTWcg/vbs8Jv8awyO
CIrsWpIpMvcRItHpZoLZXMlKsWqWmYcvKwEIsjycXn6KTepKC05mxCaHjX38JgCKJ43Yf93G0ndr
JBRcg2OZlrB7Um7ZhLmSd37tQ/8DTsQeGyUF07jfLZSldsFQ/f2DSX/+Zk3dYDeWVfO/1iU0qAwg
sfaaYq91lNh1BVcgqjVnBDVD+kuynSVrm1I4jyG//P3V/7QvMsIW4pkIcE/5bU9QR1/t1Iw9YVo4
PQKliWFhn/dD7EqBcYu1nALJ0P7DZ/7TqqWKEJNU+D6Q7H7DySXEhfdTOtTePPIsEdy86Wbx9vdP
9k+v8dsnA58s4xNlwCLyO8567apm9g+L7x/HJJNBUizmBU3u38ekFcNqkVsmRSU5ykALYGIVsUYG
mFbkF/K0KXyp0UaruiN+mQumJprx6IfT9JD61T6q+2Mv4g81ZYlMvJQulUHFIJzCt6gMnHZhkhIJ
N8ECm25wSKiMLsCowHgsI/9jAY6ZPiqNv39x0jKV/3O1V0RRMxXwnKKFZP+3PUXVyk4RgAV5AeL0
Vcs2vlIJJZcRQUEkZ5oZTXrD3U3LAdxNIFR0TUqOviUU+b+/FetP7wSSK4dVTZaM3xedSjdEcyqV
yqvyHyGg2R7K1K+NVqKPOxF22fp7BWBFqOz//rr/fTpBNWkirDN02Prmr2/o3xZeK5DauU7SilCX
0DZk5mTDl70uyh4/Govukj/591dcRvxv3zmfz9QMjPOaov5+OraaKJqJKsAdpkLojVFmc5R9Kev4
+f/jdVRZlHjArObq8sn/7ZORe4C5rDYKz6R2M/vkLkHiBlP9D2dNU/nT5/m31/ntsCUoqU72Jq8D
kqIVLNVG880tX18JI7IAqVDpKz6mUbEl8G5k3S5f1XhrVPGVj0+toe96R7AWzZWSbRT0WJISik7M
SWg1kxpN+CaxDiolKEI3I69SAdx0ATUj8h+x35ciWQoy8hZI4Sh6oft0lomowg+eAljLsuxzzY+V
rVY1gTP3TpGFGXHhdOiIwSrWVqAigC/aTVjMn/jMhe3AhRLP5IA8kl5+2X32poi8IAnJdK5yXDtj
8j4YNtdTWm0LC9lKzVfJQCkB9rHE3DS0drFFhiRd8THuzCB8HTJdRLgKXUcb1QvU7R8RJp6d+HSw
Dc2khjlLhlNr2gvBn/F85tJcuT4V1sKiAd7r2G3iBPGAOYbP0Txfg+jh7yNF+sPGxIHS0FgMRJRh
2u+npTSdBYVrWkGeMUAAORye+jS/KIP8ZNbWB9WIfiVOyQU7z93K4nNjhSqQpgGr/6GItN2Uq0+Y
1180qdpIYXmbhfRN0snKlJWWjPdUducppLBT6XD8g+e614lXDP1ujSnRHQkOqhv81UZywdZGl0oN
n4ue1qkAEFSxPtJh+N+kndlu41i6pV+lkPesQ3Jz2gen6kIjJXm2POUNoQg7OM8zn74/OqsbGQoh
3I0GCoFyepBEbu7h/9f61qNJ6tXUtI86ZOi6A/gdZTREUnlTlcHawEbYGPxClBDHMbSroMfLGd2n
unGFl+Reb7pHLHN+9R6N2U4I7X30ta2ngPY2KHSISj+1mbYtBlqPIZfdI83XCMOEUtMakjTiCjwL
y/l96kYfr2q7fQws7f3z9zrrqs7re9S3q7qDUKEj52sSuYdK7pq0BdtKPdVR53oDc5pmvAo92+Gz
2Cdhdj0F+p1vGrd+DBsiqJ6UKb/G7QJzJwiegj5+q0iQvWoCmDyerzw0WX1ttPY7GeZU853qJceO
eBd3RN1k8I2nNn/gDMqYmsH2X4yQCwuFLqGlUnwyUWXaZ5OJl0It1asRdTQYstyvxn0DuXRpSeqQ
aWVuoGi/hwjYkWRUyFlUbntcDzRBPdG7X7yXeTk/m0CFbhvgJiQsD3l+RKHK0nV9keYuOBDk6cRM
K+FsVCMMEb1ca2ndHuG9ulSK/jTYzXctVx/rCmVNEDjGOu8KuomO4u/6ZvhiEdN+PXUITmiqZema
AxXzfG6v/LFTgtYi0RjLAPWuwkEqS+MFcbl/8IbqzUsn6IS2nri1DWcrUPpdS87KF4vaDEc+v0Tw
bVnPHIccQHYsP8/9zRgToTG24GWdJ4gA6Rb/X6qsP7khmDoWQzSMhyxBnChI/J1pGs3sOTc6iaw4
gYeuWt/N9JBgJ6AsP9zB+5uuc09B/oSxRDfipS5RznpVs5os5U50CZ8lbHSIc7C1jJxkidZaYNlI
vlg8L81UnI/If1VNahu6frYPq+OmSGI8VRBa25tGl7TeqxMMqkWXVMeyz45JOyL9EROwmPz0+5H3
6w7amFdTzQYJbUvTPNtnxl2Bu0mLsKM4tJvwK62GcTxSrduEVnnV6+nDpCAe+v2LXhhT7NrBXds2
GyOhWmefuKjzvPW7NnHzGMknWsIirk+T1QL9iG5ND510hkduOKWRfY+K+v33L/+5Bfz5aTNUwcfW
NUOzLPN8Y+aHSZEZSUnqndkY9BY7RoelI70j03cybqPEuu8wB9DeNulJK6AteqoTZWcsBtV5qVpx
bOdvE/R+O9Z4+YvBoWKSn8bxQbTXYPz2UY5F366+ulu/ThO8cQ4dbNpNk7c/T2l/2/+UJnVrq015
45juA4EbeHLeI0z4ICi/OB1cGhiCop/FZWInZJ69VIBU2HMaGbtxDNfAxuHh29vUbK9tdN5YxjhR
NvLl9zfm1w0zHw9iugByPk8259suowCsqTiEpDDfxbI45aN2BMmwUgvt6fOSx166NnT7i/H46/bV
UDmSC3XerPPCZw+BWVPEaDw7dpW23Y9JR5BdfBta6tXvP5526ZqaKuUuQX4Ll/VsCmPbNYQhf9v1
M/Pe6jjDE8g9F9xYKvO3UhFXsaFvItXcOLAFjJpZthI4rdpxFyIKBFJFrIUgtErxvhpZFyYhroGm
sn93dNXiRPjz0BoUfSDMD9tvhQ9oCoNHYQ7MAd5VEzaHtnvTCCRcWBGMKO2roWbOK+358zhPfbYJ
JIyV5uy1WUAIoAma2JUmcAkDox8VEFgLqp0zr+f9roHptsCgCa4BEklGBjOfAFVxSr7iHPHWd95E
SFR4/Qm8dTSMgA4PtdDwHg9pDLGGlYCIeR57CmaaXq1wxiEKKdps49XZQ2JgIh9mgswndKyZ8zd9
3CT4xJLZ0Xb8ZBkopbM2e+BFnz8OEE/CTgL6hImcUis4uL7/s6nN/Wcqy5SrsymenGlHlEvYxyA5
wm/U9VC+DcD9lLxzAXHJpa6VJwDPm2I+Bnwx4OaH9JcL68i5NKM50jgfcFMEwzUwmOjGXvnTi9DL
BebaGvdphRqtBIjime0+zyCRYJp6x52zFkV99/s3cfHhInKA9oXU4f+fTSSpUbJ58PPExdOJpIqP
rcba0bGbLw5tF+qNjGBpce5lUreo9f08gnG7iawos8TtBU0ntIlOC7KDebouuz1bqCPMA/Tg4DIa
YZLWpl9VXnfVO9NXb+TXncpcoddoEzkUP7n6P7+RKVKxEYNmdbUa7kXLP6uh2tb+KU7HV3O2cn7m
25TmzWyET51v/+8XnKtgsKAbjqqeV+R4DKwuDpjNxth7n693hb4srbwvJmv910MyRTBmRvoMlO/1
86d2qONMm3JmDCumxSDh/C+SIkGdZd/HI9ElFnNWJBo37Cy56BtGOeR5Ik/HjU6UEXtplOYQOSfJ
lndu34WGfElh5ugeYQMD8sBaQ+D09TR8abYhhsLQaDtcKMs4VuWA8OtilJ3tXiHXWymKE5dySeT8
1ah+OetfvE66gHUH9sL5pXOTcJFsi+qXOw63itaCRI6LU0vZFCSkg7ImCb+1yTcD8EuvgKvq2ZFa
5T7MEMD8fmDY8xNwPh1wo2jyGpognORsnZOtDuDJL2MXkzEuHUD/DuAHCJSEV8Uh2i9MUnlT3wXs
JtgS3Eun3qrOm+0YxxRtTf4x+FhXwrRza7ZLEQskqGkyGif+6SSJRf1gXpvSux4b/egMFDMKBoMq
ipPRxM9SNI9pkZ/koF4VgOrJAsPLVL1VjrkufZKnsFGeKFVTgpTHSSsfBLQmwq9m8PBHmNNsD5xU
rHPdusJj/NAJEDCFXR2CVoC3IPCH4EjPtgGeWi9ZyDGXYa+iOB1UsJb6VcBwWJBhCmvnz8//b1sp
IbVc5aKkohLk3yL1q1XVuHjvbSqszH94+8639pVXzyWFlJWtrPYZsCUn7vY9Tc7V/EBUfY8+KBhd
UyMFfCApjCsdSe0YVdkp8qvvbVDvJtU4KiG7zKZnwi6r8hEWx91kVD3bUrmMq+B79E2TIEfaAFGC
Nd7h8HJzWGTxzJmyEwtltGK9dwwupzDrZSfQPc5zsbD5lgoBH7xUgVunw0mQ+w9NTT/LVr5YBi5t
MDTV4BiJwVvOx7ifZ8XEbocoBCDiKo220IbswR+8Pal/ml8+5dV4Ugu0Ol5yL/PxizOOfmEJ0pgM
500zzVpxvt/XNZ5qA/u2O3naO7i2V2D/z7YWrEuZPUbFn60mXOGOH9ZsLDMR7gSvam5f5Z44OV3z
mJUA9ZyCrl8xV6q29YCAQveyDfUeLFWyeQyqZPf7Z/XS7EpNS7PY77Mf++XY3UFbHSo/z90+QtFm
Z7uypb6T9o9VnO2mIt6rvb0RAQ4tVJpjxptDR7Lo1fYxaVBH2AHWmeCWUM/v0WC8po76PsGCi5wn
LR1Pca1+caa6eHs1jbYkvRjOdOerr6HIKKycOnex092UVl8hGnr2m+KgquG9z2YrS4b1GPnb0TG/
zBW6sLHmtefKs66Zkrn657HFlNc3tVEytghPWZIHzwAzrnhqtma+MpXoEWf9PpjU9yJR36lTbyC2
bbPeuzH19hFr/iJuHGTMwKeFml3//k5eOuzy5jjOCPZgnNzOZt2U/DWA89zJqclfwY1txsl8jUym
Sz+wF5xPr9SM2pJvmjeWL/fG4D9/8Q4unKu4M6oUjsUByznfBha2ETZpRnWpHLvH+f70lnT9Goh5
82rI7pFw6+c8ta6G2Lkhulei88gj8UpS4Xtj+/cEUb5mQPYVImvxFH/xdF5YjjWBqkYKgzXpl+58
B9+SDMgyQwndcq7OP0yzPCY1Ayj0y3unzb5qBl8aLIKYLd3UdCQl5xMRI8PL9XrKXKoDm4qAuAqe
yQLy6qqwgscoGPmPwxeP83yPz1Ze+vWqKQQdaEOX8wz1t4N7MfVDpXoUr3Asv0zoGAe84XZz7efZ
V4Vv+9Ld/vtrnY03qURxZBhzoUzCx6pDD4OpBqmLE44WnsohB8DmIGs0xDZQy5upyG1MOM7BGSUP
rbXCsn6cib6pYW98+nlVMe7U3HgBVJ/SySedBNxSMm2LOTa3t9VdrRRHLLEBCH3RUKyFInGwD0Vb
HT/Jx0g0U9qPsPmKDyPTXOKX3cjswK5E064OtF2Z2ess727H8N3X7bWsM5R09t7Bg03JRSc9sMnH
rVrKQ1F1NzIF+qKM22qqyX8ujzEAn1bBaooBNOmu027ciRaXWtn+iKLm2NW8Sz+7GTIIJqk3PZoJ
nRJdEmmUY9JehjYIm4Rs3+Kbswvm4NnckDBfPPWVKJu3uLYIMWwXyijGJSBtOaw6lZAcAZFmU+JH
+yRcSj7KxkAliRvP2FtoguzILzfpgFJaTU8F0iwqizU5WM1h8scEFmrGOmKVJPnkjEDwAltDEO/p
SD/c8wTjBKXVso38HuFm08OmAxTVjxEBEW380KZsEoU0AIMkasKfmKn7yBJhJZg3wWAHW8hCSMap
YC8IYXglZ3MgxkFsM2KBHKW4B6OHR4dRPznZPajzlSjYj9nqsKszlkITalyMX7gjO0jGHxJ7kB3W
R8dz5mTMjy7M7/0qu1fqBi2Fh+bJwNKef68d7UVP8C1mcf4cDTtYhgvbAndL4+DFBo7kFZi8gRTL
wA1M/lbsXauEWrWAA0RgbhplNw+JwSrv5WgfHGvERMqbnOcBIOlb9K1bEcM99IKrPmxfc9sfVlk7
bn8/XV58fjTb1pgcBLKVswOrVdZlM1pMSHrtrSqLGZlczLEg8QKVkDFa63aSBz7iF/PgpU0K9Q9O
r4gp0CqdvawZjDBUfEKXG9o/mipvsjilnp99MRNdXI5MdpiCji1tRHn2OgbiIOD1MnP7Ubpt3+KJ
ggSf4talmpIjp1sUYXAvK/06JBan1L7eKVya8VlUbYtrTBX2/OAoi7RMi96ko4CHIylRnLbo33vF
uuI/3yAU4NDnLDx/emDyXwdEa69AIl6pFYBkh+IjubRXTVPdxTqRWo518FKdDpYJLNkjiKaHnLlI
tYxHsPZcP8nec795aAN/D1f8IMcOmAJpU51JUnqbUc33CQrxMRCnfbsac+soWjBwMdNlO849wkRZ
6hW00mCcnU7qeBLZ5BLXjOjbXmoEJqeBipD/Xa9jhDkdBnxyvQgpDx/K4r5ycjTsBqYBtZlO893M
IYPh/xrilRNZzxyl4pSM5mIEnxXdV/CWIPeyE/nTIxT2r45dwLwh4OitND+kUNNF1w6bVLIKInAK
VKHq1G5WetSRVl6BcdRACCfEGxP5QQoBAvUmKT4wUgEmVWFzDx1YfoQRvW8QadAYx2IgwXRE828X
jQ/eQeLQ1uBQ0Hu0O2tfq5gok8pftAMe2y56nuIC+kY6i8TxfIYeLzBjBX//DF5aLy3BEV2id2Oo
zs/o39bLUK3NNIu7DPohPSb9KbWSw9ir21gjrub/66XOj2hdAW84B/noBjYkxQy+cEaNHUzism+U
Lz7WxV2yxbkKXQpyNI5zP38utdSLvDQqPlfs1gFpen62DoZ8M+/bI21800hMn3Cygxv+4mNe2vVQ
paEkxVaLc9jZFtmqkBVkCdPLQNsXAnqaYnlpmhs7kAet4P7y9e8v7OVXNKnkz8Gmv1QbgFOjboFj
6FZRhQGsOkKVOWne+JIn1UfDGgLVaf37l/ycOs73WbM+llonamX7XPwz1QVUfxIU3GhIgqVByGGH
xhGzpSRoVK0WU2M91rCZyILrk0fHORKEjSBmZI9Q9XOrL8dj3twrLFQ1Zld8pmnDjjSctnJE2mAq
OdQJkkfs1DzEiN4odHmY4qadVdjWciKi2feKZmk7PG89rjSyBqhtHzo4uiuelUMYwpeieVuTSvxY
JRjjGphwqRRunupPgyzvMiUbFx6VWATNq6AJoAlLJV7p5CdQm+1xHc/u87IGmoQAkJCwfMnpM1vC
8X+LHKgTJnC831/Vi6OWMStoBdGaRoP686jtB4+stECmbl8WH8lIwDGVFG/aga+70Y11064i/I7T
V4XMSwMIHhCFTAq6xi8ng7pTxqDQrdSFUP0RTdw+OdWnMWlO6azBGKriHu7P8fcf9tLqT+cJxbs6
//O5u/7bzKPKKkaQDPkwZgnJwdUsJTqteemvcnMfOdptkpfHeX/y+9e9NOP97XXPz8/RZCRdbqop
xuZh6xBVD2eovul17aXKu7+ynb8P/+1/5Hd/PQ//yNr0Lg+zpv7XH/JChZoUYguRGMdSZoWzUnnT
OwR6EMrkiix6GIauX4XI1n2qsXqVNMS4FD9MwtzoPk3bUQ3wsjswM6gbatxoz6vthVm7wn9PcuhH
ljXcRr64h1U5pB6AU5Eg8lO0d9/Ci1UbwPI88y1CI7nWdWR5A7F7NYzBIAKcY05PTQvSZIofmRth
90Ke2gTZjj0ttmjcJjVubZLbXj7NJZYTqcQ+YbuTN3GOG6lUOG9o4K8XnLwoGOfs9ZXsSMxGjSWE
urOnbf3OJOOuqUnTIxgSKdU6M/u3bjJ6QuA49miNuUXudeNZPiTnHvglmSYswQ2MiXjp6zCEYzHc
G0mwn/fNZSVeHHbEQ83YIFJh7QfDi+FPxGA1xyhvb4h7KNZ2rByG2Fz34GdDJfihTNW4NoNmT8Zs
c2NWAWlRmF9J6P1iibn00Mg5gJrGA0/ruagzSYoa3WVBXb3gdJWLlw4cRaMaL2ZhHmj4vjRElH0x
0+uXBq9Ek4EbwqZVfD6eOF/65BYyQViJfaMDvEd26+krrV6WkHDDOR1Km1twdShdy4uINEy9myGM
IteP0seqpa1Z6LR9U1I79OhH5hWv6O0Jt+qmGS0RH2DxwktoAaqDzVonHRZgzYQG8ftn8IJTwMBj
gc5DZ7qhVnn2XPjKmKCpTGAeeekG/RQOd5WK91BpN0bKpyJ/i3B2TH3KCH89VgLC9qREmD3mVMh9
jIiKbLZdyyzcZI+k6qHfwuq0JbUAJy78diI9kudObDxLAI8vIF42CgEUiTpHQ6vkvoZd4P7+Q33W
l87WRHb7pjZvphzKP/OI+duMJq3RSRtdJO5AxH1JUR2UmnNscqtbVvqw0aRXrPIUdHiqa8cAvgJn
+Ax7r082SJPF2zDmGAC10gmcL+ahS0IMRNu0juZdgv1LYdYfzKnwOibbwgmu2jA5KUl5H+QYo00D
I3JDxkkFx7s2hyPwx9tgaK5NWl+LzuPk2dT2c79Jg+yjiblRUOqRuaUfI2kFds+faDPnQGgNah9D
+fHFNVUvzKBoI5AKIHCjsXPe1VQjz7coG6XosyuClGL8fu3ItOGpe5Kf0YhwdYcpD3d9sJc96IE8
iqdrqcJu6IN3dSz1WxpodLcTiEHCm/M52xLVmzae/InHZUy+kQ+ZrfusuYWOCveEZEVZUOPILJ4W
M+yUVQRXldxOHrYR6rjphA9MVgAqs9x2k1gapO1mnKUcsc91EnJEQF147nzBTQn2ANSA9CUUKLpu
5pp6H/gUH17qUgRoDaWyVssC5akiHhwzfMmQIS1Ea2iLvmCv5CjOVSy/2z1TsBW1776prjyT3UzW
uQjZVqX1J8TSD9/z94MP+8mPzJUv8vt5PensJ2Iw/5w3hU0iXuqqOmpt+67T6+v4ugt1je4/f1io
zTFgz9/33U4WDQ3y4AC1vlv5Yf/j2lPFjWQ18I0o3lItxJJelUSmSPueOGSOjxABmWI7mF9F407J
zB0d1T+zfPz+xVi4NBQQpAkV0QqH2vOu2kgzIakbkbpDlCdgIcUCvO9D6tfDlvMc1yeU952hEOI5
z1/4bOJU+0JZcmHTgkHQQWduziv6eYGXuOuyTOcNmsy5fX1SPFs2iOFOllwb5KSuHMv1hI90EcJa
/uopvjD7Uyqhp0MZlx3iefU9o8fe9mmYuXFLiGSRRa6RwzCzAd2vRIm9KseMdOWYjybPwCb1AuCh
tesVObnPQeNs9Sy68dpS34lxjgDsJBBCcrlUc9e1g3cNLXNFYNIxdAgOZW+xZVfDnrCq/lrF/uun
bVH97//h6+95QfCqHzRnX/77mKf873/m3/k/P/Pzb/z7muS2vM5/NL/9qe1HfnNKP+rzH/rpL/Pq
/3l3q1Nz+umLdYauZrxvP6rx4aNuk+bzXbC9m3/y//ab//j4/CvHsfj41x+nd24BNGJsz9+bP/7z
rdlaKahzs9D9199f4T/fnj/Cv/54zNsm+MfyVOUoeKlq/fVX//arH6e6+dcfZKb/k8ayaqO+UDWa
nVS4+o/P7zjin8Jkp2nMTlJOoPN0meVVE/Dq5j9pJc+qIyEsQ+en/vhHPb8g39L/SVuOtQFZ4nxg
Zlj/7/f4n03uX7fv8qaXjvv5Y4LACJ2XMcsiLMyb53ujNtTjrIpCFL95488oe4o1ZXtM8b0u7eGl
6rv6oavxiBPu2JHzp5lX0XhgffIWLYvBFgSAzDcGmRQ3dnnv2Yq3kuAmt7mi7UXOEY/8KW/tjTdj
VeA2VOX3KEpsouHjCBovzCthIKIKw7oE2T3kK/BeaRI9ylhdq1UmnkaPHIR0EMpGm0huGyxm9THG
2q36tLF8h0SvipgBowJLgmt/Wqs2JVaUopGr55DtikFu7Mw3DxjRFhYH2xjr1FrjjS64F/lasi/c
5V64pzc/YOTuS9Cu5DNkRbgmtEtuvMb35jjrm9roNjWH6UdbS6pF2gnLJWPDDRGgrspQo6tHHUmU
OCVJKzVR1w9PMqCFliVRdaWY23ZwwgPWYYvUqb5+UwTutboSWx9vyEZJQuPGa6IZwUbNxeqzd3Jp
skWGT3PV5Trx7nGLnUujToF6W18bYf2awDWYlcjPzXy6j0AtiLAUW1RMOzo99qHNbepevfhW1djB
nbrMdpoPNlQzj7KEEpKHgBn0ythks12C3rPberoPL4agCm+dwpg6TVB9U/FkSlMesBBplOz7B6FG
7KUTpHgW2TXXdkcFzoYpYqUPXgOhARC7cduPBhAyCTIqDjxj6fkQRc1WOWC1T/a048ObqJOAH2Tx
1FlBsxGUFleI7MyrpMCeAwQ8aTvvCmIr2wOA9I4I+k2VGdU9ApuXjNQrqp/285DbzVKYMXVKT7Uf
+rhZJR18K3z1487KrZ6QnC5ajz3RwlZDCnnomc8UV3FBAbsjkeTBGEOxKWc1dFnQ/k6zO3VOthFW
SXdID+PVGFjTYYzZ5uI4v69sET9wQVeKtNypr/tjoRBhV7OPWStJgECuI9NzKohrjuO8B0Toiw2e
BI2Pu6Cnbd8ZcSTJTHkjoKE44WmMcI51tA66GcKg1vMWtLNegtCkz00YckaVapXbya1tgX+Kh8Jn
3EO5cMrxOg0QJdTd0fLV4hAM6YOT6euwbR6R+Ux7ON5rJ/CDQ6FZV7L2xD5UetMtbWHPHQ63QCwI
rct3W6OsrsKBDaJoDLELJm0XJWW7bjjfLAemTwwsbX0AtHAPEDtGnxSXh+k9UvJpb1OYZAClj9bQ
QEAPx/vc995TwLsrnaMY95XQwRqg+yYopQeAFtCxFsKEInuPwFOdcI4ig8FIWfygeweNFI9RHsuw
Km9JM0+j0txyo4K+dVZjRBKXrIlN1WpQMS2c/biKn9QUTDpJPVdjkt1S0Sv2eHRu8egnt9nWv7Ft
65BbQ3QYsAMscS+ohKrq+5bO9FoqdUfrpeg3lLn23lC027iLQBwOekUC7ECho9xIkQXHSn8mA3eZ
OjRnMlWbaTE2gCMyqAdNse88iuRMQfZd37c/gloQ4Jx55Czmab620tGin005sSsg6rSA2gOqkduo
hBTjxBjKNau8GfwQeUUjvW3iKJDG0edz4G6Va8NpH0gd6ffklFDs70fCI/1WrJWoFEQ9yZDro/+J
sstYwh+XWzVo32srBtbmYwbzkxjFGfiixqg+2GQS0tzH2qpRlWDdY6W9W41d7Bz6SnlKSLjYhAL4
LJKkcJVZGryekc5B4Ct3E4GC62kIYN8J54chvedKBOmy0DBLhYplbHNiB9rwZnTA6JCWDY3VGciy
KDAMjOlDmX2khJE8Va0Guw7zmCFNVzUikCB0BjWyMYaZTe5HHT4FuDuKp6PcMFVaix00xp5FIHCa
ZGWPHx455du6tIdFpQUTlsryBeVAvAy7ylqp/IzMstcqJqrBsdFzlcbwlNlApcahsfENe1eBVuvL
Xs2+T065b3PYRErWf081Ui91Ii7YJHdreyReKcc5QcuIIFkCVCgEkmYvFM7uJYQAreEs5qPbG0Me
ykB9LsYBPBS9OLRfMToGqBcb3ro7yGBXOrF9ZRik/TgaVeyehl5lqfvWpn2STUwcojKr9eCDDCdN
Epi9kcIoVF6M0H8a6wG7KWz43Ugbohj7b+aQDktLEJQrrRqw7VS+6f70jQwi756MRhj33UMNT3SM
zXs8I+GdH2raSjZdvTAsTh1jzoeojZCY6JApDv/IpkpJ5WgnrCMx4bAerB4AJHID/h+Ar9CWpK/I
faLhDJCGJDA0SZuVql6TBT/dNjblWp9+rutk0bdpMhHtaSboOWOtMNNtEf3SEgWp7tfmzGCkkduk
6UQDmlDL1NL1vQ1jmiWb5JIxGJu9RUqJZxujK2McKJOoXmihB67ehHPZK8zWUZ+d0EYvh0ZGu2mK
QaZak7nSzYFRwgCjf8YEa9eSXumdZUX+0wArPB3Y7wf+5NaT8T7adnA9RYEgNh1wotb8GFO8fFnt
qnn6qtl98ZB2/kteTt8zQWV8ahgz6RiuzNysb9HHJQq03nArPQVaaVu9OVaMqZVwuZUsepLLTdJr
7NqGm2lP6SOO5V3swQ4Nmb83pekB5OUDiMrR7iVmyChTwtcx3kUD/Tk6FvFap0+4MTL0YKblNy9x
Zzw64UCKmxbAndKgLNAkLKLWpAWtPDEtQbUImhdb898DowPNE8c1aeZtBQudHpbf5MBuSwtyXNMm
j0bYoy1M8PWUKnOeWoqUANbaex2s8U99pAeihZmxktGV5evGCUCNs+qJgDg0lnbjAPk5BBxDiVNu
7JMZOK9e4Z0Cdep3qpEaR1KAOeD4JG0E1WQcO7t66QyV54VgoI3jlP4DUBkqqUGQutMI5bcJSboo
7CHet+bwYKRddy1IjVnpk1KAknOhygcfpQKeCk9c9Bh7CdAcZEU7rxXmbURFeGkauYVKRw9cUQa7
Iu6NH+QXMzUmOHbGj8BRr8iuLXblEIBCV7XNVBZkvAYUcuJQ87bVqGXE3k08+W1zZWUP5MdjMAqK
vUQDcpQNg9iUovs+5BbxhOVD6NTqsvTUeofsYZ3k+SOXSl2OdUhMZiNaggGn9ErQJjw4ZXQKfZoh
Uem03BRzlVdauTKHMDha0d28zyJ/lnALz9raAcBNmZZPrL0bq/JjPLTEorWqCQywvtP7nZdXzp8O
DVT2u5N8nOxazL7W7Dpku8pcDYwuAYZkhJQvWPyXRpMrqyIT00qZB05cOURx55QgKCjYPHbiR1T3
Jn0Vw3LTTL1z8PpN9YvRm9U7qpE3jyyvVzXwHLK0CxY4sMOEUvYI7UCy+fnz4BAZmfmFvlQVM1zX
KVBYiljBm3eXifDao/D0QeMG1GAwvY21eFRs8xv5IflDJrodaKdr5iNmEEck28QAP9474a3GsAQ4
1jdbq381e81ZkBbkL7HyFut80qoPr+E+2nVo3TqdccBCTHVG+UHVKDiUDhjnSI1Ap1lDvwblTy6Q
HRvEfRnQxfW+IduL/DTLWKV+qDw76FPYx1EkcAr1FvtbsAM48V44OBnqXhvd3Bteyrwm+1kZCbCa
5FvcVdcedcNdZNuqOzsxhtB49hyHPpeq/+hTkOfse5qVPau4RRhnG44J7wL8aGzp7YFQHoCdRZhC
gg2fuzlQiqMHoN68S1fm/Dufv9gbVbsPDNhrecrPskN/LHqlBiMZywVnrCiZDrUaPJPeQQJMN7xT
l2rXkY5FJCnh1/SO90xMHpDGQqD39/3+r3+Yn3eBWtwrja6C8J+ifRCSwMWI0yPrJte6bssG7HrQ
W3/tFVAhjXbo95//9DIc9sRWvGk5gEAj1HxSHghxxcIEO6Rad1be72PfkgiPdMJ9qdyRxuFPK9Vu
yoRn3i73Xk9eILlCgiZ/9KJBWNjgPb5RajvcUsLOiPbyjSWmRFrydXvw7RaMY2DAiDWxFgu1Hfck
w477nr3lWqT9vG22vjUlYbApodjk3E7gML3mWA5jtCIHmDMdYYu+DlswHe1u1YzgTalbbcCgOaDX
HyYiS/KuXdvBN5T78VXzHuBM5vwQ3eLvAtYeIiv2tPoAYszfeQqlmKHDDx3Sfm8sufMpxF1rZLRt
sjjCQudEt44NvZLQtbWPY28xd9euuyl5JnIWnUJshA9xn2y1kpRUrOzovuPoQUvtLfKwD6kG6qMS
eXDqIiVeE+4O1YsWwSqcujelV9KlOWUqZDLnNdPRguNGBw9mLtqeR7KOyDCKslkbjbh8iqRcKr7z
FiEZGysq6WqWkMJj4863tk2hXdl98C0wifOJU+NFqa4Dg9jNRnIQLTVy/CIWLZxEt20zvjWx3Ewq
sQJ94nP8UMTKtzy878xsgTouJCBoDiaHOIto6dwkobnw0vxQJoRfAqra9pyKafLg2iKLxG0VfVuP
jrf3WLMW6QSFqeUMuKjiyHIJFCS1x4I4jFLdsAZ775lXXdobe9GWpy4CGt2G5oNS9xEvW6hr00sh
+RFb1DsnaxB3PLt3WRu/eKKw9rJJ99qg3hiWDaWxuv38Q/k0aC7EPLf0sFnXBQtHIaA80lI17elF
9yHFeDnPcYA3Yl12UP36vIhJDGP4tXHacwqifBDI5OBBu9h5FRTFNB23YypcjJTWvoJIuI1j4q77
gYSuzNjJMYUon5b5wtf5THUHfk5LdJJnsRWs1LF9ZOK5D1vBHidlE5l6BOh25EsMa9FPHozy29CI
gceT1z7eFkOk7YpaKPu29P1DZfreTmnelZZDbyVtbPdtq3AIrG6cYXQ2Yfy/2DuzptaxLG3/IlVo
1tatLY9gAwZ8gBsF5wCaZ2lrS7++H5EV/WVlnq8z+r4vKqMiE7At72Gtd72Dp4KpIBH4+/MX6C7o
esQTnZVztK2GSS7F29FHO7Bz+Ht1jf4DC698jU9QgZ0Sz8Ifxkd7Ll5zt78jHKhfD+OIP6lGHUUt
82Q0VQHF0hu3xOD1qzCOsAMdW+p6hGZ27OA37jwzOmeAJbVLiXewMVyYymZkKuGwIj1M6kV+1ud+
3kS41qy5Xq+6O8XEVcanyMs/CpHjMi5Le6vpO02nVjazHP/DPMa12M7qYzaonS1h4uh6+OyNRJkP
xvQ5lq9do4pH0/x0Z/9aqCTamhnQs2zgNQ0W7gCTIDw8viumEQs7yNOB0qoDETTk+ijjJvX6n0Zj
7MuYkmk2vV1vivs0MuDJB105OAd70F97MMBjJZh0TbO36uFk7bFlnEMCqOPUGgLLePdBJFZO0+/6
bnI2UUZv006NYqT6WWuNfzqT6Ou/Lb5cgkHhUJCOAzIWiejG7RDG+N0kMWfqt5Uzof3ALCyIeqRC
mTXe9QTWkmKamlsnFDuVFOktMzgk320XbfQcMZHs6mNlbxxIqfZEtPnkGB+k3cRAaEsPADLCuoQ7
hjHLKkmF3FSWgT0zP5U61bNe9+lmdomKK5w56FQFPy2Tap1D+MIzOYrvvI6wAGHhnSAHcwhImEpW
WVWREpJM3cqnA25Y1vsW1jvBs/dZ2Rx6VX029LorFUf7xCPaUsvVHb6nXr8bCf8oYmLMNLvF1C3H
jyLvmJe+mbGGwb6Tk987Z9iRkkLWc6BVQCFEjbGvcW+rj4UqPuue5WBaDVFGxMk47XiKSYtiX2WB
IhxkxrNoZdflu05AWNO4j40O+S3GshzXDh0DOwzhHHt4n0q1l0i+iPvrziZ3CcwgHOtdh4Tt+YSi
m3uhombBq5ognlVif4g0/gA39OP0UUXFsMksiy+ofcngz47uAhEfbLibK6Opt7Y37JBVP8QRHxih
5HsVGyepSN0oFa7UIRl8sXbweph7evkh2uagKlVu8t45hiXWtSkJEzaV8qrQmbBJct3tPqxvaapu
9FS7r6sQA5XuLmrTp0TWjyLGHI0TfosPFRN798Ie6aOadEj56Zq4f3eG+yOS6lyhE4SXtSal/ALA
dExM7WcSWi7yLHtbZ+lRF4RU2BzzUR9hQbjpjKbYcqhpK3jt923vdmtfceJKO6Zq/cHM7tc82tBW
uucC0ekcqQ12S9cudPd+qX4R+NgERjudtARXftU8zmOxlmnyIXXj4s1joPvyMGflq8yNAmt48CMn
K4NhyN8VSe8EDaoPYqBhCpFQIPgeaFTOtglsSptw8BO3InXbeIYocJjq7BAlFfsJb5O6f60a52mk
CxirdJtzmOcVXDRpYwa32NNou6LwyBHGnAZQDht0jRA4K2Zx1yRBaLr1IWI/AB2dV72XQGXs86vj
VrzHsLt4dCG6bPhPQmtIYGU0KeqfwMD32BIXH1WDbWfbnqx25GIlfRYjM2Iac3vCb7752ZuQ/RxI
vyMKkVSV2OhiVt0bkLkz6rJeX/iZ+SdJsKWGhRFpZ3Q3jIIme6cM8dGG46stUeynBvVjhT+3W5d3
zVzfaNZ9Dk1Ja64lnx3PgXufNRVhgtskQQhnqpkha+GZyxgZH5YIH5zeAsc1JezYLrE2MFkr1HE5
aq2269AKUFvHjvZI0qqOF499zcgxysTRd8A/Kn59BoPuyfgGDFVftZ3RRmX+M1L2aVWI+RUhG869
oQXvmRFmSswiX2j8Bfn63Dse43ZQbaxuN2Y/EPkYlzrZoZ8TOJhb1pvEimFyD0Lbu8OlmQubxJ9V
DMaxdops2tjj8o0Ml85XuB3D4T5AMjmFWRfTlefbfCatUUuSu0KShLKAOWWT1NtE4+hdlLUrqxx3
rSSfx4hli8mS+hll8VuJTVabxDdenGALFAKqGMW4FlN7ZGSPiS+jCSIb6kZi8BriGkkUD/FbyU5D
w8Tsml2nDcQD6+mwmn1uPNHRY7Yx1vfJNABVhdV0q7GtzLwRQVI0YLIGGSpebR/QMhLLUgwUnkVH
mFn67sbReFB6Q6QjfH2Npb9yFD6VwnOSlZk4i5JlZ2HKMJsaRHmHXLkCX3KSBpplej1I5zkiUagZ
z5AJ3sv8VxNK61nETAjabkDapac3mPFBxfSc8ZBWUbnNIxgQGmFExiDJKk1MagwDXNIixbek0ipl
am07MyH3gfw4LKP6Q9QAfjaJpFOPtE0cws1tnXrfynY4O3fz8EuvLXuNQ7PglpsoG2OyujXCgkcp
nyZMIFeadpnxD+MxAEkgsCaNiRFutrDvTGOEo4zDeFJnase9SGqMGrQAoWUX+A4EZyssrxMoXBtF
qChJmoFv9SProf6iYb+THFq+0Zi7xPXv9cZ+QmubrUwRJye3jU049zmyBOlc6i5tD1MMS2HI5M82
jp56d/ES6iLOHQLax8psN3rXPYq8F5wG+PJ7Qd4Q52VMh34itkCAAK3SmhuiBqjftjO7E44qvoa2
Ti1ixf69XXZbx6BamyIM5lkHi8JTbqLe3Gc9fEjopV9l6heEDyI3nuFFyMbdx001bZL0R4t88d6O
3JWBoX2Oic9myJNuw9B5E8tqnfj6lQKX6Ozay44mmAgVSP5rqDQigcxnbG3IHcM1a+34hXWnR/Mb
5GOXdb0k3cbttsib5yL0uq3lkEvh4PxHvm0daEX4jmlyDgCIzFJavgSVyndmzp/NiNMMGnkF7Sf3
dPhMu+morOJjxM0bQQY8cc19td3ybo6In60IOJMY06Vyfim7jBE4skTl8ab0B+FBSVWg+q0zUg+/
md74KEogDHwi9U2NH0cVwS3SCPDe0lU0yFkLEk8Dexh51BEJU+0ER09PtqmNNN5Q3R5nLzY+tpB2
T4rNFK679jEE0kkUB7eX0sDpZn8sxvBBC73HzgrvKAuA/meobiX+83pqBR573O/MkV4TFp+fASgw
h7hMrZ0F0CQwbdfz95gfzuzoq5g+nKk9efpCCasZ+1lJfTGTjeGnFN/2rpjSc120b+3Ys2LzV4dy
11XqNiGLHPx3XWs1hveuhxebJe/xKF+N1ryhnDn1xQ9XMTmMM5eaS28+55yU9bigSwHusnaZPjyY
avzBdHFTdFbQmt5R84evmUciHftTqLzFXIS/Mkb7grWXWO9W2G3MrPgojEBFPmQSV60Ns157/niL
UpPpK8nxhXQfWocsBAJm/YjEbzc6NUn31nnkTVfdlSrP3iaDOA/KO2mY/EUtXetKN3Lit/qX2gmP
y99qnexUVvYNFeuut14av10zsaDZUkeDuzUhxDdMypuouGu88sU3p/tRdy8+PhU9ieSzJCDSu+Wb
9Mcc54py55Aq1CG1shNOH2sz4QBmckSiFYBJWTmbnEOq7Zf+RJ8xMZtpderpZNUclUlhPIppfkq6
8gWb2XVv4VpASmTh1jfWWD3n9hNPLWCXHhId73TmIahI7pxxuFu+L+wODmmR3vGSZz1b6xUBBn33
NtagWnMq5cod6LXVuCLXecapcx+O496asCYz85arpeBmxABtXVttA0zfPMAp+dEs+Yttxw1gXrBG
xjzNWaXufO+m7aa1qi3j7NfUsTrIVc1D5z+UhntupvjQimmLj/yupCxejY1zTQZziynrEQXeqWlh
qdSZ9qTKtufJPaQpSJWGfcWKGNp0l+fpVWnqg6niOi/gWSOLuLdQXemiJM4XdxjVtzd2ztygw5om
zkJk7tK+a8xomw7xR5UzcI2bWgCTXcGeY05CpCae2ZtrYi7v3HNovwFs3eSTNINSAVrLdK/7hKSN
5r6iSy7mYOR4tIf7yFWEpGUnjUzexDZ2SRofhjR+MlMKb83aYipLkEC9D0Nt62Ro81ymLnV5DGvF
VIl4DYFAOXeGxxAQuNfoaf1yh5cVcxtfvzVx4IQz8rgs/F5L36sc1IM7Db7xOFXoxEmbsbyXPItv
Ws0/59BZu148M2h/GbMqSB11Q4fNcdXoP4xROPjpfZUWAiJVdA8TW35luBFfjkStNhrlDaXHbSPt
g6m3u6IzsOMPn0zQh5r6Bfo7hNDkXKb1O+Pr106JvZH2zMbJB/fGX6Vdkszp39raHLQULhonqui1
n7PRfQyF/TyZ4hk/Abqu3P0oe/dpytyNppkHt2+uzDHfllDQIXzTnfDBnruvrImfyzLbZk72wMz5
MBbzOpsYtMKv8Mv0TpcERzVPbjwEDKmILc1/mjpzYNd6LKNkkzjDL2AYJL3BNGTvraZf2rx7Ldj1
WlmT5py+mPX4ioLEg6FmBTLzEPoU5CVLIneZfUdmi3yQC6io1qLwjzERiNwxB+FGz6Zl3Fd8J1A5
P3ivJFUQiYkasCqeEVMdXe7PxijuU/XEfOkznMS5icxzl2dvOXkjkZfu8Z25TWZ1FgRtWxqufJZ9
01r1ZyKzdZvJG0cbXiw2lesygZoMEh2ZmWb6Q94lr7gGH8n2Bs+jwR04TNhgPxzNuXWSJNABG2uv
WcVJfY49f29Jhil6T9ruXN+NZktCsHXWCgP4mftSRMcuzG4HY3wCXHpsuVNIG4suFamCEbkDfcXS
5vR0DGKSBNuzMO+Hmv7pAkNbIyYuKoAi3aG/caul+2rbTX7UZ+/OmbDZlw7kF7/EKHFZLKFZ3IfR
vRG2GEEIMu3ArzhnNKCSrs3XYQloRQROWFiEJoX1tmrbckXyjcz3fl8+wfLcSCSepI3jD1M1m16v
7/J+2gzeo5WOB2eyICeA8EfmizOV1q5QQEDe9Oi5Cxoz4t/gtHeztE/pZN77WvPTUjHO1/UuLubb
kClqN8/nIuveiiG5wELz4zjEgcH7MYm30J8OylG/Kq1mkmKY577LLkjbZvU84g40DlvZdrdj173E
9vTqDcamyPxrjFEe2pNVbnf9r8lMTjYoOGORXa1XTDFNyimrrQ6qN4NEi/aZh/Qk6plswIuBG3cz
+mBxBcPorDqRW06YMDUSJ8bGtfiaRjJJPIV8DM6NuRmMcttQZq1xxTS0KQqkZzwz3Tr5JIfBDjjS
4+wTO7/aeBYz84346/ONDvxQW7jkGy3LD+DJse+peT8n/ntoiA25GVtl3LkNpLy83aEhUHPyAzLn
o4scwaeMYDoAXB7jXRvT19VbTYsBqB1/4xr21/K62eQ+YKh4EzcxREFw4daEqrO8YGEbj8h0kiCJ
/Vv8eC5+XB5pO/ZhnDybBcl/srp669aYT2jxiSZUNn1ILHc5ogAtZv68/BBxzD8GL6LdSz7NLu5R
/rhP0GkfhnjrkYw9BnlVPgooJfYwB1nh/0Q1Srqn5Vz0eeYm94OZBo54yxRkGAld585Xax52qdNt
USnsukSsXRtQRGsBuSl28IUxAZi7TDuNRoEeaeI6UOO+9eSdTwRGqNuHcOzuJs07TZF1gOW4S2fr
YL/IARAb62/sGFUy7YUY7uzkNVqgzLH6TEfxE7T14JbMQGMdUq73s/GfGdHsSWH+DG1xCmOyhCeX
FFEdO77QvYRFuhmH+CBKEBwi3ngBQri6PJhmjkjceHdAeOth8t5KpmmBw4Q8zwnhykYeZTbYm5lb
a+2VHrlQjFXXaV9AXYA2wASqXNsWCIAqzNflyIQu++IWDcG3ReKute7OFVilwvBtjhk+vCbHI6yJ
kzPF+5564lj+WyD3f/TPf6B/wr5cbGv+//TP03vXvf+Kh+6z77s/sz///Zv/Zn+6/r8QawpDYMtM
SMmf2J+e9S8HVzfLczws4k1+4r/Zn7b5L6jTiLxcTPFheFr/j/1pG//CJQatIsYZ7pJ24P5v2J9/
1xwvFpd48BgkiaCe/ouEzbcmV8toJPZ6O54rG7p6S2BfXKOsF2CGidD/SRTzu1c08ZXB+cfFfu2v
ormcisUGniWIcgMbTa5mUT9jXTTakuCpMB7+QbvydxI2knV3MRrCBMW2xV8cJiK65rmts3pv5Fub
M2mtedO1nrN3t5mvf/r6fyMf+81LCUsACDM15NP9VWQpPVDwCiXMfuqyryzPvkIt+QIlE1n0839+
pb9r4g1eyREIgVkDf/vWYMLMXewoClxthMAmmoYT2s3XmUr+6fn9xj4O4b3hE1YBPAKfYvnUf5LJ
RFShdhXzqSx8kyh+9SunelCjL1c68gyKXCRb4mC0fQZTrNl60jtbETQb858cY/5KUxZsIqhAEOp9
y3AJrPjPd+LJQmi9P9Z7lJ9bHZMEd5guKEiv3LxXVatLZ3ufYRL9wwr6jVCI17Vgb2Pz6/pYLv/n
62qGU1meUbGElmZO7w8mbFeg50vTq0s7aMmqjG7Tcr6iMw0BhokBt9ttPVHVJTayByXcp9TN/kGQ
+fu3ZS9RC9+arL9uXbetBjOPy3rf28t4KHf2rser9cxeVrroPwb9NLQgy30KPKO7yBer/GHKllTE
QT4KZ1pNM6MlN4La/t+n4G+2wW+/JpwUOJ7gdnK8/Ofjmod0mOA81riGNu2+liaR24NEjDOywW12
BGRdur5XjJn+ycntNyYOfFV/eu1Fk/KnxSqQJEltyOu9cqy7UQcVHCKSSSOlrcxWXZUOS1dP1X50
3Z9J8lyCWfzDavndIfDnd/CXA3XMiriSJe8Ax2+AQ09doZ2+zwvdLuVI+J8fNQ7/f3/aeOcJwbr0
fER6f/VoRdkF1F/VxR7J6dZrPFqC7GvUCayYdGlsSaTbNSUKouQZGydnNcVaD/o9XhyCznofUzms
G24EvzPl040fsnYszSdpDtZ8B6GRUDI/k+dIHy42QBajEeVUP5BoffkJgLPRwUCS6jrndIfVLWyq
waV0niv+zvLzgwt6Kq21OVakN1qPE7BazSBg3YnbqJxvGpcFmmX8kNPTyVjDuZwhbXoOMO7orKsQ
vuKyoZQcL7btHiTM+diI9/kyyogttGS6X56+wXfNNuDgT+9jp7DVhw0cWcewUofK5z2WOir0rLzv
PaAWPcYEuyiAO9w4OxRNtJ9CQOp0vvYNWXHdRzak7zlU9YzRz1r6W+bt/aoe5cb006/Cyb8qxJjL
ejJ9lrCBPwlRbA+W0/2i9G9Wy5MhkMxcxya17AgNWJm/NA/XGF3GX26c7PCCO3VdB2DH5zKUux+V
fIIau3GcLmh5nt+HR+8Skr0MCLW21gB/ineD16Tbw/mPE2/0W/4A3spGwhhXH95HjQ8nZoZtKWb0
so9XRNvBoO19RPGGYlLq8bUsY8OpqI4DJP7vxw9N8WvMYBtW2pPTU2prVfHVFh34fPyFz9XJtDyA
7anQoAeSYS3J96TgtxUfVVsm086sX2Uiz6n/qQSEHod5HszAqzDh/fTEiqa1f2xi466uhnEV4rSy
CsX8oCzBgp2vvpAX35/3Bd4BcSb5fb/zNw9ZBx7s1tG77/AIyrAhQv6jkerGBkJdXqKcx0s8Lgst
GbbL6yVT89al9L5a/m7N+o2zPCmKn7Oq3bOX6VcNOFBD9JhV2buRFu/SYypmqWvTIP0lxk9U0YNV
maQXtMYlFW1g6z1rKnJ6pAvDQ1YwV2D6WyDeYH3aiGHh/N1KmFcr5NM3tptjtUJ5MfOO1rAEtk2d
aOsO5l/K9HbN7XjnRvJTLEpj0+LLakmH2zXZufos0KPcO8x3GY+5R/bV7fe79zI+nzLkZbl306Zj
LPRuAqHNDe0vlDAEFrc+noUQ0KHP2czLciZXy1LGOYOtrLtnbTDwdwCTSQ2+m4Q7dmc30doM5dVi
qrvtwGUPWTo9w/akW1O8tyGPB/7BICX7csMWsqoeKtYH8yaMLu++l2PjRF/psnHngnXQajlxB9GD
15fmOvQW2eZylIgk/xpddfVz9kq157hdRd14/VZcGotiAodJEWjztI0qUtiIGHjvJXWEnVVsTgys
pumxm6kJv48tuVz1WFauR8USqplMKEUMNmjY1Vi+KMIK9F/kxMvEe9Bn7GQHb7ishyz+wi8ZE1ad
o69vo41XZ89em71rDIeapH9zkqOc2AOS5WJE2TtOUD1jWFJMYbbQI1ICK8G0eYTttPv+AX/YRQ35
SYMnr2L5oN9TPHRJy9yGlzJ4lZB7KGg169zBkmIieKOm/raGHACS2ULU386tutHbRAsynEH1gWfj
z9qwG+ES+nKjWg8UFF+a7YhNwErDAGsLx/AkCJOCxm5e3XzZXQxJ+EPNyu0HJr81Ox2zGyBoo2es
xIh4QxJpUDVhHoQnWNnObabxYGoBsQPHGFHZ47E2u3Ktx+MRtSQMA07RjrkYULUKV/gGJlvYg0/s
rWSXQsaaNE2szb47AXsQbxqXgCe1/RhLJB2aqv1NXqfPKpKYgpQ22bnLmD439E2qsa/ymGfljtNV
X3Sn3wvyu3hxh/RruQ70Iv9C14JdIY+GI67viQbGfv4Dji0OdOUaFsDDGPo308CMflzicGmH1398
RVP/Y/CLnSqi4/fixw0MfjNkMQ2EPGFBlSl5fejtN0Ze4TU8EaOMfHftsKxjJatNNQ2fQ0guglPB
AikBn8YwPRhIP8i8mPUlxpCggyEEwYva52bgiURdshVNcdv7Gp5NjfHTHTonCOeMuGsfGVLXm83a
TRsz0EdqMyvSdvCvE77AQa4dYmKEV7Ap6yUzXMHwa63oCGjGdYiSHhy4DyQDx9WQzgTUkLyODfc+
nYlD0/VuChpD9FjO+4ekRIERQ34MCsAXNrK5bt3qVGLch+E3ZbuYPhuBNAfIcTVxZ65CeB56wfSn
4SHJjPTg3IrXg4CZbjm8mOQwb1IL/UQiN04GF+D7u6ty9pCc+6/SvnYtAhtCBIO+aL0Ab9P3LCa/
J9MTjdz2BpKdWHg0fO0e5oj8Ip4oTL5Lb9zbNtTj75oI7c8vn1nFRvipH0wagacZmfQ1fNQVHrrR
yonpL+LRCuwC26FhqWXh96br4VPpSCBGsa5KPlRqQyXu3Su0wn5N3MzjXI4P5nKWO+551h1IAB0n
RzRaL14Jq+b7CHIGWFCpQQ58jZLRM8Fg6l9151yVJz5zxbbFzxMCmacHM8qEFWAuSQiJv1ia8//4
VvKgF+q2oT3Y2jXeHTXfuQVRYp1F4xby121EJCzMmpLpMGJCL8QTxk2LdmNzLwbz5OJ+Gd12Htpu
zacwGNjLQdko53YokfKVj2YvJEarLmd71Z3MWfyaivHB8MT4MwU4YsB3jKLJfWO2q3vbrtdGvDbs
Wymtek/znQTpmLyITuo3hZ+Ot5rAnyfJQ8D29MaEldCEgLdRo3SUewnZeSZsMvgcKNLi6leCPJqr
BiF5CbM6Ma5+xCE9JZizq/w54SoNGKB6am4OU9NyCeo5MgKUGyxohpJq0egUooIcoulklDcgzOa0
qTL30MbWSe/Mx3J0ibx+++7JyfddjWW26QdvJ7oQjkih2nVu3ZaIs6EImPeOQg9gVNVd5vYJyKDY
13EdYF2GWVQe41o8iauRTNWhXwwIM0jw0K7udUPyw4DzhdlFN/hV3DT20GwHF7Td7Se5KX1mM2kD
axKFJ9ZnGEHBrkusxN+puriB1dywKbKLj/eZU1zFGDEeXEqGVnGjEoSsrWuYH6u4cjdFKInFoMxz
vF+94vrQh5ER05jhnFXdtZZxi6qlXCdaiyFBGuiCeksq+8XWtJkpPyc5wD+FVkRj0lg9W99l/0++
vZcFXEVVxTvP4gX9BibazJx7nWRcAdLE9Bn7SnLNicVBpeX4KP/nyRc7b0qWOffAqDXTg6GvRno+
B8pTqsNjUu2WxM9m0UMdqykauJHUdpgYxwi/vctGBiMOovGg7O3AwI5x03kTAy0pX7uEnTbPI1nS
mPKuLJEHJckfOx+3HA8SfYC6hlhgdJcdg8+mG4lcjtpkNw7OvtJC8s65YYI+DqfArXUbUgezu4jK
Dwr1T9kBgaKrydf28upuD1nSaZKN48ZfVusd2YP57vumI/6HJhOSD0wzYx2qyD5gN5XtInACjjOC
DsryYjY2uVRFfExEZO0H30IipMGP1KIgUmZ88jF8RuHzTHpfsZ1k9zNvNILWoyIO8NB7q/Le31j5
S0PGLCQAuc2MjqKoT6KdrcGCZqwmvCzZ0r252zCRJ3fqnn2B+GAqMHHHz6yCGaAC3aQ2mAexFyqi
QCwp0w3Q43JRnc1LSYlAHKLQQNIN7QNkEONamlm4EhMdhkaZ7CQ45k11/r5cmH+gS8DiMImyhPon
rVg+7HV7ha2NdMzjVBFH7y5FASmXcmXM2k2lNdzvJnWWC8lEkkqnjzAr0A37u++yFRdELLYm3ln3
gzkPNyzdTCr7Gn3YeK9Qm61h3OwQIfNOFyUcA6mMGo+4eZ7JbImnqqzuOZN+YJl4/i51waUpBU3w
9i5Jr6ageMui/mKs2sr8hGvBRtKbd7/eLZVyFSKyJIzeNmvSLErmjYzVS6a6rw5nB4dguFIh7nAz
kq3lf0RVoedu06+5HUKK+BQCWx7eocIVDMH4V/VIAFvRDFuT0q4tKTQKJwuMRiR7jVFi297Gglgx
bEvrpF2ntorX0h74+1QXYqC/K0JtE6KNDj0UlBqxZ7nG15guzdawYC3fesBYtITVJd5z2KF/q/Sr
k7YY1lvZu2nz/Me5o+OkT9NcPz02fGN9irYzpyPB5oGHW+X3HnRLiFWPhXDPPshhvVi9pP1GiuZc
hcsWc+arwz29rpMmqNK6W09D8+gsbciosifGtc1ea/J8a4huDlyCRy1Z3mqeXWyjRqgNlInXycbb
mf4Sb2eD0JhvNDRaDE1xt6Xcy/jHHyVVT64llJS6pPmaGgYvdReu/ZkLdWlL3R6Ccr/XbBgtjDL+
WKHR0GUrCEo3aZEHog6hNePn+P22BwFnuII+IQ26BamTq2Tpd+5oVQFmMvnaTaAyw7h+xCRyn9Xc
1EThXqzChxgRG/vIGi/WOJGsSXE8eDx4KnsatG2RJF8aTkObdJCXrKHuKfLoGBXVickonWknb2bT
vH5/B0MC320xqcQElvewnKtltfQWS3+sx9MP253eYVtXq7pFzylCmA+exdjuu0u28nmvPO2sI5ZC
8g5YPbMPDbk4EyxvwuyqwF9a29ItiJ0lzQ+UtlgvzWqdzjeD8+ylfrvSqum45CmQmpQhRJ0eGq28
9bzpJs9g0wNDTMZ8xN+tWGclP7H86QX/cCL5E7KJ7bakT095kLJGSiu+94H0iEbeV4N4qyUsv9pQ
twQrcGV4ybu1tOhjREkWkmG1XEbLmzeWO6e2Wa8Qfd/1lH9vJOZX75bBCFGbRVCA8/rDAeR56Xdh
o3Ys+CyBoQFZaGWoG1EYD5gmu0Aw6mSl3Jiac6chW+LJPy8HxlDiVKWvM53TxlOwJ8k7ZpHyeLSG
Rkfk3S2FBkUwvR7SAywTHr/R5CbipGudNw0pJbIo2svMnm6We9lctLZz+dlK9vTS1MuKkn0wmFZ4
FfwHm/mny0S0hzG5aiKxocTwNz2dMCuY34gsSB2YW+hq/b1r5wUdw77po+4xWf1e8wKOeP3HRtsK
RSxB95YpGpDloK2JTpAfbSMvy1GyfKvxPOzdynmHO/+eGr8IKVxHSK7XeV5yzGh3k2WedEz78TPg
Yy8QhOzYPZFSF8d7yob4F+mycwmq0rpmxK2OkJEjY16eiQyZ+KqX5WO62oIpcyjWvXt2BGCmt0T9
LMDl0MGToGrlInk22R2NC1AxkqO0UbhYBt+zAatvvFXYKz5FCGMSceO10bovVecXcm6286gCP2b7
E4hDc4/BnGqQCywDDGw3o1XbmUdUdF+FLF8mN52xSKLvWAAfJ4q/JhtUA0t7DRqGdmDUszMoEr1l
aX//I8HEhWF1UlTDqtETuM1MKd3cPSv48OAiDJgYWGzcUd1/+xp8AwvxU+5MNQTuRfwwsvCihAYc
MRLCZxa4MW0rM4esSSUwDAYBvQ44+8LXLfL2D8TD8ov3EjKpzM2tBDtxnaW3ZlWaCm215u6SDnBO
fcNn6S7xGcDHIjyN5JYjtKbj5+GkME+Xj6ja8Sfg4aZpR7wowmKFkoQzySheemmcvvdDDyO6dVs6
+4SGaiIWzS3cD2cmtihrJl4565EwBZEjfuD5tRdQQVYMCNh+nfdkhZCdvlvtEBGXsvIj7L8vWdGz
TSrP1yYLemnvue+RqXwxnMY9M583w0hb5Irs0I7DJccacapNKEqA/6vJsKN1vFAMloraAYX97rSi
BSrLFSdDiaau7wsRoJEM2WXopBeMtEAjaCeAbqVzO2p0q2nMaQDpH+NqTLMkTNXFAZFTNWdJIoDh
IAW5K5Zo46Te055qyOPGCmQw3jWDpAf1e3+FsuMRR29/lx5GJv7bNsu1wKBB1jG+il2qybKX2ipE
VJHyt5fgVZk+91GF5gxpJzSt/KNspXH+7j3L2YXaSuxr3vGIeq94bvvpdkxHbqlw0KC5FgzWHe/d
MwoqhnNk2WdbFV/fKI2m8aHbPAmaGlmDqwuxcxIdWSFXWwk0+X3ZUSpmmwbqdOLQGvuO6W/SlPJ0
8j68WECnXCC5IrRZNKn4FBkt73+xd2a7jSNbFv0iFsjgGK+aJUse006nXwjnYI5BBufh63tRVbcr
K+viFvqhHxpoICFIslIjGcM5e69dq0UwGNvrayVbY+nEMM93l0lkpzlr5FUh78tU+btlKLla77Wk
hxRbxWdn9D46EmFkIEtK3T5Sy/gj1fdqYgpJZypKc/nazO2dNth6hyUJ7VPuMqAyvYHFNlZs8m6u
e+aCDNf1dW5D9cnQ53s/qsbANkqxel5KU8LlxCzszGfFeEeVYUWzGk5ZgwYygj7TsCARbsqc1an3
mhB21IKxEZBsd52rDMEeVc9319Xc9YOy9Jo22nUYm9nkUZlVcvnR7ZYndYx9HwkSLsirafA6SBqM
+7y6EDnyJXRZbmuaAGGUv/mJDpDy2yElB+v3moDnsJIcqmNZRPl6OerH7LHKMhZfGD43HCH7ppi+
GHDj0Vwlt7N8GHwYgzoO2xu81lgjPFGcugtSdYqBYS0OSaFOKR/t5IxHM9BsCurpe2gTGOcUesf2
HL1tx+Amp25dSfWqq/YUabWD8dOPAYeWW+Q7VfTruPqG69/bxe5d2JdHw9Rf5ijA9Oqz10XYeW6c
SB+LzDdWDJf9BlX0zSAScRnNvnuaTPWsUHkYyh0PGZppbWCmxO2uZWxsfcp3eLfw8HQTCabosOuX
Zt7N8OvLsAk25WxXZyCi6V2INFZRe+gw5+7wldz2GeJrI+/1LhM9lvGOVGYd4VmtqrzZ5RbLhrQb
77BsoG4kQDPugWaYAZ05HYY9sMnhEzIWD2hRAxSDTXbcvReD7SCUfHaRuLsKxnWjjbeWAHFqpBH+
Vg06RZvZZwUqeD90bna2wkHsHbe4L4YAXnPgmo9e1bW7AsnVScEJOJEa0J7cmSiZtE9/9z9eTZCh
hROy+1IWPcCo2Pb+uHBL/9SmE8t/UxoUOgrb3+E/f7g6K68XqGG9k8uZM0RReWwwHJ5cADB54kVb
qEjbLLD5MBauahT6ztqLGWmsKmqpEDLahZkUG6+EXdPk+bfGNCDCKPMLerZul6cJcrIYD22J3Oh0
vUiy8IusJ7nFTeaexiD++eJ6H3L+YBtX2deEcFRS3UmIAFd0ahfX6vXaLzftGKNl5NanpKyKG9Ip
yNOUWLNwc5inPy/0AELJkoQf9lVICacak+aYFkiVQ711jb472EZWcvZXQ4U8jVHATs4wh57UEAe7
QXa7EdLU1oyTs2oncbpedHFmn2rSylZUquPtn39IQ14oz6hoWIZtna4XlPvF79fI9oP4TIi0RaVy
qU2agrSGKqlQ95k097T52GSW+VhWabSDK4ZpKvSOcVH450wkz7ZXV2enbWs2jmAijdyMTvxKjyWA
CjWa+sn06oViP956VoeQLMvToySCiUJkkay9AJNyUNT2g2sZ4iHBwL710jhBMlcUm9ZCPEZ6GtnU
j4BSaP4GLQfUcpNCe3U/8BrXW+PgWlsq/MYiKA72XcfbiYZJP8620o+Tg+ItKKlTXO/z2Ya1svPu
HeMON035MBMOUqXTzp+TL45Z5nfoytgaLiHY8eLmnZ0MDM/yPTedAYf3etUt4u/WGImtB6uBLYBl
k4LNtX75FX66z/SaXR85r8Ewx+tsCPFJCP+LYfrtblyIS05BvLByV+Piwe+Xi+u1sY+fKJzNKyLt
WX015niKvPwjpdG+zWgbnq53XS/MDBn99ZquWzSahNMR+KTyo6DPIKhJnlx8TcJ6yHqOclG2mhnf
uZ0eAD73dJu4CKbpG9ORswKzGT5NYl+iTXQN3L51icDOsbdiOYv95exsJ4kM3knPlWoiDr9wGxhF
u6PifnYni3tEJFj/u+a2HW/9rs5uXBI/wKIg+ocsgG22Wtan9XYCHXKql1O8SWrgmaRRwhk2rSMU
G5Wk3anPPFBVahlt8mWgKcMSSGsn97ZTpRZ5BmG80YKIbZM95T4fxW0MBoNWojiEYDT9LNiFdnPD
Yz0WdJC6suWpPBPNZaqCuy5t45uM2Lo1EmJk4LNhsogovlUVrz3tMf/yFhxgDQSLd6dIZKwxrlfB
A6PsCyI0g2UwroswcU7+bDqn67XrRejUf9xMXC12SgbMnN1x8vW0J4auP8VoIU/TEP9x7XqfGz0P
EbhxqseSeW6kPE4oBP4hjatRkFK7FUAKsHI2b5PF15r4TNFTf6/j5BWPYEN+er2JdT0drKh9FpnP
L4/VfZrMbcbBTOFhiM5hEpxEZwMbWvykWroU6bzo6LDlAWqXbRJtfg0DZ5/6N01qHoDUvslKv5Ag
/DkbWTFaCIQH1qXsfEV6mgRL+Giyn910oD+XwCKdjRhgFzWMxjCoezhvJkC2dd833ysW5fiyuj0Q
K739sLWxAlvHOYum/hhPwttaPjIyi8gIz4fVm4WQ0P3mNXXV18YLvrIxWbkLusntoq9jFb5PDj4S
v3kEBciwTiYMVdNdZCCs5gOYYtgTAx9wSoxYZOaMtV4Ki4hBRLMwEv6nNh42FFnWuo92+MCooI6M
bZVcW7Z/u0SaZrX3luT2l3rmSeo5/ghGprkBu1sSU2q0XPU50lg3oeV8Imnnq42h3MaL0lRLmvO4
ghwk1sSOiPWs6tfByM6zfZorQTNO0O/1VL0D+sBmlhzBsyqTV0ahS2bG9RFy2ir3K70XXXcvKo0X
cewm+HztSuGu3Np92FAfZoKDvbumF9ev6ocRNfmW1Wx9nj0q4LSiPlKBmfta5XEMzHulebN8jHjZ
COTpAvG5YjZYUefXfl0oMW+k5YEsrwcL8kPns326VvRSGX0spaDxuqEyqbAEqljD2zsZPaCv1B1e
agkcw8VxlCK3MNuQDaS9dtnoCIN9i5OSONH49X1WDVvby95xZjxhkIKoF7FnBt1MRFEBBoC6AOxX
SkhICTrKQjm4ZFEFxurgVPIfiP/OIjH7CzNamuwKkDVJuoILIPSv+iK06pHT4eE62CVQPvTuFFzM
eGvhGhrpkfhafWWlF7KNyZnOFPWJpdQkaah1Qi1OcKwirLopUCQWfhZ2BtevMqLM6BCLaw/HSLCd
ZcmzlIWb2zH16DK7bC67kP22dlGMTB+ezUHQpawJTf9A1KQmbip5L1PP2jXVF7j276ObGmtSoCgd
5LuZ4Zolf7pRnQFZp/+HcAlrEXT97UtBQwpezl30j7/q8iIRTQElkUOtrJcOOdEVvLa8pWQMLqDh
5+EQyXqD2+qfknzFv3ltixhAXhTCAKLYXyDejdPjdhh0ftBLx1uFVIx4ISt+cSkzGMK9LcX06KEW
mUbrhTyOoxyG07ILoy36GMoI1ghxUawjaCm3lzqXx9Gh5POfZVre30Rh0oT/6i4oeGIWaRr+9bAp
6hGmmpdx2AS8y7hdvMJNM6wYhtlMTkt5rYBep71OriKJrgrJWDVkH4uYI0n4FRWeaRQZwa5kR4xj
+N1e9nJBjvrTL8nErNV7TqmQY2LnCBZlURq/lfApvfL+KkEEDcneeikH4oi9rV5T2GerMWJTeNVp
sE34oBHsbXys3KJnIy8ygMLg60/RPN5ky7uEvSnWTU8rbqzzy5g6B1gu+Rok0+Ok4h/A7O++SC9/
XDZs1HnevXp4zOsGqvb4WSxFxgQBvVuwvo3fy5nWY21PTzlmkP/8XVv238SxfNmuJYgVhbvk/U2w
qseErHRKH4fEy8Bomc4WjSq730VvUi8jmdMsqiilj9RoemzDk9oQbS9urd7ZeaNZMh1QUQ58zD9G
rpsbYMLDgdSNPfFBDpMw9ZxZ5b46xRH1k1r2jw78mp22yvPcSLXrzflDzUQjuahSdl417a7F5iim
YkHqCjyL96gxEMJZ1KsTfrqloVgkFMnSgbG/Zo9iolFZ2YpVl6AgaqfioH2qb5QZ8OdQc2MK3abt
/RDTmMosIAiqzF9BnjPysHlXAhBuAh9HT4w8dei/5a3PqnD5e5xzce23dsaPPB3wjvgb2Hca/lz7
jWC0pcug4N5QgNjmQ0IWXvHeCcqNyjb3cPppeZmK1Pseg77tL60ROCpDYT6z0KNeRcXHoTSHZ+YM
siNAw8CndmX7eK21a6O8dfzsGGvjRyk4fIoisjYlORhWz3IvdGYaIxkbLBNdWRM1CFnw+RbNsDeU
IA8qBZVBuyRdGak+6ndhpxCgkE2ts9x9cfkjHYJTVA5fnSEmtI8Uc6fDx+kf9SIS8BLmiRpkq10b
b5HiPF/eanWMyvgH8SKPXbak7Xl5sLI6EzFAN77YIazEEZN/NrT1CSz88z8crv9mRoHh7FkEUnsQ
dH9NIYg6NCaO0WQHe/nIy2zgcx9rOPndaG8KP2XTii8ORU6CWWZp3i0Ns3JR0jkLuL5q83/Q7/5d
8S1tySRB5DxnEWPrL2MqIW+DpxMrOeRuBKA2vWf5fFxK3/kwoUWcjuGiOCuH/mWRXkHjeQ/N6rMd
uP/w3fybwd2W6K0FFgkHSeSv0vMuAf7rFWVyaGOSAsaOs4pg3rTBbqXRM6MU/1azVetn95tX038h
qOXSLPUNb9GPoadYN9NcbFQYfDK75BMOKPClrGPXiR7/QYkr7b9Ngo7JmINCnqhXAleXKeAn5TEL
bIc2+BAfxgyzsUEXHWXFxuwbmMKhWJrZbOvn3PNJO6ntmwJ6ogiHk2869ZZwGarOyXnKkmHbEUIJ
Gifx12KpRiUqZ+h1kg11VntlNgjzyk6+QIZA8GAOis1jURo4bWVzHLLxGdN4iR0RVaxQpFeFGQRH
w5Uvkr2QMB9F/WRkeb291sQjI2H2qeeDyOwNlT657QcKa/ln7bYZ/Kqi2+ouiXecFusWZeWzh/PL
U/LWi6f5IomcSyb6FgZur8iBsZXWnDZ2pUldsqwZc6jxuda4oghXo7gqzVfgvBffsA9LzfEqFS2o
qQXS+ITB+MNkjohFfN97DMhzUTxhWGcms9W0UbZxlKYLzSsigMfs9p59CNO8PpRNQEG7HNNdBZ5h
7QGErqTWjwR6sTnNGK3U1I4kvSc/2iEpN9eT9/+tUf9kjWLhi679v00BC3v/L2T8C4KzH03ZMvL8
CcUXv/+vP2xRgfzNCWy8T65zdXNgY/oXFV/6V4eTiffJpBzjerxW8TsV35G/kfLJaea4uEAEp9t/
U/Ed+zeHsFxXArAPoHD67v/EF8XL/PWENiUiKlP4rAl5f6a4rnp/OqHtOJPEAHKeFqZRxhWTqd9z
4pYOiJDt1LCQu/F0a/8Ix3hO8cP4OYcikaix/6lKgWp/EH8+uN/N2CuNZyf0quBloODSfEQTPqT3
2bd743tP0nxNmb+pT7M9N6ytdM85WSH4tyqk2r6RbkqaFc1T7foTnSK3aV4SQWt4yzAYd4exasmt
jyPmyZ0M8j785sbdSGAOPUVxo+M+v8uMgGTzcDBiqqelQXXeMbuRXBkpK8h8RcJWxAziSd9FXRXa
e+Y/V7CR7EMaqamIGMW6vHhjXwRRAT145tFDAW20lkxozqoqIgcEIvo+64eYxqxZN40BvQiYl9IY
/scWvCHTMDjapGs8AN0AU+K7rkD6Z2yB8sim4dXSyWyOceRCglZp7ibWO/KhLDoil8TFYTa56WP4
zjK6SLEa6n0YO4/O4GHHhn1M5wT3PSzdSWhjV5dhht10QOBvODKPLy1yVPwCuR8CVSOIOFd7Nceg
91lDyhBnd4OM0wwb6O6Naysb8LY1LfE0sB56cnXpi3n+JO+7OfaHZ3sIKvuJB0r93YvH+DkCM/EN
wfGMazWrmmyT1rVOdq3Ldmk9uXb7hs+gQ3sgSdZWEgC9oNP/qbBcWG2WC5elSqklrjuE5AFi1lGc
Mkc4DwUShYkUr6qsWCuWNJibKvSfO1+Hw67odTs+SCxA1jomwSTdCDGBnqtrPmqEKCUDhw/k2tFw
wRAf3s9jA5k18SYs7HXVaG9Dh5omEoKVkkZPh6VsQmbTF/d0rYwAAdtgN6gS52GJ42kzyAuqlGpc
+Unts2DtE7ipNyryMI6zNiOkySEHPtAww3sWZORlDkzNwqfvA+CrclGY5oYLW7FR0W2EikEc0gRY
3M4TXmPeat1bT6mjRbofMneoLnnbRNHFGKPRfylcQ4rDVLHBAgKJb9NZd5HXzdk2gRE7xwhCsgZq
0UD9XExVuvVEn5yyOTJeNRjtp56MpUdrYeAZIdkETeYM96Y/RWfOgHStW9e9s/C5xXzOPPme0wH8
ZNQsOodCxHtXDMnXqvci9GLCvVE0kJh3nBDfnSr2Qo8tuct8zXOAGHs1m0WNGrG1b5zaqi5JVJlr
JjP7zshmYyMTY/yU0/DfI9Yrb5Rf+ecxNlHNhQPqCYsSXFiRmQDHcXjyqoig3dad1iq1iATrbHE0
w8h9ISYJ1BCRVO5tM9s/YMMiXGny+tYxeofsPxA1Q08NtbCs4kEXPSwdPNprqofNAx6H7ivwNH3s
zMR+ipEvwjDrIGEH+cgD88rbU7OxXlXRJHCU0+zoTZwqOe2CnS0JCckCCFbguorw0CRRdjBoiWxr
w4vOiPiROFWk4TEBN8FdPafFWzE6xGt1MoLCXft7yOohrS7K2dTzg+08jfWBVm5zcDpdPNCL9zYY
xOqLzaG47w0aYA5w7/veCY13kUwjT1Vq7Ca6vQ9wmpEGYUy7nEyduzmN8qOXokENY1aHrps496bb
AiGCG6tuM8rOIBhT80MRXUG4mmpuLXo4coVn3vToYyhxZGtofDb13Fxa7Jw0w6aJlAUzzvR9bOf+
g+wJQJumMdoIW/lkN6HUh+hPi7gUC7+lt5utbfbtSqSc5p2FQXCmBwa9AIC6N4SonNpJTwdwCajo
2b7vM0WvLmhc+lKqIlMt6Xx/PVDm+9ZZIuUIMRluzS5+QhPg3daj29wC3S23Ib/PQSTaJU46G49C
t8aOUAljRx/aPpFFsnQY4SEF1MMvRipyZitIOEFLIleooFEVIRLVenBoks1VcibPbdopjEZbX9h6
PwRUA1DAEs3me8BDa2gJNEhi9G35dIm7AC0e1LJdNY/jvk2JNZIla1G8aO06VZxjnuOJTc6ptO9i
x7/kCm1u0HTpHlS0e8OCvrq0WW/u8QiND6Ey61u+A3j+JC+m+wwh0p5SHPJlbeGOmmYBwhw451RX
qBXErHemArBU1E68MyKrOFYCpY3lhQS3LpHUhJkDTSZNj/0umGoUQP52jHwbqUVvHWavDy/dAiKf
bPQzTAhoQTmjQdzN4b7SmugQGFyXdqrFd4qy9a2bAvpGNEcnPyjVPqCTtoZ+6GwMhbIvCIbxaGSJ
swVKizQd3fzWBkex9qapP8ZL3kahoGtSGrLOtHLMI4hi+RnwhPcMilvcAZRiQRxH/n6QpBertnUo
Ui3o6dlmEG0XuHjLbKFJw95VuMU/YseMbqzEzHbGbNSPQTDR1nAhYKRDg1IXmR1aLEICszmgEDl5
3kohAD9181xv0r4b7gJKG1ujU/2txcixn8MUyLBPcPQ8EpCcEii1LSiwbpWJSdQ1yFkmriQZD0mE
6y4povTUN7q5LPvSjbIAm5IjkG9GCdfVLmcOB3hwaBfyYb6JgEguE665rXxy4pWHcAui3gyyZ4Cq
gZ1h7bd5uvEl/KLR4sxQTjHRc0HCPBaSYzip610LjwhB6ECZLGUHEFMqYQIZypuJ+W5jRaa7HrXF
UaqIhM7hy66zdIbxNLggS9PeZA6tzfwMVq97NAzKo66aSbCxSg8cW9LuDJemTljN4TqqGWYaWxoH
XzYuUmrMT0nhdfQElq6QM2XNe1nrCr547+yLcrSBjcAp99dGpeMHij36mAcBHJMwaOrPuivnHehe
fetQb8l3mcNml2TYYRC7JsMFeIEb3lobk54CRjbSkd3DaI3DfA74krB2VexZP43OrOMd60t4/U6t
hwuTel6ubQva243n4N5cqUp0C89Mwq9bIZmZ3BCCVNQZk3nu/MD5GsFhEWyI/1d2Qf+Hkr+E5Zr/
sL9hRcg/pDx/3eFc/9+/djjBb5bpWDj1HUoXvvSw7v6R+yWt3zwUiaCE2HX8sbUh8Ms0Tcg2MFxM
ShcScMK/Ar/M3ywC+iwQ0tC1PN8N/idbGyGspYLzc8Veuq6kTBHYnm1LeAV82J+LFYmfVG6mm+xI
tm5ykEP71jmIjlUr19e4iYDzSBr9vEe/G3CWFcdonHACtLF5qIWghKpZlPvTfYba5wbzJgSWtjx6
hn7PxxIhpIU9R4UM1eQwnzKVYZ6Lho++FMW5YaPBfF2u2UnMuwahA/XN9RQBzfbrbgub99ZOX82p
RMuCQIVlK22O2s8B15EA39oftchnXMhYOQaV37j33YJMMjUEoSrCqddV/m5KO3tDcyXuvkUxvqY2
cJ68YiRVCSvvhhpshkcrJ108xHbat/ux0yzBzJquYJDAD7VKeZdmtMJmoyh2KWpcaYT5bWa42T0z
cEeCdt/skxFnxZyb08lS0TejtuQJk5L9qW1tSlZV+CW20+RWln1864dso1qLCc0fw+nMcn/Y1n1v
IvBVEGCp72yLRottnRrGtpHYSqQfEdYxLuKsxOfNVU28de34ECyZmAlhzxeRqcskW7D4WX+ZGMQP
Zab3KkyGeyKonuiJYnqH7/sUmF+xtx37uOh/1ESSUAb+MtCuXitJupFhhd1+SitrUxFQmSTzbigb
GHsj4U2Zhxif5uhGWNMnSxfTXjY1T0S7qkIQt/izQ3hnPTnQw3g/+/ygmkiIfQk76TgvtOXZyM+M
R5SteWKyl+xtUtbvmIvW10dPbXzrlrO8GZNHFeY3RFpUJ0Pj2DN5wlRV7pqWSrYZQpKFJwnynC6w
PEx1dgqRn+0DKtAICa3TlHtAWMkd2g1t8q2P3ZQ1Bhf4Gv+4IFY+++nm9a/Xx10f8u9uXv8QOqm5
H5fYxeWZDIq4a9UzU9Rph1L8l9e4Ph+BLPzlehUIrdxVkff4y9tw0gBG8QzJDzcxEpC/vNHrc9Ky
Ju68Jd3pP7+96/+9/g8ng1wfmLjGrv/jzz9cb0ZpRJzp9epP7+/3RxrYCrwc6leU0Sf884E/Xb0+
8PoyaMHZRLkajxSItjgoTfwTXDTE22zyGTemNzDfDBE6N6dXctNPGaIs6bJ7iMZPhTpfwxX+vDAm
Jzv7Is/OSJ3LdZQ7NZYu7hsHB3VvuPer4cv14dd7u2CeMBsJQJeRc3KH5jOzermthIjqjY1F+jD1
59hg5zWW2MIkh5JlKuNMMq5xvl4jsop9x8L4b9F33OT+eBokcUx1KoZtW5mrIisVSMqDxwLqzJbT
xjbHhXQTcXbWRcT6eEM05Wcyn+399e+iRYPvNz0eEWO6KQyXr5oCzK7Xg3OOIg9D3nKNiL4Q3+n0
CBMVxS0/8BIiMYvUBYZg9CCs+A7/vM+Pu63dmfWJgGL3THL0t1rGdIkz+5AMg3ejVeHdxDQ/V1ac
kb+4fO+kc+GpSHWArQV/g0x3YYr6WTfuvJ5zAnCuj7pemF5u/X7TDuJ0r4fslUp8yeCZvw8YofbY
L3Dqy6k4zX53EIF0bxo2wM1kVgcV00q0SLULneJbFoZ0q+C670hF0xflZy+Fbr19XQ2wwCsqBxMc
w63ZIeS253I8k4A3nqc0DvZSkRBdTOO5XC7GVJB4bdUSoxePEPU9+1gbZNmgaPPEt/F9Mjjexghb
SlZ96R7p9aEEKWLyKLnox9Q+NVm8Nkf0XbltbIIGC2vh84R9wnLUwyx3sYs38D35maW+OTiLxt3F
BFcY89lAMHo2w3o+NzDqj2Qwn+KZu673z0NUYawK0t31Zroc9NdrXysSKWRQUtk6DkYQow2hIGUD
6TwXcgB6mWlxVzjII3SrvLWJbcVKelxG9AvOIZ7Jc0QE7QGCWOG2TyiIoHor5zyNJPBh9jw4JeWb
jYvGd1toOjC2Ebl7bbsv1wOrto1xgXpi6AvC/FI5pbrMDdiMxplAKS43aS81u4lGHMabSV1aWcNS
9mk3UuNYew0ozCSNHvJI3ddd3m5LP8AynsEmzSIwn3aq82OXTc16NBpJ9yGy7nxX7Uvbzj8nBvBc
O0zvhIdNR+RBcRqRHqCNdrPyNNJ9IQWEO6cwHVhXDz2OA5I6qtZGP5MujxmatkSby7Xf7/zz9vU/
pma5EO6Wv//y8OtNwc9DNl93d31pxG7+Sidw0n75Dz899e9XC5U/N6GId+Wf7+T6eteXn5Va5D1D
qNcRttX1T2/ip8fXBYZDQZb5OjKtNsfZQhX3ehEYnLR/3sxEWp9+ue/61w4o/t5x4pz9pzAsWr8h
8NsiAqDUVVtC18ctWAROOO8rVdavbQj80lTVV2/236yx7i9dmhJT0Cc5pLtX1zG3I9/rMR89TiAH
mY1Dc20zps4e+lh/qMPM3ywQ5Awmzxr5HjmAM4xzxK/TUWnrM5Wco0e9JME+5szkLYkYy5br68fe
Kw5xMT221kDu3UAKE7KpO0NvrY4GU+ZiNNalhYkS378RecPWi9DhO0GJDdia06PKF05m2B5wbjR+
WG4s6ySJnGKRFlTH3KDG7PQednmevvRcdIUVwlaYkkNBO4vdp79T/lbVyrz4AsVV1TagKendh59j
2rTY6rwWNw6lyMGpRioawS1uyF2GcmEdK+NNacDypMXIdQQTs4ozsWlc+J5lAxQw6JPu3CmmWgZC
nPUe20nyj/jZj0YddKuibyRidALVyHHDAlyGx6zFXmgOFFTDajzGiQ1QI4mBDVfsoO0oxZgT2MfY
7aH3ojPdWijxUZwRfhQ0+CArOcJUbobPqAnHdZi72CfJ4zT4HeqkSQ8hcvKVyiKTIx9P3YAAa4NV
8F33oDpI0OmiGPa//T1xy3inzCfPGkEpO/oyGTTphWpeAcyGGy90ekzRmKgIFDmFuaqPGvsF2EuD
QKAey6DwKdTPUEDaGQ/53Ec3sVk3u4HDk7WYdz8hJzgXWf1WvPhdTqQpqpDBKDEzmt1r4xGhIUf/
KwZ5mpijJlcOg69GyWZLehnBUAwbMRgsKkYMTma2uFP1G2WjeCMvWNjvNaXsbdjJ/GhNiN6G7NBT
bV7nqeusg/bzPIc/4k4e/LKpMNDaa2zM3lHOZOu4o32pi2hcmTfW3EO85nBskYghDpRsGihlsvco
MY/ok1Oa9XPc7MgBR8hbfvgUZmmMdkh+iPsiRrBEgrlpTOKPXRT+ZNycZUpYp+7iS0E1kfImsxsO
V8gs6GWSftPbtbyxk/7oCOQwlWW/jfM0PXjUy+s4qy8JuAIz8ELqBxZqP/JHVkuqWG30T4pUr56G
C5Qxls+zCx41lPxSzjImy2d8AN2WtEp3nabY5Eiu2y8ZoGAza8o7uCziVBkErRWY+qLxDE8Sm44n
9zF01lQGO0tEz1blvzhpzSkVwqKvTfvQoXCNOy85+Xi73MK/RFNRbaR5qkWbE6SKG2TiPbr9oSmI
mLAC6CQqSrtDZw8Hgnk6O2SVnaNQs81Dn4bTC0yeZ8+Gy+ShEh/zLKKqI+x93t1WtoNCqWVYcRPM
akUQRxvPw/IzTa6/NQ35PDb2S5o1oC10Djq9JosdeYUHFF3OBUYFdJjYFO11qNgD0gNwbtLszrMy
5B9xHOCQKOa1huBExCXiliTltIxewy43j6CfXge6JdtgaG/jxA/O3ai/BG1x55oB+uK8jTfWADzf
G6XxPsZ1visSRMszDFI18b7x1CJBrBRWQTlQdY/NnRtlaMnQuYgY5aTQON6Iend23TRtJzs19jKv
aR6ZgAgwl4stia+XZYlD2XDtuTmwbR8RZtk23onoVhA1ERUdE3Zppw2ILJskZNjPjH5HaomxaYfo
MfRkcFN2/VbnPsej4YGmnVwAChZhG0UU3JMiRyqMn63H9yBa1A5GIA8uYwhl3oSFlIxZ8rKUL4Q+
4WeUYEs/ROiHZOuoejNFEQztrOKzd+md1bc5m3C+WuKliyanuu1rMNL8Gqk7IJdP9HeoMWn7NbCB
puBWyuAwjW/sWOkE9USfFDNjVRCX1rK0C/GFED3hhAQDpXZ/qdGvCNoFYJewlxqNaV+sjqxX6fXE
b8BUGTIgTrP/pehrd50AOiPjjxGv6aPy1FbpqwWMfJuH+Slg/TRHRFvQboyJGoKYGitYIJLyuVsH
tDYN53vUnYI5DJ8avvRVdK+8IrwJpwg8VuR8xJQwVgSIYpbAsDrE3omRCgy5/GKTmFrnMdt05MfC
qNEpW1s2yDFDc/WlLpiUcCx86ATXvuKLhmGFay9etqOxWOKE4p4hJ/lU+y07C6Xu7Z5MssRU30KL
GRA25cqqCzyQrkoPA5KHMgi2fuo+RNI42mgvnJyO5tR3m/IK90X+uVaNk4IWozFGhKYdqDszCR6p
fl4i8zEauou5GZc0CQNESlQjFMoZTkznCwkOL4PLz+BZpKKNFNDz6MWde29foPzc98WjZudJ+CjQ
Qlfj/8HxEyF8Ty0LNb0fkpJdeG+O6kCG9RJmFIITGX8TaYmE1Rlg7VTJTejDozUbmWyIkagyez10
3n2D1K8zMK3VaeBTJLX07l4HJc0NMpWKwHzICk4/g8zQTVY033MipwfSAPbtiHqH4vCjY/wIVH/o
mkg+jhU68ZndkDe6e5vMLe32r3XKwiKA9S8iVv4qei86Di8jq3pM4hFL5Hm9mBWEdnZ87f1qEjVC
Ep38GCrnC4Ck7L/YO4/lyLHtiv6KQnMo4M1Ak0QiPb2r4gRBFqvgL/yF+XotgP2a3aUXT9Jcg8pI
x6w0wDXn7L02lneG8bQKs4CWvcWRcsaig2U30vkRFefguQriOEmgkC0ZdiurfMMnOfqljYa7TOPv
5Ha+GSLBLj9S2NIN8UjuUoMypirmDyCZhJiZE2hm2/1GSpZ2KGMFAvd8U5b4YGNMURHbBj+xxtdO
FNgI3Sk9tOSQx+N9Une+FokftoDknu5dokmfKuUwqeK1q5Vsa3UKY6IsT0naXEs3TY5AmedtkaGA
qs1pvsbplmwID3oV1GiEmt1Pg3hVrCo9JF1FwvPU7GlooCCOoidaeJO/LrlIQEMQ0DBBaym703zZ
+86WV6PecU9ODeFCc3cEa1zR6qLLXyvoDCyJ3MYmFBs4lJeFjB9q43tllgRNO7+Ugj66JGjJGNUW
H0zl3Uwu4ObcMs7SQZZJj883B3LAaxTi+1GG3rZtQtrO4800/LKMrtmNhULCdUdep4vVJsDO/NL3
C5qmMR9Erz5PaKgQI7KFT/srcE7GOTJOlqEOx9dsCcLw7IavucEUbrpnki7EeVy8jpNZf0PITDfC
cn4qXfkz0hk2QxsLLKYIGultmQZxoZe7PLwuPXO4mQpKHYoX+nZpsvuM3eRoukezct2DG2UsI9wU
AIc9dJfmLm1ndZskqbbN3XJGLWBed/WAc652ycerZvtMe+AJoV/5Wtlk2+VIp4YUgW6EGanwRr9A
z0dynrUvKXVsCjiWPvNkyPo6POiOGd0MBh2dSvpt0dgPSW/+0gtswGMSYdzpphEWVCIXNnR7YV1X
Ztp7zKKpD8csqJwGF0vtuJucTekOMOk4X/UkW9Wc/afEJOKOHl48pSNePuclC1F2ZHoht/1M8GBm
XLQ82xauhRcRblkgiiE5uhoQHyV6Ekt+lTW7DVrYPN46dvFdsaaHDvsuM22t0kFpvlMMt4/AQ9KO
NqX+o6cys7X0OTl2hv48TDVGg8kj+ctwfUu9ydESYWQWzLr92Ut7JkUlQsdRYaKX0OhRIW5Mixw7
o6ovOg0TwFAEKs4gpEY72gygvDZWlnIc1rdSj+9Vzyy2bqozXY3doxpdbE1IEh/RyLbjHBQ6PagC
twxpJr1K58xj80KQdKh4YHXM/qUl/ETrhuWnYIeDgfXaaakEDlV6YxcoU2Z6xVlk3SJ2OltFd6XF
vB0WVVd8TxAKwhs9NlE6dO7LhAxjOxKFUnnDfVaZz7XRs+LtgM4LJbvPtR7RTEUuYB5oCVaA+BVR
IR03J5fbLK33JYoVShv7aRzukzQEgaTEV6oL+HPuU3uL6btIT627nzJ9pxqtwJOhk9OrsY+xG+tI
nmd63ffiOm8XQyCjRVVN7OaM0Di0VPnj3SD1b15Uk7s4FHFQGeRPCCLwVp+aWWJv9BT9o7IV58wm
CHkvxf+qYZU8WyWZ8cdm5OUASJ9pX7oYQyp7EyE/lNSuX+y4q8j7cWeCOzeC0vqHkT/0NZZmI4rc
fedm94kOJmtqHJcEjtzcVtHPouqHS71oYgWBn2k1YnoorMCtXDZfmLmDQROCX1EUu1Ikh7FgUrRT
0jeUpYTVkaSdFQG7HpvU4wSKmIn7wva6oCcMNWwpLtgMHSEWZ1/GOmr18CZyzKssdeWOI5n2+jiQ
KyJvG7d1/XBSUj9HsOh4Ubu1VZrkWXsskcN4SFPNsTsOKekX8YJUhZGJaqFgatUvi/ATQLwJbaRt
NHbQusUynxJp5M7OEg9OXF/0K1RljlfZAcJNaqIhenq6DssNc4afCRoMGRJjsGQupL2ajViVof/0
ZfeYtnAa2phNT5Hq2rmQzZFeA20KFf1YhOJy0/W7ekofNawjTOHd/egkURBJJJdtb1OL09Bq8V6l
44otoH7h985J9q3YOZBZdpbAHwRNQdXAijk6wunIs6bASSD8TUPFFFilNVKnEG4IupOe2RIOjQrP
yPrpqHpyxsD6PUlhH5BZ3MVmit7Ieu3ykvGD4BhINEhJHedtiqrcd/OedTCUuL6Zrj3qzXA1UtOf
UOqoZu4R/+CwtSGCcMJXIkf7kdwTiAI9muSqU0m+ZOhHzPM9ikaWKsJ9jsKm5zsWVGsIoPCNns2z
KhBZ9VUNwS++q7T5yPqN5pFKm3iuXw1K1lr73OQYJlCulVdzokz8RN+yxRAWNcp7Q5EClohB3buu
A3YkuER3blE790puAfCIrVMnEC0bECAoQ5g/vTl6ntquQMc7ko2k6CSyGcNbWbXFLlbTZ0ylUdpF
V00MPinJs3o3szYPRPMs8JUyn1DIcZR81wEjs3KIFNEotE1WpC5ZpGq4l0PxaERhH4wdy1JdFS+t
QQ14HvVgzuYPtoKzpauBoGlEHNddzC9GjTtlnr81BpbQHWCUbBzjTe/Zd2ad/iLe5UYW8rFRBocc
J1oemATmLWdlyoZLBsZbG8LTUGobLyaCgO2Mtdc3p+QxZ2d21Ezvvp/1k3DGfeLqV40apnv6fxUr
efaqyTNFo2JHc/KZqijMCLO775aTlHrkFgm+4ovcPGHYTc7IyLL3WTbLoQZvSBuIgi2NECwvfIwU
/LaPwgRt1nxwEbSB4nSmndct7ElaqnuVINohNZ/hXFscoS27snj+NaNtCzoFlUWNZbT+EUbkz8TD
g4tQuY9G6B1khsaTcmrc+htQsT4QJe58kDLUr0LvV4HTbVfV1uts5NqBaRPXJWQUuG2SCFAUYcUi
QMZ8XkE/wfLRLrOjOykIkjwSROv3HC9s41aPhoSgl4QtUeEVQKw2u1NV83FYUpS0FtLsnDsvtU50
ODFldPi1YM2LSOZ3zSy1YKwbCMEe3ASLrWLUmPomVEkFNe30MsFwdbSRnc5Q3lQcIpzXngO5MIqp
HuffGsOoAB9qBuGtxGprOlVbaiyKD/nSOxQ9YZpqEZ4iZzpCXGNpraJZMD8Q6TziybzJ0cJtymx8
EwQrbbTJrclH8Z0UMijlya0StflBKR5gqaV1PJxrw3gtOhFUI71XLelj2LSterTHD9aYKWkxdBut
HlqTS+CuJEudr5tN+RBA9Aoyy2LTliCoiaiCbbpcQklOnJ8zCnTHNvFxOqzI67al8iJudY/Gc2wq
0zZuBt4aI3blSvcakpF2sFI+fk5aZxYhyNGa/KPLaIGj7w23jmXTZIQA+umscBg8N6PSA7hjQNsq
nUJdMhLbZi6LHdrCK9WemiNCEFqog7uv3GjPCbTR0qE/oYpJjgq0EzcxE4RYCYdGPT1NHaQR+vX5
bmrcY5fUhGTLdOsVJj2o0q33cc87LiEkbKTQElKdrtpU0lVpihszbS+ToHjYOFm5dygdn1AQczga
L2U4WAFuTvoPaLUSlq9WTnu8V0wfIOStkmjOgTOGqkGXIRlNmTMHMoP6ARplWyg7HM+4SQyv25ea
d9vl6nfbUqWvxeVOSuBKhv2Uw4Lc5LiWcN6QIiTIHGV82heYg9hZXc3qUZ8V92aovetxqkLKgsAi
KmphkkrBfnIR1Rp5S+Qb2XWjl9bBZNlyV8aqBif2WoqPZMIfQaokQsWOz+T5joQCJj3zR2L3xTYu
H4z8dugnlSI5eehVGHVBpThOoAgz9Guyh3xlgTsr9y6G45awmwZhE4vAYksRiLq5eutSLYVk6QkO
qIFFfW4QHmY/Ok6zt9yu3zcTqXeVnB1cF7l66Amm9MaLHVLulL1Vbo1KuxPudLZSxDYVIXDHJB+v
dBe+emVSerSS0lfVimq0ZIk+JoEBFXzOdKKDSY50jkjURiR2Zsk+dMncHKBPJ+p7E3vRPWPzLycO
KaJ4NPpTfLi7nI1S0GjHBGn5LQylS6mRoAishFTfJUBKKY7anDWQ1OQtnf+WLg7i6TSFtqWGNoWc
nEK1rDPOReFdqaN8iSFfBCBl+IKznlynbrSppMfPrESMrc5BrasqDIk8Oc4tJdVJeYV5twsxWX5z
JnuvQD27TVoTKKON2nBSy8lHLJb4YUN6cenG82lQoGzQHuj3zOKLfGp8czgSaEgcOjWWHB8tegcT
c6ytXyxj0DCDl0/90icihhZoS5uIk0W61YJU/sft9Vqz3Py6b/0TN1Jc+HvL36y312u/PSehi+3P
C+ZnfUAgDJ79YkZlp7j6w19e5vN//acv6eYGCJKp1befT1r/H2ZDmtBf//nnXzqpOIPYTFmlYXmJ
w/AgMzdiwbt8xK/39/k6otMuKvEe8FWWT7w+3DT9mT1Tsv/9ldfbn09cP0nrWm/xEMpgfemY0hOv
8Of/8vVfrV/cejMuREzoEBHB682vb1S1NLFPDA2+nvIUSvCIlketMkmr11xvlG2s2gsGfWgo3oFJ
l7nCzkUyY446iagm9OBO17RtIdkUs2a+uyZNQ926o+4dUyPd26qpEVFOJYzAiaecES5FTWpqBMMv
dfqYlEK8qP0QpPbEMI/hafBo3+sdOWXk/I4TCmVbiCevrw+TgZ7FQl8sETEL2E0zglOrz65VdWmZ
TNgcCYDCFx5dNDGdZZ3+WFoYDfmZrBWqq8qY37KWwLO+hnKlEz6JlgT7NJEDJNQp10YxMt7PGvMT
Cr1tK7sU94KHXTS8VQ0G1NRBIWCQ+cb+CM/8XDk+J6yYPdDuDJFC9qQfQGhJvVNTL0xaw8Spbu97
evEbgRlhTGbp2zYS6gqX5dAV7zOsZniOzg6jYhCpo1gg80+Q1Buyl2nXOBy0GyMfj0xsB6Vy9xTS
tA3orDeDWt40KCSK68Am9fGCNMc3qNlC9iSX10qafYUwPohjY2e103dkOewcuh26xAiBV7ozxzYM
kgHrlGpWENTsj3Iwxq2sp4/BISdWzUwGboNgxDRiDtT6rghIY40jnWQylrcVI9lWyirbli+9ShV0
nGP01Is2OPEbJbEOkG/DQGipt3EbGuhpMlfojtx9rWKPg0oRhom2bSYqA6Yhcr/v1rQKthu9o2nH
bjDB3Cr9t3rQAQWb2eMQsq6wq9Sn2fN9BlpHIc2hHdW8T9uoz98nJrVAQeKxI2casKE9XJyGpDfT
eqgpcdZjE+10h6486s9rhrHAGxEvWJ0CdLcACwGpjCi98A7cpUWPbC6DsbWfAVX6IzmXviDWeddN
Ox6lzeRhzPf68qabPVBN1cnKurdiTG7nxYRnxv13dexttK65iZbHcXar5smuQFL8xV11+6nc+zfR
F7dlIrr2P/9dXwR7fxf0QQ0wDDJxDJZK6Pr+LuiLQwSgxKomx2mi6VJIIjwcYruxl+S3uYq6IyFT
0qrIPlUKkukUsLs7N6IqDO6STDzjiAR/Tw9Fw1cR9WetULw7c5wgYTjFTcaBUDrtA0NB9D+88dVF
9fsbt1UOB+yhhk3d/+9vfCZzwJ6o0R5pBGdHxbaQa1DO24wE7oA46CgNpi49/Ty+sdI4OU0GsKd/
/eUt1rXfvzzqH7ZByBE9NFZ5f38PSZ2k9hgXyRGxxnRT5fox0wgUZeWnwcJwlEMJrX4XsjtQapYM
PVGTNzPBO9//9fv4b8Z1en5IRU0Pc52KtNf+zXebldNkNpkTHfsqxJHjNuaxBw3bqgyCQ5t+k3NE
ikpuP0LwrK/cDIl/QrFFVuaxClvlSnpdfWFBv2kEiXARghnmKyicsRYPgRkxTKMIBVoIQCg0LWJC
B/TbSgt63qEf3ij0pEUewsHHfGW7kkDXst5nXgm4ablIlosun7/964/9T47dxWJHlJWjuSqZZ8vP
8xejXa92btzJODraml74AwCjIPUWSn/k7CoLqJU5NxdZD+wt5Xyw9OpYjIL+PkDWuB4voojkoVAH
8wBfRR5DM042MsLW0VQhoYXE8Bx6fXjow9LYre/8/+2f/5P90+T3+suP/N/snzcZ+NOy+Lv78/OP
/tBGe+Z/mIamObg4yU/AtIkt/g9ttKYaCKFtVM6OruIZdXnoHxJpZ3nEwQVFSskSp8eZ+g+JtPEf
tmZZFgFhNN352/+bRJrku78PCtxhOIiwPY23oTE8/HYyNizbxIgJ86QkztIl0jfYX06Ok3nbPIyf
h4Ym9DhDfs9GfdsrDxnVcL/sNZBAqJ1F0Q3nySN1SCisl+k8duibUBWmpsk0rignlbrSyQT61ESN
EfT6MR5EcoYGV6lW5hs4Jv2h6cAWweCd2xLmKOtWSqdbOmsHL/aynUmfGNdo4VHujeQ2jUcQyqXt
0Na0niurINK2ZVXZqKDzZAtgb732dcFiZtThh02oki0Ht8P6kB5ptIPXqxBBHMTbUbsrlYwMF4Bm
1Ir/uIiQK5/CJkQkbCFCWG+S5Jv7+cyI8vXk9YH1Iln+Yr22vsp6bRItRE2oIKDR4NM0v+J2AHPh
FqzZ1bw4rxcqLWPaA6HN7h1+2qTrJ68FZfR5DfB5kZF6Mc0ZJRDN6eDozn46z6iJC2+J5vGUO7I6
nF0ZXkx31rayxQ7jGpE4f12khASwKstcf8pCuNdQ3C28n+xFdUacc2InlzqUc9BeFzabx7rFp4hO
FHJ6U9zqg/vDrrKcbgO6blvNv+UAQnDEVK8ErdCHnZy7cEgbtLw2Go7UFee2JDS7iZwtrtrvvctW
05D5TtLo8zVvnA+lXdD1pQk6NL1DQGqtX0Ussq/GYTIndoHgnLzIVndpQ0Z2PDF14j52CDgA+9pr
McrEX5ClBHMCfRvezdXQikPvmOcmNfpLOPUBa/D3aGAtmow2K1NV1a9qhZtaQ8fJIPLuqmqsxdI2
EIKey4eJ+JEx86aLPQIKaCwETZFixVe6bDg6u0VOj5X3MJg0EipRXJsxuOu4aNgmDBFMei3DFmc1
A6S0WiFsm3QGbFTRRi+Gi3BCkyoDOolhRHg0ltZFheG4d1zwzctjXjXw7Skq+Qqshdcn2KntHlmS
7DU++hUdRqQFy7vu2vhZKvq0ayAXrI9RmDCuSIe+gT4GjVCdn+wopRlqdu1mysR8aQY+1mAnfB8W
nQxd+eHMXbSbp1o7DcjX9hadHLtvOOdboolOaQqIsrWpdP3lvqH5jvjnOunY7RENXpwV3VMPE/G1
ugA42XhlR4lenREWLlfXO78uREwlg2ixRX7GhsZLqpNm8j9D2CCAglv62FSnTKUIOM4OiGGYSxsl
CQET35Hr88SugrbXZOrnkqJVVDag3DhZasO+zSGsGGo/nRLQpWTp4q9YCIC9RZvW6xrE/XWiLyQ7
Uzu6420W692pSl09kG7xGqch0lt9kofSs31wX+wyVxbm59XKMbeNRhCtGhLZ4v/IsaCfzH4cYMZx
gWTNtPjlXM/okKNA01sxoI0kGSfLx8N6l9fUKB00pGqNoYH5E4w/PcjvTVJJBFo2Yi2VDkuAUAiV
JUaI5rQqKnM7/ZGNUgaxodendLmYoOJ+XlvvG125TyHD7FsNck4LOZOilX0oOjs5AMyYA7OCueKE
3huCLmQwEWzB9S3NiAu0pKHAun6T/WCi54OvhyqlOQkTBZ1B8vDkOaTcWLO2YRprAk8g+x05sOl9
gEqC/ZMjBYTK6aAo4Id1ZHUyBAXwTq1pheI2TPT51KpCPXWpUbDzHXaqFdEAqhFSeQj7FBt0UNo9
GQuUsSatfaeX4tEmQWSbSCJ5CmUgjQHmso/FSwRMlfyMneFth8RuNjprZd9p6YZTMmplHaPIUj6E
IckLsnytF9ZBwXZKl1ac7LUAsV7tl0JLuxZflouhdpHbJ8oCJ1Zj9NrjHzDUCVDdJxa1Lcv7Tu2r
XagVgogNg9djgzwjCZDiFPbL5MW6cuuFKb5hp5u2SdoNJ6XJhhNhsKhG8wY+dmdMJ13qPyDB0DLu
Q0Cec3tH3zM80UVHxdZDyvputT8jzWhPdRFN+bI1bE+QUizOVDrnSKI0MMyxa/9KXMyE6zPzkqB5
kqkwXCzPBss4bUOKepsw7QOnSKsDBMjkgO5gB9umFpN7TIoBARHDIXKTibLibL7o+f1Qj/K4Hvxf
n329KROVusNSEp5aeKvr10Dd1tcXf9F6a71Qlq/DGu1Lrk/vg9CoFKS2QQXYEIGF8R2BKJo8vUic
DTVzP1c5OrLlAM2WveY0O4R4e7h3a7KRsEl5p/l6dIzyYCtw3zqB9okAt8Eqs32uKzRy7DEPeg85
QqgpNfgtCJIQYZzE4RxZkKCquqtGws+mhSJKNOGD2jFA9EUVBWQFNUuJsz+oltzW9cwXvlzMY8MA
VgryWhwLaCwp9KlXHWN0rt0i2SpQQ6RZEh5ym7mgaqptpY/liWihv16s99F7v1ORLu3W4W29wF7O
HvrPC3UZ8opE6ZckdUiVJfZ0DrPDevZ/aq7Xq5/6ag9xbxEueHSzu6TRsmtUNcRxI5Sd9aLTekAT
bfg5BoESuqIfTcaSwCTa6hI1sz0Hnam+rv/vOt6u7+W3mzhHFMRUxc62XBaE0B/Dzj2GWYU4lLqJ
SaBx/tJapsC3O6in9aJV6GW3Bd9IqUbmRXPqeq931q+C9Vcwoh8762QpzaIaD7p4VEI7U32xHJmx
GQXlWrJcz01qwxQrTLuBH9clpFYs5yBeDeUIGTCVsbbTabTmNXQQ/jBx62HXYq2Z/drIzn3ZZvtV
kr+K5Yt54rXWq6vyfX3k62GtOLQ9sehfj61PXZ+QhmZ1dOSrkat8A0NKlYdYrvUWocXVKe3z+vR1
8/MaDMejQe2vr230Lut9ZRahKVy/xwqgiDyndbkHcIvki9FD6GI8mWmuXlKouher944SZ9g+coop
SBrxMynARX/SiSssttgn7+iwlifkXOVpvZYu10TSJFgI/rzz6zn/7D4H+IFfEsJEp57X+roosJEc
tJog2z/v/+3v1wfsOfzjr/qRADFFwRy8nnpVVSTDzXq1bmya0dRHlwV7kcIkNWlSlDtS7vLDaJQM
i39OoV8312tyNqGBrQ+vt9dp9utmYdSUYefp1I2IwQStyGCdcvRl8sERjPx+vT0s55GFoFcWLR21
WPOa03rhqiNOd7oh7mHZcg9G1V/Wi5GYje3EjAxaBi9epdHnCMHnMCMzRJ+mqZenEAFoeyDIPtxP
URtQrjUnvg1CPEfg6svVkcTZnNgbrTz9/tBfnpVgDMfLUDBXrs8ShJuV1XF2GH0CMYDjxpsrTuu1
9QJqd/vHI1Vmz815vZddS10c1qvzcqJooHgQZyxXJwMh6+brVfR2cdc7o8xxq9OhLNG3IReU9No2
ny/+13u+XjJMWB6tr7jeN7a6i+DGX+/+7VnxFLvT5yOfV9f//fONrE9dbydItCZ/vf35P369FNSK
GgWD3Ymz49AH++31v97F59v+evjr1f8X95XFeSlxN7ARsvA4h9PUsh9NaOvo9rYOWgroB3WYHkdh
Yo9NBmQJWn2NSXJGtIEYWc7iOU1ciZS1es4qYAEW0qCdaFRzr4XObZuN1Te2wiTmTG+dExMUHusp
GgZF7EpaWb5WEl9RoNbzkzZ+Gi1BaFmahSfbm+nL9jTBQ8vYtq09BTQlu12H/sUoE2YaF63qzIyy
saV8pJ44bPtafUG4N286jVQI6ZwjgYczTkAu6cLzs+VjUgKnht6DyVeY+Gxn1w0TARCsT32kFA3n
Qtdu05bWiWyqfE9GxM+QDF9O3yH0Y1V+J9gqCWz7m5viPnIqOAoTzXgTZAHM0VcisiDAAl4ayeUl
dMqfbcqtDmDsgtPlkLXZKUYJRW/VPJclXUgjSb7HaNav4/hjmN5zL9ynC+9VpojEIxG/dBJurmPE
R7NmQwp+4BQZBkqnCoZNRK8hqhXQif2HTehnBch2r4dUJFJgiFHDzg2AwIviEFCibBt7KWAUE3Mr
fwpDZ7rPxnBnAPxvphIGIaBdM7fB2RjvWZjfgWDLnmXxriJO71ly3Ux9/lbAd1TrBlt1ot7WkzMB
vSZRk2uE92Grg3eAwC2yX2fPVbemgFNXZjlQldyMaA+NyPfBtI1NzS9rK0BwFkZjbno4K7s3dW7j
LSX755am8TlTMnTHZt/Rb+346DSgFRNfwIgebGzMfJdUZIRqhvuWcqSfUmZq4B6SqIM4eZxH7Sl0
9JAVCcJ7mwVowWpVWLa2H7vwNKiCVlQ10jyOtAd3aMy9kWMuLGrzHl36g1vl18Ni50jpyXA8RTd9
m+6J3MTDRI4ncjAYW3zl+wQ7BuTdKiB7kOjCNPxQZHvhX43OH09WOxD9FycMcK2ptT7ptvUhYW0F
N2eblum8t8ycjAT1xksa9UhQWnNSnfSiymm68SYS6Aslv65qczO2HK+aFpaAl+y9rGtcS3kb4O3k
4OxnYzfqK4dpuNWRT5kRzuq26971ZX3lqs54HKoXBTHr7KDizo0KMIiJ+LKITNZEnXXlzqVOth9G
T93L0rOpS2NfS+deYAlEE6bkWrgXVvatNqx3q7XuTVdVv1Vt+VIxRPmTzNB/1bjMh3FuFsyLvFLV
K9rHyDdHdpEEWjY8i24fvNowBPhfiq1pIzwfMu2O+K72dhK/1Dl5KKfWxnmK4WqMGfsenUuNJ/y+
qcpjHY0QWVXlY9a0Z3TZO1T8B484jY2dkh8EnarbZ3lH5zFrEx8L10cIEGYbmt4DiZDtoT73aYs9
zoQyWts1PXSyWJj+4THa8GAiYZ1mqlos89xgUJBMFTK8tDk8R8j8P1nkpoj+wB+igtyUhURTlNNr
6R289a13Ktx43JVWel2HWocljiTBTGUOAIKC8LDxyZqGekIHnmZ3hrdE4FiLwxcyJFMA9CnAhfxA
sPVD5SjhKe+yXexYBLvU5jlTnfpOGU2UVNqQ7Zys/Rg6r92HjFE+Js+e3F/2uNg1NknXXot0uI2k
YSNM36MzeSRhlqqULbqtq6sfia2fLWBgPqCrt3mgve/Gqh/qUQw7Xgt3wpNXkNOejQb+zaROgohE
vmj9WcocUwTdWbIiUZhILAUKh2/1RpmCzyRVvh0t+w4/BT9C+ajFNGZJ9f7oSyfC/BRjW0QyiVbH
KB4K290BA926mtbfYnlojQIQVZnfS2TAeNtsMxgi3EodcPudNxnbKq26INbmKkjGtz4aXglqoV0z
PHVRfqJ+hS+pzR+waz1BKkBqT6rP2MbnSRlvhG6/S7HrcoaaxElPnrSNoBZUNhxiiUf11xCTXzlo
8periUMWg7qFPo0OZ+bwSyrgCG01X+O1YvfggsXCOkuCsNdt3AwsmKIVHqnTuGgqQ8DRYH1E0lny
XmFeyDEnpb0EcUYHsq+bdhOx9YQftM33uddf5bAN4cRFBLklZu2rQvuYRAQiPflmmnRGkTzjI2zl
e992mq96FedFhmGT+E561VCpXqVTk8BdZc6BOlQFuLO1e/M6ahHLqsQOqtOEG8bx7Q7IvleQVwZ/
/7tpXc1FSE66S/l6KJO9GfbfTSM74cp2d81gnXvbtq81EaPjI9kk8kxCMHP3mnoz3pECVVIUeWLb
Ux4GTlHd1ajimIXrACHeLnUSI9BTnAExiuw67exAktCzJWmg3wwSaFoyZHc2IHPM8dRI4vEN/B1y
M36Rts2fG1SMrBn1nzrBkigTyASdhu1oYlpVnu1MP7dvVZw+mbPy1nlJfRqB5Pi4AnFwj831FNLw
nKP4xpDalUnk0t6qbgqh3bozKB268vVOKmMwL1y+qIvwXJsMxnD9d700njpYW5s+Zl6mgIBFxXgC
5YE0ntiDuyoSiIZESoc8Uu7R4yEk70likCRX0ihP/BhY5GZMR3y0nrqfuxZeCjecBZTUzxcMQrdj
qVKs5icrHOcIBIXRwczNgGbZWRFRfCzLyjqYGNVCVJdhnuHUUzs/cpwnxFXnXsS3sFzacynNd5Os
Gq1qTqWJOCEhfiQYyVQfSakKUFDh5NdUgRUk/KHF42M/8z0qaV37OZkdUMFRfjZeW2y9mhWs1O81
C0NFlJJIOYPONpACxA442Ba4Es3RrSnFe14OKM1IRvPjFNGE16JSsNy3MJUJRVSWgGiZbtSJzABy
cn1pOIAAZRBZZfSTPQdVfDPqvZdGEfdeFRFPaqKSc9XqVk1OgyiB7zn5SU+JRZPw+INMN3ZIwe/Z
5TJRc9Y1msIIZ7mUPVFxj2akgp2dHtnsPZR6m10GAnwGqMlYSUZGc+8qXrYhc3FvseskE1FuNTeb
ryajugOkpZ2VTpIAphBjAcNaa6reVx0dhNVcV3DfGmrNrhbMkTH4c1SNfgN3iZJ4XIcZq1uHnaLy
TcEku8Hg2/jYgEocGO6OapO4jRLPuZmS3diV3ivDUb0xWMzvqo6A9rwftWtYWedGVU+exwxO6snI
TCvGoM8TOjBDQOaucVxI9pU5jbeOAYBbVbSGKGkb9WtSER9GZfKA7DPdaaAaIkpfogCNRY6fY5HF
DEoZ0XQvfpSp+ZEorLVyp1eIpaMgNOTqeDOMSxTEI934ea+X2FNIVjpWAxY44rXng8HQwIDoqXdD
N17irNZvZkI4sK1uVwg9yyScpTJrfPaweOTa6ww6NXsv8iAgrg04p0GSK7AG97LDlJaYzXHQsDmh
Gc79Lq+SvTNu4V2iWNQTe1fSuWHueO/tglDZJSw+0eEAkXV6ScuYiFLSEJL2KhXarmB+ZRkZHiyi
ewz7Ac+t9hg22hbiUAsT1akIESI1rP7eSgrnfac/m9DteUfGXRFZL5XRbing3aEQwA9eiw4E2Rxt
xxZbrlrO96UOmWMsDBywfONTrGDTChdndtUf8vEse/rqlqNSTAYgbg+qr5SgHIGKOEtMuVnotx2N
Th999Q9k9NOWVJXEz3vuUsL/Yu+8thtHsiz6K/MD6AVvXkmCTqK8SekFS5mS4L3H18+OUFUxW1Pd
M/0+L1gAQVKkCBNx7zn7IKdUm+XJdcS8IND9EW8Zlgo62KPSvvYhnTmtWrqNU6kMYeiLxTq2IBJq
C8A/K9ipD3PeQE+L83ejcFBg5Y7NfMxtkdiSb1XWOmW7Dz3Kuy2WP9KW0/4Yz94elKC1aRy6g2lU
VnstqFFHOVXlZ16Clh+5StInhPnmp8zmL2dETKzJU+LeYFyrPTetiZDJKsZEl8ZIpZK4f+259iOt
j5cdmeQvBAuBS8MNSVSZw8nUE2nQPZDFg7RcyJYXagwaqqNgwTKGNc6YJ1SSOd9O954H0H6Uy9XV
UtVwGZeK6Rq2bI7s0aeQBuYHlyEtJkr6FIBy1zukjSK+JQmWFuloFepYdTe2+XAsL4Y4/knyjb0C
3uusLLxGyfjZLNyVrMna2uHwIbxzeSp+QBsoZpQwbSOhG7P8vMVL/oi8U1/NufecLtqucoaPPp8e
deQKZWjuGNa/BcTeH0KPwXLh2XdqW+AlnB6ggK+QsXfHzuphxFlEaC9bK1Vz0ko4IcsJpPdAemoZ
jgQVBTVFoDd9IWASq4TnLxXJzXFIoznMUYpRJ9Mue1WvaFHW00VnXtEawle9EN4VLfmjSkh0D2xz
xU9mbOZsvmbuQiXIUi46xqRchT3KNWrXPy3kZV8xSyFWmkyihX9ZNQdYaxpzO0cdgrz5M+oXsYvC
Y4ic3rLNR64S7zXNs22VGzttEBSKEkVrhw0AL5S74f4cXg7KwE00dDcJnfVV2NFawCiIW6h+IkNy
2G4SJXTvOHtGC5ukOYIjmTFl5wBX1SVCyJ1bLwhKIbbD2ElbZ+PFPzGtUfTjmGwdZaK3gmkiHhzq
I1AbEF0zmmzKz2jBFRxF8z6K559aQSJNPSSHIBAfQB2KvRY1PZKYdVorP9D2o4JxnCvGCM9GZ9w3
+nBjFMqtq8XXXsKvBD2QUmo+/jLwJtYd9ycm8nVPAFIcg/p1kOhWpQfLKHWP0UzOj61EzJCj8MbT
S20XERm3YRbKCCCDxgg9mOzqTsYk22T7EjtauFRKUQpqOqP3fir4hwQyVqcjftfq1lNI7yaaQfjB
QOtXsWtqlykVhthCoJ854xtC9xeXqMt8AbQQV220ysbkadbesHC/hDlgtq61qlUxc3fuzHU8kCMD
y8PJFBolk33SQWdfkFHJLVPEf0IEpN1/QfUJ6WTtZfusVUkUzCZyIPvHGFPPqRmPmWtzH9b1n2Uv
ADX90G8VpvGsjXdz5eBeV1V/SNNPr6E/rdTqEYZFuG2NKPQjB72vR34z3wjlZd5pVBJnZ5MpZbnt
rbsJQHY/fnqwaNe29jhawLbhJ+JdfYSWx10OqghjPmcPwQJbd0eju+cKAD+OXio5fWuaX4eocq6s
Sth3ANRcFvPAkxip1onJyCGN11NZxWsNLaSidugF3fYGx2++IryQy0Ny4+HfD3v1p4ZZaDfzESAu
c+XjM0eGC16KnrnGcJTMopOYo8IMCFZaoNWckHylSZ2ee9J7yRTVtomi6+swxI1c2RgjK/cm7tTY
x7mw6b0QZMriPaZt84nt5VNoSqw8vh4K/PPMVJC2r9o6fopGj3zY2CXYPWN0rvwwCGhHIGzNJyf+
BcD6Bnolbr6lwSfKuBNK0rzSUaeprfJIQgRdYhSzmyHAef6UB/16YirAxRj4o9ZFvxRU21u44aTG
1esur7CzacRkLLdOyOGZ+4b4nbQ08dBykxpsZ/wDhxo96hJytKiRSoJIrPthhNBU9Yjm1l7KJPO2
HvIXYiSrxE7wyjj3EQXolYubzkJikAU0B8PohnrcuLLG9MaxaJ8is6jb8cHGnBYPy900kRkazwcs
y1cd1qgG9mqqv5R8hQDqjEP+ZsRkY1RuIFpxeCmXQPjQ2yzOVkxMF8hrnLgMaKEUGWn4Bmj7cdF7
ASfod31SfyaRg4+OWcKQd+7WUh5db95Xlnoaenw0TQz2CHw4lJcaG/wy3Or8WkZg+hhp1Mi8d5fl
AT5HstdeaCoYGQNEZqX4XoZ82+UcMY1ZlGvXajZoQqFTN6+L47zaeU0JQTupWv7Zt96r0fc/i+Ln
2AYOckf1MleDR9pItzX2NKAFnzofNluqT0CF95lVPhSDsaypWEJOKJyfHsczpPH+pWCAvVpiLkmY
S2CUdOVbloAyaJz7QkQMmRmFgulgzsUm06t7C8xc06rPjtbeo+7dRhOt4tINbt1pobI8NJ+piz8k
fMLxeq23ymXUJYdezX5VKl2lxlEuMqXfIhlx1moYmdtmqPO1Ba1wo2v1sxLfkFrxknbtB4Bvo8Wg
XVV4msLOPZU6hp4+ug40BAuKcXIG6xP8DugB/GJrVzeuBoEkoodGFYmRdlT5nRMfg+7ZMNt9FP7A
n64c8m6+VUiVzxwVBVp8t8S7/xf0EU7Uzf+boM8gm/vfCfquPsb/On1M8a/yn3CnXy/7Q9L3pdsz
bbj3BvI9U0Wc95ekz/uHahHiQj4X2Zm60O39LukzVdPhVRTRXBE286ekT/uHoXua7SIRxCSKEvA/
oZ663jdFn+oR9aRZLtR94MKeZX4L4eJOkMFwK5JLLrDrEFATl4qqX6gPTpeJaw90sgS3K9I9kO20
r41V5KCNVgREOm5rv46sX2ZOUK9hXZJ3OaHmscevhaChHEksN9HwzK+5hhTFqJT6iCQED5JcLVxv
oO0pHu2DovnaLzdTh9GfksJDkNQTzpXyWBn1TZ334zYRagq50IhVAMoitgmPLtAovLtCUOAJ0YVc
OH+tyU2IVoTgaigBvnWpSs2lICZ7Qd1iMlLInXnzZZv5yz9y3pRrHlO4KJiXfSxIbKFYGILrdl5Y
PSyz3rQuUtFonUSPVC5isTkiNNkucXspH6oCoAtQWTAJy47kUEBAYxwlWoMDWpJMa5ttgCoC3sxg
VsevVQcV7yGd7ixUBfxP27k+1mb1x0JuJhigMM0rnw1ZNuNFiJYe6aRDx9ZSkolpQ7nJosCFuBSA
BRneu3y+UUAcMY6mAUNy16mL+usmUcPt3A47F63OyqHlsGr6uCMvdHgIUNJrQaPuNTd/6COmPlXU
XJFAaQGvrX21SsIbUmjqrrlYoGZdmGKtz5FtD5rGRCH1HUOBkjFSPiOgQVkRCpD75Yj5mJZJkrXl
IRSCK/nbJHb9mC1wZJdToZskatK3DJcl3qYtF8nuxixHe6PBFMC/Av4AKM1M6Vq1P7qyaH07iPsj
x3N/lGvAbf9YOz9mVCNE3fO2fM558/w6+ZgK2htNTIZMa6Z5fH7e//I233fLtw31CK2bXP3aT/lj
gZJ3/puW/HDn7fPf+88fa4gtXSP0Y0Ym/itykTfEtZ43z48Bfll2iuVtSwdsP08//1u+/gXn7W+7
5eZErX3FHBl0jXhxNGrVrkF0AuOP4Y84v+Si+GszlZqO87bcTVUxRUYoniT3fD3p/EqTefZM93SN
WA9pz9+87bfHzn++moXu49tuuXl+zvnTFB06MwXl3kY+Re74u+ed30+hqLdtUg/S+p9f9vzS82Pn
73Z+LG3168ZG9Pb1ddF5P5YNs4iossujUrKgvdSoPirrEnaZgs73+6ru0t1S5vA66TXUMLR0VF/V
AO/ADwkpzfAe53f7tinfK3XShJNCPNHjZEMbIf44/Epz3yFykc/5u9fJx75eLJ8jP8jXO5y3z6/+
9liZT7hOqK0fRpHxWwWvtDuE/qGzEW7E+OTUr+04syliyl2/rVpCW5Fl4jL6fRdVqtyId50QTBCs
wcViLkZy5mP86VLlJ4VFjbwl/PakUD5V7pMio/NT5WZvw+adU+tKSn0yofeRyh+5oKAjmLRK0yOh
JXHkL0mQXLPaid6MfJ3cli8+b8rH5GIUYk65FqkWpvlCt9aL+O8Q3Dcc5ZpcWKU3rGt3gZl13sEU
eBOnNLF7Dek9V+jfF3/3WJdy3aUaKuWPUuUk16ToSa6lUi8l94Q4bypzEI3j1MPDK5R1s+uC3yvi
q+9P/nqdfFSRp3q30DLRs2if5Iwf5IKsJT49RfB1F6HOs8XNTS5igQ6Va3KHliogJKvyWW2QIqpK
1B7lQndUKupForuwdsIfk/hXGS0B4vDslGOoEqE7ufTpTI1pojNycbJ6Ln+jSKs+L+RjUWn9VIsJ
/plQp05OsBwHsSgsvi8N1INUyaYt+dpyLSHQdDBR58y9ax1HsdCmbt7ZKBwiNaceGgx6sw3N5a6h
GLjCGadQ/uSAkb/vLH7kLFg4YOSDvTx2LHETzC6WLMS3Gxg69fTCrtYwnBvs/+JfJP8xgenuTWZE
u2BRzaPXe/AcxFpkkaYt12a7L/20R6dPs3/GQCGl1IvJSIMRYHn80vZFJSA6U0027kxPWJ/ajUXc
wnjPP6qEKoXvv6lIZbGsxlh8D9yXH9NUoHaqUixWmHJCEfWOGfG6aO6UEacgVHK9gIA5KYLzjjDS
lKM3gu4LZFhsS7Xk14NyW+6RC6ykjPMqPSMstJwCprZi+7z/tyfJN5HbRCvZW13vTl9vuTAy/JLb
Lopx72pgmCelWxY6Gn+KkKUMbAJuG1SjsUfth87aOkidmFwYYuQl11ojoewit89aMrmnIwmURo58
z7+efn5OY6NS0CFPkPz1p/5z6YkJgRfCNkcZfZtv+tDf9s+UDcn1cglX+1ca0vP7yrVvz5ObX39F
7g7i8T306I18e9n5qw7TaIGuo38rv5T8b8m1v9uUXzSl4b3cduKGdF5o4iZ03gzFHSQQdxStQ13T
TDYHrLi1lPJudn6iXJucjPva+TXn3V9vS8B4sf/2oNOK/+q3Pyuf8y8fsxnDU4g0tjZt4ZXecKTL
RRcKteT3VblNBvEfT/q+u7Usfsp/vf+3N/3+1N+2v1Z/e+9JnzjrFDBI8q3/x3751CUuy0Orvf/2
N/5+9e//0vlDp7P2MHtVsv3tE8jV81N+ewu55/u2fPC3l3/t/+3jgJ4zW/SLILL13xbZX5s5ADr8
MfNePuP8+PkFjqkG5INmr+eHArPTj6TpAtmQq3IPadFIoMQblzMzxBwKByNXxN4sphm95yIWZBjR
spSr8kG5G2Yfs+HzM+ValEUarQXYT8l5t92LybLc/9vb6STqHfWxqujIilW5/+svye2kWR7ghOK4
6Cm6+eeXy7Xf3vP8keS7y9383HcKZf6tlpMfODT6kzxXzmeE3DRDG+nG13lhDwnM8fOz1LwCsRUz
CuF2isNBqjwjOQIaxSTrvHBx2q89gINIlmqTW5Gndcek7P5YYA/HOCO3c0LKCEQWu7yPpkdV/13q
KuWsZ+VrPm2ThLwst9jNwpbQutErgx0qCLOhEAjWf8y9+R5wI89w4WLcDzeWdh/mGFBgw/5wolV+
EVPp3Xaa+RrNpoe6hXM45W1K78LrDAwz4tvJ6ft5IQkRS9xEGIK5rSg9gki1x/2bhgxwo5Q4WYOb
uU2NPK2ThtlhvwO5/5hxx4R8etGanYDdDkeOHa3JM9+1sTEo1iZp0uvz3FWWIuQsNp+s0a9tOPve
SLfu/wt2/6eCnWYJF/u/C2BtqaI18T+V675e9Gc6ESU5LBGiGmfBDvirVudZ/3CE8dV2CVD9s0pn
qrhrSVJXEXQbePXFH/+zSmfjyTV11eEJqkvOgfmfVOl0nP//bLxVPRzgBO5h5XUNxwDM/M928Eaz
k7qvw+iodz0l7BA6W4GIT5SR0Jx1x1kYuiwk5nJLLuxI81FP4ISc0+owaO+WGF/IhYt4cAGEIcYb
8LZwZS1XaZyjAKTlGHeZvU/c8rVTA87zEPuMBpI5MvIPu0UNBJzgpApR4AAyk1EBog9SQ3h5cgkT
bBPi/B3sXrsOciqKcCfrSxUNTtGMBFSDWaL4xkwbKeY9GjYg18ty0feM0+3U9g6BogIidPMR1SYd
EFSWLQbnDT40khz0Kb2mWGSPzrGGkfqsTseinkdCNbPLMuXFRfCTBE97Q+Li5eLBS4rJGGyB65GA
jIoB8vZadyn7E+RkrwxpJqD/j8yyGhixEjPYhZ6xjw5DowWrsY7ttfCK6ErsweVC7t0G3TbzCP4c
kKJoenA9hRGOuJT5VEMM21SpH4b+4LUaMW1zofutgma6tQGygqlQsMAA2y3NOvQzgUOshseKdM11
F1iN72LN7MuLyiByCZvOp504d+hJ9EMHRTweEBZ0hkOCUXjjVvOh0xKAj3Z1DFPCYUykTpqOfs7F
iesu0XUI/zH2VacUAG8ZZltt7HkMTmMAUSTSw8AHenrjKI4G/AoDtpe2cNiBWMcaas4h5RM7C/+P
NEgfliKh36qNA22q5JiXd4nWL2+tvp3q8WPy4uCQB/iJKbltxrnJNm2mgukss3tr9FCfcyOk8GZu
6g66mRfSJAObgLDMCRAGknq5zbtmWMUEzRMJmGGlup3dItpnFXzw1DEfvLxpaHkoB3NwTyKJkTBL
58KpS+0itIyPYcnHVU/yCTocfl4qqjfxwMeE3QMpdTepfLsmg6boNK299XoHuGQ6kCVgOugnK1C8
S1jMB9CosZ822u2yaCCjEz16cBXHL7Bdrmkgkk2QqTgLu065Rm+wsVMyeIGBvUw9zXEK/y6tWfhf
ml3447zRx3bYuJBb8AJnVDmRkR3xb77H2S2iLI9PoM7XC/0kOObWIywxPr1uHdVkzNeloYabAWSm
omvrzjCaO2y5mPf0eh11nGcuARwHcNuonrDE9q75nmGje42YgtYIEs0ccwhUU21IL01tAbDlPoRL
8aIVPY63ODbRAwS0CMu7sEJ6VdJI8oxCxdXXzwfdZmZizDuQIvnW4ra3I83Tc0d+PcQbqw433MaL
Smhns77VYNAOMWnIcVZd4ddBLUdSWIfgCzEtroBdv4Q3GEq2umVvqQXAl4LOBphGoEb1SN11YL8r
RwfYKZJ2aVL7JAnANwZFU2U5cDGT7p7hHXDUpScdJQJZCqVP6z42xqt8fuxaBVl4hetLcfd6roT3
Bk8/JW5yparuizO4B9KO0X8rzmWZmzdTzoFM3uNwUenM5iHtxktZ7eyW3/gSVy3wHNZXrqV6hzB+
jEeRKp820TbM29tAA79pMwMJoYaAdMdlVgzoYXqFYNUcdlhu3QDiWK6Htv2hDNFzYqI+adFk+ktb
l4cmcLdEgWyAZ/+E2A0l086QcLm+Hi4zsjSb3BlPfQtBztHtDPIYoRcoJR825meEk6gnVjlI5+BK
B+W+GoGyAnEDzNNMjr2u5iXa6CqhTgG8/nXddFSxCNvqscaYJrDTrnKxHTjjqVOwdC5AlcxMu1gW
+9qIEQaVNiKntG9/mjkg69LzPuLa/NEz0jnoRYyQVsdFMRtIN2mJbiJdrXCvo480zWRDUQVtTWwf
IqCThMDOb1jxQR5WeDwHp92rOS128rdORmhcwEAzuBORaxSDsauLsdu6ac4Ui4yFLNZvGrLejGCf
OGq5q+Aao3yFS1SF85UYXy9PjvARB62q+e7ivo8zzHidWwRZbZfRSG/ICet9Umbv9RD/Sgo3uQgG
eI+lUgzbaH52utSlTM/U2XInVqjRmNby1sQoYbSGGmBLh2xXAXRj/p1S3oizcZ+q4+c8laWvpeZp
bL15i25hkyVTvR6KRfELPBoHbi23qnlfl6X17oxPdpz96Jw0vR9jz0Lvw13ThC++ztTxo/Py4bZI
hjtwyS4WcHBCNKwvWuwSa1NTX2PMqm6Khi84quW0QRvJb5wTjBDg6rPDdVdlFaKB0Ns4RL6v0IhW
aMqHX7n1HOZheK9Gxb5sW64q+dXskT6hLrMGXFB9Mtrb3mgy5vnoqWKvr/Bxz5CafmruQvYA8ufQ
BYY/x8a9WubplR5FXJjRQ3RYXreOJnIOwpbTD61aWNYoNkkYpNePAZ4I760K7wrZLGj7yJ4ewYn+
iIm+psiBWm8kqIPj47Wkqe2XavfSgWvC8xPaeEacEaljsm3JaneMqeDkt9uVhdoQ1GILnTwmbokA
gB+GQ/KvZSvvlttBlLfU1gfbAPrDxVgEm72+iuEQA3IP4tPoZb41DgeCd42bkkrPISz4WYUKvC8E
zzJx0o1NtKCdtsPRgingOwNKsbSyoD8x2MAtyp2iBSHLvfbaqqOjW+GhypB4HVU9A4NEh2wKveoS
hji9BgvXRBMipyIPZuuU6hPcL+QpoGXntvBVjJ2rKY1s2KDGr2geNnZjXSktElVAzLui0jKMZFzP
q8LBBaXcARq6Ab0ArKy9IHqG0zhulV9esjbMUXnw1OQ6NIaQSKvuSiVgrluYYMXx7Eexy1VnXn6k
FSevqRNWEIYJXMai/cFdB8cZgWmbyeVm5ljkjjXqQnr9gp0PyMCKy2Z4XSKzbwkLDpy2wI0OclUt
sZF3GT58pWi3A3rAZmpf8WkBM5sRJDSW9hF3jDMComMTpYYM4YTbGrAoblFXPVhk7vpWXhJV4iID
cUxNu9EE8kGxsscJxrIggOFEwxh+BZsUu7FHPK/jLOkl0c0A1hkrrKMfimb84FMihvMWrtWagv8J
R5bveDszdIxdz+zcbsoCx6Ia+SkK2COnl4BJjsgLy+WgEjS3BodPolIOBHt0jUuTYEj8CTF3wSpU
EA2njEhHPb0tobJYNDmB1XjbNEdQu2gh41CbyAgo2a1m7dvB0KAraVeJF+sX6oSxbLTM98b1MJ9T
TF4sRiy99cDxqdPNxPYx22q6IXvsqAw5gqKx1w7cvDkyjG5T61AoXc8tGJrtjUGNLjxjydG11gxg
UPmHKWzeXEN+A+sY85cIAU5HYfXZhMWAOG80521F4B33HMxhpKH5VCiRTfP/nLH1kxPApTNzPKE3
vjYq83XSOVaQHF8sXg5lJrVeC5egs9lphwewlOpG77k9yk1k1wixEs5GkgC5g3jeTdIzOMXxf+g4
OfAi9sU6ycp7FaUPoVTxcjmq4vqdee66Mqthh2Qt5CpY3mGMWnVIjbcpTognODrHya4s36o7PHJm
y8RbLU5Jx4Cd8lm7nmuM9reKOlabrHCgNaSLgbNjYWJQJxd24dxozDHWgdJAFuUnzxOu3HkVBxyE
5RNaHPu0BPG1kS/PlWIC7dEU80IbN6G+qd22FJQDlOS2paBWSndtQA6LR7wY+YPpzykh9ziLSH2x
J9TLmadfmFpnXzIQufYifE0aXpGN7c1IfLOtS9EeoAq5Fm19GU527aetsQNsxvwDmwxzjvaZCCZG
1XkGBYmMPjpb9+QkBz54BuIuyGNABGhfjulC0nLa7EyHN4ebrbv63aT3L23soQJyXuayBE2YwnTo
SyKOSj1cJyOX0UkjyctLjO1QRYCn44hPemqUBQ6kxhdxF4RJ4cJh1rZI9l8B6s/HhmTygBkME4cf
jWsmuxasyVrvhh2Xxl9xk5u3mQZoiJzsFeOlg9FN+bqpCvtoWtU+PEYEl+2icPgFfMo9kTCCJC1K
VgnJevdKMrxjgKjJpY1plSp3Az7Up8iy810cvbfKpG5x+0yXy5IgotIv9Pm4APVBPvniQS0DJ3et
ElZ9IutyXQ4KybVxgO6gGdx1vfwY+NXe5oSwhiktPkNfTYYTv/m8Rm4I2byGwN85nNORi1cPkeY2
I9cNOuEWwTSHknWgPUQWVqOHh0agT9w+JKk8gBMbur90GxX6qOggCm2ujPXQPoYVGWQWgkiNkzQq
Gm+jY7ghXeHOifA0hgrYIxyLe7zKh9LUIPq47Z2ikunrTZ75lieWXyalHydK8Y6BY20PGqd2VdeM
cIs1Pw5nMnNgPxxTaMETCZnxddPp2QNgFi7QFt+/on14NPBjrxU9ICDOsPymUBkr839Z65zdmwWA
JLkLWrlLKRJDZ72ubDBvMWEJTPfDnaoSx5ni54S70EGP766J1H4xKjw3qt5fDkT4bGO9YzzbmtTY
CjGwagsKqLisuCcD4iThKGrnW3yP45ogsKfcQSVtM7mfQJBtG2sGzw4EeBoqexub1rRD6QH+ydaf
OyNO/SgYx4OS6ePK0361rptxnuafCWT3qEnikzYM1zqTbUaZCEF6ki8PQzA8eKlmXzTYW+GICf60
4WxCxgWXhT4yGMsR6htkNRyGMjxVVftBEIPtEzXgk1F1j28+JnZJyXxoZCpufSoAXlHVpzqJ1tPY
PDVOGPse14HtZNrGVlOxRAEmbxDvou/0SiLOyNXKHNMHlYjLLX5u7AZrgkIWkaLq91EnXPMDZhfF
wffqOIx1ENHGjoIngM/GzzZ8tLH22E6heXDCldGEF2pgxgzmmMJQhKXnHG2ygYtJ5fXWrtfTO2Qr
4C/mejvGbe5TgyBCNsA/qE1FeaGm8F3mHhZ5qjI5L1HcKims56rTV7ZVPOpl/LHovF1uzEyPDU7+
CQiom7zpupVQceguQzCvK2zS9YqQFY2sm8q88kg543K0t2ecAQWDtxpHNp4DvkIRIgyrhHGc+kBU
hQzu5wo5aHOtuA8Y1Syf1A1yHLApFraOwUJV9CPXKQcVqthGgmoc5ZpcIE4NesFmsbFHzcpt3ZQA
v5WI/EOxqAW5phQLucnFG1ufjgeThEpIa2IRZaPJ7aiJrvDgJTvdjEiyybwb0vcw6Iu/1oqPIBfo
xlr6tevzh1A7AHJWprf+uZcr1/5uE28ycBelPTjis6m5pR5b563EhniQG/JhujIkwgzNh9rgzGQI
wtR7Xhg4iQ8r14whvs4Y5m/7KTDyr70KRA8O+/CQiX9SHvZEA4g1jFDmWtO1FLl54h6BiQ+Cf4sr
s49uug6xudPp5mZGtk0gROFLDE0pWDRyzaM+97UG3aKSz+gYAOi+3hDqZ48mBoeGorxUABjY4hEs
l+MGtieakCUB1W6I101TywSUn4k8E3VPR3ZTnrUEQnMwyU7/+cGBOwpHCX5w5ro3EmUU0C78ghp5
DWSj82MFo/V9QWzCF4bG1kZkHSwyZcDw68YPky3KbY52J3vSVP9KMqFhY1f9EG8kiOa80ARzRdJT
SP8YN64atsTd2PFB82pwXkpa7b966qLFjh2NwzskucBsEB4WOUkpDLwIBhGbSqpqG6+XGRfAuqQS
IeVMPGj2CxjY8YhwptjVUXz5hR4RYBL5uAu4JacOOuBFdReL1C3k62uJAJEwkBorK8dz2hHEmb9o
yUlqDNLJytp9FSfo0hw3IZcA1J/UEJwXmWCEpTac9HIqbuXj/H0cuh5pnAtiAkl0khynqlAjqnij
sZpnNFYhrEKDUPt1UkWktAl9wnmBDb8/0rpAwCYfvDFEy0UDh36MJUwqhPzVz5nKGFpsN8rcE0AB
wQBz5ENpcdwlJuprhUC10OEy6Yx4llSmSUWhwhIMgbdE3ZM3Si5xyjWdpswwIZ1K0pG6yGL/0muq
s05iHMZUOQXoKNyGHo4SiNSmtCtWuDvQ9ZQ1rHkreHGd8jaMmt2gDta2T7T72vCeaeONPiEtSpxE
u7ImOWomot7U6u4UdXSnctt+T5R709Nr4CkRbCbLfZqt8NJA+rrtGa0T5TZ623x+z+Mp27mcx/lA
lQ41ylWmmAREgVoTAXVk/DFp2CdmoG9s96joeeKXRvYUusCpzY4qKkGBXe+J+AA8QPhT78vKNQhO
6j4Z0vWH3mJUCjQyTs1aWPERz++GbLY2psUhaItyOZ2BFbyYQVj0+uuk5G1dxSUXPiSieSL+K69x
ticNnMRsBBfRwXnojffOGFekJTGfsLGvJbryYqocF+VsO5xVsAmCKdgMI8YL27PflOypzZ1lYzU2
bqCMCZfuVqveTpVtOTqHFsvPEVAYQSpZY5+cojmkyfDkFcMJquF8rEumZybfDDxH3d+0PUkeWIBr
wtNKoCSrfFSeS0Lg0IAsO3i6zDKLASBhgIoAa9QC2LJ8wQPUrQzozxnKpeY5trIeRKdNbUPRD46m
vfSgkVaOrTt+WSADC8enBKHLA5Wsla2PEHhJqfKyUUw7s9sphGHYFsnWcri/1TgufEfrfwyWy3Cv
pgDV2W80bLKf9oBBwJkwgDjRz25xsJQvigfqhB8DjR4pBWPxk384ZLMEY7pDZoqO3tUod+Ggv5P8
ch8DOFfImgzD4GYJ0AhPPXVPiKm7zqMAQlkCl8kU7xrSN9IcdgSGIe7BSen5lN+vi3EfqKQNW7hQ
dkbppDsC1QAbhA0JHFP4QQyctTIYkNNbENW14XaBuLbXdDzpdc/MTsVpD9LicjaTemO03iMzhGk1
E4o8dowR4vaVWsHrOCXmJrTIpyEXkMmSwa0kissbsjJiqhytujdcuiFz9Dg0OPlaPGXEOlTlGqTL
Ra7dNHeLzhdPQSYzBH9ZDLfb2tWsMSEdKITWG6JvxpNhpIlv6dDdmxOnFkeXZV4lgBawHFovZh4D
Gurvypw82MmYnlQtN7fh0L0GSp9tFEvNmNtzmLVJROUiYeBTKtsoKl5Cfhjm4damFI6KhPwi0AE0
xt3k0BQ1CKd5ydZaLZpQefCwzHxSHHflVnPweWngNzm5VqKVgZ+38013ztZD7hwMI6sIkMA66OR9
cmfeAJ/KNgaWKVHaiqjFGEe1dt9CkWIeICNnem5dVzomXbRXBDlS6puRTMKxf51NVzkGFZYybEVN
GBMMEGXarRaoP2BUvFLYLlZBSGzgWB0qVwsvuLaCpel2DOL8qMHtr0xM7SLyEDcAVlY9996dRfiJ
CGh8gJuAwbR5J5I4XgUR+rRhQnDF3YtIXogVbqb8sswcf+CgfjbwDkdALk9lPC5blPrphrHRg41o
kq4aqTCw3GH6mZ69zYMJYcJA/Zm4K65Z1JI9Ct0rO8qr60khBm8+VpH9OKadfqPu0fe3JUdeUNXW
oSzbcJ0q9lvRlo/FhFnc6cjZrgksCt16XwN3w6IIGC+egaouXNj1LEx8sll9I+R2Sm4bDr1o2Lrd
fKkb1hUXLOTdMZMb3ej525QmmVxeRdmTNcBitJv6SV+S4KgYJCt6IfkcWrw8jQOK9Q5bMAeBdWh0
+6qcDUq0+rYymnmfiYCY2AOyFDfrzjX1nQaulnpIvpvn+DSkIX4mhp9mVvlONP8MlXbZJYQBAnWx
Hxh4PquRoVDGmnaOx/2/jBoiQTDBZ3l4iuOm9VXvuQ/mZG11GYnF0/gUBRXVZOeojgaTkcrTds7s
3I8mvvhZ3ZkQJ1eAdFMmfFbFVLl8K7PhuaZzsNIikbIwvMXlqDOv1e6I3SuojiirvA6adY4N9nJQ
++s2zz4oBpqDTRIz+uHBpC5G3xKvbxnEh0Q8JnfIBU52lC1CJZ2E2RN1TYLFFkYpcgEQp2IAhEH4
v9k7k+W2lXVLv0pFzXECfVNRVQMC7ESql7VlTxCWLaNvEk2iefr6Ejr7eJ8dcStu1fhOGCQtqyEJ
IHP9a32rAplGQQxoTde+mxbav4LuiVztdKQTqhOsxCQNYW7DmmG7iTezvHq4xAN59tSALNPHBuXp
tJkGhC5NRiujJi9LbCdHOi9IM6/nMdNxBqJJMqaz44jxp9jFjPwSu1lvPLufT2Vc3FYlF54gaO/T
mcs4eEbfAOVFnITY9bnQ9YUVPmmSOZhoxUC4jcrNVOJ7PSsUbKyuhz0rJymwPS+oQDhWU8em3n8U
yPf7FTzSlBVPUzy4NACCh7YUKNolxD5gS2khxrEKIoIXMMo6ez4LIbcX1LsNGDVqjcykqevtflH4
ZQuW4WU1wC/byYQiwvYqWZS5d3JhJIiElt/AVaUJZo9tKcHK6aqb7d52M+UlW6rtLqU1zQ2FQqle
XEinlZe5sAzmw8ZHO2I1XHyO7dJmAbdQD7VHLfuZ6JhfB80VN04D9HV7yFav3bnacOqWCf1DvUee
8tl/3pPrdLTz7ipmyKw+bW/h2uVFBHR+QbDP6F1j8xdm6kfZc412nhCZ5uWg6uNRhzR5tGy3OuWx
Q38Xy8DfN5ZC+PZmhpS73d3+ZaECNVaQX2rmq0uqwL8SA3Cdtl9ho9RwiQi6k+DsbrV68hQv5c/n
BtjBUoGFl4Wdn7sCG55NyUCVT7ehvmy7xzx6OI81iXUooZw5rZtKJhwJ2HaUn8FWXtbtxpgBZa6r
crWm8RAFFqRJoXYRgXIebve2GyefzZ0xQa3opz67mFI75jU6dZZ31s5Sfl+tP1JgneA479DyLOx3
Zit81GbF+LOHGFyz1/EZU7S/7cbLcPubiQcWm83ckPkfzYJKymX97DGaJ6fLMpwlXJ3x2WnUMtxL
yHaDGUQ2UJ4OBnb4DTfv0qhMtoa7uHhnsb7/vgEcVp4MiILzlhTida32KzmfLR2k5SlbGXUT/Oue
JQh8WB6fUWcAyDpn411hxcOngcQdxb4s3PYEzGH14FNhezkNrh1K5RKv1G4xcCz2Mwk67vZGbHmn
cvN/9x2EBZ/xNcrHMDHEZ0neNsBT/K6m9YUOnYEREAIl5rTjZ2QnX9FTA1iem6U+IYh7HBebnmMc
+VUbP8VBUB+2nzNVVcKx5ahTXt8DwI2t6XHwieN73shanW4Gy7EHfllpn3yTaje1jWk1itVl0bz1
ylhM+QtWl8xh3UqtZLjlxdQF/kaof90e2nRqH2n7Og9qkyfxJEexpWOB3tiSlnKLBKnIFGaSHQgA
4SOWaxn6ElHYGt9dc3nK17w/mBv+U7n7KYDHTbc9nhOJ5tllvBayGS9eKTI4ItTcq99r3iy/290t
5tb1VndieqDYRQQzxBvNf915+03p3GBDZGFp9hRTVwJ5ZYyyfZ6h56wigGaXXRp9sc4pYHj13ZfN
W7zd3W70ghI29bMZVQnaHrkxt/DB78dSWn1Y2+ujNhbf0sQ6ulPqH/stlmYqSzOfEGMN05Ua51md
XNRznU0W3mMKEW1/se2NJNW8LeWg9W+rbcBAmMEtqJcnBQGHqQ5Pr3sz9H3YTIX1eWxuv6JcBL2s
uM4jvCCsLSv/PaYQq1TySC+W5OgqKUU9ipfsp5wrufcUYDRmfBjaadyHhnJfb7/qdrxsD7cbsG4t
fvx0BGOP5r795vOiiYNlmdegd+4S4sGe4N3NPeXedRbiAtahyNgEymk8y6oqMANyyFfUeaKgv3EF
0+AIVkAQi+6RLspStM/WSN9aUIzAoQy2DwmGdfY00YzWAiCiuwWt8sAKAjGSM5dZDmXUSVp7MpEs
OwphxqMwgI1N2g0oKdTrVv5o0TV3TVA9+a35lg/uVxfQlGiNIGJHSWFTS3LFc5wrOa312OYwpXV9
uKHM/NJ77VdntJh3OPqT5tBqWIGyDJcUj0FffUsCk8CQNKs9vJmwTmMmriiL0vKLo8jsL+NysUR8
21CZ0pjOBHJmvMun8lvTl5xn7duRbA0w5uYHcnz/JNEqoSQws06XpzLW8WRnV4pZIDAu9dkTGtgW
n9bFrnTJfY8Pfh4DLng0vHjet3ahEvrZ/azKQrOWYkR/ocwYEnvIIpWFyjCd2675wRG57mJFJjIz
koumTlFkn5OH8HvsD0wL6ssiHHcHOOa81GJ8b/QHB2D+jzSmIZn9CVf5hjWqrJLIn/TXxNbuie92
+9woirM7Db+MgHW9SOXjLHor7BstOGwHI6LzeMpz6rfqDpiK6x+3s0jQAfIKt7vFnJhnsZyxIahU
0WDcG+WqHYK0Dm7mytPP/+X1/E95PU3fJcr8H3s97z7eu+998e9tK5//6c+2FecflmHbtmMHjqs7
FIP8y+5p6DbRbDqPLM83PGvLX/8zmm2rHhbL9HXXClwbE9fvaDbZ6f/9P3/M/yP5aP7ZTtX/7fFf
26oM0+MH/rVyiRi4ozuGbRHsttgp23S8/LXzp2QXpC9xKq+1tIeZMw+bgNvNL/ybd7s9/P98bnMi
B372Z875P/w2nZ0iBSV4ae3IsKr8sP38T/Tu9p+kjTtQ0nS8tBXepvIxVkpMqTQZD3FGINIUSq1J
p9fGb8xzvU5cjZWiA8nwa4XEA0oYgJ9SfWrkH1xrSEF5qzal38dRQyFCMnAybJouxkY9RQ+05Hqc
gvYl9tO3VulMHYLTgPA0IEBVSolylCbVKXUKd9JyEyNYlQhXAODPpVKyAqVpDUrdatltmFaH2hBr
9LU1+t6gQBMSS6J6zl89RLJJqWW20s1GBLRWKWk4JvSwQFyrlMpWKb0NG8huQYAzEOIqBLman8PA
xaSIRql1pEhuA6XfFUrJi5Wmpyt1b8hWHVdqGtoLxtHcIJfXHzylCOZKGxza+tXMk1PvOuPZ1uSv
yU6Rc6b6uWDKiVaAxhgrtdGBE6nUR6prXxPeqL3n30BbNKNGKZWz0iyNE4PJ1tHwfkz1Xa2UzQCJ
s1ZaZ71A/kT7lEoFtZUeuiKMctF+DWh7D8EYir3sXmokVKyxemhzTbldMkqRp6Z86FJBuH04rEqB
7ZBiJZIsSEvnYNvtsfeqx7X1v0ql3tpKx60ToVLjct4Fm8qL3Dsj+/rIv5bSgYEh/JCZWPaT0ogz
xGIar4ooVvpx6b6yvcacppRlW2nMo1KbU2RnoFyRBqIF++UdKXRApHTU5zbmiaINVgwEYcHFe6aP
G0Dqd+miDdZtah5YUqAEUOti6D8aKesod75rXgrymChElLmogl0hrr4sK8B+vH1G0QFqLwvevaa9
b6vAjfCYaXyk4TWzib5n3QvA2GF9Z4HhwnrE5nfCLTzByknc5rVuPIYx7B2AKMoJoxNm1sra96Ii
3UK3vLk6T/MClSihsJAspA05kHW/NXc3rcDn6BJS5NPWgFFqoCNUrp7vdTO9q/AQ7oxSO+ESH0N+
1TQyhPdedtV7KsYIy7HcSdt7yofyQ9e1JUwddlAKZ+dA2tHs77XHFo5YiLOX5nINJufMfv1nLud4
bw2PVDGYUBEbim5K/9Eopp2ZlN+KtCBDPL+vpfyazqI74cxgRDjU33Eo52GPB1GzrC8+XINwnHiv
NFMwJRwuWvA+G+2zOr/uuL4HvGk2GOr6NhDTfBpGZIPYlAixtn6s57i9DHH2yy2qJ06PiqWVHxs2
zfQzBqHm4pmaUgWe3duj9WLW7UtX1DE5fKLtKlb4eeNR0VfZf2TVMkLZMx/yzn0sBi2I8hjUj9Mj
uhijT4OdiRQEssUr5HFiYoCrWb+QYmQNmtg3M/w9XCJzEVEl5+zq8Ta3ipehGn/kHF22th44AViO
8aRBqLLGCl63YV8EaIw1+8NZWa4Au6QJQjDIXPryArepizLoBeZ4cCwydhiAl2uuFtScUdZE2rcU
b97NGZRL0xSnUdiwOOcHQQCUNWXvnTxCzKFXfFm0tt0lXmtFGA5vE89/Z4U3XTvnBFOYAEDcU57h
+k9N5peHpDRRJYVHmwjINQd2XTb79CTQ8wC+a9lrDh4IaJ/LYyan+j4WDvmAqNUFIwoz/2oHZI1b
q6J1mmGfjphKG48TpjbVrpWPIoQDfWesH23lnFDbp2M/e/XetO1vbTyH/XiLZSsXHahaZI0IzloZ
pphngYGNRueF9MtQBj2NwNYKp7qzuuzJIEwjFuRqf+zIAqza+2j7uBxawGGmTYAXEYOJoKSKs/WD
hzqOYqklN2WzdjsSPzCx7Jng9QKQDCclxmK0olQ/mGs6RNZIleeCDV0dWvM6TtfSgaFe5D/NSj/H
jn3TrWbK/rtG/m20DzHJN05IPEsDdTAa1yZtfrbNdM/F4NoliAJ5ykk3tRUXHDdV0lyDfGmibvqV
mcSi6qr7SFFbd0M8cakcfi20TlFokr7kQ9+eJH7lxkjWw+AOv/J5mPE2+9Hge/Y1c9q32jH2BaBU
LnvZGLlEIzi3lfNei/1f61BZuzp1dlMhk3M/SJLUOKE05HIjoDJrLJ173dPcO4s0V7jMaXOb2sb7
NJtP3bJch4TdTSqX+irjA1tgmrTM8tUYbEbYhSWPQ40RIs+WBz+uvwidFtE4Dzh2aKl1Vtc8LDFq
tIuwqnIGA50/PbkSP54QPRxmE8PsMaT7CLK6RzKmX4e4S6iv9iVgk7yv/fnrMBX6Me6s77GImZnw
vRNv/NUGlQeNLbs2uK+va589LtWrTx3bDRcgz4bQ5Ollsi8W95dTYlMFm7NrpSmjOFUITcd74lse
BRD3MJ10hoMqi2KYybWYhHaVY3rR2wAgGtOLk83aHTPVkS+mWleI5eIPTxMk+BChLZLwZcKqDMpQ
53jaiRGFL2vk3bgEqvjB+BAywCACjXBy27dKOMDB8vpXQF1mP+niOLCko3JZMCsakhM28YUxoaQP
Dy6t3nliZ3eSRDc81dAA+F70Rhn5oqcVlxNbUmWXLGE6khVkvZ1sb6pJplXIB9aRuGXnNMPTkrJ5
5HS877PpNPjzd2RaQGNN7x0w63wkNyRVvVNfU9bXrNpXM8+z49x744W1Akbc0m652AObbg3lR5xt
+OeFeDdKtcTzh1NMQORKtvnS9P79MpgQX9FRI3ic+Oc0IxorO4hs+IALA8+TNSO4D1B5e94sIiU9
0QW7jfQF2HFpIcnz+uUIMeJjHDlhWFbjR5TwsCXWWpj3i5HeCRWakULMtLBr+XHwqgYWDRszwu1M
K3U+QIjF7FSrD2+xCphnI+ciehiynzXvpFjNhfVVNZ09drSqh41Z6hzTaeZ11sF3sCc6mslhpJn7
RSzOcQKSF7aJR9F4AeOdnxsg/kAVxcGGKdFEH6zLaMB20jiz/qj1VruzRUpBEhaxo8zTp7rtiquj
teahYa6+s93xls8Aa5ASKJ1Of0KiQIm1/On1xc81198Rzp7jdC7xSM5KkRm/iXT19xs1gEjRAFjc
TPekPb5oWARObl1h6IutF4jebdQ0OLthiTmx/GnPwV4bUkyTI5xmSd3grltS3Ie4G2FIX2pr/GEO
iXMfIEBWSB9Ht9VeqspvHxmYZrFz9gV2NEQwChEC/1Y0GeB9gws5WF+YxT6t0quVjNfemw9uDlFQ
MDOM0LHgn4EQwI5T3dNKMWHnwiK0TCkuQaxQh2TV5AujrvsGaF1BgOlkWDbNaHQZgGZQZVCYBFKs
15iSsru8QXGEsO+Em6mG5gMZ6q3BwduAPyxSVjaWi+8xr3FvGCTWr3qe0CNRiA/g9wJKsSUu2z24
SPfk6IyzqWFDAGGu2nMRx6fUscKkmf7QloqkSrFcbWd07lKPAxuX4mnJl/E8KRR/7pf1MdeltmeR
fjdXhcVcQC3baYVEBWYpZzaINFoS32J7mqNcts4BmXKXU89y4kJx7XpvuJRoVKc+Xh+XXManuQBu
N+keDAmIjQVSONAD76mUgNEDSsPPcS7018q3HnKDJkoDN10BUR1QuEdwDtjkoluXsZ3zWxGTh+JE
MhrNtW9W/WGmHcsylvTK5PzrgNa5022a1ou5eRH96l+qVjw7YOlWvfbIyzz1ur8+rFQJ7MVaiYNf
V/E+CBo6z7GiYyyJvcPkrziOXO0ZZAXV3uwsDrXMlKRp/DFQhcfKbdfJarqbzLphtH1NYoYIq8/i
dDMF/QU9ouxCf3vOL8ofWcKKY/MItb7kspiMMSaa3y4hpt1RxVzz1Lb0Hm1WIWzcNHf8fiwrBE3X
VPsHE6uKrBaSRHXy69Mas7litptm60az0GsTYX3PBmsMafcj560J5ihBUKm7zMBuPh8P4ntCrct+
44x8IkaoXaJcmALh7m88EvqFgEeOp9GeU3nhRO6cHIoKvLnCzLMVL1V2jFK73UV18oH19H+kChi2
NUn9vplUXHl7uGjY4mynO4w9w7YxAZ66tSht32O70TmxswHxjr+f+vwBnaoOlKkWzWp0sn03gpXI
59vd308GdnZqTGZrv4k2rLXi5bNBqwuS9Qw1tNqUrFTBRzBDcGBsd7fuNlFkM4Rc7X5jbrDxoBtu
6CE5zOgHGw0lGOlC7VJtZYsqDRoDlLsIexD7DaHsRU3sjDBJ0WPTf7UtaWoC4l4L4aQmXilWjLGO
CV9BXwL1Vm335spajX2m4ZWYE7BHzHU2jMl2r9UdSbfS7L2NnME/a7Ww/bQ3DWi75rT4BLmUpW3z
hKUIjDdFrUZy22NTucBYn8D31izAs2TLB+GAB1D3qKIeT443RqMxdTe9utnulWSu9oM5f5XqS2M9
IlaZftqotg9fpgxUma9GZXKul9DIyyLcPm0Jax1jv/31vEnqg9jCjvasYr/RXDauyxg4c3ua0JjT
3HCPScFcZ7txlPKOvx5uDDQtLPdw/NVT60ovFSxv9sD1F2djyG1gDsJj8DbUHGl7WNttt5+tkUiN
PtAfAWtzsBi25OqTmZN1+fOuerykeRYVQWV80oCCROOzsBGQNozPdrM9XDUoxrjDgvo6VmzDt+5D
fR2vbOLizx5AjS0DVuDqLaV9Cl6t+gu2P2j7W0CGN0ZxIzbEyrJNt36jRugoqjeOzuZ0JMOKMQ0U
VHfCvM6pxHxy7Mkod9tUeCMPbBPhggMlwmRK4HUryVI3G+dge7hsvLjfj7cn9e1JqrmmfbCwR/7X
/yPFARd7ezyMZtW9bXd//++Vlo5zr3/MrWI6CZvP3eddG5AwZ/GRtYl6kmq6eFd1Gef5318pewYy
s7rZ7m1fKGeuw6g3S/g57aWhkZxSddoe6Qpdsd0LrO5NjIOHSZtDpcPtbOz1hFqkaW2dqNVqEPON
NHfWv+bG2wT5bw8hRBwDMrbHyWeTiingz29vWb0WFXaLF11N3LeXFZfaPwfw23N0RCnH4J83f/uS
tFmdk6w5oxNzpyJP3RASivW9lnTuyUPwZJttV/c0YqjOSlz/OnlLugPUHMxzRj6Z212o27c0lJDn
nR+axSHmpUZ58XZy2iCP/nYXGVdEq+CaMDSP2vZubuPFv9zdZpF4Dk9elsojpEtOkp+Txiao7VOB
PXUbi1mu9PckA7GFMb76/etvD7Nthqb+YXuYtuLrOo2Ue6hR9Dac+5zT/X4cTxhDoFUzU+Mv2yZ7
272a8+cszeyETNxFpoO5e3t+u3F6ajKYMdXRlCzs8Ba0P3VW4QCiVGC7S4gdfI3nD2G5WT2VbzRX
97aHc9KxA63UuHmgqnwy5Fkq1tV2w6Db5dykHk+GRviP6fO/fwjVw83IsH0mHfS3gzHZD3/5fG93
Ia+6u4LRSLg9bK2U5k3DuPzl67ZPtj4Yd4ajUcj0+8O/fc3vnyEMWCl11QKPVAaKDO8MO+hZjdAp
4/n8Bbf/0ru0VMIa8Nqdr08rxWSqEXKzxWxmmM0W87eH2z8wkffC/5rI/KcmMpZheP/3icz0324+
uv5j+Tf+xud/++dMxrP+EegQDAPbtiwHQ/tvBIfn/MOBzGH7sNehzvwFwwER14VO75tOYHqepcYm
f2I4/H8EfDcdEp4J5lY33P/HCY2awDTlkjT1+ef/+u9MinRH57xkKCYvOUX/b7RcU3R1ZY1Od+pn
sBfpQmfaQGY8CWifyDscDn2SEavoaIZBUnjROjeOtIyqrL4aorGIxUsSDE9jIujxGfLiWvcEZzKM
mzv29QhQfo+lu2xIw85s7PyRuF81x5c40++6hmYGY1mtG5LDZ0Pvi7MIXJLYb/guukvQN+TnWGZy
gxBmDKC3WVlUkWUutFpl1vIsvsdG/t75Tf7YU/axt3vvrsbzdG264tVsIElMWiAuZS/jqAdgHZa5
xoRk0uzjWLYPYH+GO9TwF7+lH8aR/RH+dH9GTmTZrL8GDoVvaREwFZ+XX0BCIsjko+BiZ7Yza1fN
vhlsenvFGPfHZK7uZRbEL2Nt/9Cm/JuwgubY6MReBdYk5kDNeSilv9OM3coF5cYramunm1ke3nYV
8QLTym/zTsuwQxKFJMi3splqqsPSgMQmg/iSA3I4CLuo9o7VQYEVa4R0XB27ZPqyjJ1qwDwiT9VH
c+I7ty7dZogsNVF2lSpvqKjVkrekZfnSd8FLh4+HYcML/nLEiSm7VinrLUyNWp1mbKW7QzXaXigy
Eni0rg579novjuH1yNiU3tWjw5DH5FEHHC9l2y5Z5u2hB/YM/gkClWQ44Z2YeHfrfKdbdTgu+WmY
sFSOgjqFflDYlxKnBBzVgX3FwWv55jjnLqXa7QVjfbQsfBRD89ToGa9bJZlbd3LYS+VurfQFcY7/
MbmeRlRHQ3rPcSYEOc9Vc9NHg9MTLFlOusnL0VEWF+JrQMKyk2jtXnVt5k1Jz8vA77lpNUTaTutI
EX2K8c1ZQR6xZgWZ5XXPGOp2UxbfGqvnXv1iuE4T2W57MaeI3gTiT4akZZIwiFkgXaIOHxfJyyur
L6Y3PwVd54JPaUl5FvjfAgXZoyduJXsftnzoWElf2a+Q9mRvuwq6axxMmuurOfNRo+7wyGeYSvDS
jEN6ZMBK3gCaQIhdxdlKpzCfA8pyg2o9oB0uNStF2zNQjxG1Io+GLHeytPslK97q9b4huntB4qBL
ZijRTdeZWQHb99mgfCRgkyWmjM+8nN5d963F4/k8an+QkmOlKe31xsYLGQkXO1mX+9d54EUq1vSN
hkTtxppWCiaWxD3bFnCzymxY2pvNq/DorUt6dlDZVJ/ogCAnKGrMt0b3zDVwuPqxrng9UDXjvHs0
Va9QR+OjWw2PTTeax9ikwmQmR4vHeVhvy7LwMRnrUddpLfIqfn9KO2DWFMeGrD4xSTecWj48jKAk
uQmoI+upq9qrWsOnMgVsYs1BuLBM3TOaiWj5OKExRq5vfjMG57Fj1LnPSDos05pc+VWgCDygrIxh
69f9s29Rrb10aDWeLPfxuDQHn7c00iF5uU3MAMZXfRIOX4ag6BywFwfH2GvDdZ5eyqREYp0lmYGS
JHCQYcKYAZA3hqyPbBQeEXTwyStwK4WJ75lM3bBa8p9NUlAxlIiXoo9LjOHlEK46b2/eTTph93KM
kN/AO9SzxtwllBrlUPYvTN/ZIZ54n/1gPVFSerMqb7rD3uK6DLhAWo96Ld+Tz2VJ1xbVkBRMdJSo
l43/qmEa2a/YXR8LCDCT9lHoxRemcj70EXm2KslarQe6C5UzEc2Hj/ukjbHGAe3Y+2n2rsFBw4Rd
noaiNc8uLAQ6kIv3roedOSXMlTIrQrxXgQ+DJGfLAdSZxX0zYI3B8MRxOlcN2p+PU2m+lJ1X7V31
RXPi02hS19TeMR3wiSAdC8eI/NpdImeiBSRHid7V30zLpHYgHRHJFmGjU1Qv/kg1z2QxDrT4KNTN
XjvXcTBwjrP9HXr1eFsYwZ1fYZKdpjgn197Gh7EmUYFcw8AWCAWO2+Qj15h5juqkmv1MUnmbtELC
j6doDDkaXpHKi8KHjyYX+baf7eMgbW1fJLCSbI3Aft0kd4VuMVyoHaqJMv8XwUrz6jamPK61+7Vv
dfcqDIBEOLRbcgaxzshMYFol/d5VFiYctzSucca0fbRkeaiAQz+YNCz0NSPTpGsf4Qy1957Usmtd
JkegE4A1TBL8weo9zoAczni0NeViuqmMrnjseiIYOVcVrdEE7AEtfpTDchdYubg4XkbxWeb/ZCl+
k5DSvV2GlN6y0fy1mrlzjUH3HGrCJViXRH8r+hrkYMGpaeDwBGhO5Am+zV7446Vv5q96AnCkWB31
MThVAIDCGaZ5JWuCgeq6Nfr1Icj7OwrQBqZAfN0iONd5N5qWctw37l3qjjkTZIyMcfrO1V6Gufp2
eOae5+671CnZkcWa7HxJKGbVRXEYuxkYQ5M9BetQ3CTjLR1W3ZGlGX9wln7pwfwcKqaebEahum4H
4wrbSRI+ZcwV7+cmnSPHT/ZtYa8nW86sxKEzu7PxtTST4OiWwR12r+UQdK9mT/3OFJCZYWgQNh2n
GnasaEeEAtZsvhtRiphqxz9oUNCJfUDHZ1iBm44eq51he6eA1xM/W06eRWZPg+ZHrjU+e7N3tF1Y
scNEbhb/z/fV9F+4DMmoVlEpbNVZNI7YIHybGrwBFIGaSo0RSBqTeLzxiwszmIoFkvOioe+Pd1Vu
nJaeqFw2ELI1qu6rZQ18MDjbFnF77Y1iOQCglyG4lfcqLv5o0N6vANS2S5mV1sONSXRaa1kgOUxf
o5mrOVCVMiIqeqwtN74xUptB9oDvdMF+5mdMe3Iy/wqMlM8gDcf0JbD7O2vJUjq4Fv4wXtywUD6G
tdEWogc2jAMJAkWjNDLzgTPM/n23Dt1tYzjodOaNnpLV4iTH2kRTp06C7IE54vw7G2TayD9SP6mr
AQ+JaTfxUFnd5srklDd0nOZQd4VFnCaAO5ExrygZEtx3vRnvsAEHT4s//PBX+9ltY/lgOPmh63P/
qaqfm2FBMTez/lIY2XSZELiIOV8brs0V18anerVwWhdDcOr00jomwyHT84Cdqkd7ii1GpKGVM2oC
+K6jVsWNp5cO6B4KofUzj+v1uWiuCw3tz+PMdjeRL9sNtpEvC8rJ3eRBtLDxZoArSeQpTgRJE91c
mU3E+rHtSOhnFB05Lt9psNv6UdO40Dc2LhrXMTgHZrwQorbOcTs4u6XRuWg78QuXxOYOhV0n0oQB
JHVm70VPTO9c2DSo+jmtxvU6kDoCV8lEdP3qzvTUGvWi7ftxMp5YK++CqnJedGdxXqhBOJAo7h8/
nwpgKNS0L1+WhTEVQcaXIuHgACUlT01K+3c/CRNGpragbo7mYUyH+YuhcfgaZUwMruJPSGf7B/5V
ptH0kbvmoPFX/Oih/pOeNevbWm/jHfzP7C6oTCAuWAC89UqyPFsnwiozdT8TQfyRNEgmBdUY+pkA
5rrXeN92V+Gn/pNhkJiwXfmlLEtv15C/Ca3WwLVvP9Iue++NlIFrq4bdqkPASgwcTUzXw3UaXiy8
6Ki5/StZOY8O6LNLoe5+GuOABX/LCL/OXstk6U62OeG10kR64hKXHaaJ1E3WGH9MwNBsqE/H0mQH
EI/Nm0sb916zuJSkEu+6eexWJKUE1SQfxRH+Z10pZqgRkAquvwDamo+Fm/ASpCeHCuDK5RUyWC6c
6g6PKxuOxzoZD5VBX7QIJIXrXOwYkzJWobCTokPvAG6HeJo9ozBJ76Wa65K4PiaGdYBO6lTJAWWS
vKRpvJecKKLKHgjQWaC5Ste+jBw3A5PvXVKv7aEOaZ3mFWGkv8DDeINawAKxIZHIiVXsQX5reGN9
BvckWfCJFPQ+y5/5t95dq0fWIt5OBQr9ors61ovrBP3F8xzIX2qFIrX22pneS10F4l6saMSp887i
nGjciqvLncebIpje+6K1HjndXDrhpkyiJyt0qVwn25iAgPQOM24Y1j2mdZKaOWA/Yl/pFb+qlJnP
7HIIuKJ41nPzaDoLkhwVDH7gsDm2/A/H5djQ2U1WPXjIXrQnUq0HrZoe50yvTrPJoYuNLUtJutlv
iYPzBavtUbouWa++OxvJsuL80GGQ1/mzkxpvfss7UhUFrbk4BCyf+lmqsG7rdWa5KMtnzLhXrYu/
+S6D5Wzun2UddxGi2c+E6y52RD8cqBIIEfrffMEGlZqlZL/ODJ97elRPmfS+La1kFwt55cx8A4SR
nTwQshkjaJRT6A+FCzGOXYRe+vqVdtGWvy7BGWDm4zVbJX49jTCtfyiTxHpi2qEug5QmTj5r2ST7
1SbNwexXics6pgC4bGjI++l5E0HSsmH27pvzKXdt0IX8xlSacOmmVBGTzQCvDx4F2zQ7ZXvbeN5+
CkAHMmv5UiS+F8qiO8+rQyNzMQWXbqYkd2RubnKReJErnmV4VKDHPAOKQxVNLYXJVLBdXaMa7qfG
/koOEhh5at5RAO6dgOzeL6DUz30/3Mb6iCMBQERkK6vDEHjV/QRHTmDW5IPSfGd58KPwKACDmpIG
qLpzs568tb3oXv+SFNlERNXvCCjiuyzpew4Tx+CQt7VXR/VkTxxcO9xkzKRhBGKXqbjMdcS0cqhj
eWFwkuxLM9KSvgjrNiuORkGtt2swbs69wbsltXoLd54pfPfueuNwsdPx1hL+DaonywbTTe9qcwTh
Z1fiHGScH0ax+udxYoCLtIQnJ2ZJ7QuNwRirvGK4dTVxi1U+P/OJhJeUGrex5lmRZ7jn0cB9Xhu4
vjAtcIyOwRfcvWjOjvZR5+37qs3FmROwG5ocsRGN2cRJhowwaw6rijLXF0f88DswIvE61qeKbJ67
grHQWn45nTFH07sYC0YGlWxkaHLmYFr1r2Zt4CXHwr5zJsukHJ1LeTKyarRj27rUdv9ARaUBBrD8
Smk1ztUm1DpKBV2asP2nZezdkw0cdF92gCJVcVyqp4j6DU58CVFsN5B5d9eEiZfct4LiwqW/lAWn
clZhhv6ytERlTZxrcsImAsLYK/vguAZ0GtZ5jYOmN24Lqq4f7/plPrJxfeXK9Uti9CIhHzwKC505
R9lGmG6iOBmRqCZ0qtmvT30TWPthqpiqg9OruhgMmM2SfNVTg5bGP8pU13GcAl81UNC6oWbBsH7Y
5v9h7zyWHFfSJf0usx60ISAjFrOh1kydlbWBZYkDrTWefj6g+k51V9vtvg8wGxrJysOTSYJAxO/u
n8NnCZ3wK9r5OdMyRUvc+Nk1eQ3tiwv7Y5R7X+0OSKPMEJfBu08ru5acNSbrO8xGwtlttTWdoqbM
7pslULgMOgo2JDTrtcyHZGvW4W5qWBqy9duiI6e7rr2jAj43VX52krn4bvFLWHUDo8t+mIaGb3ts
+eugjN7IDPD2sjRYtVnsgRVL5071r6Ssqo/4nll4Fb28AgDjzGZa7XsACWpf+18xStAQyTp/TwAR
iF7hb2GCPbhZJylJxQDXsXt1DIfNgR9NOypZ2ZYwziKMquAS2mB5Av4CMbFoMmviJIOmbf0k+jbh
+Z2dFz6LmeickVpcp+i083yNMVrhvYw2vpcxTN+XXRzkYbnRzJvHxWw/+XgobZhzFu/zspWQtcer
smIMytem0ofdkLtk3f2BmNBjbzC2wQ+preuEinVsoGmNBupHuAlZTcC4Qi0o5nV/EU0cRaV3Zntm
77yGry8GbHOeoekTSbyUUU3qZsUh16mv9rn0Y5wFB+KkTofdzfoWaR3b+14/UWferTMjT1cyPbrJ
sybsL5hhqHl32RJnZcIszIC1xEp87KjbHVCZDlPqPKsmRuHqkcj8pBQH3ypfRun65zZKH7wRT1sS
IBLn9WwPLrx7wsbp2uVjtvc9/3uftMHJq5NnC2TGGXPVY+P0l7YLDHwgfrtu2HhvmZJMKBgMXRT9
uE/YN99bzLnMyMdbUtNbjxXznDsY2scc9HAr2hN04tkhSauWVQzPIe6gnmOkjlBX/RE/tRT2+f8r
GP9DBcMR/0nB+GAY/od+Mf9H/6VfiL9JWxhUU1uCkMAiU/y97s9Vf3Md3dLpVLcgeS908f/KlNh/
0+cOPl13gHZKx/0NEocxbimFFCJMXf4SRP7IlPzbjAm/2T/pF5JIi+XaaCtIItJx/tAvROeUXIT8
/DjqfnLvcKg+ebinI/bvPVr9ZhIebjVl4Tfx/rKdmO/FXDP+D2/a35Mv/5R0+VNFmX8LqYTO28R7
IeQfMPMOKBODW5Eds0TR9257z9BArhM88JuNpxCoeHWtHNYxUG4dX3DSsjHKDkWwD4DXriyjqlb/
/lcyUKr+fGPoWzQMV3ctQ5l/CjuVZhpuIWnMNVj0wT0hp6a3UKfY1/xIm0h/SIb2UOY1EVHT/2bB
mVu3NqhxISm4trUnL2MV1mZ9u8deC/gjAYjsqolFij6b2ZiU7KFQzXOVxt/OnvhN7lYHra8PvSFA
HPjD67//i5C2/uUvQqviaJMcUFLQE/lPYaISzCNz/So76mrSz6ZLeZEM8oqCco9NGtN7w6vCfR0P
xkEU1p5lFJQQsuNNcSFR8hLmrnHPDPnuGbra/offDbHuz3fb5kA3rdnkT86c4/0fg05N3TCLlW5K
1rZ/8npnAzkhObKxHve+TiyghjK9Hs3yw1Yt4rWNYd3oS+A2wQDKJp7uqXb3da5y/+H3+pcDE8c0
GBi+I47S+aDm9/T751OY+fX/+V/if0fIHIWB3oMV+Fg2mbs2dU7FtjZWMNyyS0Pchj5wishFBnIM
JE2R9vkMxSKeZE/imnbBfzgw7flj+kfFkVMIYbBZ2yRupijL/Odfaawhpfre0B3MSPQ7MCTa2alS
Yh9Su6okrJ4T7xobpv9IqiB6gUC+HXEDryfLCXdpRdZG94rhllEUvQKhSOx1SKzTaPrHDM/gewXM
xsXGd53MZFolMM/Xdmy9gJoSF6fjUtpau0xE1VUM92gZKM2jpakwJvZUDBvlYOICHL/lLf54qakB
snh+QVjsiNbUR9vMP4J5XsbYHvcbIzRTY4DVE7zK82q84WWQI2JhVBpbnUnlZnAxm7rLTG6ezjmq
momNDBn6rO82I0O8f/+JG9a/fk9cW9AqLvje42Uhh/DPbzB7Yoku2LQHQgesC9L8ZvreucyU4iJu
Vseo9EF2liiTg0cYg1j0mYL57CEKsgetJePO2AAyFDjaswL/VlEbuqOnfNqM7Y8+yPnbRxY1MdXY
58BzvxclruswHBXvr8HMyaJo09WKD6+Z69qlgtRn1GgzhnuC0PcQS+NFjUF3DGpXv2kVN8u9WPk+
ZKf2oVNOuTYDwg21JoL7cpME6sbWhNo83DXb1snPsHyf+BhbmCvDcKgbW7x0VjY+BnQYYL97yJpU
7PV4Ei9Tjc+2rgJ634uSpm8ECg6eaVP7jJByPLKoaXv8ddVaiMJnTIY5Gl9Gdiyy6GhZU3xtVAGv
3f42tka2GQbhX4ky6btpapMjiv9GZyK948uN7d2o4kMw1tbF6f1NdIlF3lwcyW/flEl4FWFNhMb3
H9PofdQI3nJpq/G8TOM5qzpxy3CikkG5YQB4kHapYdGvEFxohL70QQn+mK3xKdGHmZdUiCMXduYh
etrRakYrgpAt68CA+tU2RHRvpvGkBdZAfAxGUNqaB9Sjz6zrXmWRS/gifEYORpt1GZhiQ1qkITKu
f9iBEicGisAaetu+ROjWZqrdsDZmW1dL3NkBd1SlGz7COTgzNjcvgYjDR0/rwkeGnMEq10tSLsyL
NK0UzwgoHmdmSdZmsGZmrH+xgerdSpmNN5T4fmMw6yfMMV4MN3ItFsLlo3LC6Mj0jb1R0XwNGz+7
1AMUwlG19bp1LRab9nAaXdmvzZGrfAQNZys7y+B/kkQX5lfRpcZYfPD64BZTzUBlORU/Aazcuy+H
p6jPQEHbIPgHPfB3EQ5DWIoId5lTJccuYFOSZyTaPSKdYRiF5J/bT7jo40PLHPKha9I3gnxnGCzm
YRKD+WTppXYP6RVYHpmW/sLchjdZ5Oo+sqhlK6ZOdgI8xlfufbmxARsclUQRXB5OKpO//iG2+Tsa
MnZkw3gOk2LvcoYa9miq02X5YVPpIYpEBsAzDeWOFHaHz7/2H6v5JknnAYCTA9OfH44lJ9PKDIYr
cwfsAjxlERohUypOGPvwpCkZ7A0j9p/jLEDPi4HMcYLRnpYbnXRpgCP+ps8/EUi9PSQS0rxZgGww
nYflpsHDeIKT/315lFZyuvHnbQYWjqex7ogMApN6Xm6GDmrS5Gag9RFJaza/1C9Euli5GE6rBGvJ
NJTFAyS0hhiIap79zMWD20wXrQAA1JrqTYS6i2mh7p/NvKNYxX8rKDc+BLY7Hlo7ala5U7eou/Cy
dFVrt7aOaT6YqB4fvLL4kOh1ofMDek742owcxHpHoDOx3wQt5+yPAWsJKyBgVMIrhqjyPclb9VBJ
4FvGV5ma3QMsPKTft9ZhHOO0ezfAr+Zgh8al3R2IyOPPYCgd0eOCWz46DnwvtlptrdAckqOd2FCo
+samXtC+tBUD4tCtqn1MhQFK19SvR0kXAeHBcZ+kMVP9XmdoyqzoCAv3L4NT204VvcWZi21sQuxn
U5ETX4s9ogk7KzgfaTV4j0GSfsUTHuwsTr6HlERCVrXylpOq2Ghev6p1EB50GVtr2i9eITCMK05d
5YMTZAxN+xdvgDnbk51YD3bg0T2d0y+fqGDrSf+aBHCRl3czYYxznLJqJWzDPCKR9aswerfbtnnQ
G2cTlQV66nx+ohzCfBk5lqv6i9S14pEr1Q3Tc39GCM/WQg7PrtOH+9Y+06xo76eEZ1m6O0RxBxgX
/fDVqq1pBw3u1ho9XpyekwTc/Q1DX5SEgomhFU2HQMryIMxgTTIY8loyPTu+T9zMrxkiZCYg4Ywd
+NArwFehhucF8FNdrVUAFZrP70H6SDqN7z5Q+TCsYmID23KMtbUM3IOd5IiGQlLRM4G59yiUtiTp
Qv60kdiwBGROqmmlBRluKk18AzBfsV7F3hpF6brPaMSJOhPaQtgE4DbByASyv1j+1hTZdBNtd87y
SHuf0OtVam16IxgPgHPiA7yX2zSLo2zIkr1bZiH5zOA09TSNxN17mKNHkwV60c14PXPxn2N/3Fgt
E0cOR+3Nb325CYZ8r9rOxbTiTw+yfKzsSLDDD33MN0PB/96Y0ONRQaJuOssBDSMYkQIG7Md3PZXO
CbTiNYwivOZBf4zLlNy5TFmBI4GvRpwUl2BeB6TaDgYVhaa+ZZ8mOMJIoFmUf9cBim7gnkcHsy2u
ZWLkN139DHqzYyZgfmFRYx9ju/oZzt2hJbyCo9aou2hNgurjVNGmktrzuKc/tK45PDnWJM6Za3E5
lozm4Zu7e70ZqodqHv10mWN9ovsVH6EbvOF5tk9mTRSttwqU0iTV1o4wzaPVMhZsvVPlVMVe1omN
TNnFR710blAW3SL08VdjRNNqDFax8yCiNMeQs4FekmNXY7jeuHPQC4TGSrpedVx+ea3x68eiVdfc
L7STXobEUpHZ1g3ssKtKY4ZOEPgD9dJ1ZcVpoAvRyweu/tJCukEkLWcnXhPXEO14Z7WquVtRUFO/
EqbnISAOrpj+kh2nEbftALOY5T0hbXcY6l1da8Ux74ru0A0/KzvLr30uoTh71V/FJE3qJLiAR3ax
TjEQiajUdpIcwCHJTfPERS3bWnx49FMQQ3V8agCD2IVEWXMqbL3h3egKuntG/gT6sQj14Rg4ggrh
S8NrNB7U7iwT5Z4j6Gi2gPFpNgA6MFcBmJDOIYHblHQ0XHt8pUiwORcSNVsmQtol6YDGTJWNQFe7
Ww4Tg8gBzCrnZ0IN9gPsayN0gRzQpbCvIiwd1ihPbdFiYwtltA+ZVaw6FJxa4ehre4adpaQNsCrP
fb9x88B8qVociH6FPazN3z0CZ+Te1YvR4gYJJ6gIPYZBfh0ooCqrdtKREawYaIS279BD40ZPFaPd
th7Nz67TpvU0Fz0IrcnXgdb1BPW64pwg+LwkNl/dpo25NDXRzald1qagDA5aQNJ6eQgbcbhwZeEt
7iRIMa5RHdDL5zZNj7Gmtl3ZO1dao/pz4diQ+kaHCGoaGRt0iPSLCLwHLIbdT9MFJl7rsL2LgeAw
tM4qzZyzgUqFfbJtt3pnnAa2ccszYd87Z2kwLCwnwhhREhb0eM0/Wyz/VVucq05ZeOsoHE+ykLh1
6xebVgfWlqVNf3bc0UcvYJtkVQYPNe+HEgYKYV/ou9BOv1ZsyM6dH/qX5d5y4+K52pAPayH15xrg
ed3SzipKUZU6ssjzf1HjiwOQoO2HSf3lNka46fTxptmReQJ7bvy6yRI+vbIrPcb0LphItl8Ukayo
vtHz5C6n8EPHyrjT9JsYtPzRKh+GxHEeNFJjfe4VT3pi2IeSCQ6s07F4Wp5r7aFCTu1AQRWmxlJa
mwmHQfWUxwFyGK6a5ZEHt/pEgUmEG5B/9A82mLgdh3GGGS4Nt460iy2HjPkYO4b5OMYheIwEoHoA
Ow2oRxMdSxNhZoDUcNP75sLovHwmHYIkZj65Qvp0d5bpwSIyua4qAaJBxa/C692LaORRWj3ilF74
O90PxFMTC/0pcMSa2Xz54DXK2tHFwQ7M8LeMpmAZtPPXB6Q/es+B7UZ+gR6drW1lo69o2l3USj+N
k66fyIdiB10euwV2FFxD8PRyh8BfPp21kUobI03GNX1EmP80/wkKVLWfTEa6qCwwxVjY4aKYTssN
qSq6Jn4/Dkbo7jCTp63B+8wlc3R+hqIeEbcOjMLR70r7MQF+fXL5Ep1Zl8MTiCm8TAsYUEMVnd3A
rwj0ljfDm6hNCu0vmg4lLXH1bMO64YgDAhxnKJNt66cXo02+VLnzDWQGcFLyM7qilypNw0uHg5QP
1n/U++impvBWVWxHGuOFFd4hEi32Kn7VUVi8dio4RZrJpeEqIO0eEtY4fC1p7Fojg76j4oAC0Mlr
RuEL4VWmArA+WKN1HjlPom40yKTqO2rDpzu5h152rxhqQVhMH6nuTBsHJOLafwkKWlq6JsrhQWjs
AKXPUVoToqp7aMzNI4uT92C+wiRWv8diWOsEP4ryYIgIe/LRqIIHmrIBtnmscA0QXGLWgbweqiPe
74sG3BuPCLJ0d9Jr/TNvn1jne1uvBIo5DaxqABOIY4SRY213w6GzLCIN2AYPNBWRHRdks/W8Wuuy
/Wlpbrtz7PhziKdipbvy3YDGeMwwpnms0KWfOEdGbQgPySZipkSshdPlcpPatAJBbROR+llP/J1R
W+9Ry45CNvrWsuxHJxwUyPt4beR4d7WskDhidNyBmPxiU9M2RWQgGWtPmgnGJC87FzNW8m1QLYv4
ebxD60wZyzcdBuTWc2AolPWgNs5IWaJdIVDTY4WpglqEsGM7lKfiL4+3uui9bDNpXLc1wUKgicvP
+MOM6Iwo9JSYfokdeZ4gZ8XU/ODEcec0FKwK01B3SQ8NPhaXSps0/6unQHztRTblcYOy33zHvKkZ
LBs2igmoA2kA5gn7q8B8dVTxpWrD5BQiy18s5aXrQPXRxaDrEPuAi2dvXn1l1dcwy4t3PpKrlnhv
Fc1fq7AqP5HSoP865bSve5L4Tpd4mHxifWVzDmHTHp+x/RKOxz1N440Z3LREbZBmq1sTQ32uG+2t
4/SThezao3EO/xRcvqRXEMsR5kxA94JDk2hIVjpGuVtbhPm+doviMQyZGOI5SdsYjIbjumzK4Yp0
YIKL3EsvXVIYbJZeddHoF5g2BayaBg9mVvImGtXZKpvqXGBk3thJVcICwH+o7OZrxuBohXfglBtD
sOO8x/nL1u9mItyHgAF1pjnQ1Ej0jPpnofclwW3XOkeJojVZz76WrKX2cScf9WluxDHCNXqUvYdd
IyDfKqy3PWbx5KVnqAwxKKLAsPDKe16Gz64Vb7TJkxc+NYR4m3kSgUx3K2NGylGe4puenLMV8+0/
ugNNHqJzGwKxXDdwQL6q0TaPLBTo6PR7uAb89okVPUqn917zKNvlxfjmKuq0Mt/oQTABopRBBfI8
jDJUz/hRaIrz1kBSSiDcimLCGwBCBRakt8aTI1fghe9dXt9iLS3WASS2kKY8coe657EtKg99Te8X
7aBQTsJj34DLxsNEdcsMDxVzVYSTuvnOc6dXuoaJdzG6ntbLXYjD2NtrlPGwKb7KNvFWg/6SZ2qn
xXP/RF9LcfrVR1Gwpyxci0j8Nzkl39DnJK0XHq6WzrDlaXkMznsFqiE4Ll3rxRxaXfKqy8Plhs5G
wJ//7T97M+rx90/3rqp3ZO2fpZHtRdGvy875cGOi8rVFMduW0AVc+yw+0IOEuW7+gTl0O1Efz9UE
brWisHNJmC43XURz8vgjYA9u4jRlsXbxkjakaCZl6XVvC9SaNqS+DsNjrCJJdYKZrOFDfI4pwAXN
rCWHfaudJuNep6plp6nJrRvjOhdO0O+oIpuevHLmBXpTSnrMf3T3Ve2lz6HbvVa6NP8hiUy52mqo
KuM8imlj7gvVu89thayiOkn1a5q/KJyPLxOZr8wfVrgRjlruxKfelOMtGMNyY7sasJEcMo5KsEN0
CbncQD/4WG354FomGSAJJ8sDrA08hRTLoKUnaRp4+33rmeKzrCjik8qnH3zYLqdszT6ixks44RF1
RrAfjb5Rtz6YzH1CFIeNIoSUiatxVefsAEdr0+WSsW7CZKVN/PxuR/VVgh48l+Q1FEfyRtMzxU/h
LDEHPA502lHwGH9xUiI9XsawwQvrbEPTZXmJk+xmilx7K5Tsdy5rhGPS+N2j0tQ0yw/Ndxrm9u7U
7LupsZ5dN8j3fAWygwdS/S3PvHOWRdonFOZibUnRgTQIkhuXaDZKWO8KFuOffsGMB7BlTtPiR+cH
j44Xuj9xeG26pqK2XHPuiWcCqEPAB+s/Hkqrdr6lmSnZeuH1cnUG6QjhT2pA0OlahrxsqF047sSV
DK3HN5NiCsblN2He5tQx4sbg2tLUjOamTV700V4vhz0jDsq/M1IMTdA6N7/0E+aBudhoTqtd3Erz
N2OtrA2b/b8odzmwoXSOmFMjKEjZPRadeGHYRiwWy0ySqvFss4MbzTx4rhqv3c6P3BI5rk0b99YY
QGMgA2mHyppx8WP2ErBHWEctu2C/SvHCyi7fW8BMqOCJcETmGo0D1zGyXUJIRI90zfleyXo80qE2
kJJqYe4Mg7YKbd04F2bBG6OEdewjEgdV0bnXvkrhnmXhRcxAGVcfzqiT+ZFz5rUTUftopM5nTC4I
jhDFxUx8HyK91tZGwEVKQGsqnfaprbkY174usc5MP+oy7Q4YgOZKIvg66FbZjqCyf6iwa0cVlh13
COsrVM8e+yBoaA2UBfiLajbnfwRBwxK9r+ZIJmMpSL97ZCPnSeifpWnhTszh4nSN/OIUQJuCIjBP
SThhhi2KXWsYHGNDherpT2/hWGYHY+yf+bTG2dTJHijuJjzvLYBSSR2RcluD5mp92gkOME4RydqJ
1Jq+D3M2APmrwKzeVYOHtkNGKkedntmkuTDmtC94yN02vWdkYR+DKWuZQPvNVUsJMVlc0qq+Hvb2
+DGq/qYypV982lZs3t7TGGZfkkn2ZyyF58iInFs29u8+xpqHtvQuNHjxDeydGKQMkg04obsCz4YJ
kizr5Nf3idG276LYWH2LFygvg3MTtk8TkfattH+UJlA524iI5mostiGAbGszm3fq1IKUmmR9nG7b
3nT3jmP7m6Fvvuv9GJzpiCfC1g35AVtv1YT7NB/aa1B2BpEwJmnadO1Lae/NEWCWXhTBdpkc1Cnd
Tl4zs4R8PFBunx27mBaGEIjLYYx5O4BL3sJUuh/V68hJ2faa+2h01Wns4mcauiGtjIVxjulNdkpL
3w4jRaVxUOSY29ZCsYtUhuEcNCukOJWNJ61b675t9f1Us/1nVFy8c7ZnFa5HO4qis6/NdARkdGpN
K7w5Glozi6Sa7ijQDfeQWjNMYpDLgprToVk12oXsHi9q+A+9zTBgqKartDxxaLFK7QSbkK2PKgHw
gvePha1zDnISEW2uXvtBlfuSHqO1qDLz1YU3zImH/whv9ibwWtWhqETGefCin51JGWdBivFECwXO
GgpBRv1L23CFdTNssAHMPCbZlsAEPgVHvw3GNcDyLZUy46OAL77PwQXjgta7m4PfvShY+EWNdYGJ
A61+yN8sEQUXu6acmb5vhY/egyaGC5SDUIsfJS+xCeUwUXAQeVAs505kojruIWT/f66bAHiWGp1z
zprRaxgcxZ3R7Nnhlldb09vTQHY6s3NxDQP4h6nV4mo235Aq6A7I4CritGZpIYDtrg1ZM18yOPro
csELOvbWaiD+sOXqoEFb8mMGJ57Yd1x6T9ZMNYe/1u2tcLwsHB2TVcUlNDgjV3579npWhIUuS1gP
0DBCB7G5CMULCAoaLCJyl1p5ZpKann0zmwFX2l+JRxyybr3ixcQffddImNnyY/G21+RgXyaG/jC+
PkK9g16dCIzKrXdwe/ovScx5J94RIprsE5uxsG/AHdDz8NhSWp2m5zSxYMnjMltnIALWpSiz86Dh
ap+BSFrEki/Q5yiW7eDjNPzwpxOVlPsE8Nsc7LlH1bylfo5yICJv7bgx6RGHCzvjVoO7VeJPpzCm
BNljZLFyak4Y/IIDpd2oAitVY2mnuvCQuNForQ3N744Rc6Gqh896KNq6BDhnD3S7ApK3Q64vk+Hh
9rOaor8FthS7KEGI77Lm1TDJ8WTEpUYUbSSmhEahKzS/SXFKjmv3XpVVfW/mm+W0k/ANxocSH9zh
jijAWr1sZHZzZ5naIoZ4tYe74dvBQUac4XFfJuhnIr4H8z03JIeWs+nOmt454JtHG1XdpqsSnvOy
q5N39QWmzV6yjD1XxBO2xRQnx4CYbNwFASqryw5Uma9ZlXCZtHRIDXBsuHL7zrVvsD1i1bzGQAZU
naVn1cfBEdwCEQuPcJyphMMwNq33kPg+A9f02SGn6rkV4TVrKv3DM6eMbAKd6fokHtqajX+atlQG
80au67DM9laVEx7Qk6+9MAKceepcZDZNhI7lUkcEricFI6Gb/kvViHPYDyOd8K2xCSK3Jecov4+B
Ve1HL++3WmCcA3SjD8x+m8nBdFixJL2JAnqTNcAHLe1uazFAOXUs9YSbi28Q4nZTmKIesAjNqP9l
bavBYR8NJjt7mJgEj8pavUQYIVUAh5JU6mVImCd05CmEqPDa6/mdEf02jo3ic+j0n7bffrfzLD94
qh5fCsbTjBZewsIMD33DcGk5HpYjg5jn3mLJsS1wg2+MNKXv0ceWz8HNEV/Hr1YFxFsyztjXmVU9
gh6D3E+kQDdJBpWMytChvnZBI9aC68YKMb66+JF4QQCnpYTQ5LZj77ZjssW2D7lz3Yb1U0dj0bEk
Rjx71eMVdU/DW6bsn5Sk8FSS6HvWmcYrbmW1ySZj2i8nYdhteOyJTe7tofneY0u5plWtE+st882Y
oWxWVFLtW821qSx234I8b14yXVlX2DtvcfnooP8/O7EdvqhKMKHOQkEcVmETmOkjVl/AgVhAJMvj
BViy3CN1VJ2Wh8FoYbMKQ1JDdsMlIYzU0VxY/7+x9lnWv5PfA5SPBWOpiGjdAuV+QdL/ugttSD/2
45Vh898rIhYg/dIYsdzTF5p+TnHOhq88rK8ZMioBB2DppacYvvFyPwsdPKqVGdlYFJLjH/jmXwhm
pzwL6nSPNfyduElLykdHXmDpPGjmCpflnohzqoKU8x4tPPpu5kP9uru0QyxtEaXL2Sio7XSDrlyc
foPul4e/b2w3APYVo9WGM9BneYHlBX+91P97rgLkN7l+fkjZgAGwihNvaw/92/Jj8fLc8gLxQgha
foU/XjAuMGdBd3grmZGecqendGFpo/j1eH7Sn6FQPaaMTdZRNwBsLVsvnJOlq2G59/uhF2gsVP2G
tRJjgN/PL2//H8/9fvj750xknpgyD/oQlicT306YHVAusLxC8PtTXB5rWsEnEVL5wcEPhdYLrZNn
VdYp6QPHXDeASUuGzvu+l4rR4fPyA5r1TRl1cRzcoajPC4dmeV13yjg6lrsLIX75l+WeCGS91aPm
+++nlud/4Wxmpk2tZE0Fc378/XLLT/x6zXxg8Ad3lZ7PmfTCBO/vuJfl3nKz/EMbsgMnbEHJS/FM
8fB4bIqACW7nJFuYN9UpKdP6xLoIsK+ZHJePOVgOt98fK9jjbv5SLV8nSItAiuabbr6xHOJI5RQG
gHz64VTOqDaD8TxDPR7+vlmeS4OJnSEAgihuyL00SZpvlz9koZMvN0AEfFi0FTW1k8xeVdRhdcIv
kFCTN6fMqOPE10RwwYyrnevAvh1Dxn1KH7cydSnxAMIXyxcNXuwKuXkfpdnAJZr6q7Kk5C94hYD1
ZMaMYPthOyLlrxida6vJF9gOoKENrnGWeNxDQS35yA6P+k8ybqFxT41I7owx/iEV+x2E8Fcn53+Y
NrOyCFZdy/J3SflGl1Gfm3mBv69N80qEga0SJQqxj9mbKeibUdr3BsL3xbd8ypnmYXPoUczrBCeX
X3DVr9yx/sYsDq0cYXSFAQxfPp8ML4gngx6UZtw2HtN/4tpMN4FKJEmKqSV2jp5jXj2LtK7ZXodZ
G24bIBZOBP1Vna2x9tZM67qmRCNtSYHX7buVVA9MzPbkh4Tu00c2yu+F/d5grafFUh1rP/7O2XqD
CMjf44f7SJP4tcrx+wTyWQNRcoKMQlmDAl1d2K9G735q+l6v02g9uIRCG3SWUbnayhDoBV4NDDwd
UXACg80Cl/HQgshrUyEetjHYaIhQrW4DMvbCr2VIuW/fEvoTxnAk+vgYodwA+Ts6nvcQSvREbPD7
IIN84haQA9TGTKx2jZrDQAaMy65ngGo12jD7UaA+5KLB6iBJ8dOCZvLO1ezETp7RHen/Iztbj8Gu
CBL0cyU+cmdvKLZZZsoSv6igG3feY9jcMjrHtnlKClu1M3NIppsGkgB72oSSug3LL4RAB3HQFHsP
sw2RphLIgMVU0jDCq6rM57Ex1Npz4HrgjXhiRHXlb69XxRjiKCZvtHOBnQwV3byRTWyscLI3vp1/
iWbTTMxJQRzBi6EQw/I5uIQwDt5koWGYwX4Cor51Wv0bGwhyAkcDlhTHdrRhfUjIjAHXQL6ieB8b
E3J8Hn4Lix5yrKTxXVfeluBYyR8snkbX/uEBsLH7UxEDs68a3uO20g0oaynAcYCR+2qwDtYcNtXn
2Kk+B1CbOYpqzKFU8ibjllUy+eY5slrN4dVojrFac6B1INmazhFXokO4AeYk7LQEYEnCTnMkdnmK
mMaqmuOy+hyctQcitDVZWmMO1aZzvJbadrJfc+R2msO3/hzD1VrSiOYczUVXxNBJWneYY7tqDvDm
c5SX/IzL8IB4rzUHfT3+gnqO/lpzCDggNJTPsWBtJFPJDGfaqTk0TPUMPlxkNCYTRIqHOVzckTLm
QtG9LDcNFWVzEDnKL1RyT88RCeVyjiqTYe9f3Dm+HJFj1qLpZxKGLZHwPnwITU2u+nRnFh78cRDD
B9ed5q+JFj75gXsKLPOSI8zKzu7O5WSjETQtFXHuk9mY7tMgwt2YTN2D3hrPZVZ9D2h05p9GZtWj
md0dq6nYqIv+KEVMvMqrMNvkYtgQYi+2qar2uVWbN8HOrsuz5ozx+5MxMy2jjBGZ+9HummRWf3Gj
t7SIJKv/vtp69cBR0L9g9GhoV+/7lZCKpVPBsjDRr6UjrattjNY1M7ArDvgadg45cr7JEWkncDuM
/YF9+4G4WMJ6LDsyTZrjD1vGVfTcaO+0nDvX/8veeSxHrmTZ9lf6B1AG4XA4phEIHVRBkSQnsJTQ
0qG//i3wtqrqtup+8x7cMOZNMhkCcD9+zt5rO526TuiujsvSJEFRrGAB2qZBm3SrWr2Id+jDf8+5
/YyyIn7uaM8T9VW8SrDKi/YxikrWlexbYc3jNfTn+i41MF6vqpumpSuZwPmJlvY4SH79P1cWW6uV
4u+E2wrVlefgbLUt3OT/aLVYBjv1E8+pj5mlsuM4MPTuCjIm0Ay+KkSLz1MBVbpd5r27ijsm2SX/
w1Ow/4vbQynFgmparmUyCHT+Qc7uh3FH7mhXHwsDuVPY2w9exApgjNCi2cg+cpv6HEFAvferIb4X
PnYzu7C2BmlcW02wI8q4KL6sYlMy0SE2qeilY7h84rhq3q8q0K9u1D9/4+xVcP0Pb5xakV1SosMn
lPIfBNm4GXInreBdZj4pmblrqVM0hPeWsyB7r3IB4ZIEyGmwToMEccyxKftYnKMlsh8J/PxQC/87
YUKWin9I23yraObQ/HF/I1BxBesXJTDdmEdd4VgFHbuc/4fn/1/MDbzrK25MKl/yMr4E5//JRDDr
FM+MJSuWupLSXeDdSzrNi4DlSu6xeUKVUW6RPA37JffeB5mwPIi7tPO7XWVXYoe2/zqqH26WEgMm
1bu/dkCatP7gzntMp7o+ENQKaqyIsQqn4l50ef9/ELvf/zsLmLT+uQWMLmz8L9vvbZUn5fe/N4J9
/ei/GcHcvwnXlp5Q0vVola5Wkn81ginxN4clgW6JJaT4K0HoX41gjvybyy3rMFs0HZsf46f+DWXn
/I1vZRG1KV9NiP3O/w/KzrHs1WPzn28zBg62Q9SQK21lmY7n/L3vwcumpmhznR4T0xUHOdWvrqIG
NNOBeBS7f0odL36K0pEhn5WjFKQudGrTuZV9QS5wsfRnl2lrNpbyVhsNnhhtl/sEj/J1nOk3wN11
H4cQxUM9PMo+YviHcx9JE7rgZCyueu0hO+2dTzBxlpjLZ9iXZVD6I/KVrqwv2VJm2EQ1isHE8p4a
f4FC5TIq9LI+yCIZkYgZOjeFA2Df2ZZ9cavEv1AJ93uroWixY1yk9cS8sJr19LPzjbtYWQbPXOYX
Ucr8uExhsY7lx3ezbQN0ndNHopBVNEiN65bdkOj36ts829OmiT0EejlH5iLqX6cZakRssJv03dK9
6gIbdbW2n2tVyw1c+viV9ltQuDmC5IU+71Tdz/C/w1icBtV89z2fsBn6o1YzgSNKXHVNyQI6tL2B
OIzgRMiYDs5QQMDEWMs4gM89XH2kAyqbL5p0n5A3683s4K/XyD5Tf3mp1iAZw4VXIKX4baCGryp+
nakXRqBLg5M9n8ZNA/+G4c2ROKYbgjt/59nPo2ezD4tiX5qW3htCI9isrqnu/Tfzkj6ZIBweo356
D8di3BcT8QJzkSK6bvvqCE1qBL+uR2QwvgWvjFX5UUzD7cufQcbyhD03J8+Vl2DLq6EQjNZZs+sq
yklagAXqb0Wmn0ffphdt+hYi0Ua+iLNGEaotGqs61uIX91FzzNJCHL1ZMk/wwzwAXvaiMyhlO48E
TBXrB2UX9tZzw5oyb6BodO3pUNvdtHf5cPadDw3fnIc9zi/ioKbG2EZpxnZczERRY3E+dhmaF6N2
44tFO7vS5g+Ar/NxjhrnyTTO7EEOlBzMJW7vc8rnH13TUymoTBmdHZuZn+Kssjqzjb1BOMahk9g4
UnIGH5kAKubWhd6GTv7ZOmZ2rdcHhrWXMBuSY1wiJzSznOs+ptOlCTUN6dB4/o0twr5TyWQTtk2D
RxMGGyQifc6Sep9wZZ1VCGVsTOczAxTyLRyUuo2ST5NDOosV44yXmilsW7Rk0tQlB34zwa/d6HFT
f80VI3SpheGBjBpMPn60SUaVeAHhjn3QVfNbOdt04nnLaa8tDfk462eKVSoN0+VgF061cWY57L2+
3pG43W9exqnsL1Mb/yBbND+1DUdEl5geAMx5UJko26ArHGCrtcd5ucFnujToeR49syDc3lpf/gx8
FuE58lwDamMnVHeA0OTvahICMNtJEWirznaMshRN34zAZtE++pWNcD07JyEHbjtSb7ERkkg2xohx
106mjKr3oiKaudWIblmB77h3vrldhNRNAzchpe9pmez5ZHoQWNoEX3xYx3sQ4MR1lxVqnJ5OQg+f
LUjTmPwJc2DuO+cqCPOMG02wTLRVjZURA9e9kyQN6UAx6L/yUxDuFFRgN5E2b/X0akCB7kTS31U2
POq5ZZDv9+nOMJ3uHKuEM7kPV3EqYZKRweFZKKH1OKFNW/x35TMkXEqv4FRYfFhhCKMIKn+jjOoj
QTs8m96+bzCbRGBC7iVJXzfmNsU29+r46s2L3ADuAalB7B30e1eSzFX0D53X2k8iMx9sXI8PavSe
loWJH6NtTh2RHO4bH+qYIlNqHOJdU7mnqE7fohEoiipqtSuDipTpE70FMsqxN50Gb9XTFXAAOIDh
d4vXnqNtpMe0Nn64aTU+p6H9UOXEJsW0KaQpV+4pGbrsQ9VVog0t5/6bObPyW79NL7Yfaq7+XWwC
QtVre6dUdBOiaegPkb/Y26jHSpgMAmW6trei8b4D6/DfnHAO70VrAcNGXzTVIVr4lGnYmBbTVRYG
sTX4pIFdpKspaHpcYlV9pu4oHjzHeMURdSla2b9W3g7IlXA2lqeQf5H8g8zhT0ouFAJau99kumIK
WNKXQXCZHItMzJdGZe95Yj3TrjcuKoyDIcuzl3b+WQ/hQx/b6jU1jPfC6y917aXBsrZ+QO7ojR33
xBphOdgVBdoWFu8WGnNxjmZ8yRgYPslv+Jwl30kWaQytrfEpLUt/G0UzfNCkS44+V3zQhX6LNoQu
uPMrqmL/jeBt97iYEU2TvN72mYqf0zmzCfNNbpOZNYey5T8kIndF7AQFIL3Aqv3hIrQdH5nGvIex
22zHrKhoB8TDdlBLgQaZZJYhrBE90uM/yNg+6sWtXvq8d7alLqbDl6lLOcPRhOG791poSu7gmle/
YbaLu0Yd1CLHnYcA4xQRIBIoYolAY5YRfjdGBPS/P23LDPCu26+ARCdQLtYjg5lo2wrp3oCViGgc
9xIS3ZkJJ5ow13YP7NSgwhDoBfQf/tjz/B1BnvU2WxdzKP23OR9vFEbfFzoTW3Se/k5k+jUafHS2
ndnr60JuV52p77GYCYE3xvdanw3LQS3Z1NUWOi4eR2Fd/tpIvDk94aNhV0w9ayea1jy2mj0RV49N
DcCUPWvBwMZCFzi18hb3xXe7Md2njHP5KTcb52pnTrJPG3bqmIj0jdClOrZdbzKniqsXMqKXHbIf
tevtlYVRodvIAUldWibLJ4gkQPmz+WyGuTpyu2/KcPwpcwJYcZ02jMIPnYXkq20y65blUeB1g39x
muowjK1/1i4pBp7zEPXCvKFemXQdXYSVnNu5qrAoEVRC9NWFNDgkG7EkbkjX+kn7IU3uMLzCjem3
MVCTg2bkfx3K+CwbtDJpTd/Ly/PfzdJQFSDsxYL01BBWhwNGT7fI7J87bbgvrdVt8k6C+obqsldd
dDCwyV+L9DN3cOSrbv7Vmi4pUX5In5OB1upguJsWeJGwoWqeTxbBkDWrfjOonDZmtgYORcXnyBlt
b5vLth4jtZWZbd4nOdd+VbclvtPJ3PNJO0gqPpQPc3XTVL0m8M6ITuOSWuSYrNIs1T8MEk2GSmkh
zOgrwhFwim5dEQjVgMIc7Pgq3eo33EQ8JoD6ZAwkTAtRnvSo2kf0C9/GKl6Vnc+dZ1TP6eGrjGB6
InFF3OhOW3uzabJgzPryfWh2QL+iyVgeLTf76RGQexK2DpiceHeKujDAP9Qe4oW2pOd/lO4N2+r4
gPTnuwvs6FAsR+b2oGysVD9hIKVJ2HkXled7tMTW1YS0KvLykg/zHwc8zpX4cjph0cKm4CUOlNUu
YpBcZJeORkufhPOOCOOYai3tHiFqTpMYac6n/SM1a3EteBcZqCNxECLKj7GTIaExCKIanMja5558
K2wN9zhbzGNRucvW9kCvMgrtLhkjmMFBAi7yKiKTY34Vuk8Ojh2+eEabHJmNJQc3HR9w3FMQtAsq
6p7mdcc9z/wC8o3xAsoes2z77kEUowyqh7R5qEW5c4iu9yFs0jVH4ZmSN0R2TeBbs3l27TPjR+u+
SaUVUMjAFWsRaIVymG6FqN9igomy3q1PaijYO+vlllnlxkzi+a5K2s0UTdNjhUGgdxLrBK/UORlk
L4E5AIxsUIS3Y6V3g87MfZyXv8qSLTc0nOSalTPwyLmuNnHniftODXCrJrkcOHVBqjEc0NixgfRY
LQStrTuKxqlW4N05fRVDPF+atZPaDV39rJO+Xk8B9gNSlG04Lv7Vy2jCwelODq1dQ8CEnZRYSbpv
4vyJqW56x9+fc6lQ/GT4uI3MLraJi08MfhXBcYKczK+ibPTG6ZrG2PJCaTebukv9izkWnzSSUEoY
ZX5t+rRhwoGrwDNW0hbEoZIz0c735nqnJAGePoiNYz9h8pID1pkGtmcy5e5z62D5kxWzQZPdcufO
4c7eWtV4c3zYH4TIb77+MhlUzNOqN0tRz0zfwJX6bkGP3ODeZTmGZ9ydqohAunmo+01Dsb3v3XKh
xGhyqkr/ZDgUvn1CTW205AYmRXVE7YiVB0XTgaHzETf2XemvkfS+C1zNHJhe4AGp+k8UOFx2nAM2
0jV3qZj+eKpWgaZLH+Rd9lPYJjekAyUEtTe3CvgtstIl+FztLMG4ANXwfQhnbPcMhVCU5v5wsiMS
PBLd2fc40QH7oR8LYSGA3mTHbII8St/TDGRqqBXTjnUZ4KPb6fwtRcL+oBfbpeuv2lPXZNsljlJO
UON4lK0lAtuO7n0M2i9WXb77LRVwNfhHBm8DmEfW+pCov4uYpmccFcOh6kx1WCWcHK7Y6SYOLGa+
Gl/6BOs/KXk4AKo9GV4of3yMc95zjTmYacrCKpr1cMex/lFNh+3BM4zhkKfzNz9tSF5dBXs5bNHA
Xy/LFqqMtVoVQfTd1XP9LQEGx+WHZE+VToKOY/7QBSE9w+p1BdAl90ozTx+XkA8U/HbvK7EBbkDk
DIlm+0FJ+slGeXbHihslrLx9LtPoLKbsAja3OVmN+8uCv7qbEHpvq0ji303g+05EUrGvaieYhwqz
pw6+DtyJmjMkV8XzPGe844P1h4Y/iVZpnO7iaPg5uzUfN1m5biNQ73H43MYa971fNOrYry07LHcU
tgUgs3E2ID02nhnUGfT2DJV9UMWFs4dXobdxq45a1+VRWH4cJB7y+qy2KewsCUE5qe4MgQDdo1oR
CQMLC4tlvNHuzwROd2g21Q7vLqTPsMMzjWaYCWCcsd13rNt7sPbfpTv/1AuEQjQki578u3qA3FmV
pX/XhMapnjJ9BAHoBF8uUIZoks9wpkGOxz6g10H2HDEvpb2Ed1M4fHJy5RvyITwvqvumvEGeatvt
HtvqEY/bgV28ewjZjw6CVk7QIDWLaVodegeLUe5flxH/ascQZeO6Xb4328wKTEY+QaKX3ypdrGBq
Jgy9NYewdFbX3DasF4kT5JqgmseWWBPXy9mU3aO8Edd+cly7e8hzVWEAiuKDVFngq0Kf2vIepaa4
MmvMT0kZapIgS2aJ8MLUhvRavbOIhlhhXYgqQwQfhiCWHuEXk0iXpGCzq/fwSgJimsI3BrmH3qyz
fZSiWrccqp2q1Ng6iZz0iwPSsOyeE0F3wKLOKC4n8pAoJ/CHWM+30rEBAKxb4NTaJmOG9FW23XQl
wGEa5uy4zC1E9G5GxEZkYhrqF6zjhXa6rReT1sq545DCAX3sJvOG5nTt57yhqSLuQCoYgxEBeaor
WFSRKyKQy5pvVQiOJqRF3yfLoSFBa1dpkNtJaw9Hj2NmgRXyZCzqySq09Vipz0Fj6DfH6rG2kN1r
CDY42dzAYDs4Yevdtr24iKU0jjOqWJgbctqTncz6Lgyf2zg5zdYdyr74DqDke94Z+q1RCw2D8kdn
GMmzyJP3MF3FgGH8+bVjpcjmQg2JAFAfDo/FeB1oxCyWbJ/jjPXFaR2oNSiQ474bDixy9ollhZL9
yYm6/C12nDiAMTk6eMEBxUDTi4pDkQz2A4BIoNM6jA4VF3nHdJcsLFnpI8Ap6CUIETiImEff4KJm
r76H4+3vgHEjXS0FBIl0BOEUe80pmQ/eRL0XjdZ8HEMGgyDjUVanJO1mVvRHLt78yJD4aMKsuU2U
gDbANrevP1I6+qpL6R05WbRXU05vSlQXyKR/UtGad9BVd26BthPelH1KrVKQuI2us9NmfC93jIzV
qZngjEpiksPmgLweuGayZJdkIvmBiWe3j6bGu0N1bRxBgT9XzFsOS5sxOyjaIwrt8jDEfkgTkVRm
McfJXT669qFGqbOJ5mne+pMQP/phDZo61e6o3y3tb4RFV3PDSv7AxD4+5mlIia89LIyGf2dWv9TU
Haapmbet7rC/m/5HbPBuKfoz0KBpBUTsbo+aybC5ZAnyAk4zVDbjY/OpxFIBSm6boEUPBRS5uhaF
4d7iOCaMx/wWD53zGRnvYWj0l8RxwSPI8CRt4HrELJ55MeOD1IJRtQ0SkFCAY56wzrOLG4FhGDRj
CvPJSIlcrbGK3APyRoGJ3yhDz/5cQvf1cROwatYTOCKu2Wpt1jqjvrlJSzOT1BJq2tjbLaSHbStR
rrGx5ZvOnibMb7RS5E/biXFoGrgHhEAo2o8vyJa9BzGeQJC4V5992bbG8OjqqdhqAKgU39DaF2lg
ni8mIhyUCuk3ImIoSo9fkhJtP4UQ0nFxk6sQRcYxwehObPQc7eFAqm09jOHG7nS0B+hvbb46FgPS
OqbiXnEwkkpsaOivCR5GsW/aNttjMvMPHrf6AlyCJlD8CNL1VjmcxiEK3/dTP7whiVvQRrT3o1A/
B7fyn7PU8p9rQYdgojehxOPIKBZ8D+Y1Ws5kzRTyZGCy3RoENz7HQK4Miru7Mcq+AcPRZ5bLhJSJ
xn+iP7KtpirbjctUABeXDW19iJ+oIbD7j4HBgOA8W/iejTV3OWkKtKX2h03XHDej3PV5l3yTJGfC
KX5r3J/DANrpK8QDKh0Z3z65hWv7Q0VUzvHknzyZIR+rm3sUghS2EPuf0ql6lgz+D1Rf0ymfxT2l
TnSKzCw++iSJopWpNL4lw9jmFakGYWNL9EaILfreOuOqbukFtystmPGagSNVeSX1EXtFajOLwHTy
Y6iTNRUDrCpIusepAEmnDHLNDaSJSxYdEvIJ2XFQABssyXauynM3AVPJWxsnM/uRlDQVIm88pJF3
75mNPhPtS5KAs9EpbeMsvxkM+J3Mn87W+mD+mhJag0U2H7+C7kjvfDZpoexBBHwazWohr1gmifrc
UNzD0m/puBp8k1Gm5ln18XEulLltmxFD/2A+UIE4+3HN8vK0aMjNNtotCrjq6GKukx3bl6cxbKL9
sqGPELW8yB6aDlX1FCsgY/5M2yghGbAaz30UjecJbZjibaN322YbD0MtxwoEHRB7nULcE1Pg7k1M
FbqXqOKW5kmEq5UxJ6/LQHi9+3qe2SAXXq/LGTvviFF2eP/96tXrq7tURNYWLGaQD2o6UlKzuK4p
sFbiVkFkQif5+eVQ+wrjTGd0SMUMoq1ZNEASHlAdbYjyMk9zQ3NwHDO9K1AJ1V24B/z6rWpzQror
8u80ISWaQLQy4ejouPkfr+oX/NC95lisEOC3ZRfEWFzxgBCBNzU/8YGxixq0qjJcC/7HEr5/BWDa
iyeOFYoYd40g9NaHKAPFH8WzHXylK5qGwloFPiH4yt38eqDliyOE+Utg+PNwBlGVHcJ+uGZruuU8
kdZbxeOPLvbbfWRnz4imrS3lHvkIuEWsEY+QMNU2KouRQ8PAiZD5/34ss1s5I0iTSekGOiGjtpdn
uoPVHrkkARNFcV1RbQdKXWf1UZYknHPI2kw24YbAHKo91NwfSFx+VWI5dLX3sqT575AgBrMaIoY3
DDLYJcFM+afZiPXZcqJ4D6D57Su61UanjZpw/nQxi2ywo1MF5gfygx71pKzTTDL8opB+gTE1zrM5
9ZswmjRtNz6Ipnwl3EMEvWnqTSJFf1bTI1cuW2Dl3kGlKM9SpGRZ6fBSjdD4rLReDvQnuHii6G0Q
g/1K4JK1gjeOLovAyWuwYEd4bfdLPb/6ueMEXzOSRVftxSnX33V/tZIZnJrqsw9A5QCxqD5cTyM2
t9yX2JhspEyec0Zz9GaPk9yZCWz4CW0vY4zokBlksrh9JN5niS7dQkRihYKkc7rcdKxmc1szPuEs
A69dxMROQ4xd3boTHqAqcjYNffpVNzmuD7MmPYqj5u2v63IVcs70GZHVyVeRDHft7L0U/i+3e2uT
+GbMZEYuffMdQ9lI58LHAlXKB1UAEV767M9kwrHxUUBLw2AV9hEQ2kKtFmtjFQ2CXs5CFGSVcI51
6dlngx+ObajNQq/MsbLz1s146yASPY5clGCn6SHuJbn08idlii+dna+1FSSGuI65uNFx3OZrAKKB
7ELZ9aeZDNy85WXIKIDl86QflwgUkQ++1/AgX9BueMe6/k3/VPF9Ycme3JKrqZHgD/16qLYxgupn
4cmzMdKWmYdbrfpV4IqqDpV6SC9I9n1gWog7cbW+Zi2IJUO9xnzr2Yut3eik2dFdsxensB6P42Js
iwkLYeOsTMf+XMQ2bzHRvzTpyBk99FS8Cx2ypkFFSEebITO0g0RvUGF0HAcba8amM1dPKiMYxWaS
RMq2TfI5B1ZzU2ToN6OI3h3MgyqJbpnd0I0oLcwMOrsXaB6JAxvm5Dmi/UT5gn3FZ9uJSIAKYmdg
dAyDf21pmLAA0OPNsiAfYvr1lcFKTFDcBQoVNusPkCQUpUE9Ey/aLuIYt65/iDgQWbIbj86MojmO
xPEr3vWvgOBUnPsGFJqL/P7okWYbwR/BbFceh3E19jcNxyTH/1XEBsbTaKFmLmyUaB6tL/oDW0Om
HCp9/y6R3jsFMc41POFfIbJ9jfdyM7nWMWojeBoWSZREXX8wmeCIkYKDdueIeyM0U6wlfbTTgO6o
lEZx9uum2C+zeR1CPErUk/TwsJZFTnVeVnRW0VBWT5CKNnKa0G75wx5P71u9/lgYaTa8hk9HG09U
CIQH5+GDyfrztd19PZCU3mNxSstd6qrHxowvkx3z+sKKUPRVeg6M8rlxkeNEoUNBjK0mIOcMcdHQ
cFaxORfma1g1AQE8W8Q6RGlEC7d2WeCB5oCKjIsM+D66N8n+CP0IK1X/UHcgrmTGjZ5V83c11mQ2
MEfrypZD87pLr8/866sx/z4kob3xyELYTpXxzgATOHVZvE1PTonrjTe2ruEqzhS+NeUM7VkVbu0S
J03Tbmu4GyniP/arcdd2zc2vUoHNDQ8TgaEMASwLQ1Hh3fmTNW2HdPhme8X3PpLTNoE/vTVyyt/C
tgUnZOeHv1YnLmBxlmenZKimEP8blKfnrLLUOfSG8tSCCxdgDw69Nb65LnsGyzmhMyHuSlAKLQYq
vPBF3YhdrlS6dfM0CnI/ZOvKAW3B+/HxU9l/GoGB2qWPOeGY/tq3aWD1J0N/d0zjRSTTAwxQ8LhO
eIkieWwscdPocA6e9sJt3WWEcbMGbL1hfuh1PmFE20+mZDhZywPc/bd5SCMub3Lmu+ni0BHCVRvv
ZqcVN6eFVJESeEKxO135JDuEAONLNIwPVLZPnNZUoNy2RQ8p8QQm5R/XYoHgrBz45motWfJvijup
6WFYhdh0AWMdu28ZmsvTomePeF6s8DIaAEKZvwlnoXqq4Fey0oWHBOX8bgzD55YjIMp03T7QEW3D
hCOLVsfQLjGZ5fV0HvvpkOdoxL21Med4VbTPXpqUNLUyjp9YJ0LairQxXCbbgAqs2mJltCJ96tfg
JY12Ou08cp+iqnisChOMvjQOrdOEBzfT+TGyiFqhY7d62Ix9X7jmyVR6D/2WdkGhPpJcwfKyKGK8
+WFgJHJpEyJ6ShQ3fTI+dBEiAAqTvO2/h2n5w+Qj3kg1z1vX6slLapk/j0PzWUr70yABzOnci1k7
mJHTH6WFhKWaO9QCyhhPk5utihFLb0tO1lu4H1tjuFX2eOLEY7FLblLfHGDXOfaO/bEM/Aw7NVQp
UsMW582HkHe0+l+mZRy1ZYcnB/cTAd5bNNvuY4r3L+jADhwskqE2UZO+fPnS9dwfsyG0zqP7O6yQ
YsYiOrmcJbetJCPOr/60VZi/+yXtFV2cbB1nn/6BzOZom1JBHkljFLhd3d9+reUu1UQBdoQjhEV4
ScBObuQyqe2Q1CeH/LYdLwAEkaRBJlwyyFRpBwxAsy2RGVDwJhiFoZBvXARbsawsQV3bnI8QBkRA
mtbJfOgXMDLz6Gh3N3NAumOA4YGWRIG3BgvQdTaj7zggynWc8lOSrRCY/GFMwV8mETDEDvvmEKJP
z0wiFbFhcIMXeLvlyITICnk7x4hO03PbptEJCdaM04d8KcIpHiNP7+vMJqPC+kX73n1UvVdwlLrr
FgToQ1ST1JHQrus1Tfc8f7A4YLsFPGwdRQcWqPSoqtrdcpR+L/pTnZu/wnakN+FMoMd8H00SqtND
6JaHkMYQqxVVipkG8PIAkkCD9IDJgXmdpnbNZ4Qn17ZkzBDpBQMW2ZgtoC63UGlcRe5v53rd0Xa8
38Md8ckJ/b+2IJZrFsLaVjJlWL4E085kgLYPU/Fpty+OB9i3H9EoJBOMBeZXKH9Qf+xMLSE80eSq
HGQuWfmEuELtPfBUDJSRMBSKTGiD7ShDqik4QbkLSYfVxDEe3hYpcCPzxpFxVykuk7me1lDoEMKR
enl0kWb17k2YdSSODlZBr4GRRU2Ns5ExLj0LFg1DMGzSWfHDH9sZfhBPzK198F8zwNcyFMdEQ2Ak
m+WXoh/cmBfDncpdFGcved1Yl7lyt05jcL4boOE1mKYMtjko4QFysJYkPPLIwACDWmlunPLYpM0c
Y0Oy7CyM1HnSzyeRowNqtbVzjXETFyOmDBKGsD6mgZMMP7zWfV46cs5o8wd1nZ7CB6lQClsOYyP6
jtvc708mzAEFnutcaXsnZzM7dj2OwTC392k4Mj10CX8RDv7ljPcussab0Ub+NubqqDP3zGA03zZh
fUiFgX8CULw7kXqJzjILIs+eN5G2fjL6BVdeE8WiU4giiz09mlAjg+nGCac9u8myRWOS7IVaMJEQ
IlmFTUfTa3qX1V3k65b5jfiRj+S1qNEzAZtwnxfV8IH4p1hndCGGR//CINg45BC3FT+yz6HhtuXU
U+lNyJDWf2WUptg3UEYagcqpq3KPVhCwKIidsgATnQM3Yn4jAxHOfyozno5OibJd+UT99YwjOKsG
jh2z8WaV2NtR/IDxdBOGnYDbaD8X+XCNSmVtHDE0m5UIUjf1GJhGxaCZuUWAfp0ZNGKkeix2kRF9
tPZT2ZXLa10Qp5HsxEhpPdq2tYe1WG81thK6kya9Xm80odn4V3RjDuiNdtoVGE0gQb6X+UzcrO4R
ukzPUZFyuHdtiGyg57ZmsV4N2mMKT8CeC461xbq6M830pZfWN8X4iJwr+ivIRJVVxdxzrzk6xD0S
DY7pXB+IyBz95MQqvjCmuhsRHhJ/BK/ct62LkuG32K/CgCD7PWaR5CJFe84KPM5rF78j72pX9BFI
Mer/xcDZYjExKuYRWq2IM4xDw2NT5w+hB9zRsrhslGhDxH2QG5siORctjOO2nj/S+6kXP52c23Wu
y9e6a5jyDv5nAoV9H/vNBjoKmT2LtbYhi0u+cLQoh457AjXYQNAI9o3ISXd1c1lBDInNvuwzCqOe
T96IaE4pPOxoxTicpOl257Fc78SJGpq1j1D7v5ybZj90UAtfled1JyJ/8DNzHP/r4a8/khG4kbOQ
wZf/1JgbIoVIIRmLIiIad+09fT1Y//7V//b/FSlz546D5+LnIvgPf+KQmiBIJ86Zs+ytvWrVs8mR
MKvCGbUR9v+W6N407cbz11fxv3/19cf/7v99fct//MR/9y1CTBwWErcPtLAyVprGxuIEhjyGM7SL
rAWHUdWhzJtDoDnESGfxAhQqbl/FKH5FYEkfAE+PUM0ybyMahWEb70ctzXIvkCNvJd8lBmSmHcE5
1EpoiOqzsgcagjNj176jWzgO6ZUr78ASi3dppibp/Xh6GA1S32IYlaU7mxsUpUwqaXOQIMTe1CeX
iL8nFaDfo2PZ9sBt1tixT6yDPsa/P6yZ07YyWeZAYbpEpHUHV/hgB63vUer0wRxCVi9HukhWyirp
eJRQPYlMYMXhEIN+hvIayqCcnM/aDh9nqCAHjyP8OsQ2+vGHXUuLfPAOeCZDUOnRF5pxc2XxQ+un
Dj1DAlCHAUWRLdXGXitKGRpvffHH1H7xPFofnTX/prkaB4sZvkYNZsjMmf8fe+e1HLm1bdlf6eh3
6AIb2DAd3f2Q3pDMZNIV6wVRNAXvPb6+B0BJrEPp6tz73hFSFjKZFnbvteYcc6tXdX7IoghwUY+u
ZiyFsSztbZQTCOB2zOy7Pnsbh/CasQuXQbV6RA9NXXrkVDDY8Q3DhbXNjAiPpEVAsNZcEndpt8oF
FRHAHyEfOujazNIDnqGCFhLBa0WBAn5gQIKQg+dHlPZ9qvg6hxrhWVpDkifz5RM2kGe76bDPMHBQ
ZcCIJ4Ghk+XE5+GFO9p+o2+DcQRgqxfy0Da2PBiZfR8T88uYlxldn/TE8UYWiV/9YG/wM9/EDdSq
AjLN0m3MjsbwWyE5cOuCN8wqXTlkfUgh69ajAltYANoyuAv0qhecNMmOirnQrIIEGuOQOWRq9skt
LMs7H/cu7XXRkgcNhFPRegvUGDlC9oDdu5KpscdEifydciqu+S2pWSbfjlp6kgxbp1Q5oThiDxA/
Pg5Otq6jpCO6izlem+UR/YPahceJVsLJWBealwioduMTE0WAVg50bKfzd7lbHuBYofnu4atMv18r
TzrZaCu1JynXTQ9iHExm3smTFUVn2evnsEP35j/iVoyOtpqryBIoLFOUvhBKiBiA8tP8Ro680k1+
k9JRcvZNZVNTM2j90tyh2xgIBaUWS8ocsdyD7R5qRWyT3ul2hd9C2x2g2kh1oGkl6KpnxyiQnM5u
wjQ8kGDP57bU9IeF5VnmUpHuwSoUdhzGw2hcmf1HzoZB3nPpMxecYgESu2uXQ87wLYbvFgbXttSe
6l6mS91xf1S5dqWHJsl6Fi6a+Ftftmgawe5Ynfusu75LFzts7lrdX6ij6h8aP2FWQ8vM0A0kz/FM
NvmmFY26scDdLItgeIYXMtDxpx7Vhkq0dkOXDQtg7C6TxbuKD7n0o/DSIGRYqAQ+hV287WA6XVKf
zlYzxo+WbTlQCxmvM31YW3SkaE3b4SmJwp2quP5GyQwfX5DpgO6E3uckhwaQ+VXWO8oOTzcdR5K1
XYwOaLx9yM8a05kfpoijq3QkuqAhDNi69JRyPDqOOaKODebW23iaRXUW8XECTGhp03mg74g7NO7u
7Zg6R9yEFvYvug5Z7ryEuA9QczXpWrPj4SCm3a+WlOqditVOdmW1pL189AWgPC+iuqUyIl26jDNw
vlY3vmfSt8rDpzAn0h2EIxRY2q+H0SLjgeu2N3L2w8+Kjwobp4cOGBR/RykcKIVDkubgOExpJOwQ
NDP0drrn1gn6g94AVJ1vnJxIoE5QN8iD8jrV2hacsnlj64iC4oKIoTE8uLVQaSPkt60myZyhoTHf
NDkCFakqkJBt97GPenOB7yAHxxk0a73t3xI1s5a2g9S5aCC87oYMN2pNUu0KRjNxmgwUcU50i5aC
9QHHLWWn6WbMiFUEQ0GyXBWkB00EjyOsD/oILVc1UzRHQerwmJRvIojAdE2vQQHAxGo6p2Em/Emo
D0CRwHg0IEnCcaahXej0PNvy2kbf9JzndPByhGYpkOly6mADmpto4dEbcil/39q5emor1O9WA7XA
C4hXNFbJ6AZnRMb1sidJgtlFZGy6yqy4avb0AVQcr7mdNivKcROa6udAvZ6ZhHE0qwAg1oQrSket
fLfzdbqMZestjU7jqqJ/6xoaxaqKGEt2dnCKjOKK+nm8RZGRMi5rrokB2JdOml1cS76QBnNHgNv4
rGTZ0bG6/j3RMUXDghr9ZxB/GUQ4GdDByVEn2yGhn172KIAzhaPsNm1IBX/AMjD6NFEdkQffROM8
650s34bqCewdOGb17NWGyWypkysj1X+6FmLUMPMA1JZ2uHZbwdwwRbCl40VZab7nU/N236PRQEdd
gxMakAF62ZheDxYS0VIbnTtrkoA7WWl/x0tb59W5VuXFLALy8Eov2le2vbGT4oEaFY2reHILJHDP
+uGHDM9GH/j3aalRRg/kKqCpz5HBmc0qwh8iLr2jhIh4Vdd6s2GUne+lh6gkyrK7DI1c7qoV+uJK
ZTpbwGJGte/o7YetHtN9eZ/7+SFkZLuQ6cUcGrCN2rguBvCyYaC5aAUQdg1F7uGA0TBFsR1N38r3
nk0NVgzvDgBfiH7bDKblT1H4e7tE8s3k3dwEHSvKAU1+arCa7jkVNiRrl+Edni/muXia3qW300ZC
3kdGuCvLG5uj50scM412LiHmn/uStqJlmhCHM+i8XXE9J4Y0pNxtI+FTAqbcdm2b6m2NXBr5cpVe
e0VEdzWkmNqCheSc3mjPlRiDTRARjGNNbYr5JmFOeIieOr/Or9MozOHOBObaxki9+LhLIX9LOCC5
xIxVBmPsznbtf/MHPF7Q0XROqOIS2sRx6U6LnqoI8nVMDsvWKh3ob369hA5pcb7rI7znIBAjHPv7
2qq+YdGOrjw5rfOcyo0RacZVESkPsoEDRh0gXdf+T80yp0vk8Eg7qGWOSoh9a6CWlrSDG/zdbB5U
jlUeIXKNx0PlS/emRQ+gx90h8IfobN91ZoSECPAFSRsNAgkHLFqZalMiBuwPJWFILAxqSTmmmYyT
8U5JUnttu1D1/tnXKr8amjEMSvyMAtugsDAPfgkUa3wXBDpgnZ0pKkw8YyWu21o9BCDmb1ldm4ba
1CEy9LReULdZm6AmuIrT+R9TTCkMpRCzx0MQo2gJH9sJnJolsYC7FSg75CtJsrRNkjG7XP/dCqXH
vlhmpRVDaq125ESH4OsCxs5RbN7XsVPh/Wi0ox6hw880oVJIUMc19SR/J3L3eWYpVU4R7kWjn3KY
2NefN3aSVrvYa+49raCvRY5A3qKAUwfLBKbZVPk6V7VLYznuv1mNxld7MKvR1jX6XYZlk5U8259/
sQcDkNHoMdQeMDTrLW897bkpw3YZ6aENz1sxqXC0wbfxWz5AUBrxQq8o4+sX1I6gC+I42zdGrF/o
v1Yni3gPNAsYWIwE+wvF7jsOXMw4jXWvDpWyjxxgfZTkzn0UmivWfbXOTPMVtll1QBzs3wpsiEgu
/O9xGaMp6seEtJg+XQFFoHBq+NYS+ad7Y2nN3ibH6ogk9FwLfHpGVeyJKUULQC3m0Tbon//z7qZ/
Na+zgkB0MQQUJjZZ62tGXKo3buajC9iRk73qYYevTbfa5l3Gzw3FwFBShrAEi/rYqkhZ/XYTsg9s
Ox1gLeXhG3fiP/p0KKwBuPlsYAtlXeykB0Iiod+4fJN54p3sddGPw0PSBze9msCJidAyKm7yDFau
vVM644iG559/G5/7V/MtP86c/kcurBlfchhT0tFJTBuRvZtxvEdeSvl002V68N3PKyyQXlZwKLEh
6F4ZGwin/SJXAuUFviPXroxBcBnnOyOU8Tq1abbSPwXzNjTqQ+lI8hvKhFI3u9WiGmF8UbqqTp5u
xb8sRdIHI6fXN0ND1I0iovq15RRpqkP6ZMKI2ED5n1oSuHK1mzEDQut5qvXs5sk+MejGpb36qNbh
cyDa4IHRTbONccDsDOCelxgh+AItEkLMDpLm6ClPVH3MO6wSBOGGAcFFzDmWWeaA5aVvshugooNK
5MjRjsI/lzZs78LTbPKTqgPS8mbZwZS/yh2QbUxmOSG4eCnLsHeBgadPbWW27y3NLteov2fNMKBx
Rwoq5KVu0TFEliyI24GJm1PL3+bktB9sJtTgzDGSJgVyPqtpzW9Fn520cpTvnFp3VD/down1kQu2
S1B7A/sgdA3Y+Zo0b7DZ4bhQkh2mS0jamAxDf8N1uyS/F4tKt6nGvHrG9oZwvNpz7OLf7Zz6SoS4
XIyWy1FX5t9Sy3QWhKI8oMUyDqEvk12tl8NW1kgx21AQ2ZfV+jpmmOG7mfb8z3uh/tczkbQsTVo6
tALV0r4eYTR4AgX0SLxzKJjuVKTLOqXNa6t9iltxDiaameGV5ppiojjGgMgo+QGURULPjN/uauKn
Jm6iKl4SSZ2XaCdva6n0ydVB0ukdBqL7sHeICqdAM6nqx9peWHWVAP+hBkm8zFrPHOr3rv+MsA3R
BtXRpZGM12rNM2O7kzu44f/m4NO/JioiLZQqrjfoEpauqdqX8ElFFsrYCMvfjVZ2CqJBnMQQeEsz
VoIb8IHHJBWE13jpfQYtcWG0anPPjOakdCSfD2XVnCsDj2VrCbo/0rtW3NicipU6Mhk8y3mL+ttL
WpSDkxBy7H9ouP8WuoID0AvDBw6ifOXQE4vK6sbU/YPI5I5ydLSJe5f+tFXIVSwSuSnktqL/tRpp
Z/2bVcAP/sv5ByKBIR0TvwfVx6+MCqtVcxzBhb9rRd6ehtizr5tSp18mvplWXd+OoAYPhRe8Wgba
DSPIn7rAXZWW129MS6Uglzj5cxyd6la7i4cIFXMi9PvE8oxFAZfR5iJylEXZPjnBs4tM4dx27UvR
q+pOFAM+N8VQH/WQoJza5EirQvwqQ3aqdRf5Pm1sP4sfUxpvpzEonxSvDpaBG4UHOKLNnWMRf5Tm
9w0VoVWRwAlpmuwcg7w/lbSQr3pv+G6rVYvMNNlU+YA6XJqPFbDmUw2A7MT58hsROerKFBq7aR3U
F/RDOmzE6kYUjWRqmGAP6ZTrBlcRUCGD5LFuzE8VrZpVPYjrWVvCOXtfxUz5WxUesxyK8ZJL7WI3
eXZsivKi6xO7BkHUJWEymDsjimP0klt6rUcly/Gc1GmwtRuJm2K0AcM6x1otaBV0asApz76VWhNt
FbNWJyStse4UBKnYFL3cQIFu5faVkJWCaAn5S4+0bEP9482CirjGTR0tsIClwHZi90xEx4mKQ7wl
c57sKRslcZV6xCgxfV+rWkIGl20hvtOUaBOIKD2rQbNDcop8L2Be7o4Uu6XmRQtSw8Mjmu5qYSoU
zaVvu2ut0AQR3hGngkcGV4z/wBqR54XxuXqRGmGeAG6Qco3ts2rp1Xb0EaHgjGTs12BwzME3Uz1h
3gB/9ycRV2d0m9cakq1Tl1AcNXCYEk+G4YNp17mMG2dtWlJf99B11wGgU1rrKVpAC7XFEKj3+Myz
29jvg2Vn8krfNRmrj/YjSrGFbjHvQ2FqXiXNQIMnd5WHfz6hQkv962FlCcswNdvQDNP5mrnrawqF
odZS4K5TsJ5MhKfYIqUARbdYDKPx1jKJvqR56K4GrYrX5AWAefS1721qedATKNwpgJmvM8fpz5Ui
/H3jcFlLiL4izjnYlSALNi3M3J2um091CqQ/H5JrmUmgsYOCdK9oq4Xux/WNA8jZkXbGBO8MRtg/
T+2+WwakeCs0Ya2DFNWvS3MehGi4tdu6XkCx43Ue5ZTeSmOuQnoEIxbxQyu7ZgW5Rl5LWF8LP9M0
OsPZD9rmVKrt7LqBmIW6n/0xkJp1I+KaTFIzqDZ+V4YkxWDdTob6KemEde6iYK3jNpt8epvEPyRK
U71Cu9sHBDIhtDwL8UL5ot0pGd3yDL40g4gbixEuV5Ku2wEPQX9igtrmhLzuWj7FE6akL+WOO930
znUaIrlhCkZrbtjDvSBXZfLBS+uom5T1YuC0u4SKDfkgnfOIjfY6GgroFMZtOgJdYOCtH3zpYAes
CS7BPg9mz3P0tYENezFCDztFKUNzhElX6DCXmpJPDLvkUMYoYzqsSUcz9dQNMvZJ1DYpIRBXo3eR
9yHOGypf0OJaFy1mGGXjzrGj4iZADzKCrVgbHmY8VJKhFyavToQwwAkF+TOuOApiNj4IUf/x2v8v
7z07o5UgefUjIPw1y2lcen795e7/vc8S/vvf02v+fM4cMf557zp4LbMq+1n/47O279nNj+S9+vqk
f3lnPv33b7f6Uf/4lzvrGdBz27yXw+W9Qgr+R9D59Mz/6h//x/t/EfMzzbv+49dP+P2V00/4P//z
JpswP6sfUVZ/hfxML/wd8uOA6zHB8VhCM0iL5oj/E/KjqcZvqmHCPIPAbfEPJJ8/0t6d31RVBTNi
UMlTpWoxQPkd8mPI3xBaAePhZUwOmRn8dyA/mqX/a6y5YTuWoVsYkPiGknOS/mWsQzg4UhVwllf6
QsRqfphvEOHrjLr0kdOUJbZikkoqU7BIOws+P+/PD9YqWUktOtEP9upQIqEl4ObQJgaZuqMDVzUu
p3NcN+gLaTQEWCH7tpkZakkKeGFq5/gKgi0qofNN19mAXwK9dfaUpeZupVcyjN/NsNH5vhTuUe8L
eOle4pEbiLF1mVzSln7q6CePMZYmf9AvZNiru5Qgi1wbkasFSA2o77rtCVphv0pDOuO49R8qb7xP
1K656rpkr3Ri7QAcoqca5ZsQJhA1K6SvnmHfdlA/DNdHUziCNYm4khfOUIMGyhrGJcau1rRk5Q3k
3mV4kWgEF686Jylaa9Y515lA2NGlKoiQVesnUkutlZCMIPQ4XMNK8JZWgs1MCeA7mtK9KtIKA1ng
/DR7MGvJpKWk/loHtPrTvL6GCLKyk+7aqKVCDIB8KpLhhGrqVmOSKAHoEWWaQH22VqlwgRmpFxNN
wMbGwOrACtQNAfDC60jvA9MyvWHtV0+MRxBGokbqU3QlCTkBUTcZkTxngEOU4y2R2NjANBrgyS8Z
GoMl846SOdvCCEkurtPv+aQ3oIudLCMT3J6ujUc/KJ9z277HHX+nFeXZrqwHzGqPlQ1I0uvCnZOY
cJ5c1jvnMqu4FQTbKUgnIqNdjn1+7LhKrHyveCtqZDeZnr7h/ewzxEzx6K4xjVJq6F67Dsmw7tI0
mMThEYDodI1ilUROiUkhgDaZb3Q16DGgEkVhmftSpTBWaT4N0FS668wofgrBjGtQx3HrN/QtvVuH
lPu41t5lzNaK8/ukRaZUpwN6cl/+pMW+RK94DGuPlo01Fee7nGsAPxoz0opYGdal1bDjlf73oCto
V1nZsClFrW+sDP9LbC27znnJZYxboitPafqtU3XUfvQqlhr7wwJYxp32RFWzQA+XOLQSzI3auld6
72ym/SlXs12m2nQeCSNDRwEBfIzPQbxPOwVGPIDGBKW0ZZ5EC/5DH8k/NALUWdSNaZINbyQs35CD
hS+hDqnhqiosHewUDe2AVktuy37Ab6tGj6XmPukpydsN+scGki6TQ0lrFRaBkos3o1bPCnaSWqP5
FWmYge1wJ3UBAdX2M3YIhAI5CLHOfGsyuIbRlKfTEpvrl/GdrVKoAme3d8b+pNvUc7MuK1bA8PEQ
kklUmPB0KuNM9jUymti9kYQ2JdiPCiftIJXsSh2crjowQRHBdWnX913URShJkrWRsieboh6BeTIE
rT1qDsvERBcSZ1Cq6jzclXdda7ORLYQBOF+6gWEMV/EV+Vxo9KV3W/c6abvqEf48CXYnNaX0bkNs
B707/OQDnpPAOCt+US+iMnjBO7cHSUlPtLxzzfCF5YA6h7mzFYxnfcj33edBG210N7wKCo+p+6pt
tl1LTgzNYbh90mNDCZC4uoEzTBgoU6WEuDLAHsFAfKo0WAJe8TOsFWaGN9jU7+uSlDGPnm+tcUy3
oX5u/OuY0ijqu+rW1IPHzsARVKHGKepm3ykd2RtZdxawDy1KM1wl2L3C760OBgSjwc+KaAWaxBHG
SqU/mrF654TszEIih2Ly867KG3iZuKftUxUH767Wa/heuwv1CZ8vWd9rmd4sjAFFFtY7EEkoIu2R
SwpBKnet375WenZR8/Z7n/MlAf3fGAIpcI3njF++si3j7DspiTgUyq0m+aH05YPW6atWGA8ZbgKS
i+0lLpxCw9fXxurF5SKA8Pcn6Iz7risIrgh/9l56hFO/UURe4+HhalLT9FkimAYotrLipobwGy3I
VF6L7IaxOWYIOdlm0weVtxe2Fa5VF31NpGM4TEhOdpttMS6dVzPkXNEwaLbl6zgY/RpfFG8S0KWi
Cbom0ZLx2pjai3okZ4UOmRenkwv0yQ3Ud8udEBMGhaDRaIC+WFeuaDdO3x2tATxNm4xnQiLQB5Zr
YxJ1CdKIqDwuWxH/ICVLVb2LOg0Pk/qKyN0+Ss5G4mI5tRDkNblcl42DyR8Rb62hFk5v4zZ+R0uC
FAOFmtP2P2y9V1d2n51bIo6C6ejqx2IDymqy1/nvZEWt2474L3ciSIdOydgetbHy3ayoQUeVQ4Ue
yYvXtSsCbpsl45UbO3VfWzJTGKHnNl3Al1p4j30PoNamkNeGKInATu0CypmLylK/pW6NkUz38RLa
w74vdEBWMPTARF/1SnQefIYTnbtk+opPX3FXvtltVTleNCZneHBJw3ELZLk97xsZ12oKiiCssZaF
5i7vNIoj1hNNBn857e20ALVtZaMr8Yg09Xrx7HUUdOAxvCR6eYvVAW9lSPv8W0r8lzX0705frxUU
8qj/HnD83KU9IgXcwM8h0potMUGHatTxCwIRyDD/Fh5xpJwa9rWz0yobIVyf3eqZuBijf4TI5S+0
ZKEL2MdOaZ6xsCLW50l2eu/gBaG988PoBKn2QfiYj+yIKkJplArHioyXlSVzzne4zJjvFFuyIaJF
MjK/TiX7Dclg6MShizfjSDpoXHyTXVIge+FxGhT49iFcXTGkWHaZytWNPUQ3yq2Xxjszn7JPjENr
8oVReD44fXIska2zxZ8DjQzlcDTfyODZmhYV1bBTXhxaFstcElPmO/su0q/rGBFVVcTfa1Dk2yxn
olgRfRF19lJVIZx0WMZIUkjFMZBi1TSYAvIgvTepMqwQuvzQjfA+HSbyUFm86wNFLrt40CPVWYd5
B9Mljq/oKImFi+G+V/WHrOVw9XP70YJLm9sPQYtgVbfcpwg81lr65bOwSTgxs3zlZeHFTNz3NC1J
JXEYPlkhKJeB4jWuhcAg7lENON8QZaEn/Yue5xh4PfUm119AgC+MLr7XHBQJ1nMCyRbdh4dygKo6
Z8TEqO5tw2DelqhPiqJy/mrZE1z03G3FS9TMfgJTZjL4sRYqOBaKmt0BBRsxO02H0BQlA/3uO83O
Xyl96Y76vZP2W+VjKamq7iqqbLFwDPqRPokNWfaApwl5mK+eKwxSixDVlK2j1hW1SZO+M7Bj9DC7
be9EV5buz75RA8ZHkfcc6xH6DO9HEY03vh5eaM3c4Li5BpPoLLFMH/UKUgTBQOVI26QCXUbjt38c
Ujxp5Fnfjbb+nUy3YybRumhxfNcQMU22KD7V3s2WgAxBPZ67zHuSWQ8IKPKp6umcd2kZcPpbKalx
T5VCXSgmNX2HTn0a9N9kOLqcvPKzy8Can4LTdICIAKSQi5DvnTJJXalPto4gIB7Bggb/iUKyl8B/
Ue3hNcQ9q3pYUUrKEBv0DkQXyyMjcsVIbCoMGZiGYVN07j01rHpJOmq+cPHAq87UbPSljkPkNtOR
ooQVJ7jBjy9TF3fh1B4fMHFicAH8oLt1b9oIXpWU0CY5QCaBffkUaZNErngF4H8JFVSIcez/6O3u
m+W3b7TW38VoTurbl8DBNZerrCvfReZDC5EuNUUAp922Rh3ukKVeNJFsB9ldMX8/mkK6y8ErvyP6
BfeNGJTEUGrqeRWCxQusbyJMjmQo/fRrLrGDRuiNsFdSs3eomDz0zdGtRgLjEj3mq18rAeGn3bWm
RidHazGj++ZLHWMaSC3ih6LpgtcvuY5nzWQX7crJW5nsbRMN1qAWXP6bO0RxL4CQ/cnAvOWEC4AN
VSKGiUg1GP8j8cW10L9ywrnoPtHk7m2HHoMMz2Vao6DIENuCJYtW5E3eIuvBNEiRbufjoZbhQ2+k
94PncflfuoBQl6T7eUw2aPj4k95GCQFOCEbKjZSLQvbURlFeZIBjRt86dYSGCRxQq6Go0OD1TIIq
k3CzZNOK5qrIujuBihfHSLZrRrGyVefV8IZLpcdyVzbFeei0RzW3aVaFVwp6Gw5dDjCbwjwGx0UM
6Wscu2TZKWLfBhxTdWSiHNFuI4Ws9L5hPDAGV37KGapwHoUGaCWD6r/WAxw1qmWcSp2eT609Rpa/
Js0aBMcU79Qlu9BKCB67DzsDelA8jWoN8DBmyAUwoGKqBNcNmtYNaJdmqWcowQfOUY5Ds8N9djut
3jcJ4cSej4TwXlHhU6UU4xfVpJ4zkyu9Q8PiJtaDbviPNvyPrLNuctarlzeT8Py9of+pFaQziidD
tO+B7755Y/cNfsFL45uPnsF427EPzL/PwMR+FlF+69o2MsgApDQF0SUynwXia+Qr8hVSwl7T+qsy
ONGArtdwSLZ2RkcEwpqmN7sCgjhHcQzlrhuydWDSP/Ky/J503kMdUpCLUia1jopjjS72jwRqFAdn
rzDj85/98gRvTy49MmaxQ0IhC6KLGPVq7Qz+e2gbm8a7l1z3hLl+bTotOSASsXYYIBaz+Xq+AWNF
mWFeDKHhLExTC9bz3STBy5mzr9PQJmciJfjUc4dJmouduJ0qEY538oMCGU8Kb83J87f5dXHvUVwv
C29FwfaP986mj0/BuqylWXofnzc/1kN7IAqjR5iEdfUwv4M9FT3aVkOehYIY14kof7jTY/NNx5EG
qbICw2uG2SIpOhMhBfE9y2GKglECF84j1Hh+lep9bzukl07l04ebLdB1VN21w4ghOrJPFD8BqnwU
Y7ogwscULWrc3gearzV6ZRTB1Z+/lvBckskkSmNiNZJDPa2BeQlKOh82LzpJn9B5EXCp2GkBwrOS
UCqTaTIvTjeZ4qWrSNkW1Lm5eHfEeMw/K64UY1z/sji/2hpg5HDUAgT5WKSTsDZTM9jNn9dXFQ3b
ahrWPWG9Ocxr7mMtBQS0ZnJS3yNRP8xrJaq55le1RtVlemxe//Mr5qX5sY/dYb4/3+hTtCaYg12B
o7Humsu84QPIXxHmUXaEz71h/kvZo8Wh6UQK3bQq5i8p2pL1U3sZSM4pXWCQxUvdV2u7iun5Tm9i
pFY7YtvRN4njSvY6SiBpvfd0f5OSF7+qocZwguWJ000SmtZ29EawGQWbFV19usN225gwDNPsLx/8
y3eYF1GDpAtN+JNilq/4sfUCH+EoGUpi1U87B3kH2aEpgT2YQK/6Sxwjy5lXVU+5LwKT8OdRYwvL
JfFwWqFf16Be+Df4lmwF9pbup8jJQtv/rjSJuv5cwxwiB2HZsBenvWr+Shn2C4RoLfp5vkuLWzg2
R5UoQQnrq0o40DuhbD6eOh1X8yvnd/xPHyNhZaTn4BNCPR0fdPSpJSDTn78yOCtrB2yCluMfB9n0
BKhpPMFgWJx7A50Edt6+kR18o8kmX6xTICo7156OtP/0c82M4C6fkAMn1bHST589f+T8bcfwGgss
eAs9M7GSzUfa/IvnMufn3jU9llnGejojSTFaa9cquo1vxWfLU9gR5z1vvvk8Wn/ZRT8W57+PlEEh
u076Wlb2x0tqX26Vx7pKNx9bNS28aiu8cv95hM8/b37J/Nh815v2QrUF3F1HrCYr2Mx/M+adfX7G
5+u/7oLz/XmrzUsfr5nvfyx++ft898tjH7ttXpjm76eeLGEUJWMDqjCgqljsNDobS5Wo1o/1IxzZ
LDwBG3fAQEbsqC0rZkPTFu9gCNETPKVjfUsSDOVKGqMxw0DMd3UX3aa2vuvK5ihJqzhQa7zFypNV
ECigg9XUiLBG7nQFcluhNDtlAL4w32Qo6g+lVgIlne9bsS0wZasEmFuZVTMaw9xsp61PFbTgL/Pz
/34xJTR+09lElMT5iBTkfjBC/9hNN27QcRWY77vCRNY5LzYCNHZQTlKmHs4Efk3vOP/B87hQmDao
XZJAgQRx+Mw3zrRrft79fKzXe1bx/OePxflP9rzbfz7/H/7++c5Bb2U7oxRhfyVJa918vvyXt/tY
tKav88ujHx/9ywOfX/DzXf7usc9Pn//am6QruyX8Db3CsP7PP1pMO8eXtx/L1AOhVD98vN3nyvny
vF++6ufbQBbukZkzl5qfPX98yM6lxeqzn+I9BhpK3eqXxTkfTSSDQ9y1/AgZnNsvWl9i3Z5u5uDB
eWn+w3y36qNNA3ll+5E0OCcPFn+mEQ5z/KAHK5gZmueBKpwuI7N3iy/Dyf/zfpTk5pJCFYPQ+byf
zsOY6eYjfnBOWnNKJEuZrt3OnRmZdFzv6+nspXKBQ6LDpKacz21w6xiLWZCApxOc3RXhof/o6RTz
EAJAu7czInvNfJmOEMGpvrqeGzredD1SySvKgtTcze62GMch68sDozTfn41u813EzN8TegdrjeDd
g5gO2nmJkcSWnPWSSmVAoDSUbfAwDTPzMlUxvSOjXKUTB8ieaAb5n0tfHitLFaZc2BGHVtDBqjW4
x/NNhwDq8PFYqPZbENdLdTQW899awzG2PhlW8/bEkP578p3Gijl8PoZQmn1Agl4YhhDyb1kx+pUS
l34PQhAx2tR+m++bpXh0s8xdz+21udtG65sVMm/mz+7bkJfRktk1FeNpXFdMN/PSvKW/PIabsqIw
WLyG8+X9owP3sTxv6DalplbbznLenPMm/uzImfOl6OP+dMEyR4ZeKVrJuRkXzHbFeXGYTYdtRQZl
FBTveN1zfNr4FQ0FvPkvW3R+MEwzarOMVRtFZQ0QAFxtTc7ycxCkMW1bt4V3wWQQhB+AVFi1Sfwg
q6E4xG2ddcc8C+v9YD67KjGfc1Dh583fPUYFZqcEFdmhml4dBoQFHzc1SXxUJXUyA/58bCg8whI9
qstQFYxVOWUnjsGL7jn5nhqkXHdV+01qIyyOeTt58yaaF3GiPbgYdSEpTqmSn1ti3jCfW8cvNSap
FnyEeRN83ljTyenz7nxkknWUraMhep83w7yB/m5TNdP26TKR7zzKXfNGyU1nY+SJuZ2PtI9NNB95
dtjKJUBHWiKT4waZ0RKo1bCL3DRWl4Sgl4dpdL6XCsq/Gf4SRPmrSydh3U3rydNY7bFt4u2f738s
Op7VLlWf+fO8CtVpPX6s72lpvqsZQENAmy7moyUIhQ2bwn76jI50BhLBlvPBM99omRnszYz6WW7T
mjYTu1/qbH2YJzhifUUT5MthyPZVEe36tFvTv6TQPP91nM4UbopbyRzzxy8ho59356XMgP4iFYXG
AwOIeU/zp9WgTO8x6wX+v7TifsgRSPx4SwIk5VVdBq/1rzFIOpLCf5RWPAXVK6KUIP2bV/2uq7DN
32yVepgmP8UTv4cnOeI3G8micBxDt4FAyV90FdZvKqIJNML8RViWztf4Q1chfkNMbpFVYxpCtUEH
/7d0Ffq/yLxQVSD5kLoq0JCCvTG/5qqRRuBHDdlyx1k4S8uAcO76IrW03EnAnhvyW/0bcKALdAn/
j70zWY4b2bLtr5TVHNfggKMb1CQiED17tZzAJFFC3zrgaL6+FiLvrZR062WavXFNmCQzmQwiAPfj
5+y9tn2q4maC1TGHpMGZh0GOdz8pU/6p4fkPUpUe2SB79V//+VvS3B8vx7NcEjiFY/qu4O9ufnIU
5FyUxmpKWqQOHUPczugaLNTcXsMs80vQRM3W8UsmMbp5GIOx+JvAs19Fb//89RLZJ2ZUhrc3rftP
vx5FHVF7qOIu8O8/174eXpwpOrqcSi4jgQTh6PbonZr+qhydHv7mb+ftbv6QNZ3e/us/b7+cW4V7
xXFc06Mx+evf3iVjEsP7lxessc4XLOowmNChlDNBQlmXWu+MLL5gYAQOCLA2y97II0IqQqs1UxIS
rALpHidmsi1HtRz/5sX9qrL948WhveV+802B0XV98T9dmbHN9QyAXF4KhsUAY9rPDLabfdtGYl+q
1KCYSujeyXhnOBX5h2l5KAaSo3JtvRSQPU/oAdtx8vd//bpuMsTfLhpPAyccB6Wi66/P68+va6oL
olmmVF4SCFwHSsaJ1kpj7mhy/TDzPH4Pi+VgE56xyxaY16rQzhoR7JxRTaWH/KgyaR1t8uvcop0v
8wypwTAjRPpeTMqsOAekzMtp6F7smgb67EnUNnEqLqM7vbnYg5+G+rPbKu8Y5ABNlrndJWlcv7p9
8N7ILPls5M0jD1mOaKTaYTIQTy55qCDNmvMQzE8gkX/cMs8ZG7HHKN8mst77bLjWR3PNZ/rrqyV+
NaKs7yLsNd91YeJ4rvdvvqdMJNEAxUFe0rpeeV9K7lwHCg5HbnzIREBtlqmFvlyjZfWJ36xx5G7/
f1+IEKw8giedB+o30wgjXrNI5lleHJ9502Amd6UZ2c8L0CioBC8z/DEH8SISJnnq+/LU+8b07q8v
xq/a+T+uBS4M6TieSUad85ueLO2bznDxoV10lPwwrKP0EINNKzUmCB4ZySPFbP5uefv31ZbINNcS
6/sg2BJ+u1tN/J5ebxXyYpvOcepquNXKeqlj/7GOSmMPZ2m5lE5GbNw6yV+8OxNwV9cK+0PXOX/z
6Fj/vt64JPN5wsI9wBvhrxfop0eaIbPQCzkwlzrvr/gl7asd9HfYprcmtJjndXzlkIqwgwGcbgm6
I+NRV3diqpeTWqp0ZycNKO0+oSajaUIrfiaRyy2ewUY6p3omPwvAakTmCQDlTs30dVi8hS63PG7D
31isfpMr//FuSvYx+i9Mgq3fHX2RBToLYIakGwGEv1qa6KHr4FM6UwIHMTPh7Af+tTGUsW3X9kyh
QI1Hs/tqg+R9VtgZ6VCTIzZgYvYXz15dLfmuBlkHXMm+aMcy7gsFXoM+J/NgQX4nKTWhMcfQ+0Gb
bnoXm6fTKABJger+Zvn9N+0j9wv+/IDzGberZ/72uORFgHwgb7hvcqc9og4rGVrzcsdqQNinPw3x
VId//XjcvCO/rqwuuxHpYcKjDLF+fz6mBvxN57U28/BVP0wk0yNKr0fRtPRhHEySQeknh6Sw/cvt
g09YlfuWt1X5N5uy+HXvYaOX0gxI9JZUKN6/P6lgI5HRtI1BJFJu7FNhQmkHMeGRkQZnKZ0O1pjR
l/V9F3GzQWSaQpAXw1Q6+pYaDhilMHx18QuG+u5vNm3n1xV1fW1YHz2TUnF9i+y1hvv5IWqQrVmu
8AKIG6A2DYhJuLOyba5LxmZoEdFLkbfAa7tDn6ouooc0VUb+w7qvxGNhhRZhCxuU0sZldFIYdFN6
xI1u70XQXvIIKma3YlYrJBTHicykgKoM3g7uicniB7OZHFhrji6TGJwrpL34LsiIsPBTYgbnntSf
SUZPJlKyJvaDkCCAc9818R51jMmczDTJRGPSmSdrtEA+geauy5DyKN/NS2oRD1eHAuThUcaN+Yhg
XeBy/+v7jLdwXWn/vNMcSl+PPZwHNzDR+lP9/XoNKx9wGagQeY5jwZjDcZE0Jcu+TsFwuIAq7Ski
7gVgBXDbHpkhrx33OMR5KjRk7DcGzw3J05oAxFIftDqEhflc2oCV4eFuCqwu57QfCSI35Wspy9OS
5SP3jiTBppns85y59jnwiBrEsnIocpDwZN3qHcPCbb7atCtfZYfRHe/bGLdlGWuLNxtMcsKwdtsF
0YqLkbQNbh0wGF7zgq8dLfLt6ynD+apWVp55G3I1Hvb6aOmQODbJySg0h9TGriHv0QvzU2KsxukY
MYq8r8Zlj029vBCcAcPTcvs95QG30EimUTvZMCXwKdpB+uT2NsMsQBGbtPpYNLk+LQmyV995Zl2D
N0VZ1BX6FSJNCA1IvSQWRlPNITQMWgLDG9eNHnJnVS2U8hGTeQ0rqK93ul2YC5vNeKL+P7RZomBO
I3psnNgLc7tAJUrg2LWPQU1A9k9596yJQRLhRu1SyK1HOsbOLA3ITkpss9b65JnApdJ4AN+MvEux
CRNf/woq5ZPtHIuFsacY+mKHcXi6KgkKCxfRR8jN8Qm34pehhyuIzMDaLAZsx1owyVVeUe0mzzQ2
fant876ugBLLJpUnR9+ng+3eqSA7LFOtLxXoPSBm3gtxf5D13TVtsO8h7kfuecY5m5ELciVg5Gg5
ZnIyS/c7ai1mCzC0wsJTEB/rFAybQNDsYWV6ZDqqNnQ36S6p5JVYpAfpV8cySvUzhlRkYTaFfD88
u7nO4bhX7iZ2oipss4IU0zp5J/PWe0pEBIw8pvAoy+4AorlHQoCMKa2KHxAt4mfEpz8i04rC0cnL
UCdFcCAIi2LWATJYwT1saG7UrDXpUCX3fVTO4FB8/9PYMOPNqrs2G73LOv45UKgO+P69MRSFRmM2
z927AbgKvdPDYERbGxzUs18mB6dOpnsDcqNNxEy4oA3ZudzWJwEiddt7hgj9BovZUoVm4SxH7jWw
a91APSN4b2yMIBtQzMTz5MW4wy7f/HGH0+IM1+RwSJR8JtroR5B26lIv9RtmnQVG0FI/jn59z0pm
7SBPAwUGgbx1lDmfA5hsWFC/Gjwa7yP7c1aNz8jfLYJaqCxsTtKHJpHZZaz0nTEUezTM7Yuy40Ms
x+ixd2FjYyRn+SjFLnC/p1BKQqfsur0yEsAQua5PBLpdVOGNSMQxwZKliAA+a79IeyJ4hqC8o4qL
L5HCB5S5AVor2T7yB9aIyjvvFFnRFxlE86Uv6x+G1ONdPBD2R7orEjPe1Q0+nfRdjIYGBM5Zge0G
S4TLHaFCPAzeW391Fp1ADgWs2vgU3ng+uwdV5bvFLcleMisgge2PYBTGXeGoLwpr0oP0NCLy5WuM
hOZMHoMKndxGjJN2n1LzBIDV+wgr/BV0xo6U8OTBBVSwiaNY7mY/yO8iJDDj6NlnplAtAF+v3PYt
SyCiYnaFAfiVxMRrEqIQmiUguQAo0Ba0bnatW+NDx3H44Iwe8sZCbVkI6m+AM210lwj/hGgemxyg
q/bza1mn0Z2VMMKxluplJbLtcZSftLG8Js5sk6tFCoUwyBtotdxFrX5FOJQNpToEFXw+zkZdDFAL
7cMg3CvGgiMBnXdZMAHfC/ZV5Ft7t9cDfFLk92qNLbsFfxi1Jd5V3jHuvRiXJVFRTlG+7ySjH0Pk
0YdWyu+xiW3AJ22FYzSvRFeD/VQ0KEPL1VI1BHl9v6a/7uBerpHDJkZL28Dh4aFb64plI6L240SF
thE4jNHsDNO11MG7ZG5Tnjd9sCchH4zExdpYkjI04X+3wa+9i6+TqamuJQgoDzUftuH8VcfEUgrQ
vwLlO4YH56RUa5x0Lx7bCK5vKwdS4ZV/Zyx3nfZR2K6nxIqT8d7qEW9mXYfyWvjosbqhQrGPwp56
8WVR6BnJu2tPAavTU44LvK6mUJS+c5nz5bHqOy6ZVel9WaZdaGbqHc0x7xKXfh22efAalW79XC4B
KcB9NobuOCLrtCb7o5ZC75sMWbHB4mQvOTuEpb4v840FByqniuhYG5yGEIq1Q1jVB1DkZLKQRgnB
IZ+4Sayn2FDz1sWHuQksaFG0G5zQc3sZEvP7zjOm4mqr66w74xjU7bCDMxLPl2FpOC022At96GWy
gSRLauu1sYz3QSfANhpomaAjkaA5YN+UORlpSecZIVSofOsS3zsZeN0mk8BIi6QynBZqb4Ev+9Sq
+ZMu0o6kNTngKmo/Gy1ldgx1ZZWJANGP85IxjRkd8yWiObYeLnw5qrc5w9jTe6l5wRCH0WKia9TK
6gchScnONxz7CjLqqXfb8sHHIYiQr5n25eBfte67J+pwgoiDIA4RYOyLpksuBakXu1h09dkgBNzD
728knF9slNvmYhMVmhhIZ+1E7X0bR0CSu6dxnjhd2pCdoLPDjxMmcFII6BMgDKufpqvuMmLXoKfy
Pg4OdRA0ceZj6LVav7u2vnF2JrwsZBQBaFn0eGYdNomZ2Afe7HEe10hiiRooROA+dDUQV13DDM5k
so44hHmxdHEfDN1ba9nza4pSsSA7tEtm425SEr5MNtyriDi0COBH2OngPiPmd58tTX2YKjDmPoiC
nYURjc3fyvb9VOHCgCFCnZz7x6guicYp6xHpitXtCFaFRGWX0R7yEkLUgobDpm0NxOXrb8zaZDg0
Llbe3PlcxGK8ZlFgYqrtJey+zLkmi0437LzWVRZnu+zlFs+Mc0oS2DPR4OZ3Ezv4wXZJHZo6nxDT
gkxsulEExwTfUeD8SGo9QkySOF/dN/BgHHelCc0qA2QYmF8J9k45kpTJbjT0I1gsB2k1CQCJFeyb
zu7CqFuupq3vK6ADu1j2ny0jOEH9Nmbu71I036UjXgEf8HRhDt1EkGXFlLJ3SGyPYxJKXX4aaiJj
CEtjma5J9BTuM2TAaR/5wFrbKnl13cvaDJsScpy9Vf8qnB8Top6Ntsqvvjd8dFR+8kx376YEnDWk
sFLEOfsF8fmmW9TLxCMbKq/Cjdy8Kr/JYZYgpJlL6P/t1J+KII72naxQLQ/AlRNxR3Is/oBM3RkW
MSiwK6tBgJt8p0c8qN1kf1jpyLPgbRt70jamHEBTMp18B75j4QCjjnX9xSznLwMwyWEW35xQI0di
blKgHBtjEuozuZWNPJbdB2NANl7mQUAMpCIDzHmzCnB5Ku+KMBMt8LIi30y8GbVUlNiB1W7qBhl7
Mzn3s4ayNbY9tusiBzncqAY2rcHbgn0COaCEmF89aRO0nDcPZAz0YWQbYuc329ycUy4POT1dmocM
pq7thAYRQA3ZNWPc7RimU/26u5p0hl1hShC5aX1fZ7IPe73H6QjfeepfUAXhPGwtfdoFTON3Jsgd
3AmoQ9B2Q//SxV4v01G4M3WvRrnqxk6YOA2HnV4dMa6wyUaQT7STh41BckcZE8cEtkNuRAbpidhc
gKTCCDn01T1oUYJ9oCeTjwro+6HN7w07/zzk5muZlP5eEuW57QdjazugIrzuwAy/3+qABZ2T2o4a
0d8HClQYLs3N0KbfOfEeJWF6YSfhWOtOfmBjeKQWfQMHXrMmsXPHoCKoO8edNLwnH+fgwVLQYDqn
RVvWPheVIOm0qtow95M9Ffpm6vNTWeMvGyZWOahxULq+I0BOUZvmB5bNjx3jPZLo4bTZSLn62BCb
OrYAvLJalCVcaqAYF/JWMFHZ+QunCoAEqg69piIfNqoOVWyTLVK7R1RZa5wOejQ2rQDps1ceovzN
T8CnTA57hg30CerCYZ68d2lEKGjeJmwEWYQWKrF3bhxfTWFjS+khN2lfg6Euo6eSpL3UHwnCywvW
DzjC0gi+YaJON7qjTc/YB0kMPjzf+LbmBdnaebFHSRT7GL0fO/vNbmBJEk22aUvAUR3k591Kcw0A
NAqXTN8a3X5cs/2AngD1PXy1q8cFZMBmDAxnl3sglMl+WkgByh273pV436GwfC2MefUFxuqYW2+5
HhGq1trBn1hsPaMNxVypa+0DWu7FZ205pAL2xTWmECQCQR8rL6g30mk8Vtop+bj69NU91DFNdGsA
I1iqJ4vsb5JQmmR9IScySOqLMnEdaB1BP9+6i97nsunuS7fgtO49oT1SO5dQ9A02kLPjfnY6YeK/
BUw6a1DJFsTozAGpqEFLjx7XmFvX5/rn95aOy7ATHMclzapQlvLsc5pgqfiavgKXVBs5TV+KFAuL
gd639C12l4FIGqbJvaLOd8psa3ZokHw8rmkVP4N+6TZNjiMsmhOI/bF7zTp211I4ZA55H21B/FV7
0HEnjmvYgefqL53zqbD6NyPIKU8IZGILszAj7mIlL8pOkYynEEnqRVzTbgDIBxNmZwz5WcI09cr4
Q2U2P0TM8jxMWFrGgOOw42972LMxu1xklWizAvcREAC20ILYVNrTR+he8dYyg+cxbXaFqvSVFuhI
NEuN5CSdl9AK6BLZS9uFjo8gczTyLBQm2HkhcpgGM7zNQL7S8TTPXWSTUGD5mJf0UBxF7Hu0sAiV
HozKgMIb5du29ea9N6aIR+r2OwgHcee6IBlYhs8ipdDeBR5uzw5fmlljoJMT/o3Yz+5vnxVTlUEJ
LB/tOVlOf34fnh3ovWUWrDp1yonK9BGF8lzcvrx94FCCk8RDER02tsKTKNGXTEr3B12g7GxsTDhU
s3om3gQR9Pq97va9uU/eSMFJsAN0BLATGxOb5JZ4bRLf3z44//OZa0fwJ+J5zUT239uj+wkwmT4O
7kTTqVBjcEpi48rMhy+9sb3mDSYTB2wtRsR93KYWwM6ieS32dTMAwTMKhNqphsadzTjMPO1vB3JI
tlZpvnIqRqUulnEfEByau7yFIg7TsnlTFdYzP896khT1k49CsuL849US6CghYhCmqGESEzK+Yv82
Xe/Mn6QrtR8c7IK0tu86kJKJ7gkfYHjIwgno2XONN8fprotMcEjH9McctpncGV6yLH4YisQ8SMDm
/G8faMqQs7xwmgsEJqQNU1owKpkFFV3PaOHtL3Oq3B3Hkx9YFSB5S7CJcu0xJmBMjDbZlcRC5Vta
ojTSO6874XxMnn2hr8qyk0dE8zmgtjuyJxAg0RG1YV1d15VynGebnTumrK0y+0K8g0NDRJknJ+c0
WC9glmh6+JepgQfpq9YEa1cRJZwu901c1GSsd9MBJwLemSw1np1BHPGM46ZA63RS5uRcinJ5m+06
eWF6cedZfXKFxWIcuwbRyzRHwYNL+JSjuicz94IjWE0J01R4LwIu7S7CT7UzkhyXm1M+KIcMjCIu
xmO2CvLzfA5Ysfvp4FXwc+eGRzRp47OZCrwS6D4MAwe46vG8aZUQ/Gfp+tGkVYbLCyNhGRDwly2h
Z40fiS6Kd4w3nKuqqhe3bR8cTCnXmpg61XruHSm9ZBFYqyYttvwD++Z4cNvHylReCD9UPDnJc174
LeCONIYkVt77jUi+1s2+9yeabm7qIQ7FnmtYvQ55Wj7XRlEcywLLcTG1xvaGl6u995nXs7yP03LH
7yqwEe27iX0gBtT7UmSngsyKC2Cjb13bqQeS8QhWAnNCK5Dd1XKm10B7HxbLmhgAifLCn54cmtIi
z3iKkbvbwBnS/ND5gOAZeLiXqar2HofbXAbx3Tg/Yp7weBrJZmckuVLFgKYhhSI3Z2bJVk43PzeU
9308tJc6rj9a5MPcQrmPhJIYV3BBL8GMgdGo2z0cRoWVtiivdUn/JNYcfKYg/tg10RfDt1LyVv3n
maylK4KL96JwxEVMINtcenTnhrBXc07qZ4F5leM2WcgE+Wxvh0+rbuNTr907OkXx46BIOi7RZgE/
jIlBpX9415javCtkJu6UWdQb5rH41hTZJORF8M3bfwNnVN/5L7hRcYS56ilZwYdr5t8+ZQZMw4oS
YDsmVCbE/DzpQPYntkJEulOB63yAaHOto8kOS9cGr1LKSm806vCrPYx0RyogZj5h2kZ3lhltjKXG
4FrVc4hZoz+Oo/suiGwssl05owWGMEFbFCxhG2x8uLlbXiVzLWs0T03G8Rky+BZFvrfex8+ECXwy
p0/ZSHSGXZAOJO38qkxT8x5gop8b3DEGGbrEB1J6smCZnEPDrtvYKU8jr5ZFzoJAkUVUduCAcMPm
RFYkb6lds6nOO0uu6FRMMm3qANfB9zB0DwR1uODaZyJ52zz5ZrvIKxfDmIGPuiSGucHRBzV0ltbg
nsz4Q6OH+Xz7wHP0vMjsmzR8VlJ/all2abUsPj36YUS/evusntYefpNZwIjpG5BAFNcXk0P/LrCj
iQcWKAcdbq5K4dPSTBbozrowtlRjZ5BB6UXrdSjHuR+rpjNA49UgMJyRRFQ3JmAN7T6cx4b+iW9f
3Ypnw2RpNrGt7xGKnkrCfDd9AEURyWXDWMd9mUf3m4o9Z0uu8Lq+indjOzkHLZonQlX0dmK5Didn
IjEgpieFpSQi7qSzSWOpB1RPsWT9UvbI6X/IzomtqPHsXoXJ8L1s5XTypLoYy8isilJ955bOKc/p
Rrdx/cPpcuPC6g9onRdjDxK1nX9IG458s2uPh2roirPfBO+bxUufQOwhZY+/D7J1z/XMK57Q4oW6
Z3XkSIZmuIvvxJqZ3sBb22ZGRpVVrcahOkLWnoRx4aWblpUT2200n5N2wh/VFXc0mvLQ7EuKQ1oR
sOaCD7Y2rMtYGC9TZ64dkI1nxG4YeDT3/Rga6TQGD2ZOgyooulfNWfKUpTTWRcESpbm5s5lInUGG
wwRMcVEmKuWChA8LoOE85i2iFtpgszWfOXbCBciWR1sAW5nILFPJIXblc8NIa0teThsaA8ISMp4c
8CfhkK0KXukmh9JgjuE0ckdGzMmcIdgKD8BFZNj4lbG2GUV318uuPBUTsSfTagFpigMjBX+blI0b
WtM3WnMGpzVaei5lKP1FL+a8g8XqzaRJVBYeLdx2bfmQHhAmzRcPAPF9MhFsO8vjkpuPAh3oAeWM
Ykzs36eltE+1BcFhMAaMUCPBLzVZMKYg98Pq4pBmCNzNtCQnxKwv2iXMcPATqjrIqFXjfm9lOey9
IH+yOWdz8MFTbNQfXTaGfQzHwRfyGDnR5zIwR3IGg3FLcyAmU3CB9cq6tF2aKQ0nD2cP52r+ZwxT
yBfEG10/6TyK9qL5qmiGH128ITWJ0PRfn2Opib+yorfONYAz2wWRyERVUPi9puh5CIWkuJYFo7TW
4xyUJh6qzUbuWSDeJ6J8AU0Uh7EbfR5LgpMy7VdEJNAlGBW6hpxl/9BVzGn60jsWJmmQlf0hiuPP
QWeP28aem23l+vFunlOxq4OUVYHTaoIYtMgjhql2tEPcqlHKTEW4cG5XyrbuvTn70Cc2E4+8e866
4dsy9dyKP8aUaqFl7GQBSr6A/fNYKfZ+RlMERPtiflq6lBZ+CiKuyMlDafx5vwQ6DY3a3QGpyS8c
4IGbfwuatcXBRHo3ynybdSQTG9DAiTzaupmJgUmy4xUT4iwxXwUtij0ysvfOVBW7URUfcP41O0S1
nIYcimYSDNcwKLfdgSJ+Wgz5OuNWYT3wIT+kVTi7sg4Dy+4wuKmRjI/VD2qvt7fxw8lmk+DOtoBW
JPGOyoGWh7i0MrIPDF9Z42dAOC1kQcdXb2ak8HX107jps6TZWQSy5IIm0Mh5PPAowBeCnkhxww69
vDfK+ikAJohKuj+qfjTPbYO9sZHz9KjNS7YWkjS/yM1MU2akdLUZxE0dEjCRvUwc4S9jvbPRzu1m
Su+zHWTUpASLQR0psh3LqkOgXCvJVuq4g9rlsxf3/fssTZwHN9EPA0TRJ0tFRxC05FFtfQarXdS5
5ISyJkQG+AAABdl+NCniSznry0htZ3lxTS7HCaFlc1XtoQqc95Xvf3GLmpzo2Tu2ee89NISQBPTp
9xAhs71ZcLAgwnAXCFU8pIu+lIM9vZSMDDcFcBKIs9ElkZV/lUNCfSXXJPnosAwyODQehVIDAJiW
k8052OJ0VELwXtI2rIFl7du5SjfMDbj/BvG+iMYpVDLfVTmULGIiX5wl/T4Y0Ak5NFd3ZT3dO4M/
HmbLbkOzKb9Vi17prUphLPK/INmyMOja5gfyNSP4TpC4qlyBlUshxfgtA/fpsaLgwjpC50UGH7En
bWz05a/2VIPM68SG4Vp8pCr9ZtX8NbUGROqXJSOjZVGHPvOqsIYcz2hWPJpxYx5IBoeC1FCupI2x
FzoskjzdV2teuY8rvqywkQe0mrYkEEKD5F0E1zp27xxit2tv+CZbMz9geAEs6PpXO9VH7JfFqYPw
syVZfVsktX2wRDGGtsMOzQwJzG3SeFQTTXys+HHo6wSmV2tO02j6WAi7AaZ6a39lHt1vGQ8++azF
B9svsu0Mo2trqg79IcZy8hHm+7IwCBzC4RN2dC9Tp2HCNUkYSOXBtTmJkhBKAlFHJBKr2yApfuao
pNqSrUXoSdtT9JLrmgbPQ+eY5wgz5iYmrRyEOx7ntryrnDE+zHN+RqsDYt7wIBJVA2NJ5uEiAV0U
xGy6UTJ7ezu1PkegwbcJ4ojCmhp0BoQksnJu/ZShKA3d3OmL06K521Gok3pGF5Iamo4gVGB1jFoj
OdshVkGzYJ6ZgTX70AzwVUxKkZrJzdZElxrqJadf4OmZrca1Txh3xN4yu2GrF+RRweI2lyDJLrnX
nyrdfeq8El73OhuUJjQOJ8p+zCk5tc1ofyVc0TwO/oLllCjiiQybXa/mQwus49rlxKr6k4QYkCbx
yTBy4yVqD34OgjMFWUU7unxwPa/bVt89Ayza1Mgr6TIu4YWWBNWC/tN1rGNT77F3Gw9GRalqd2ze
qGe2MiFwbvBSpmcjzdYxCFemUa9Uu01cPH510lMWqjTbmEaPvkKgNWs5XisX13HtD6cs50BlcCyK
LUbiBjqlLb1xDgheAvu/5PAZY6a0ujw4+zSMHxFRvTNRpWEusu6LkWg+v6eCyywiL2GThu4naypF
SH+mvErm68aUfeaU7bO7BuY+6pwfrQ9MH8M5MpT0SKBHzAQkXbcN6ANNMJIPZd/roj9IjqUPjoIh
YAh1xaLXbQs3RkI7NFftdne6jfq9Xc8XCZ77vl2AKalFeHQODOaGaMkJwZn0ztVTS1GiEjYvMNWR
bt9jjmatNIr3jTk0+yQa6Zeb6rIobL41uoydo53lfuDKoafpz9LjVzdKk34W+MsumokjrtLhhC7m
GFv90Q7wKrmtIbY0JDpGD5xdsy7vN54kggT3RnBeVfP4qJmgzB3ZlqKswznzZvI3TIrOSJEfMLRX
VAt9WMnl0XArIts5hZHSBH5o8fpqixG1JEZNzAc9u82ms0hT6rOeI6gNrCDXH7Ktq0zrwavJDZzI
r9gTffYyJho72tDae4tQzHCemOQ0wNnIzdDPMVLBlzKwLnnHdWtFFp0x+WybaQiVoT+mXD6wIA5B
d0u3y+LgMk7Be2fJvgo83tSFA1tv9vOH2/f0r//i9j2jMFt2BFhzvpkbIaaQj9PqabpFsmWe8690
tts3bx9aj1hbpYiGwr7fEZQRnaJWdeebicYgE7Ngx+DrP7/pGWZ3btm7CiptPr39lwqAONGCvb8r
PY/z98hqsYnybmZ6z0+X1XKJVsrOHwlxt9+c3F7O7VOzJL4T78Efvpeb+eX2odXzv8wwt6+hvwzw
GLJvf7pfFmLeunFu9wTOYxm24BCupqs//wOzjVyOrY2/vXmFbq9W3DxBt09vH25WGY+wet2CUwKj
0Z+J5ebDetlHHv+izOc/HH6MVV/aHACzs7rDAjxgoKhpha5f3b41+na9V7F8kWVWsoLGOeFBeX1K
6bD2NOEB/9b2nB71GtrclvEXd3Hebj9+8wkS9kW6a/VOSZvuyURxbARIHm4qu/+z8Lz7awvPmvCB
nPD/TUcFjVH/7N755w/8y71j/sMRLJ/oij1HBKik/4eK6st/IKKHlhrgirBMQMN/UlHFP+CQgF+0
UdnzDwcZ+D/dO7b/DzvwTKDKzGqFt4qu/wVu/ac95g+m7Z/I25/tMvJXPbkjvSAQPoYRD5+QwC70
m548Go1YE9HjnPCQ7Txfzg8RkpiNdggRK2Pnqz0QNOR/9bV4boLa3BYB1Z9W/qc24CjkgGwDrBNH
DO70CTIYXVv+fWBnyz739WNRE8kixik610TEHCuf9TvonhrBkbvhLLURFK7bJQKcZxMCF6dJgLDy
vu5BKc4FyjjH/JznxFZ7FMEb9Q7pRzEvybEUK/xUWWehButvZMvW/3JJLJNrzlWxOAP9jsQPBr+L
xBjI02LQyY2tlKZfgXa7SedDbRgHt7KsNaEYPPti35sxAStL/moI19llDXSpmb+0bzgoDDD9EIBd
A/p4W0VFZOWECJH7h34qcD+RrtKcfrrz/jf3E2/fb1JY37YdTsp4wUzPd/GF/SqFjRKroNuZtqco
jj6VLTSnxiajdHLNTdkHZA4t4qEaP1bAFLZzQy+jhcFwkp3/sc6M8SBWyfsUA08aR8JwvZrI2nE+
DlDN3SkTGzaEnaXSBVzLV90AXLUt8CcM+7Z1zNwQQeHFLhhqlYBWhbU8paJVFErd99Ihg7eJ+ktb
pAgw6+ky6xgyz3KX47HcJJP/iVHce69BPlGn4mSibN1o9yTyLL24/mOc1A6inWHY4w9+v1wLDeHa
0NapNKJgBzGJYDwV4qMF9xowQWdgh2v5a5fQS0tc/W0GcdL61Pv8HP3QB98QHbM54KvC1cHG7d+s
JGH6SF3kZ9F/s3ceyZErW7adyp8ArkGLbmjBoFbJDixJZkI5lENj9H85eN/jrbR6Vlb9ahCGUGAI
CPdz9l57OkYioshF+IGw3Zd64NJkNDVDK0IgXe25qlvQiqb20XYZDHCvdcgs6g7w0BWqIQDUF6Ir
jjr9qh7YW7jU1+zL3pHo0scCQOdajjnAWzbCxBtdQGffwfT+oNyJwGbo915a0PObjJ/Z9Dj2RJln
o/3Tj48GLDQuru1t4vjkuVc0GWQH4DVv8Hz5u0ikP+aZSlYoCECSkKsam+zBJG8utY3WR49phzuz
Saeh+Dlnk49iiivvPFMJZhxdOZLfkm7guu7GcVuXJhgwfwOC65wH8wzGjAEuCFixJhwdxVPY1WvD
3FihcQUIuAMZ9eCTBn0QElEwQKR8Rkgj+vGUe+17KKloxkg029nexUnxU3PBPOYE/2xCvS928GHu
QKTBkCWPNu+faBnVa1EXz9Vkv8m2efdEvU3t7tXzyRjo2+KzSZM7M0Y3bCTJDYM6Svhd/8IE6sfM
3JyE4VVLP2I9a/M28skls8NzNYOHGXX71UsoJZXmpdYp/ZSpuU8m9A+Z1KgeGhS9KwODxNzBXC99
GIz2dNTjejejcMranqZyt4/N9iou5b6Fae6P6Hcy+eGZiAl7fFn5E90GsUUZ+FMznG3ddScyjbYz
msTSB6VVUsMfGaeQzlwTgOlBcKZBr8Xd0WFCSo89Xtu6/eJn3qMi1tjafJVWQATikVDnOI0gPcP2
7KAg90l5n7rNT0SfP2LR7+0IIgxH0qqIu7fWJ18Zc2/pAc8jYqAxDDRqQWgw5UCAHIScWN3HuQSb
4In3xvd/kyr/Jkk2LGzrp8Y0FtIPJ3SPrmkzBrdJ77ym/J5GSjBzmJyzOt23sn6iIqcs+bdI9D/I
MUf+Yv+0p0HuPeJrwyK899OKboIGSSCiYqs598KW25bhDr1ael5RCNpwzvt9Hhm/Co68lR+PCv8r
nvDI7ECHC6bCFIgdHWCzOdNpQNKP2w2wSeOV914rdkaWsY1WpJw1JvTlwrop4XSXwBbY8t3k+bfJ
mN2pGXVgaYfKCzbQOwUUI9ISUWZyug7A+TTXU5JZVNuR7UC1PDYhEzHa95C+3k0nv9KKmN4Qkhh3
Gp8qQYtlDh3GrYN++/V/M+YmoVvu4E9BM0p/igxZAMf31JQK/RifZZ4cQxFurRQBMw3j2Y5+9HU5
IcwZf4kcuDIINb4kCoCtcRtWxp16IA2812ygrTQG72Yb3kdArxs0HqskBKDr+2/+SGyHfw5RYTWB
Sm/rX+fjpEM+ppbKXDjcl2IetwnStbhGEjJA3lzplbsvTSpfnitzktQR03Ru/BgOjgGGrztik0K9
1AJQbAwlKR1uoA8ci9Z4sZytnUrsmZ537XrlSxRIlVr6CiUzpcaM5ND9qSP32tTI8OcE/y/o3i1F
EBBLiDc9gN94pWhskhbz2Mi+WjkAAoZpTo9D4JMFyOVtDdmTnp31bCXxQQhDWd3NYWfZ1g3Kxucw
Hm9dr/fWUeE9G4j70qz5jBMFj+7QvjTwSluICgUrMmS61+fME9VDU1DfVzaq18DnGuiDf4ytN3OE
K1hhBEhltIkDtCyaTdjVSAo6aRVQx7JZQ+zU/x6t7s5NAvqL+burj/pplCnGFjL96MlyaU9GRRHp
q505OTcRDF5EbvmxFN3jSNF8FekT5xeuPZPBZ86Mj5xoGGpc5C5lhER5lvMjG4FVkdf+s9LCFxl3
FytEjFRYJcXnSN9btktNTr/kHoVk03Q01EATnOqpQP4+2ZfKhA07+Q+pM24033vNiUVcdZBENm9p
lfyc8nnbuY7102EgkrbxTtLNXYV4VCGjtsU2k941tVvI3hRm6qp1b2efD6hbkbsmlQFZT3aAqCax
OALIo7FC9QS2tV9Z7U1s6mTz0Z+5uIS0nolb+5x9/bEeiWTnM5DLyw6v4a5ae8aq7/QSBltAVdkt
fyV6JVfCKPXVBPmOUCQKsagYI0jTucrC8Z3HNkqiqz48eiMxLDL3bnV74Me2h885QTFTm9MeKNJT
LJtib2sRXCOzXnee9zi4XEEj/0TXmlyzlR1XdG0dizIs75bzVji3P4XrznuHXeKyc0R6oS35MuPd
4lyck4RqXg2t/aDiM7w2a3+or64NSbRQv8fgOK9R3X3OGgdxHuuvA/p/RyPHmii3F+p0D8A8Y3Z0
ggpL49WTZrWj/rBqbfHZFz28JUbbBAqjr8ayFQjtduj6N5sLIjodi4Du4sktJpDIQhK4XJfPPjmx
A/HAsVsfu8m918zhJq3kvEqyR4afJ60bH8OYCGESCDg1zQGui1XDq1Zz5Dwtn47L4xqPzioXZAKp
f4u7f2dmwQOVpF9NOrLPj95zRV+u5xO6dkMzwj744bVLWIkWSN44ZuiYZmBIY6klOBdZWSBuu/59
7mmFRVnX7CXie921tm410Oxq0NbkSv07utYaQCTQYGIWONUbk7mti+oJGecP+H8d/VSDopkN9kKg
VzSdqVwXQ+Kt4S+ckF/ga0i09KC5jHwCWe4q1yahbU6oXeTtGRPRrfBMk64HOrm6MJtNZVong0rW
lmSBjdP11VVmQ7xtMebgsCZu0LY+fJzV5yEfVzSXhv2c5E+m1jFW0BKxiW3/MSXTGdRzw8/YEYSZ
6egB10VBfyN00n1XovIKjAGdfdEhuwl+JZEMt8WsR1T++eJpJiZXkwmgM2uIyeQ4pOofymtEXvp9
UYxcCKPkrs4BCmYBWp2KwjEnrK5ZV3BqRXMcAaVuNEwSTSgtpKs4WUaTeqtewTAXdNhrTzsL22k3
E54I9B0Ys0WYX7y8fohjL4N6K8jUjeNzJ0xtD3edHl5NK9ZFYUkMTCwOwIcRRlFoyJGbQsRuVVu7
Vwtddbm/by5rxuSeJVnp++VBtGHIsJBfAhf89wusWyHnkZERtJ/vTSxrk46Gz+u127oDfVMOekAv
Uufabu3jaHaPFE6Ned0n1GVixT7RTGxy9LEQsauFqd7QsqHlZjWatwUJhbtaAZnGXnEKl9VMD5lf
hNU68v0fo2LFFbEVril5w+pJTe1YmXTNpUYmmefVe9Ie7SPxndCOqgClSVs8eJSIO/q9jygW+VrU
5tVmlrXlX0QL8mm5k7BUcFC2Qa075MQUaVmdE2qIYNjIdX6verhK6MUfe+xTlHHoX6dGcQykrp/D
oEMTEPvzdRqoGZPlVHtLaw5+Ys9ndhkS7DUjvhn92NhpE/T+um6KrahgmkdGgzIujMR2HFCzVxHt
SS+cH1A5aOuRtOd7L4KjINMu3jGCYTQn6n4bDRNhwC4gSeL2nDvHNJKTmWf0kukbrCcYMCqiw9qC
hKXDjgy+DP2acfugRNGpijinl9jDKRiD8mjD6bxKYvnc5trIKBGDmjB3aLNr0ussiqY5gwdSRhE8
TMFOMyqHxh3/v3HG6GronR/UFz5mOSPYzRmlNjI8ddpOkLl4THKnQvZa2feEkp+CqUOtS9Ppym04
PxTo+bCDVYwCY0e8zVyQ/NQiLa/q5blW51nb761tHcm73Lbl2TSQeBqDfEDhP16GmckUAvFm13Y0
HV1KHTFQ0xu08czVsaAzx7ePTR+mdy1EolXEIcNQo3jv26s504JTaXMBa8iYPRcGI7EU4OBTNKGJ
jrWA0aWncaKIe/HqedEdIgWPAkA64krto0dEtb+tmvP3QPAJHs/2GAwhNtJ++FFnOVKwwZsv7CL+
BsEp4WVDFB1cE/W/6/mgIzTv3K/qwEnvp7aieCKI0oDKwAQ5wEHo9rdZlgb7rIvenRL1QlXa72L0
YvzAfbYd3abeqPBanH5tgnQbVUAYEe7YmcrEWE+Pmos8PStonTvCvHeCwH/EX1MctR5tfmkqm0fj
3o6TtMiGqBBV9Ckj1iL1zatKLXrdhjuMojcODLKC59Z8Sjz3NqvAAifdeGkmrboNgvB6SA1x8NGT
nKNxeEJUDgQt2ITz7N36dMC69F4aVnCVCPcQR+SaMjW5n6YCjYR0jNNQ2a+Ji2BUz7N+NziWf4xH
+neDG5lbWqc0dOvXkNHIhouYdWycNDiKvkTkK6trdGxiZedIBl0xoh20bqOBVpHWQOjOAtEeRGMi
FXo0cL0xRncvGGWAjptEvkXCxGfSR6eEQIxdnIefbZ9V9wZBA2nRe/sptsmTQPl31Iz5Ry/H7JC0
e23UyastsrPVI49w2HNl48IKsZ7IzzmRsGIdPSQiOy8uXkJaJvce6eM4O5vzUDEF1fNkU3nsEP1M
UBls5HNEVQaQt5HhUSrC4doZqZf47nhHGFywKx3C6Gs7cw76zDweLYlD58uk46rF2hmCR9v707bD
y40sr/uVija+6UY40bn13AeMZMZZIuWa5J1kz0VWk5+MiDDyDoqPgZy56okIyaeZwZFCjqI9eLOS
sr+nw7bVWrqJeRHdIT+7Di3iapOiLZiAIMOcSVcotDPiBD6dladbe36edQENAHvoPkE0R7WU0kvr
jRQUkKdP7dnGW3VWzDx55yQ5gREz9oYQXTB8G9pp6LGrfTwWpJZo0w3j6XRHXo5/xCY6Zx1SHrI3
uFYLbRt5ZOFms3mSwkYPlJvBPmkD99pxwd3aspj2uh6ebLIOnhxteG17Q7/Il1pqyWM3dgg+6u42
xI1Apf8nQHyH1CULP3kkbJpDxhZonQrbYWgH+YBB9pBtcos00BEJ+6YZ/c8oz6f9PCA7HEHreg6R
xVWL0p6RCPZ6Smuu/TQFeXvonZ7pERW4UaTBgWZYv5ZtQcfyiR79xetDVCntEJ7oEPhtdc5hUJxm
0ZzNstHvqFmu/Iadc1VNA6YEghcCVMsslrUkuapqLslareEol2p1lFdMgUOujrF2QuJ4GKYegndQ
TfAqqCVpcgwc5DoEYExWR9lGA6Yg4vp3oRnTttGRzKXUi1eGHtBtyWhA4yYoLfKs1WqiHPIMaMQp
r49+AQjpxhQ42mcfOrPLuIT6IkqIMaNLGzCBb1UbRDgeIi74MrGH7pcZhr9e7loWOEWfR+hAO3rx
A9HfiTmfes/s/17NyjohlyYjSYSW96QWyxrSUvBHvRKDLLfbSSQbWCU50hWAxLZULD+1VjAPZ4Rv
Q2t0x8hivoPSWj3QJZG/LsfUXUk1cKldWGkmVt6NrkS2y33hMnT5ftjl2r+NmuyN0zwQygxryveD
ywaWxR/3fd/U9TQHOidTcy0j5qDfL6k9xrNRoc9/btDwFWNweeLXqkHmBdU3uqPfr/7Hk5Y7fc0l
05WAi/Wfn2B5+PsNLTeR71dMgWO5Xh6Iv1pmo7f+/gd/vOK/28r3U4yRIzdpoXCo0SInQqxLNqqo
sFT5bBrOzlVDBPZ2ebi2fb72QaEkU3mfRJ4OMI8O3LLwwqQ7UTylGbfc9tUjYwMTPQtFua0mxHQr
/NCq/9xxFZ3gBxT+oxsglDXVHsBx9RFQ8tk65VTiw9OM8kRbgwciyQQ/lCPRYqZ4CNr5lIdYOTQr
jyd8lpKiAI0FSgBVeUpt/Q2DHKrf4TPOy2FHCoobhZfOrE4FdpwVAwsukJNjcsoA28BeRH4R43Sn
f7IzYpRkVj0kiYc7sLoB2rGJrOC2NGj+lVm5Mvrsmkrsb9ltmj65rfEVrMZOybPdBOBx9AqOkhgW
TCBGbr27jYanByEUEkgNPxyff/ZodtMl1+rxI1P6GdR1eAq1DuRC5PPf2+lildrv0GUAHBgPxWA/
gbx4RPlRbTvTv106CEVIYIkQw4c1OKSQMDNyTXxV9i9/pJLr+P1NjqDXzI+9SlTW5UC0Wdz+sgsN
T9R49uLsnGsR8pnozVSfmUBUpU3D1nb2HIJBGyfmvw2blvFf2hGe18Hjj6LiQcsAqo20R5F1gkBA
em/fmE73jI7Yiimmi/q5n5x7p8RIXtr2vk20TxyWuhJc3Jj1+OAb81NW9njiMJ6tZFBeYWDGIgbk
kbEbGtbsVMHRP+QBWvHI7a9BKHglKoWszpJ1TLLJhJxt1bjWpUZWuElcldIsLHvlhRLlCGr9wWA2
EIgnVAAR6DKkemfJYGtdZTgeAuoQQU2wjsc5CaE0w/9Iq+/b+mlCVvibjCTSJOgVW2+TNuzw3x2N
LryuwXYHfXBpi5rTpKWG59e6nz7a+ERXXhk8oDxIp0vt2LiT+kvtOwc3mQD4v+HSsilvah9DgPuk
Jy22jOznihAeM30ZQ3RwUdhZe79Kz+Au820wDCmj1+TeN4mc993qHSsdbxlHUM+JZG+lKMemzkqw
Wrv4PCtUeVBfDTYDRyKkmaRaXuuuogmR45tY2ZVDxgPK5wym4c4uGchHaiLjQn/d1PmnRB+7nvE2
rNGKCTtgEA1OK88afIgpX2A1FNSfJuaCzNRPfh+sp/tAS/R1NfufXicAGdjt2hxxGoU1uvAyvCN7
iACbIovWlBQffcudtp4TPiWlt8fy8Myk7MhcAuZPz28HQYhcONu5hdMZbvB1phzp87mMxa8y2WVx
9lCK4Lc/6PW2Lyva+CIhygu1dxiYbw18HxJTxg1pI+napqK6NkVB1oNbr5D0jhuP+r35UgoSnsrc
oxAkEjoSDaYRfayRjIxldsgqVOn0n0a7g7Yz1+fB43sLouyVJONjR5AvhaJqNfMVVAX+vLF4E1zk
dqY61io3Z9JyInb5Wv2F6QRyi6ErBU5rm7VcXzVHPrLDc6ZxwccHsu2hNPsbWVKyqwVVBjlzcSzR
+9lyxO6mk4yXpO66jEnVyEW5QXXa0b1xx7U0kZ3RKuBq5kFx1yPiONB0B5BaJs3ciogrtxgKCsU/
Gso95wZz8W72rUkpLMdNSawW7dthK/3sVVIe2Vq5xDgr64dQeMVa2uImg0Doh9prDpcFEzfHletR
sHPfzDIADaO+SCMlmnF28mtmK3S1iFqzp7fGCT4k9RB+DePN30dyNLdhHhIkNP5q6UPKLLtPAmSQ
SJrXoRs9qYY03a4ah03c7n1X7OVQE2KYExPoZcjShhoAaxgypDeyeVx5yvA3DenR8uNkU+Q5FtJW
fXw8+xuf1MNaWg6VPG8vAC7sYpv54Gi5/EOyeBpHv201bdj2pOqYddzsU3OKtrV+bGikSYGmOTJt
en72b6AXx7x2zk6v3YyqYE/sY4qK8FiIMkL7isREkXzjQPsw4/QqE7hpVD3d7FNwApQKzxcfO6XT
I4SukNtCuzoQ9VVBGZk+ao4gSdkZqsJzn1C6aSeyycffo4ZkOQPFAvLjejBo72qUvomBmnVKp7r7
O6NksKsqWgdUZBAJF4fYmYsDMye5zpnMjCX2yUkFk2Y7mxosvG0HwTpd4zT7sIQptiBnqAimCCSD
aLibCfDJOIdix3nyMuNMEBM6esO80fJ+3HaG/bNtumTF8Q01puE94RXaFBqZM2Hh3qRZ3q0RZGE3
GdsNRzvfvusna0YQab38FPYjjTVidwKZK5wLO0Soy10eaPc+h+Uqr1pj3ZJ1VYJ73I8W2CpyBoX2
SwIxp25AZ6dzoBsZ0MuAadTPmbgRZTADtxpMiCJry6rMCyIuvB0VPKPuWtexIFcd+VBWdwnw/kCC
YZBUzwwOTBF9Yd3+T5XzP6lyHFfpNv6zKueWrLNmEv3PIvmvmcVfL/xbnePZf7kBcyoYuIal+06A
/OVvtq6vhDuBgbvhS4DzT3WO+ReaHJd4UBP6JHoLNBj/UucEf3kGwh10OdQlkLj/79i6iIT+lHN4
UPvAk6KJ9AzD/VOfI5g+znmlT4dRVA/Q2kmWydMHmvolF2fGSuCusa3fwLBmKqnT5fVNG6sxfLOm
IAAqIE7nvjJXKLwJKWuxKwRzC7QjsSMcX9SzvFFPSGfqx6vSa+4GvB7bXGurzRhTD/Jjmn+waFwg
AyEDrbzjz2J+H1nj/TgwDA6MlyKM0k2YMDEpbWAGruBU71sauecx+szrWjjhbfmeyj45SgZceHk4
aQ9BfEBy625tQec3K2yYOyQwQVjp/P1EEDxFxuglsAR6b82hIxBwtZWER527BpF9fJ+kstpPxIvF
LSz3yPR+ACZFBdcqilD0e2jcfWORshsrEQHa1Su75AqXmaO2wrF4Enhc1jTFk31OniZzFqvZNSNz
JL0IKdwmhbkWDODpWRnTZgaJgi4ZpbNnynfq47/xStab0tKeaD/W2znVcQNNFA174R/zPrYZDZoX
OiP0J1I/PSZ2cyFAcBhboF12hNaqB0JQ4HAJ3XncdBACSbZkfuAFXX2cTfwvEi7V9RTTvU2Ztpdu
f0kiuz0b7nsTN9mV1dsXIiy9i+tRUxnTptvKCqYGVz4mvW5tbvrRI3WV2oPtMs3wJnTgUyUYwLV9
uqY+x4CnwB5kpQkiHLzI8Ti1aHjSmtk6ZvpyJsx99oD4zNW5lwPR7JV/iBky+JhXda39CA0y70cH
F+rs3nSBl984tknR2J28jabqFW3TXmYhtCPXqxunLL0DKmvzGicIccb2D8/I25swqq7GKqjOWp9D
rvCMA/Uw+oH4Nph8TI8hInrCHVLS4YfgPM0OlpdMHoWyl4dd+DQGoNddxGVb6DM5/A1rtaPSRKZa
Fg8MdGbMAVHdbDLX7g9498dDJ8py7XMx3tfxp2RUIxM1SMzhLBkeEs1C+1Vn+F+ycVYneB6KIuue
/M540DxSIvsNBZjuqmgQKeCGqHa6K4wrXoLpmei0dSj44qj8dhsmTrTDGNwMo9kdZ0rS+Ie8tzaO
s4M+cqlCqIVBtW6RsrX66wjtD0mR6a/tkbK5V38OBHxs0rF5CLCYggII33JtuMr14mGOyX7qiuRi
Y2Egl5j5D6GQW0SI+sborddAiodm1psNXZN50zXyKEONjyqqZl9O7qX8mczuhNFzxBdqPkyJnh+i
YrgLNH+nGzW2dewkzZRHe5GEj9Gg/fJJ+EOERFfDcqYjiLa9V2cPkxvX27zVVZcKQhEVkFmFEMYz
jjxQ2/oK7IVvRPLK8VvsFtRy10XDeQtAxJk3a93xLb8n6XBi1GlglYq6rTC999or9yWwsBsrCB4J
nrlqpA0kgxnhhll6e26zJ/TYVyTj7W28g6vWnfM7VV/pP7MB3/o8drTBXJxwCR6GoWprGq/duEq7
lBboPKevYW0wj2R2XK5jUK+7Dk89JBtlGbPPoU8xO29Hg1jJDMNSbb9brphPRk2M1djX+0GJDkKQ
XjvHDB4Ll+gNw0ucXZEZEAxs8CgjRLcMH1ZSw2+jZtStyfva6aVDMTXqryuYshACORkZtrcf5uTQ
1Khgpv24MoPiSZhNcCwJSaqCc9aR3ibJndY5PwDzpDNvHqQ5b5KQIlnu16+OP0CFEZbKS0UerFtM
MyqSLolH2XX9FB8GpimoKxx56MaM4V4fYuNKIIUW+Ej75jjVcL7G1mmeKXOvcaI/to6L7HPwo4OB
lQNlTnwmPTdcu1Z+M5n2ndebu6EcYAZEmNDKdEIJwxBYBTTdv84AXSm1dPN29o9TT7RyrsycOo2n
kanzZOnZ2tdPVip0FBj0qK0TDs30ep7aED18VF4yN3E3rfNBORW+VWdtgom2VZB7H1rgKGZGiGob
RmEvoU8CgEDiQsj92h1OmhtuZs/5tHPjXndQgnQhIB7pGRu6+wwOy+R9bqmI4mx9gaBD8ULDMbTR
8Xxt4HJs2tClbHzwOv0dtFq9baEdaTPUnaoyDlHJ8BoD8VGLmeIT7MkZpt1YkfW7dovnDF3dapIB
qBGZrFHBp7S8UFp1jt4wSheXcM7uzXJiV2hNyBnSerAI8EaVhmGnrglcoioEicbY9zpyBUgiG0oh
KQX3aeegKpws2rJAhrC/KlWaQt61120f3oFJ2tk5SgfMDjHzwD2chx91LOR2bKZ4F8WUTzWQDa0+
MC0zDZiFZEmRvvegl0a7zj2TPPKWAhE0uSPUR3NnVbB2bGF3a2b+rK+Tgu84cst9nTHwcMPoThrz
sTBBR8XVHaXsY5myyxEbKtZxmLz1uuNcIk3fph3axcTpmNPR3FnVI6LIwLrOSXrTGhLzLAPXyxwQ
b0ruIx4zku2B36Rr6e/NlFjSyXsKpsBfWTBIIicfTzrEqayePkinxMhjRQk/D6rVwN60UUZtwzt2
bu5CaMYi4X84MaakTj43PiHwWXuLgOkl6udpk9bNjUIQQlfDVxucWze9CXmDLdymtd1dNLqFK6xH
1HbAoSWCi6zXYwDhXLDumHVxbZu2bchchdHGXlThMemPqCcDijgDTcipecdPkSdUzgnrPZnSvzKq
muGIHe06E00wkpabsu+fMzyuq2T0L1HLzkVFhz4r1ZWURjQQbfMYleWL7GhnS85uyHG9fWI0T0Eg
Qxr12Sdqf383atZNVfRPc4o+JDUyUJTIAIbRM89RS0cjgrUJfQQtT8XvjlM0hQ1aCXFfJPFTUdef
Wu/usrzAJhcSnAJ3DXf6o013ESCAtw9Ja3DjgViUmL3PzshqHRFJhsBUcOPnTsHh5CIcCNOelnzx
FPn6YB24skfUm0hYWhZDC5wH4xGxLlnLBXfQXI7NmlC5aBhPsir+uVjucxWzd3mAHUB5cHvCy1Wq
lPj3wncoA0udQ1aLdpMyraQqXylZXCLLbQ5OgSYDnlWNqTBU3pO5BxrUVTE62qTE2F095BlFzz6R
muIRtqcG1/PXIlOujuXm8oBTDThm1QfRlkDMUCXXLOmOSxTe1JJ0ZBvNfrnfVw8ua8tieUZDJJGj
2ADfdy1ryza+tvm9OaMKuUpWU1Yd0/p9TuELl/1DlOjB0fVQeAEegYdTUFSAx2iflid486TvEx+F
lPPvsEp/Lsix+voX4ANOYZd2lKl1saa4WJykSlJCS4UEdFld7vxe/HHfEh74x31h0myAE0KuVJv6
717qh7RP0pR+JGKqjAowApUKoxFVdRZRhsijcml4U/jhtu05z6Kagu2gftHvnzVVEVliyV9afmYx
Sjkz2udJmJqf8wxNZbHcp+OiPTQAH75fvKz9sUGZATpzMdMpblh1+l7oKgHHVIvlvgRoy0Z6oIqX
t7BsKlv2sWWDX6tIWF+Uvn+7ZD0uGYjLWjbDPgJfiL2htbrPJaowELGxmQewr6Q7oxhfEgNVwqKS
cjgrL1UU5+Vn+0rG/FpfvvvU5WxeOi2It2LEmoXKtDxVKhJtWXNV52FZDO0lqyhwmgtVmrIbn2hZ
jWr0M8KP9k6t0W3w2pflMFoWnpfyK1TqiCqgHmz8hEmNUdH6mwMOHQuc0GkilgycIzeXNV3dtPu0
Bn2gVoM+pSKpg7grKDiRW/SDlN3urEQPCn9xmBCz3HL3utEqTLbGqZCcSkwIfg02xWyax3sshfYk
s3s/cfaODF+xTYuTpw0J1JHRpOVXy12F5xR23Wko7ApbiIWgxM/vCotuNsbddB+XE5fLzsrU+ZLJ
HFXwbTmrkYcJkcZ20F7HHQO0GtPtoZndD9OAEth3QNSyjOYlAP+Tk+rXdSdg/SYAeOnupEdjZBQR
ZdrRpyq1btwmOw8dKhKjD/Nr0yy5QqKn2rQeU+vKcrNT6NFId6LqRkeM6Tq6ee7GHihaAQS6QpAV
R7LZpgKEAO6Z7OQOxW+O8EebC/1RBszLNA3ta6frYpd33bQBhkwYWXPbNljfQteNjpOG5DPwQ6KT
A7mKoz65Ni1GhIaUCcYDcL1Q2lowFVRAGVEgYFoy+xAtEji6KKWW1e87/3jO8uiS8Pf9PKzhPyQO
6LW0gsvymFgCLJdVSD7drkSRFSql1oJFASdLLJW6+bVQYq5AZFznVRM1ZTozr8Vcu0dgUm41Yn8L
uuCrVQk7/nZUYrFlQyie/yatSNUmzJS8zB1vvx8LlQStV2K05b56EaihVFte2KlXf2/i+yZU+wla
CsK3ZtHAZUoON2EAWXq+lOVpBi+r3wvhp80envsxFRSKbYea6bjs/37HMSKKWk1B0Xyp+74f+L7p
SsKHVoQwws0uvK+nLI9G2fTTbNCGfz8XoKS9NhjnIQn4V9OZAipBEcg4qiXQ0HbtK6EZ/m4JnFx+
BwqhjBuW3zXKgXuT6sPVeAlx1C3nBSIRhXzVuV8Wk2rXLxaYXpKN1sNT2HSqBi6dyDwNdC8OPgMn
R51gGJfjXFRr+Or/Xvu+jwwGf20OJrre0g4hz/INFOryG6i8JdqaSLPQSJCaPt+VeZIcNVow0M9m
sLOXLyMnNp7TstYrvYTQhkOkogZtt5r2Tm8emLhGW8mhsfrKgFzey7ycEEv13pY3IwewrmWhx2B2
+e+jOzm7srKuLUlWYSq05uiDs08H7JrdtKembe5DdYE03USiG/PvLPUJl0A7mWZRe15ujwIFKiJM
ErDTMUoQZDrIXb1onnCYS/CjGW0GZIDLIm0DO4c9SkwdCHuUPFE6lWhixQmhO9F1akHsLK0Xj6/b
UAKD5XXLA52TKnjWcv1Il2WnzLFxzr71j2epbXz/x+V/LS//j/f5S4j29xaWteV13/d93/zezPfb
+74vrTlYcZrRPfHS5/B7y8uTvSVC8+u9f78mFn58wBm0/b7r6ymaSTCB6xDy3lVWf5qnroe9FLlA
bjMEIxzvYIGSbcellyk+h/ISQEjxKiaNVWUlLHeW84iSGFk7BHb3MA/RenHKgvlKNra0sL4ssaHL
nrvsJ9+L0fOvcQqYO4ispI0Pd6lFHp6PMoZsQC7/w+whgCpyZSrAyr1q1XW4Auv9d2zD8iZ02T8M
pksIDPKqKLHyA2q95uSBa9n4Pk15P0dqyUcoZduCC0apEtsyBVE+hOlx8RCj37o1SBlI1lyyCd7M
UDKobXAVn1GCzE67l3AuKxEDZ27z37KN6684nP9rLPxPjQXPdWkC/OfGwn1cfv76f8dG/Cw+/4vt
9+uF/2osGH8Zpg6lxaJRYPqo3P/dWPCMv/zAppvMvBIAOlE1Bb90TH6b+RevIFDK9Q3X1l2Th/5u
K9hsznb0xT/M3f8Lwy9c2z87Cr6P4ZxID9vmfVmeylL5R2hTLaNO5kFQHtijihXJnW//n70za24b
ybb1L8KJxAzcR84iRZqiKIr2C0JWWQAS8zz8+vul6pyoapdvOc777Yh2l9tlkiKAzJ17r/UtugKO
uE5ea2xFUJzrhuptMut+2eeYOwZ/dEjEkJQjur7pUvcEIybMzl7VX4G+HGLDvnsh/gYzhqyoohb0
RZMkb1mQHF0ywgYN5pQ8IoF5aCDI2ajccxfhp0+W0zACIsOT4/e4NwrP26JbvsSj4+318olpxSaj
976ai4HZK1qMMEtPTLzbVeuBtTJMTuVVQhcm7cStg8oIEHAVo4RZVpqF347YbI2cuYXA9NiDq24r
cci1b8yiR6TW4qZJ5+TnoAuruV3QNcbdirusgC24zA35ISckDV7jnsqUo6cx6iBREMlb7h89Le7a
Vwf3ZgCl3Fg738yORkjUi2ExMh22Vd1dW4v3lg38q+wHfMqLRg8DAyEI4pVr0g4NbDyh3YB7Rnt2
HXpfgdEfk6A4hA3fpjtqCGD7p0Gkx7hNj0Vu7boctyAydIt5sTZM5xinDgqIQ0zoV+GLsx+IW6TZ
eP6mc4BZdWAly/RbrTUbO8FxBPckdtJj3cYfOppp1BOvQTNdYq+7GpF97xKGQvsmaNZu4Z1cc9xm
Y3J0Evmm2/MB1hURdflx0PtLJIIHI3zwk3ZjxR3c1+TIjnG25HSQzrD162Q/+PG+lliTCIePGUcR
BnwsdVBbCbL/btNa7Qodxs5Ih62NWlTPfACrpPK4zr1Cke1q01nMzrGdXkVK+9K3og8z4z6gC3UY
7eghcPRDUFm7IQ/hdSA91CzkTZjcdx3vXDSBIlLqq5hZlt6a96RP30IbCvGwRrl2LiN7V7bRXtIx
xUu+F3VyVFdYD4Zb16DImpPvkPw+7DD6qNrxor7GUptvlcdNbc1XvdpSgL5PArEwiUOpGLcT2Sy1
p6/SPHmokm4ZmsPFz5Ep1MVwgFhDAw0pfWP6+1EfzgxNqAtigEcgTe1TMdsnI+IbLMeDHlk7srII
80k/oNGh2cKZFcOwFlZyNO35pu7JuULXKwRxFfE+sMd3jzG0563HZLw60XRRyujITOBV6+ACk2Nd
ybfP95g6hSs1z03MmGuAKtdV4QeQEwj7+bgNx/TNFeNB+X0srkpEbzRBOmtx/7XTuVc9XhHf7U5+
1EnDItFuMlfuxZTSMYORxXOewakICoLP6uk2YtXJgMSMcj7Hc4ITo91UkntVq58TEMty3NZVf7Gw
xtVaduzVcuB9H6P55s/dZQCRE44XkMS32knfmv4rvkvEefPNreabuoKdmA5amhwZ/bypL0bdj3o4
XNx4WGnFfGuQGPc6fWJm9epHCuBUjYz0Tdfa2QaXRqvm89AgyTAG5FAIabKH0Kx5vXoF52CPVBMa
jlwMg31vxmbtz/YutrzviI/niDUhsLrnTotW6t5OkvGgPlsaspYNfXuN9RGBnbGV5OfImKWgi+aD
Y3f4RVWfGxRe1qQfo2Wt4/g+9M1aj8cr3dmNupnwgGyAAt+CFqlHdmv5pszevY9lxf0i5pvAl6D5
z2HZbGpbgi5RlkNOXfl8hmR7juzxijp5hZuvzMaz1k03Vw5bj1SlBYLKNy/UXhWf7LEBX2/V4j2q
afIG4ao3QiaTwjmZ7vjuo5XCKUNWm/wg0eBgdPqy4mbWwnjdTnssTyeEraV2Dobi0STsyhn0zQR1
p5oTFZV8suz+OlfijE29GtU/2jvbnA/oEWXyJAq5b0lYq4z0mFWfJ0bgtxG3BN+0w1C2/kZT6UvX
zQe/bK9NM29mQo9kMB7oYxzVf4HAbwrALThM2DTcjR2CjrO79yYYzyP3JlTua2XwiEmr3AbRzCDA
huubHOOGx2rW8Xe1YapC1a9qwYY/g2xMfvHZ2Vo533SZvbVV9WIEty4br9jco0VsjchtfjSx/xCO
zkk9kmpNEL57igDxqYeoMXjGdDzpyz707l1XVgs9Z6fxrXvV2Tv2RMAGor04Fs88C9Ui6c9Msd9a
3iMFezb63TGiVbIYTIdHLXuT/sDzET3W0Um9V2a4p88nTh9PuoEGJQC5h6jopOcwwoQW4QmvoRRI
DlsR3L7ZYEgbIvPbjxpgNGMyd+kYQtqyaf2QTTQxEt7ZUn+XIe0ETCULlw4tAFjOh8bg7CVL7GMS
kc0YT5MAAwF20XX2bHcvaTxPO9nT/4sqcrG6BLnWePaLZDpMBdxevflmaraFu5WkpIQZzSLIB2yq
Mm41TFhYvDkszg+puI4gErCVcxiLHav7858+/z9S5KbtkLUPnes8xZE0Np+dzr96np+/1az6v1ug
qCn42Mzx1YFTncX/PHy74SvqsHHVm+2j20XBXviBhrYgDRBgRiA+/Homq1X9AhlI32ckLJCwxjHZ
o3UydeCXFPqxSF+jmAZu2NKc9vwyZNwP6CPtq80k4hu8luhhyqCzRmCZ/E7s4EQwBtLWc95j3Ehw
CWjrATEXe8Ci0O5e84F/ZZMgdJ5yGK1Tu4J57FYrVEvrqTUetTIa1llDj73qNNUOLto/f+mMETmA
VxGd5TYnlxEhScsQ43CCcNXjTapF57yAvEj9dSMUJ7XfZtvfRewC6yry3upc9+AS9N4+zrtvTCCW
OQCkNcGj2N0AqXbOyG6cWjdndFvGX/i+Ms1JWG7EQufggxOKG3smWzmFjgi2Ckx7ifOpF8uk9nZF
Od05xXFQ4zGXNYsHj0A+dRdAEpewnhhy1+spoNCxbO9rKtACCInoFKkx0Usey98ItmwxJe7d1fBn
ZMPVqKdrYhWn1GHeF3jb2Y7fYmunDfXBotP2t6L+VySVf5bJvuFiNGeeymD5H3HFCB+tTg5JsWP4
8lElD8BfyYEaroE3nmpAA9p0qKijRui5v3nnnwIh6Sz4hs/pwbRBPOjez2GG2Jm7HBFFzghFP09m
yYg+dR5S2LqsLxQ6sWxwhRCEgG9FlUq/eXtF/Pl7liJvrxAyLp9AGJCGfspSHFx3NGVQFjujpYhn
rSGXY6NVJW2LS6IPF8eM35oCF+9TbGcHGCP3isI2ktNvgjF1Rar5xwfxDNehaPPV//7nQSVEIBN5
TZDv1MXH23SxqUxS7eC54gt06IuRthcXA4tX2ctOhy2QdhcGdOtcZ/dJKVh98pRzAqDc13//itQZ
7Z+fDGqTcBF76e5npPTfjlBkkg0zXP5853ccoUR+MCPzSWtilDgD3GYyPoko6r5/3t5lQ32eTu9U
YtewORe2fBP++G5GLACf5aFnz2cU8I72WqbzrWXrMiVJVhNlCLWdQ//LrcatKkHg2m4Tae8iHgBV
pYuWJyUdL1kk914mzrNp7wCqr4fQWwH3XkZRf5Fdvdate+qJTcXmF3gd2OVpW3vNpZqGXdrauJ8D
atiYRzfY5E69EfQ9K1h0I7kSWsiodRZAeq2TD2LfNeuzp3eXoMw+Kr/j5eUb+U1IQ/olCrZ+4XLX
LFKSzrEUs1UVtIe6ob9GdZH/2aF4H//Pr9FVv7o9LHRxNmxsspeNn+5TI40xbMD43kVGg5xcnNGI
7bP0+2dlPd70tv4dXMn81XVHKKhO7eC37J/zjsnN8zib8mSGzkTKn3yW2caR5k0Ww6Vh44NzmbxN
I4vaDOdQdP2V4+4eUvHepK4nOPxBn58jfJR5cYRJcvF9JnFG/gX9HzeDoCBN++lskrxTe8aXxjjE
rQfxI0fS0rF1DDm2U/feUYqp1x08ggK0hd07O4sCVJ0KYG/s/QijnjEe/IGJjDvfek5VmV0D5EF3
k31zSNHUumHL+X5LDsaRlIlN3Hz3IqQ9etKRa8jsfwTbYrjlLp4MBlqDZz9I3dZWVokfD0GUgSej
TjvuouAYeEG34Kz/TjAtcp/+alTlOuvCL3ky3gY3uMYx2E6OYFTg5t1IqY7rAnOX+bXmOFqk8Zsq
Wtty2EKlP2HGZdw9vfcG5Vgec2SPLlX9QPYWlJYH2r7n0JbHRGTHyLPuRmHvhn4PPfdx1OSHZpQ7
I7RXXtht0Lq96Wmwdw1UAuexxMI12TtmJQe0/nen18/quEfFcpjWGo+r7f55TiLMx+hmlt1oX+VP
o8Gmxc/BTP/kO0SAmAVygY70DXC9nnjHgnhyddoE/77A/IPhxRKM5g+5m/CIO/B+urVnl9wBSzNz
upf6Uh3pRi67fnODkqQCe5c75S7/zWr7q1XfFpScnue6sM/Un/9tSasZfripNbHYJhzIGg6mxe+3
1F88sq4DZc5Sv/qgY/7zTTDzQ4BEIL3DlZ0vBruhiZPO13pM4LFiWqcV9JSI6jLP1AZesx51cWii
5ENV2bU/H2TrrGPTX/u2rjotO18zTuTsbHoDoBMLoZunexnxdwqws1J+9xzepuqTo0dFZ9GlVQsx
7upbFxq3XrJU13USwhPCFJYd0dIyoewuJte/C5I3w58ObQtQIudjci5zzfkW+dYpITFsNCnJm/xo
u5eZqF2bg476kDZ1CIOw02Q614KmBfo+Yi1eSjoMHmlS8XhOTHn0h+6KIv4eZuPBc+Qxr81jZOCa
bTCRcWxqo/goZneV2LgyDfswh1+8gNZHQ7/AqGki0N1bjH3xqnconIIoX3cjpZcw4g+b7UKbOJPE
ybEfk71B9krKlfRSc6f6CurtRM1C00v7TlzcNWtqsqjcu8gFqtD24o9wb/gsQTBc1QpucV7795tb
F78ocLjFfMvjVCQsy/6pA5ljeR0Zz+Y7ndChRZ5B/q2A+cct56batTAUJ+JQpLjn9YhrBPh2i0se
a7f2jHAqXVlzf6o55vUcDTvLIWHUY4pys5nLVJzQ1dGt789NNl6IQ3ls8KNXnvzqK+lUziCUqS4D
9tfJS96kwevDClEI8e7BioNNQeMvB6HbGax5gJWTniefalQVFV09XrqAvDdW1Wru3wu4SZpoDnhT
311W/ozFzDWLo1XyTpO3h6tA8TFudZoLdO8Cbbz4Xn/Ru27V2eMmK76pQ6qbyH2tjVtc8qRgkh5r
dlu46hfVFWMWeqsiceaANw7wqGiWqWosSIj+5jBHFvApbzeh3mFdbS5ZP7xP3bhVRZDdqJYFSlBJ
PBhsVydwgZQMN8fmJ+5CHgkzeCpp0bXe98TWLtTu7erfL/QvVjEKN/UfpPB0tn+6zEOI9rwdeswh
Xk54db+wSpe+5jBs1U1utuPZcvZBGf7m/jLsnwGOVLAe5TM7tK4b6BZ+Wj4ry5xMw+ryXRvZt6xO
j2qf84Bapt16EFyMNDsGQ7tS/bOEXJLAtHa1gu9ONF7ocBo8KGZjL7rZWOUdLSuK7IS2Zi30parF
EGEr9IwFhUzVSx6NUpcZNN0NQN93Yu5wmkgGre1miI8dxMimdzAg8qNzHkpRMJKvDOrPOUWM/RV2
SU5Q6Mv0CIvvptZdyU0nsVojyQVzZK9JiWhkdpz8blUnA5kG+Y56oqjmdzUxI17hSNzQo4M5ALXl
MTc5j8v5MqbTIXNZN9QzHJrJm/qZzVnciPO8yVkcq47rknwnM/c44beDJnBMYpIggFMZDqsvqgtV
6GAROLTc9g0nVxIouio9tXgD7OBOP1Cphry76lCEPfDzKGK7tU7lnH2odojXj19yKvM/isrf9tl4
1EkE14ePOiWTc8iOjuI3TfP8TvyeGbASQbx28qUWjydEkpwNKetmG1ShYKYwTF/CCDAv0CdCHCt9
MQMNaDjuyiTdT4KwD4/InJROrHRPKF3fusk9qa41No+l6jZNVQg7xVqrJhxnr3f1Q/smFUtCNq4W
7wXhrbXsLmqHj3k2AJOcwmA6q9+XxnQQHbHj6b7u4iNojLd+dI5o8dFY4AqLE8RNMNKxRFk7tfqq
zlrBedECFwi47PMQO3VXbxre9UI+zzRn9E48a3u16nY0yUUgjyQCbHWYcRYxpHrecdiM3iz8HLVm
s0LTfc161EKBRO0SHmywU6rTlhHgVfP05oIQOYsOfMr2QXVZRs+ych5VwaSn0w09512G0boIjDVG
tnfwDReTaqLPM1D+RLv49BH9eoNofhm6DDzDjeq1kXxEexE2a7Gjut2X5XT4vOEZeqgyMmYbHge+
T1Yvi64AQAwcBxzASvcERGNFD3FpZAPECAtkYcsJ0j71DTHI4bv4tJZxw6nuq2RTLUfODk2FhmjM
GEHQXmjc/pbOTHiwIK77isV/7rd9RdeZ5Vj1Cecy+PHvq5Zu/sNyo5YP17Z9YTssIkJVMX8rhdLJ
lJVh2dmucaf3vOGLnIcHM3ihz0XDo7OihTqMel32SBuTGc2AjTLHqttu1I3VRD76z5YzQOvTIi6G
9EIo6Oey/fkCrvG9khS4dfyBJuNdeuBT7fHE5v3sJ2AEHKyumDjqR/pBw7oBgWGQWVPEyzFWuUQ9
e05ea9ZapO3CH7tpZ1ZltjS77py5HNJDsg2FXVIyeyS7F/FdV10kZ+YxGZ2s3uhG9VbWoOBCJtwL
l6ZGTVwC6Xf0NoVZDotTzhl96UTdYgRyMkjyW+hyy3a6ARGM+v5D1CbBBzzgan2JgIEUUgJWBw3M
qu5Y7WFtsDipNecZBfBJVDWT7uhNeFQh/XAzBdYhae3A1iwifd8rTgZ7eBq3rMPNpiBkHav0QS2B
fpce0TRt1PPXuP6zbj73zDVSKc7q1VSZFBrqaBzvky8aZJ+CmYC6KxIX3xEv4tPvr2kvq86AxjgB
+89enTSspr/qibPD3/8+ZXwA+vaZCrrw9c2uLqmCiu4iHuPKxU4xDdsepbKTl2ucJB9p211NJEfq
gW7d/yn9///c/TdzdxPpGwXC/3vufvtRZ1Tafx+5//ff+WvkbrkmpjtT6J/I7L9I2675XxYHKuE6
lu4IHQvgX0N3+78E03bd44SnENwc+f9n5m78l0sfDmugDVBZ2Jb7v5q7/2fLyPBt3IQ+gaysKFj6
xE9HH0+nWI0Lz6Z14L97ncu0/GnWBzwpISOdv30xv+hdmurF/qNz5ugmPym2Rgovvo+fVrCg6yvD
LMJgN9U6YkyvM4itGk0kZCYaSmS24o+GbER6CpWYjn4OzVsbH+DZcELqs2+Zi2g7hXpUD+T1DO2w
SsYpxJtHtK2Xxy+Mc68lqLml45j0tmzino1qQGffIOBNyERHR7OQdvxYhN6O8Roovp5gv16rz//+
g7r/WKr5QW1HcJDgSrlc3v9cqiMnTUcTmgJaPbahlhrPlF6C4cYmtnVeJnqaLu3YeLdE+pHGJjtM
fRZxni1b0pPWcUntHGS7SGQfmZU9pimx5B6QEJLd7XWSGxlxLJhADOJKGNSoWkx/TcjQ2RvbpCNC
3fDMh97BLDaHlkHsjHl0qaxTSbiHMNefABzNELgk0UZ9jjWwHUKcJVIUCERkMr1No1WKlWIBaZxP
avGxoTKly4G27MJX8xI3bO9T5eAgCatd5OkveTyRYp5H2dLz5U56RDyrfi5/haG+nHZ5OXxCwiCU
mzRxAG7OP6q0Oici/HASA1hREj/jT14ZA4YCfixvNVnJ16Ii9Tvw+7e+suWSXN1h9Ztr9Y/DP9fK
tbhOamPlCf3ppiQityQbfWYEEWlEtFbBVZrJN78lQTyHhZEnbFF13lH1WtJe9cTmJEU9rGbH3jUa
YSxBRxZZGu3CBDGuS4zprnaddTDgVCMPa19GOZE2lXcfG/jUhmVQKPYotiNJmrgTbusSE1WdtuHG
m570116k0JZCTszSx72GH5axC+W5LLjvqx7P0EBgy2z539PIGvegCe5plOMiLbyFFmNEI3JrEdng
S4zy1g35OSu48TA4LZKpf4z1BBBBfkZdgfQC3f7wQCdtZejpSQbalw50NA2ndKQxKBqckj2sc/6F
cUFczIdFIUct6z8JHYxBMIHBjyRTSbAaLtjKsUk+PAQWXCiGKdwxv7lOv1g7PNchFcCDbur83FZt
LEqJyR38XUw1sKoFgjMvtCfYvwWRGM+tldz//Q31Xz3EnqfGHZzVbP/nrqrd601W6ryjOZqH0lG4
WTrp9A0aWp/dK6TMk4mWdoFM5Z5M3MFxwRWGTJ+sse091HH4QWJhWIXIt7/++2f71T3rC9fjbrFY
Ykz2jb+XgobO4C3TUn/nGo8++KEtZgG44AYfIrMxtXUYc5c51Iz/9dtaQuf86oJLN0zrpwOsX+MC
TQfN22U2CgHbu4qS9cAr5EdTdcE6pF+WNN71399UF+plf9o2wDwKtkm1Tf1jj5IhTTuUi95OtHq/
jMMvWHNQlA/pY6ASDNwSbpDVJ2SfvwSNe00k+S3VaNC+ccUHTvpD1uO39dmWeOw43MniUEGSXQYi
QXjEy6S6j2fbhU0uJxKghJsuIWgnq9TJzvQcAZZM8SvV7RNw833e81VPLuTKhAh4unjtmrhwdCqW
s5ElR9lanB2zGFau03TAubIH5Haw+cxDTnz0ovgWTlDD3TykOo6I60QFisbMBH3k1e+teElKvJ1B
NxAJyqDRDsZ0AXz2W4vRKbH5ZEMCNDWpGjAwFOZLy7M+yEU96AFhFcyve2LTxrWXpAj9GZbChZrU
wpOO86MFfbAQcGXHictWVhtNFfUoFECcpNPV7IuXTlf/LlvrwkcZxrw9RbPGAZqYrqsV8uARrJ0S
B2XenQl4bKV2hwny4FBV+crwN8LDRAzNdgFGB/CTFZIoCMD7N3eEYf2zVScEFjzbNQiT8H1bPbt/
OwsFRpAiW6nHXehzDBnMDXzDL0i95q0WNAUq8SdPjBOFfHk0TYyMUese5wEWQEq27TRiwSFvrfdM
ONE5JGJP7HRv6BZpJpG/SDYiahVkgMNy6DICqUQXPhaG/tJJphTQSPHubzoW9FXbyRwML0ENOXPw
hWa/066umGcoAxARInhgwxUxxCSkujb2KnfZmDMuVEIp4DNOyFccRgGxWFm2/70QD3WEOKsYqk3c
Q+EumnZrJFZ9LGbrj0RrbMy9MFhKFAKsWeuC26lJaAnMz6aIHlM7v3gkZYFir81FWSQ2bjjjzmkF
xpeFCiXLXSSJfrJupbayPeLS5o4SK9Szh3bGRQtTYAMqtyNpW3t1HGAxdTRtvcx8aebia1B09rJu
7Nd6QhtCT/FZSs6IVQilINDAgruPXpqUS5heJGt1DyNSiFXfuk+8b7MMXH+HwPOhBfpNGOrwbEqG
ImRAQoSLV04yHOtJktbHN+SmfFXWrR3QsI/IsPLK/piquNhCx9zkZQ0zsvRxXGPUfwhk9BRRWCOW
aCHxJAQv+rLkOG7wd+l6jEBlVi4GE74r0t4LIAQaXHIrnjtUVz7+PIqvMnkYx4w7mb+7NJzpjdLM
w/2ZQSEnp4HqFC6UHpAQKXvUOVDiid/edzj/vjRNGW96MPI07OpVJc3iYXQJDsgrbglk+vTVagsU
lTQpAU2iNeCfKgi1cahzm/RhtTmbIOA9oBRrhArRKtGz+4SW4TOCDoAjtPTqEEvMdk5kICudCO/F
eZN11S6tCPgMys3g2tvI4maYcmslXEIYIaxDeEx3lfCpnryiWxqT/+SHTolYArNeQ8ui1OuXjMcV
Car5FA2u9tDjGsKUNL/l3d5JeBm2EmcLa/ZmV/bJEVWybvRIYxkyt8D9SCoeMWwmRog+NxqWno0N
o4hfGEyRYtk3y6EQSOXS8gXJhLua/RSl2liYi0zFDGZGvQMCSg2R4Iv1NXeEZLDQwgSLWT6xokxR
RKye+6WIy8McmSrbYk1a/Buz2yeKVrICgYzCxKJ6GjNmhMGnfekSCq5/VoMututx30DgM3oqVJtq
pbDLbJN32rMZsDLPOUusRbZwQyRLSmSH9FBKNh4jU3Cyyw4BHXxf43Gum2jh6DzVLU6sKYnp5i/G
ryaPzWLEklUGsMBJzDwmEsBRkm0hoX+tzQIGG54dgH4TBJIAmeWYmm9+uw+i7o+K1eahHniOCTWC
eR2c0qp6zplnPm1AkBxLGsULT8uPKOuZ5KJzcaNbkvU/kODEiLSCHSvbqRkPnVN9bavu6jfGtwRt
cTXvqwnKJiQpuU4mF91NTTLz7A6vqW2vujag6G63dlKdCG+F45679UL2tBjw2SzKKHupU9LfjNR/
SzwSi+1kfE59xdlyTeWyd4C59f0mZanPCRn/0tbgQqc+ItExUSDDUccBbyXAJxpwzuljnwfXQcuW
MFlm+mshBCgj/Spzvp0IypsYssesJi1Ac2jUUNq+In5heCFF8lRqmLHdgt6Wr1dPVuhom4LTQSKj
nTa22QoqcsC5cSHdCdy/4ZTswOiMeM0XwAMNp4/+UhHrKS0e5rJg4FRZ7Yvr509wZL4kZitXudev
kHbBiUeiWjVmtWxm94WkdfKRcvhZ5PqyRs6wzTImyduG7EOvjVLESCBM/Ui+BTHTNr8lHoJFE61F
HtK6n/HYOea2Ha1oq0fy6laspLJ2kG0Ca47JGiKY0cemnYh1S8DGynYtl/RDk8wMr8ZHMbxASyZU
yMCejuB03+kP8VCw3U6aIoHHYICn71r8jacc7aiEXWj7PvJg/2nU2atDcoiast5aI2SZVohw8STq
LHxwmmybVLG7NqOpWEVlRUIhimeRiUfhcfKjjkSs3BFuNZv30re+KmhXmXUUeOybcd8dbCffl2b4
boJxScN3cpchVVWIdammXtoyi+kyl5LYgGEPae5VaP57kMU7hzhbqITaLXFombp6seKsD58GEQZS
WetOSsQ1Y3lBT+R9kS7sj9ZNFU5wlQwcI+mig3H5kJIWou3VfFBGjANZKQvGueshj06FGd2D8I4w
IWUMtRCosZbS9Ld6OYIgjozd598dpjhcISrbNDORl2NqE8hEaTDoUAwinKRVMoKYHF4jRyG0NPS1
vdRoHaCz2dXd/KJ16SYe+miXE2S+GvnzXLDmtskHUgemKGky7PRJfy0Q068qYa+NCvSusJo9ZoGM
XoRgluh5h7H2P0b1ZrNX8KiF6S0qWzVoCeEthC8ESiql0xLR4ddWI9oscO9GqNt3rX6SsbhkA1No
zW01gMkzgc8WS3xeZ9nXpNC2OnvuMEm5dXpvXNsl0FrN139EEltsN73lrXMeBhWxQxfhQSvHO47Q
xxbZIXkPGz/XomVhay/TpFsPo3JbDGVPvzVL0OowYmEbSFedawHMPhi4yi3lWMPi7jXWJkCWtEXk
2agDYP3nLzaOIGYlEE1bx36iXJ1RAyOD9KALLLtZo68zErWD3KsC3YLG8i+15edvP38JHXSXmUQC
gnBlYBIegNTFJjzlqbclwQ4ztLJgEXnsbNq5OE0K1xtVMFAlmYfYOWdCNtWLe63BrJE5TGWHTPr9
Q+hlHmjM9hQpK2BCpFMNGmGTM7TYx4HBzjEw64lcTEyJJKrWNI6lLY4MPFb5YED9bo2jNCLu0OyF
W5xt1yKhp1Weky6kGrHRlFQaxnJhtIcZlHLVEDgKff9HV8fnYc4QAHv5D1tPj27E0JOzxzwR+hGM
R8qkkejo6DwUzUveJM/APYlPLn7Uw4izxVoRnvfmdc43a++p42fvMz3Nih+Q3M4GgVO6AX8I/JBP
cGhMtBNT985hX+9exi79QQ11YGpBmWJFKylmtj6aYZ6A9zh50ZJBPYtpy7sQN8Go2M++ce6b9rbo
pv1gdvm6d8kOIMk4I7XL5nE1iCcgPg5bXLn9y2fuAL1c211x+zR+f/rAEy500tiHMOMR1WKsb81E
FOnnLznB93tylE7U3cHmTyYC6CwrhYlEkwZXvkj8eRlntbOo6oLki/a9IdbiT1Hu5z993ivxbOOv
mALqbDPsoj+xB5+cg0+ogWd1Jm0eJ1tHEfFBtX91DOjldjZ/N4oMAYcTPcS1+BpKuj+MiW8oibZ/
Qttl8iH74MqBaWel5DD5uf1otOEL/fx4Ozn+fu4ESvyR3S1HOcogDX3FRH8nZN68jPsWcImfPMiM
Ii4uonZZUbotLbNdaiK3SaGd/yCd6uGzh9lKjzSxAhhhoy29QufABslnrrs7pzbKIwHFxJmPDhHk
kj8wWTfXgxJRkeW9qFv5gayY9dLWfowq9LiuKbVaA1lWCT+I5E6KG0rMPZE1aBsCHsRJpZ0AUlTb
umr9fR4SA6ihpYMnx4L97RUWCeHqyD33vLYeO8TK9C1ZFRleCvV2cWC+6IC3fQz6nF681WebS8v8
ayXSb9U8qywkbKkilYjhkw9rnNdkZGGV5ueT9SkSgHaHMAU3JEhXBLt8kYZHj23gX3KnL1oPAckv
2F2dSM+XHevhmom3VkJpKsdwhpcEq6rV55XuMEty8Hq3IM2GiRJOxuWb1wbPdp3v5GS5eMSTnZt2
b5kzwfHujYeUFvmjET8C8iD7FXY8SZAG0QvGsHPpp7bISzlBqTtmnCNnVak+pjMb6yza9Drdg5rE
h7WNn96qgZyGcP1oI9CORiTTL2UuCLSxecY71VYciogk6mF8at36j8ChI4AA/UDEG/V6T6PCkc1r
4JVbd+LrtkVx0zswFRb6Yr7BAXkrLFjgDRxQa/C5JkUTPfd8ldWusUw0PpSjteexfyiaQ4dYcf15
eSJWmpiIJEg58lvLhSDQOr8ZgHoVnuXbYBdfpA+QDycHRpVguMwWg6RgLnk8EpNABu9JMGNcQo/i
/XzvosWM50CKpkTg+Ff4EOkCosHXuIuftIBm++ddl4zROtNFvwhGqpMB+Ta/+1DDdQtu22cjBP+w
WMxmiA6fjiPzB7EAZXcFdddwW/BnnNoqbqgHDyq1ugAgXzhSq06Mm8Guqq130FL0eCC40Ej6ETPg
y63nqCfabIr8zedXGsuKLHQGljQqp5Bn1Abu9flqRfJGbVtQ+PTRo5upPq6aAZONDFcQvM7QJs8Y
CE6yoDvfF5zlMuw2i06kxooxMHqXTD+mZbLLaTagCDQJqueGX4z/l73zWI4bCbP1q0zMHh3wZjGb
AspT9KIobRCUaXjv8+nvl0lNs2/PxJj9RHQggKoi1SwAicz/P+c7I+dVFbdrinFUtkkaWqCASnoX
KYMkwheTeapExXxhyffmSmG4ae3sRFTxSNGJZMqkcs7TuHRYjPNviU0VxtBuZoOiRJ+Dy6jsR5B/
xYHyPY/j1Lt2i5FCBkdols/+IahgoAx2PZ6CGIEnGeVpDCiiIn2b5Vc9NVXk5E1xKBdWCiJYz0a2
nWVTP6H1wKqgJf8oBi9efF+SYj7D/CLzxxd/VvrnUV7A5CbOoRYU37Il3mAxsjyu+UcK6mZGrz8s
rXesLKpzusxmRBcPImSiZMGFR/3CCcmcUD2ZEpEk5RVO8+I/ZyUh4cJ5GGIuWyZQQ1mNew/CL7lH
xAHKa0zY9YJ5yzoYMTDVbCbWUZ+6h2FAo5U26PIEI+3UQyKEEKlnlUkAN2ktk2FeTdPWIgr2OhQz
05RpaYSJVPpAXU1rz1tBa1xPOXVBM/yI4/iTrOLGxc3YbY8puaB6xU29uqYWlfhEg3mQdTRmwcns
n93YSSNouz1/4fCra4s+3LL06hgo5Vt6fKfcpkAaEFmmMaagghYG9QdabVUyD7seLt1+yR4Ld33r
u/nCIzaKiXdkwU9+GyplnYohQlZmiSvLnMHe4qM5andJcKqa7Nx0p143uwj2ZWEvx6RtmzOdgi+Z
PT7ow3JqqEgZAJ4kfgJpGcuOo1GnnI8XF1Q5xtlEjxbgGUZJo6PcPsNhPxmV9zb72g/Y81nYG5od
mszgOuvsGkwLszyjFAXmp2d9I2Hd2L6LMNvWb56zaLthLs6zVd4UlcG6poYLGJQzBiN3uAVMfXJG
E28TKWcioxVf3kKvfJgaPduXVXYjgtzdxWV/Cno9uXaN+92YytcxYbGI330fzFgy8pLr0dNrQjrJ
eTEy59WIRXJYhu5WC+zuSMk2h9qbB0AfedaNE1DhoMDFBJz14o4PmU09c5dNp01U2x4x169YmJ0f
6nEn9tSZoZhYjbioTaJ3U/W34x4iN3QNsG5DAzu9M/qjpSWPAGOA8ZFcFno2Y8gMtPg6CGfHWNJF
FuMSSEpdvzSptYFWc3v9oo6DNL4zLBN+2ORXVBet+iamISuQp9Gr8/Y6xYId7p4EpTUYEoh6u02z
jMtYkN3NyMhuK1kYak9tkCvRMeXZvS/HzbyoTTyVKWvcgtlaWljvr6k3RJrdUPNf90lOnbBv/EOe
WE8JBPWbNkq6pau484rGDG3KIqc6pj9JyZSl8XCeeBw5Vz3gH2p4amOiyvXLx8YJWlDk9rTuU6T4
V7xQ72aY/xMl/HeiBANhwN9q5tHb+PYvv+oxG7fbt+rXv/3rE4kG6b9Eb0Uzvv1/yoT3H/ytTAjc
P/Dak/+MrNtxbFd2uH5Thg3d/gPVtW9Rd7Y903Uwufw7DsD5A4s+AnDUSPS2Pdnl/5AmMG7jS3Kt
4F3Q8L+RJtCG/UfnRw8QRTDTAzAM75ju7D/K/IE+1GMcd9o11zKIFikXH4HbjO3oAOVz/DygvJO5
ja/I/iSLML7AJX0VlXZfbrEX5p0ueZE97SFsmOZM+IFBCQ8eK8sPP1nukykqvYxgVMAuce9P8MQx
d1m1iDR02QeSlfbEe/lHUma23cSKqW2qx8GdXi0xHBOmSSSc1LfpWlP18+8NiwQMHSfb2eqZiCPG
DGktfdV77wmwwedciNsFn6bf1mip7OkwVdvVrreLH6/Swn5D6iaehdT7RIHHop1XPDZj9t3KBSRW
Guig6Tp9eKQLJHamLOS0EyDk0WnCPi8BlK7ODcNsS8Mqop6Dllqr/0zL8qjbrBkbSufzXgzT/bRi
VzWJ7ptXvycR4c8l5cNZmbUEy9ifp8WOlql40bzEIu+Nv9mJvR2VmAcBq4RBqqNcm5g/hGHjBEQn
WXTmY1eionKdJxJssGECNt3lgJL8Xvs2IkFvu/qNjL+Zqt2wAavK+z40LfBjRSP22tp/NnTkVTpx
GoLVqjOB9nSzhYeS+0nzPNZR64uez5/mBnaAhjzTqfhzC74FWF3g9uv5vi3J8G3NuKZlnp4KYlfy
9nGsV9hAgGuNqbgRVMtCf2Glo5nZW7cx9dQ2wMrCL3425X2ROHdEDz7ZU3Jw+R2HQvpjIbL0Efb/
yLSIM0zmBNQfhtYYFBfJXOv3vipuSK1CzF+W2QEHYZk9tu4PHQXm0pbLZeRL2MgUf9xWuegg4yz4
7rOSBzFGPsQUYx8T93hhQxPm33GRrEYmhzt/7byzYQNM1Ip83xtgHdIy/TxZC6jjXgLUzPba4mkB
/EkiFQHfhnCKw+wh5nUGiNGczB3VfC7l3PhSoUWJXItCauIXNy6a9oNB6c9eH4a0Lk/OkN5asttk
ebEbpnNNLmv7Sq7ExiL2xfaKLy0BEGExk4ZuesZLUdc/thlnMYJkYPp+gXKEEG8UHa43kc55aMfm
qVncR1H554aYAYKzASYyvxhcqPhWEt+7znBr1rcehu2IJ/cj+JoVB/fJERABHauf9jr0C6spruMq
QQGjBWDgr80AJTxqav7Eykf5A9Oj5oZettfAp+xrGHtMvb+mgllZ4cPOEGUH3LWjREOrhm6hux+T
JDSE/bUjE5unIZOvmmyziIzdXT1bD+U4AzrQNaY4uvWzm3sKxdtMMAVwB2esDz2ehIslk52wEYn3
vY/XtM4gSYOyEswktZlkQo/aG+SeHIxZjfmvv9+ULKVOgbwm+2NfE6SiVVNPj0W997dfR6QcinWd
ngBacipmIwDYGSarPCp6viYM+/kWMaHAHrLGLmenIs4Ebh7N4gE3sz9lPzzdXRk+EEGeBpbN5oaA
parTEEoXQpi8Yc7OMnu8tEEzXhJaBe97i9Xebxtdto+X1Cfy3rzN1sw7fHw+kz+kPrbxLImEQ61I
ZWKqiMzWEsdKeOaxV1wz9dpHbKb6XJ3EzjnRj+rg4yfVpwCIAfYEk1kzuBkX9dr7b3rPClUvzFn+
mAQzQvieq9uZm6dhcuJDUWf281Jp1w241gJEpCXcGLIxw41vfV2az7GYDCJwMv/YNV53bwxQpBaq
+cgI5uPUjfl1mZtnyCk9mUkUl12jvnVF3FymkY4JZNDsjBO2ns0dtUHxtuJ2zKAEmwicdq2GN45u
lbN2gIWr2L5Zt/m5yrRmX8908GJPaJEpSv/CQr47mUnzGUYs4G5Lx3LdTrRuiXMogZQRCnKdxOtq
wL8G64oPXLz2tBCIhfgqLJ/ltNaL47oC4yXW5Fyg97q0YnijBumdNLT4p2prvtsrHZTR6dJTOsz+
54wIk8r1CiJXMZ+1ml+d4dl+7bbpV51Ow6MrOTwmkGnLn5GOIzkV9ZRdRFPjTIKJ7K5jgyez2Fdb
+ljlaXzQBhcDQ+rme1pxr/OYimORdD69EB64gzFF6c8J9RuQkYeeq+uw4MPeNVs3XIx6y6Otnroo
TkYkTDS1IMUvuzmhl2GvXXp0zfhqy/ssl3TVtB86HFzy2KfcYs3BecULV50U2lJtRBbfzYScHphN
VJc1071iN44D/gRfFgXbGVG4PQzckZ43G+cyv7hrwMJJsUMFySYRaADqZRLlpjaxxMzlgbwYP463
FmIbSjaS/xpThOYKEUxtqBP4sDu54vuLOxBNv8rOoka3SUFHFW9UFTrfyaOq5Ck36tAT7YtWr9pe
9/gdlgSDbjVPd5q+yz5jroBriSD6TDNMEP68a8t42syk3F6NGVFlLjWbtt6y8wen1jEsH8Ch5NYi
gWovPvg9l87Bfsum7uIwKzDtuT4bXTJehNxkhsWJ+esQGxQitsSbwwpLG/UOEpou77uqpK6OtcWe
93nR/rATMVAOgU+WA3jliuRrKOMaoka5edsJtn44pp6sdCxwAfIZ7IA8r4L8PrSJcpf+rQvIMjio
s5zmguUu3spZouY+zrJinA6Sdaf21BvUUn45m97sgwpx2wf+V10IH4dqT3S0FkdQ6O/nXeFN1SaT
XFp1LbSKS0ulNTlUbvdZnXvbEIht1K6hSG6JNryCynX2nqe3Zz37roi9sR7bUZHUDaoe+bXKr0xt
Rs+SwjEgzh+vqe87QXRydNYRoxZdnI+NRuT93w7VG+o14X7tmnykV7nQTlTfqbrc1F4hy+dF7Puh
uqw+Nh/XoHpNXYhYL886N9Zx1mRwX0J/rqgbAsPkcKc2pYTfOtpM3pQ6XrK2ZXzqfikE7fu5e79H
FSBX7Wa43U5msUUfJ85LNB8lgqSAqs3HObQmehiLN53UuZnVPft+577vO3n7w8tBX6gT83GK1Bn7
x2teHcxENNUFQVHcwurufSfTqnOnjtU7RJHG0Cj0F0O2lt5v3n7gG1DHgyLrZbNXnZn2Udwgk2en
bhl1K6USCan2Pl4zEiQPg2kf16TpQVmh+ae563gDWBZjAVQrO2nqvfcPyNeaBMrZ7ExeFOiMh6q3
5v2194/XtL5LIowvNsogH21kxsrh4JUZ1SJ0UtcgE8d3cLBCWMohBIqBsRdB/02dQkMOGR9ntLJj
xjR1jM7RPQ0Qs9QtqG7JZkhTfZ8kBiOlU/j7qZiTU6/yptXZE7eBdJqpfQtRH2jAPAasyy3pkoex
MwZqEeoUu4rEqD7YWsZDnWMFUSe6fue2yrtV3bKxgob2Ms2xmIizUNzo4IMm/bdjoFFYwkvyYzZF
3nw/w5KZqXjE73xiyrokmsPCR2Hx+ww7EtWoDtWe2qhTr16L0d/GdRecPobLkso4X5IcOd93+f1f
6yBJ87CgI6pgp4pt6m4FtFtf/Qmrtbo4cOUDqDKTXuzVJ1aD+dFJ7aq3FC314xD3DDhmWAzf5xZC
+PeY4v1RpTnOBhey2vvY/Gev1ZrGKPrxGTy+6e/jf3x8Za2yh2/3p3q9VD8XJ8hpHCs7/u3H/gf/
fJHCHBYDFdtMfv3qJ/TSe/MWLETqqFlpRgwy7LsffxqLfBzVhiSqJjyA1GYeeDp9vLaAtUX1rmsH
vaeduy4lQY1TdbTIg0EFKn8s2TJ21Y+oH/7Pfo16428/E2ze3smtm1r+8WlvfTFS09+rT73/uvfP
zi2kHXTH+tWw5uKo3lcbEkK6y/u7M2hMqsvBSQOkTJrmwvXVUvwTPN265Ty4ZNfOU1P3J8IOfwM0
sxTcDWDZo5B3Jtyn9rKqh3tryYxVXFAg054aORkAhtOBbpDTAhjKnMK4eu11HL2KEbulY3zw2+Wm
k/ztmM7crq+yuL7ZNJn++BcAViFO1SHILUZedZwHFdEiaZ5FmXzavm/UsK12W2IN+OO38QEHNR5S
qOGV3eLJlEOHLjcKaKoOqRXyRMjrz75HjXKTfFJbjjyzntR8bTER5fwF6iX1B6lNkhsubszyOAbO
2p4GORlI5Swhk49GqEaEDspHoCL3ajwYWOrJZyBBubCO1hoZh58x9qVylrLJB6vaG8YqvQDQFlKc
4JT6Vwe7KN5VVAqD3Kg9w5kjOxum0yiH3lV+VO31rk3pOxYn8j/4H5FDe7GYXIKGHLHV8WKXFJWg
WdgjjTpyxLlgAXW03N+OzSgZE9eM9jRUVNgPPqzQneSCmm6pLGHsc/l3ghfqL2qv4w875GL6lHcO
4irzUyyfs+oPVxt3SqeojjGEk3QyYrWUenhdTiga1vKAJiXK3p9Id85lVsCSaoeUCuBRlEui7xWW
eNOS+85p1oO6cAIZC0BinkTyy914NLks7PimCxJxFg5Qbp16Fgl6cneSD+ra1LcjUeikYjLnVmxf
tcc54rnw8aI+pxomHFpHhfwjPjaVn3tHMXiYRv/9ddISZZxtTYQf/R+KFE5PjIT2oH7bLJH6au9j
k8grFZ7XF4LH/b36RaV6dqldd0UtQ4hpEYIVwYFvsxi7xnMynVKrixw5B1ebTl1qtG8If1lPeqFx
gtUbWmOxOBi7t1ieGnW1+UE1UeqWx05ts5uO1sTJtd7M2bzWVUKLV118agMCE94JkeN/UuzDskOZ
k1+NGE3UAHY7mS9B3CD5IWAaWOz/dVxReT8VNF5jnNWXPB/JIvLnFAJ8h9SfBFBezbKM/zmn/gFb
fL4QbzpfsAXPF3X4H17Lezp1yxBWyw2Y9+aum6vldop7G6HZnnkNhaIZpyHUnQMZW0i5XO1p9kV+
yfTYOyCwc3H2NPXRI+Zmj5FaksVEtu91X9wb1eOm197JJtK+bLundhD+NV+bZ2HHMQJLJ9mNlvvV
NLb0ZunSsAd5fz9NRnND8mAb+5+YbuegOnXruhpoOXP4hhBg9wsu0X1m2GHpW/cB1dwXP7OLczG3
OMRn7xEFg6zCjBaaSO+yFBQqVxQapx6EdxFDfOwGDy7ZMt/Mlhuflg4td7M4hyzRiUR1tU+Tx/Jj
G/LuRN5CAurYwt+0DtbZHsrbOja0vRYM9dHeuKLdzp3O4zSdgoS+c9I5uLA9cZNnk0YpePuyWAHi
BW/ZQnhcSEw0enGmoxtnfMR3VLa6a59b3VXtEcL0ayB//uB0A0i7VE1yK4vW/YoFljpnKFpjC7sJ
2m3tQAmpE5QiGmmfoVPa2S3BLxQ+WY2jVifCCcM43IHmlJdpcqr7/lbM3h3D2fKMMsWHfQiRFuxv
jg1apzlYLtUdiQZhavayDJIMdIH1DqXbetiQzNyYvqRutNMcWbaJAKTJmkjz/U8W2NCD1yF8TanN
2HlYUip8cFrtuQwsMkqBYBsjhdTKmn44WXO1AnPZU2pFdSUwvqFg2MVjWkXWGuzteP7ZGPCqN4Mm
4NJGXWw9OzVe/LjN8pPtbJ9XoqX2XQ7mZJ18ByeV8Anumb41NvaPqYZv2lNZ33L9uztQxK3nn20S
GyTU6lT4g5MgNy+03OlTPdh4ki1JnSXj6UaU+WPnyp5dJ5kVg9VSHFv1h8HmYbnUZST02owg/nQH
nydFWBCiOY8JedKBg2CiSVClbyRAECiLPhjOATEKu0bfLLJqGnGTbFL/ydT/QJsPMY8wIdyvNF6X
7OcMpxdRmMUU9kZo+S/dSNCKMc8LdUNKS2SonFc1eBa0nFIT/zANVsSXm5HerhrRbC4ZMhSjiV0b
J5oZmd/9Gh0530QQsStYYO58HrVTMfCwRzRIq1iX2cPVMbPGkSg14xijFY2sBuVCnBl7qxuCCJnC
Qv6Zfxfr1TUApgeXZDzpZVudi6L73q40SxrD+s3h+L/u3X/XvbOAg/1X3btnMkJ/DcMvCAHvTb3z
z3/7V+v9p3637nzjD9ehbuCZtGZl7w7Iye/WXaD/YRmOhUUOswQ2LR/vzO/WneX+4fr0UvCNURaV
huO/WneW/QeuXKw0tPUcpEIwkP4XNG8TieY/TVtmENC1wy9muXrwH9xz3tZbWro49Tk1PC1U0x5D
LrUW5G5Efr2oWVdjmei+he4vodY1ZfgxH1Nva9VGVUnNw9SxmpapPbX5mKrVE7RLlI0xhbtxp6Y3
Kh9BTxJWOer4fde3+jPi9vFYu7F7YqaA7IrwCawkzGfkntpMqsowTTl+mM66k+Wqi6Hqgmp3iUna
3atdNc0u7FyqKyzyTFHPItjvsumSLtoZSWrC3ZcUyF2KF0eGb3RVu+4cSWEQ14VZ7Vr1CBhxnCGd
iRfkrWZt7D23vmaCB2E1dFuUATjIsQGS9Z28GSuE7m1tP5NZSDpyQfTcHUa9rxWRh7cbLFUHHBES
EIFFgAVIWE1gOtq2vBv1+X6x02JfbksTbgZ0tE3ro2wiVGtKLBo/TAynPj/quE9PDr36LFmz6zh6
B7hQMtYnfW1767qtSX6gcWwg7AVtnpR0s6yJrLXhiNYENeORZzIdheVzkc7poZK6m2VlSbS0B7Oy
vxBL+Twso9i7ccCysDSZHK0eQcbVwzZkRTh4BK/aWusc/ODJTwzy5oXJ49DwX2uaTG3bo2uOcyva
9OBmmxFVGJWvnfQNw0OGHSdsWBccFgTvO62jTD4e80ZHvJ0+LmP+tWR5V2dC7OySSMJYN6KC+TKd
uwm/XmCHeSoo9vsa8XjecgO07anyDPukZ/2OHsUd6YH2ATgFuDm4ECWcqAjIPtzY1P9kD+16sm3j
T63W3KjOzODSle29VfTdg1lcnBkQxCbhURtWhUT37ANNWtLtN3S2tWFMIRzvRy8Y+gMkvr22EQ2X
lYiUR6q6a8+cD+7tVzMjSKhoMuOwGkS91rH7fZG/xd2wn6yvhMRiLsjIjWYl/Q0NcwbklYWnXNOI
p6FE77WZ671e0zZlUmZHabZYoZ3aP5IRMedsYS0sPS6bGMNRTdrsEQzFcZiwAY6me6ElecTcFyBX
xaamI2xdu1hShXweockGD9Y6rOkY4OfyC7pSFlNnl/XZnB2cfjkLF3t57643GY2FKH4IzOLsYMHA
hjFLa/uTmc3fywl5+iaah3Ek/90AYaNNPGgZ1ojbMLdzaiHuxDlhxC3JgvRy6VkNj3UP62UjiR5P
AQF5WF2Q7nMjjkDpQKmTz2aQfQlTsu0MONHFc69b9Z5i+VUXp862f2bmBBO8qJyT2+g3zGJqJFYI
h9YMTZ5vNd+5OupdMhH2pGcuCpykkfktKEc14u2tDQPg6kW0i1+p2CW0JY5quWcgdo2JEb4a+gLI
aFsO4AhpEDak8DligudPOYyV1n7QkmOGCb2kH6M1Q390dShCXEAPTb9B7dpehyVgfmKjLdzk/1gH
RDecrGQkBjgZzpX9XBnutwIW38E4ZA5qrk5CFQPiSynTEw85I4c+LEwtvF+T440n1weo0/ZxHdmm
TQZrMXwpucxOnoV1C5AoIxSLG63Wr3EA63eo6F4Fnwxb5/RUO5IRVgDc9THXm/aYBsEQaeaag9hf
MLcuxs9uOydV/1okuAYNyhgnBpBjaXNrpKxiurS+c+U/0nTVUcyLdkw9JAAx6noDu5C19s491pCf
pcOYCjZxAlG3ztl4i3JjC+e+T85D8BSvQfIyeA75Q1u2noRRn3uuMWTqLkzuDYW+qeEqyQgwnXNv
J+DLORJms8z6D7PgqNKTt0QLe2z28AwzFlso0qoS9Fb6uCWxdjRTRk5yL8PW8bJoLPfJ0HI1ouBi
9MjwFLsv1orkYc0QAaxJUoYrmuEooe4O7bEKtdpLDl7tNXuxdGeXRTWYJFkz7pb4ijlprheyNZfN
3c+L/wvmln2Y3Y2MJxDOYXuekAx8K10aRDFPKr+vXh37T60iM9nQHPz5ZXYGm56ETfun39TmpYjn
k9Yb0ylZMORXcU5Lpu+PNSkDEWsD957gSZTIaEILLT4Lg3Fz+tl2iTjFwnqhCDZHa2Hg8BuWmhZ7
YBJc582owuB0I8VMyu3sserCI9Br8RT6hoHLz0FTZtKkPNcb0ITKqGbEFt9Fy8QVl5VzjSW3wfw2
z903ixXQzjamIeomC71OQf0DwfF34pLf1u2AgwgporbeVSw+IksPoCZ2A8uIOx3XEOXcAhW4GX/t
G305++nEUyY1znGVHh3HtKm/kBdbWqI8aah/yJxOT4tj66hVRHWv0c2EQGTvkJXG+8pDTJxuLv3H
UXKdroPBLUlpNo76NH/YWEWGw0tfzZLMxZfXilHajAnCDdaVYANEcQPUaqpzDZdwWAiI8HWKbJkQ
j+eu4lkkzCU+wo8msblm0FhwCSUzhdXFKllwbmiT9Mk8D9C/W6xO26d2Ynrv05N2RfnF15GNtx3i
JNuT85f6zzpwNeIze6BlaedHNQ+VZNjutgJMpTuMcODy7WaG7sq0oQvpG9mPiZHtc004V8qwV8bp
28xtk4NjdS9oTd3jBk1fyw+UL9ejNuh3WQ4+Gj+a2INo0YhpR8jr2u6jphHX7rByrhvzIKcvNOji
yE0qTJ76rVc7T9w5r7o0iBDkCSa/SC8owuf3De7lSzHk/t4zH1vHR1aFFtJJF6YPswNSPG0GQk8J
gu+W5lyJAHmk3Fip+Y3+dB7pLDtXgsj2TsGgLoryIaUNHvpp8I1qSLVvIWGvCYZUStQrY53d+TtM
K8/6DJo8jbevuj/ne0xSLGBTp0SIW+FV9Os3Fpk462xmX3OhUaFGBfuoQ90jrzMPkxzifNY6JxZC
O4qX3SEOfsasCPeOEQN6CAxk5AsGDeYTp0XTvjPmD4dA6+6ScXYOiYwydDUbyyRuThwlNs+sgKCm
vvOb0N4IVUIkOpkQ5HNneKiRB8TgHM5wP3VnFqEux+98afDjyD6VWYNxp970aMkOxULjtESWzjoy
pjAaLRaz6sJ6dHOHDpDstqjWnZ7GBLrzbw5SrlKNzYL+gjsPy9RylxHB7RFif1INMmq3zxa115Dx
/xP5KOvFs8z5uA45nL3UOSxrerdCNLhsttmHlGRAOBMNeGq69r1jSxWsO5il/1gPozhb2dOWviQ9
dWQcW4jTZKnXxSXJdZKePTTph3JGU2F0a5SuMVjB3iRj2zQv9ZZmGJTpYFeBWR60sX1+b65v0tw1
rdoniifOuZrMhXHPBmLGjD2Rkak6Qcx7Izd+dY4G0b/Cw0P2cYhdFqM4CdG7MiY/YMzmLtKzATlV
PBGRK7vcqltXxd/sAZKaYLJMGSCJuEl0y38kDbc/LfQBLdMdDmOyw+naXJahJINuQxIM0Gs85QbR
tSgbDmPvkjg06JeBAlAEknUG7JKIS6Pr7t7zARhltFJFWb83fDFnaSPxm+RCfuvmpyr3fy0Z40Wq
N7d1bmjHxiwvQWd9XlnWF13xnHWaSVmGCLIJhs7Oyt23IKPOKxwMfAGVdr6GuIuyhTTchtvJwFoo
gsngf9wOkyp4ZR6YIoEiX7h2s0NBCFJpzr/mIpY5AJc4KZZw09M/x7W8KkhQC08JDsg5Ga0NPQGP
QruhkOwCIij9tgczss3MRnUvrIOm23EZOejn9rXOHExvyRWr1+JB65zu6FTz3vH17vTetC6bIWTS
14ZtPWznKnjsN9e7tHKzJD9Kz9/OIhbVwcSTZ1mGlDkLGB1pkZwyDdaxlqR9CF99OFos3Owlteh1
tl+ZUeBJqBhsPHKXR6KSu1YXdEAEMfVr/bljsD24Ft7Xbb5mWfc0L2l5bCZvvmr47TbhG+dtOnkC
I9qQjW/MHl7QeWfcVsPVCXDkTTnZT9ibl3Qjjy+ABRS0XTRRW8de6RyzjvLx4KB4rj3yUNuqNC9o
p72z13xBUbPCl84I3pE3tb1UD2Zn4vCVkpJcNhaoxnGj2E1xRKG5EV/XGAdv/ubhWznHLdXBStf6
MJkAlqwjQ4erBQwrCMfpynF3+3mtsSJMTtTuJb8jw7YaQJ+YquzIyuoTONjsst3DbpnCZeTXeVby
3Gzk2I35mF6nSrhwIOSUL0fF7cIQD1LvJfEsI0w9wYAnZRbACNyaonBXhyjw+LcnQlTGCVVnEqOm
aYbgpcvgJSeyB6OEDBuIjR0DD9pH96uXmd/SgpTVeWtvctO4upY17a1eXMvEYSLkGBikiahAKuvg
92NK7TkU+2RDq0Dwn9rfqjoYoF7hKe38P4ke1S5qg12MGVjsWA9LJbhG5doV+sjvTdlOL3MzrIdF
c36/1LmYe6x0brFDs4ldD2pqSfFT1001Sd8LGtIfghdqdsZeoxNAUgx4zixzw1VbQSDicY2IPiSK
z0WB907SggwDALwI3Yq0jrTs1rDUuvkwfskYjFBq6fYl6yrnfa9YXLQYcElqnkOYrxzQx0lN+7rW
8ORbK92TMVmm09DZexQdLCvt7j6ok/Sou513Ep0beV0QXGb53sdGvVbmtCATbW33gfxI11Txxc3z
xxqx5mGFh4F88cG0cUAkdbz9sKmrhJsstuIK4gHauMFtpyXJMXV1nswye3MkuAa/MRZZu8c1j6Tx
dZF9TKClBBI1WECMTP/VUtW3vrYTtYKq8FMA8n3KxUx4pYrKflcbyR5ZLJ+SRspsN1eWXblB64vc
eTIjC8UowwYmLuX6VRtNPHT4es7qsfbxsjkyRece2ipHv+hyIyYCeEc7QBiChmzL7Ld4KBIsQyax
Vx4XVU4PYy+4Rslva85CYKur3blqMBHm5BOtkuPilrii53OiaWEM84AxQOfpAu3HSiv7Xm0qTf+u
T82TM3pDOAbG5w47KA/OeJ/1AUEheXZterK5Z3Nsj/1gItl07OOQl0ePmKdPkGO90DaSOrIKw77R
c6x8ZU7+upV8XetH1FKgflEM1E0SpZ6RvdnzpO+G0hmusYgf0rr3ntqWqYHuw25rudVpC97HAUau
Ki1/jr12BJ9Ge7md0NjaooncNd/2blE04cgs4nlKravjJcT92CwMgGsm1978JvSKyNBg+loPQE8a
/mtz68vQ5uYO6yFOFov6Pkx0vqykCJd8QK4NcucMK+7XOJXPsOuCkzPp22G1vGO6sDyLU4TQglxV
UddvcVUZP+oOeZe7fNnMynrsSzehDwHCBKBISorAjCw3WW/brPupB76IMsmmbUacmxR24Nw3wRkX
kfcJUC0ou2rDSOUvwU3WfjfwyFzbu1Xa41iBmFHfVMuhz4LIThkRm02AU0EsHiWtUUlew0yblvnE
5tb0CBAbHVndRn1Xd6ci7vubJV7jG/Bvj85CjEJafDNtuAI61Pd8tZ5JWnzzv5SJEdzyVEyifnSM
5xTKTDUG5nlFDwpYo95uRpogB6EFDqbOIbjBqGYTwzcaYV9ZUZCQaD+nKw5q3MtzC5nKs/7s01qc
XYeILMF0hAUIiT3lED83ArNuAsoJ+oW9fupI0NtboztHqb98L7VsuHPq4UuKPDxUQjylDZuCxIuo
WjIPlF1zTXYwt6yo0DoPByLIcCwExoKpmeEfvLi4+D2QafJEn9VLzIW2y31XBhN1LTabjEHNF6vb
labQo0nWmJT1f5RNdY0WRYD2DQjiQCNEFHQQuABLA+xgbiefCzly93MgE3TTgxJrKQnPZvb3rOqR
aKrIW1V0bU3387gCSVYKJrVRIkjf7Q7N2JVhJp84XUp4XLOd1fuWFBsMSjxRp8wVKn2FTGQOTK6V
VFdpntTGXAfAPly+uo4QfHJTNNcOFYSLmvTQHfq9Vxp5iXbYeFErneb/sXcWS5Jj25p+lbYet46J
4Zr1RJKzezBP3CISxMx6+v60o+p4VhQcuz2+mWnKLbkYNqz1A8MaKwsVALZKvh15UUxF+a5Udrgp
owzzJRP8h1k6BzVYzOV7AoaQBb2zohJumfJ4WwY8vH5MTXq5DqiDkRFl1W34YNBvOofUH9LNqCSa
159bPNmJF7j6aP7op1E5TLp9sO1YIfy3gF6GbpUWd2GAVLKC6wR7R4ngnDyYswap0yJ6HKmoLGAT
lvhlUV3HFcfqK7jcPK6bQA3Oq/5s4hc8DecTbysp3KmgiixUP1xJCSleew6vMcoqh7zfFKQwAzuF
PrMAqurz4DvlUtUEN51m3cS9DogxCfy0UtUdru13SRD/JKiVbHjeyQg7IJTrVTqjuTOV/WMSZ8gv
V1gl2os52ZLsqnkEbo0GAbZeOaoEDapUdfyITOaPbspzBkeQbIYA5V71fN0F4yZxEiI9zRlftUW/
ieAi1WO/HiuaaAB2mMhsCGpouDLIsUt0sV9pqKqRjhyHPX5H1OX2BPo/4mZbc5X5VpOgCKMtCTzD
1Qf7mGCK6nez9ZEnzq510mOGRQ0pDS7fmZ+NwdrHyapSx+QaPTRidKZi+GWDaoRc+CVBXp8j07lJ
TLbuljpsxh9gUpKN1c33owIPhs4rjMaI6HWjQQ2qtPKoJsipWFKsXJMh9TNV4gW1I1LFBHsVnaoc
WvqadAZiUk51MomVwqL9McrEdAenAlZOGF2rM5i5CLurGfRcGdWSuZ2vlIakr4b2WdVK9wT671fV
mfxLqbz0DWHfpRubD+8yo2sXyZXmLpsj+MCyeteUXHaDUSJ0yoyAM93BKA3uGQjEGoaY2UBUPLxv
5lLy9DMtHlARLy+zB1MNThZ9YvAb4WlcHnQ16dXRir0Rrz5XN9VvVmXPa6t9QloFJb3MeiT182To
6CeGna5v0Ag4DRahEMc8J3T8yqsqsDErRFqIJkOJGc9ZuyZUVPiJMLFjWrNcSlA0kwH/j8/oBFg7
SZkebDtdK+aEMCx1Fq1aDU7KwAu9A2uhjS3BfKVcd0rohVJ83qaGeaeqJASi3jmvZCw6Z8VEcQGX
owYtlzQr632G/GqepWfgBuAXJAhkao3oC1kTGda/P5l67k9SRSBgMFYSJiZkehEqDEj1ZI7mkMv9
ITntd00NYcQUpRdIRUrH+DUIb8IuOO+mAIqKikyfTPcAvjUAz7NhETw2ySo3w1HJNNVTGoTcwWy4
dKQrbpZMpXLe21L9ZtSoA37LyRK6aZCfpEk2jlkQPufxN0aqIcG7Fjk4lGnnNkXjW2XIBsMjgkcw
O0StdGk9Zk350Oi8INZ8XxmyzXgJdwC0/g9d9AYPkS9tMJFJMl9iBcE8hTx420xImyRB7XepuS8T
05fLYlr3AyEBHeEGmi5N8c+EWeqKS8li1LBfkOtGjSnRHvVW/Yg0mPYVHrMorBdPeUaoHFB14qI3
cKi7uli3IzJBCdHEfFIeyIRX9YRmLt9c2ekP58ipt2erP2JagDVbh1JHPOe+2dP5yRx7HcZTSEWR
vwcKqf3SANcf1mAFyJx4SnVnERgZ6PU0rTaszTwtkNd/THTSQ1G5nXMMJW1LupPlc3sf6upzMTmv
eVKORN1CZ9NSpTeheQWj62cQg5GYhkBzofwtA7SYnFFOaxTSg4oD0PCNnSGBgJYIJirhHlisn6/U
RNp1A3FjB/bWCinJyJMK3EEHBaUfGjYo+JH00UjNxjhDilQaBPEX1LU1wsizkZtzrX5D/+MbH7sf
1nCq9XyE2SWrDK5DybPUay079ApfWhU/As+QXbMui00hk6xoAvx80jaCnWPvZrs8BjlID2z4COAl
gPiK+ogIS7sZ0jV9Gryg7FWd1qYnayGyqPUJqSMcOxUEa0rtp1rjAkjKhHdneB2s1sIUxul2WZWe
wgd4btSGB9PAgRC0L7fBYRd9WFanszS4jZS+wYWjsxK1zyQRDK/S1OuY4OAuLqRDZcB1w3DF9jSd
HkjaXo9hWMA6nzMPGIa1xjsHCIpb6nD1+errOjS91srhXuUamcGqWPep8609F9yZuTRPQTwjgMcH
1RAjOkt16Tq1i3I9wwGj5BOhnWjgzpGxoXIxFmxFMzIGnTocaRPZWtmm7Q/5uVsxLOctRJwktd6I
bn6rgHriRly647CzFEd+wF6YdBAcTG3pJAbat2hqD8mE+iN1jT/j9WrKCwPJClb2dwuafgZDIofC
JcVLyAgFlGyIEa6Ur1M1RtKEXlDUtpNL9N7wdSm+r4vERLsvuesnXjF5JGGX80nDrpzyVVrm8C5z
5JTMZnzQrWKfZXW8tqtx9IGK31lhKftZgyAVSmtUqpZdrOG+Rq2NWqRh7YPaWkM0gVI7LYA4uuvV
mG3p/b5UqcGrqZqxW/XKKSLBOaT5u/4tNlLtSi37VwnZI7c2Cn0H4cibB2SSgSQg2ZA3xcoYbdPt
8J2kjrG8SrYwfhz7A9oTJFaoMzbKYjEQottoZ0hlEqKy0P9cQe4l2mNfkcvF0HIJHRa9XqAM1fbI
r52XPu5lYi3oUYGv/LLsMivNaG+4DMeQtcxR0xHI11wgX3/BwxJFqBDvOZcofS7sFFq235CJv6xf
n1Xy31n6WIrNxTq/FD93t8AXiyWYYKp8HopgL2ndtTIrM1m831G4YtvLbCRAuQIEKRb+suvLvCh9
Hg8ZL+D6ykxVjVwcYq+/4zUFenIwYtBt4tAKsjrokWAogpnaozyD+LYCOV/rQfuNoNi07bBHgBZn
F9uc3vWqjM1vgNu3ff8cVeBjM+RVwiksriwLbk+Vv8bzML2FKBbkoYU+qNoZW0mdiVgtilvO4NAb
+lrMKxxSK5sBDli7NwG5FKhfMYkFz0gUPwHAohgiIEaaZ3m6jWzF+8wg3tvrO6xev/4u9mcJ3Kb4
KV2OJkpiYqqADD/39LlQn+lbmvhGl7TBl/Uup/W5r8v8X63zV8t0qbV3VrMR0FNjQaIOhBpdS5+0
T2CqQD4LDLT49YKGvsyKZWIHonRZ+cu2X2bFeoiJDfTbeBb1khz5giq/gLJ/gZqLhVpZM+a4/F4s
0f1IQNHFQjEvSmbF6Kezd5jTwf/teKXJV1M8FxaYP1EUP4mJEfmEyKTdZfMvhxCzmgywUkCr/geF
9p9QaHSrgX/9vbHFY/se/gGA9rnBbwA0RXb+JdPbQyCd4Qxa4KhA/K4doSzaESDCDFQkHFKVqDb8
rh2h4moBUtgGEgY4TFl0nX/TjtCsf8n80RaVB8OyF8eL/w4ADczaHwFosq07YObAPpmAVHHf+GLT
inFAFBaTPZ1MBSXXNAkgSwhY/i9FGOs5tfeSB/osfl0BHAfxEqtDVyahZ1FYOHqHBgNMeNEbYvxk
tgeH0LIxrLtCB/tZRdicSTdE6oZt3dnHupaGvX7W7ZWkzD/HQopu8mlesmgToboxiddFLZmepNOH
NccAZi0gl01sBVfZjGbhEMavQPlfEKFAu5kA/rbUqayTYdyoWVfhck+v1NGVZpNWCJZnXUJsMBqM
GUFkoqs0lSC9RVFSCnu+F0U9m9P+YM9olBNdoFEFqvLbBoK88HkrftmN2OqXu3ShOIA13ETNjDhi
HPbyShBAlITe3IsoImOernU9fBC4frFITAQ4/0IZ+bJMB6nFs1qoAJ9YflH8pJSILcW82PwyK5Zd
DpMLEoCY/1Pxn48udnTZLzQlYzdF9Yh0F4lWxuDlXpSItP9WuvzQJNAFL7OiFKDCSXp5WfuyyWU3
YhMxC5k3JLoBIP2vVgbMOYPkWnbzyx4/l4rNjQDBXVcUI8vt5yr8PNkv53Q5ntjXl0OJ2XB5KZDx
7YGJ/H49gIAh9Ih5lNnI15b9grqZCF7kYhot2aFBSBiIolAsMDOYkEFdbMSizxWR7SRusKwtVvnc
hyh+rrT8fJn95eekCTmakFP4LIq1vuxOzP79z+IQv5wlfumBGzpRQcJsgWeiaA7Fdzk5sWYlyFEO
0mBEddFW+ZwvFvaLWEmsLmYhF8X74U4sFQsue5rNFiqNmKeJg63+74lYEdMVSDeXbWypoyOcIR1d
h2A7S3KCLYNGYCCXYnfO6WwtRDnx+5gjMlrib+IOJGs8g7ih36PT6gNN6P1Ev80MA4/fxXoeo+Vm
n0fN0Zp6iYgLfTrsP71SMH/shZX4WVQEH4i7iR7aEok1RFEsDVvroOPYthFzYiI2FOtdZn/ZpVgo
fhYrXrYTyzAuwKohzsM1QCTEREjBfPRTFfrzuT7MXaHt5Txd5FSRADin7dsleaQ1Cx2vEFW7UIJV
kIgn3FoTYVmiewLLoCNrss2JUCcTotd69VAYKTrSwDGhOi38UtM41hlpaCERai/XLUqXiViWm1rp
w+dHNma5H3ONSJCXVSBbJOiCeoxOB9LGJvoslbYJQig954BJaioMz2blIfrM0S7wgDMaorh43zYR
GKpySaW1EYr90VBFvpjNCIvoLVeh9h0BhEXQNlZJ2YL3VwqUWOIOfZzf+axWjYdh4HTrliDxTume
DK1/12zS/lkTIB2fd+UBVGniOQ6BnkzWzmBH5/tzantm2cnbqprpAS+8YkOyfis1hBHwFkGtRdCC
ozpcGSaSr9MyzhFh86a0YbuL4mVh1MvXGraDZBb5gsREkIYvs6JUT5KCCoaOIDgfkpgkC8ncypUd
yCHQhSLdKAXXlQxL16zN0pfKhcs+ZQzJzKBpQKASNai7G9XpsSZcHpq2TC6v32VZlYKgtHo9Bdoq
H6SiSDdoSDXADUhRG/UyBrnMi1KlopHkTk49bW0t9SWrH/dJaS1PWMMeLkc4bxWJ+RAnyT0gWJ7K
gOFIrlutvmrOS8JRzmfGs4MEtwMZzf1nEeK70zXqLgQifR5qneG0jS5PiZB0gLgQmVJnnxQK+hjL
pML7dWBkYHaxvW/rxialgQxzZCPAVohB5ThjqkmoSEqA0qzQegBdDiy3j1Civm3i9XRP8l0Ld839
+EZuAq1U1FRxK5ifAMn9xDgm0PxqcY7BxshLviPQmNxE/aYMXgAvluTA5O3Uvay+aURckZ1ptmro
I8zaj6q3snBvgHdvBITyrW1ue9F8Fcg3yL9W+vfu/N5ny66hnWmOR8wvHf32aQj9GgmL8D3Tjh0Z
7nRvI2JvEz8gnOQj1mcWLyHphPmHqq5iYyBzto+GtRGgv4p1A4oM7pB4PVrKg/5o6tCEdpp2QJjR
+mEuoetHw1kVHZJJ2zo+FeZTqG0qbGLClQ3EbDroyTEPTzXGC/IW7aumXRU98OcNgPC5Q1FH2zTc
TlRyGyocZL9xrFQqr3NQQfGQ0JB+jmXjWioe0d1LPfrKTOwHE5prEK1Zvg5lHMyPEzCodDN0z5lE
Pim4KdvvZr+B3HkAXF1B0Ok3RrSPEQkc/TzdhRICsfYW6EALlikh+EgThzXNVYBMob1tENiwt9r7
EMykgDdyRzh1pybHDPmuyivkq0XDuCeEskq1h0h7Ar+R3UyoY6OT6mxkvJF+qqknv9RPtrQf5a32
MzbRSNoQYjhlYHbT7dlYmUjtnt3C2aTosj/FB+hZw/WizfTYniJfs1dB6yV4EKNa0O4mczdqmzLc
kVMy6h+tBf/sEBQne8n8b4vz2pwZ6H/EM11qqkn0Puej7NwWkl+YG7vehDPaNjdJd4ijfT/zXeAZ
jUw52spF8KQ3p4D36FA6y/0m0yAHG5LxhCqln4imQX6iDpN4TcdwD2Yg0FYYHen9Zi4PBsaPrm58
D+dVOPqV6tvtXvlZ1Ld5AgnL0+TlhnGfSB7DQtvzdqoW+L5dLK0QwET7nxAkO2uJaR+QCovGdZGv
J6SZUeshgBafom6VL3rrnmUf5HarjL58LO8MCW30Byfdz/IWNW2Q2Ah11P7YrK3ikM6roabrcLSA
Oje1X5LcgAh3nBHXWo1v4yPZnHirOOCCblt1B03X7fuj0a6neD1uuMzAxIMhJeyywzbSBEfzI34D
CGr2ozs0G4TJBvUODwXLXMsPBDp16VXOCb1dRy+AK9FYMvu9YtID97JXRyO+fDwHm0y5KWtU16M7
Yo1oqRKNkW/qGIUS0g+hr+hrvXORG0gzfxgYwvs9ygeKi7UXZUiJyJV1HYzxY1x/tFgKIHUeKw+d
fU0KoY63GdxWjDq/l4DEH+3WM1baFXwXdE0s2mZEj+s94hol0cHXZHBNaxOjrJeD/d0wLCpeJGDl
VJzIkZE1qHz20kibOETH3eeeX/EyWyfnSjtkm3xbNCByMKqG6eyiu+7iiQSTBTYJZxJJCIit+vaR
gRM5tfLQvRjaSwW6K1212+5O/X7WVkm95dSsGRMPHWHbq7rccE7nZmNnR1XDxcF1vOCxfAbwpkcb
zTmkmO1COl8X6n1+9hBad6iKFRi1w9GU1+FHF13Njt91O+kd2DYZNhmWDeirK+RPa9wOUeR5zJ+z
E7jDa/1BWrXzXRitZ/T4AEdr1yG4QhRyQS4aJJFiv682WnpSxqOkn+rzIYARVD5OxboiHC8dnPQW
mdIx8bJb6CHQVCTZJW4NfLy9cZ5J3znfiifrgPEvxJRVfZ8jX6jvgtv5APIAzvn4jMWcPW0QUR2S
FfyAjG8ZJ58XWdubMzKf4NOdbZPS1nkL2B1zGhwB6QXz9R0hfRoSIv4P+gwU4HZgUNq8O/KxJR7b
gw91NZTjdcLVrhGvA6RwyRoW96BNHiaQBTZgzNaL4n2XwnaCRX5PmniYXkkfu4wn3Sh8zhBz69uT
GlwDi/BkZuS1Rvosxab7DlRfuoAzjua47alZoj1R66h6H8qjIh0aYpSQwWkKbbcifTeCnXfT0F28
RMDzUib3/d1+5yyvw5dIP7D35MCAJtRIsLhEz8MH06s2wx0q0YpK1nSVE9ru3JxxNtjQFcTM9kOx
3GIT1lgu+g+YVxDC3aue5MZrC1V5/xt2heVzOfnmTbKqd/qtlqznNVJyh+kGSSzt7YwhPG4LnrXi
TbNWYC/l7yXVwVPwEKMRfW9dIQnNmRMqIwT5PDo+VGqwb8GjfmN/L7fBKTj9qJ87JN2vYjQSkR47
exMm1byxzMBc9qDC3QHp8c5bUC5u5Iae4oZr4+6b+6Ncdd8gyPg7sj/qjXaVb9WbiUqBDsCjPixf
TP4cP+Pfo5DQfjbu+rOnWW6m+0DJzg8wmPg/TE+sOhTrpofa4CcbrfDPN2e8TFTS9Ws73rSgCs4e
qWBSlsHo4dlLF6rwyRmSTN2lvHEIj7Ve8dZsyutoNXauLG8CJC7xO3RBN3hBvZ5W0V73e4+ovIoB
FQSJ/ArVPQsVcf8DUxekMWN11QHae97pnT+8nQNPOwJowzzGba6kb6j44OUYuc07tg8r1J9ujW12
Kz8G++QEYABwGgZE5/gKQHXxWGxizmoT3dqvEiNDatxnkMVV4c0fECECnMBRtUBkeld4jLRCm24b
nk7c29iPbjHdNhBX5rY/Y/vNe8YC+VF5UAOvv1efmqvcz9f9jXEcEUK+SQ6mp/m87GvY3zo3zTOO
2rG56m/q3XnzJqEQdZyP1ZVGcsYLthKzTrg68XlneMFgmHkcARg/tGfaDHc900GY8nvWwE3HZaRz
NNbha7szyGO+Tyt7f96/Ne/jMbsacWlykTT18yOQ6yMslHkNGc5LPMBFvuPCNHPjE0JwLqv4xQkI
3Fr14pt2ZwIxe0iuygfpJbob/e4daJCLwY0r/6yehlW5Qwga7pfbvgbP5uwavgOunCqeKgC7LvBQ
bu0ra1qNZ2oyXh3u8JLNhHLv8cbCkaYOH27mu/oIw6TcJVfS1vCto/FQ+hbp4nzj3OQeskav5Ael
1g9PZu3Nr5hbebDEPGoo2UNpwHyVtC34FBqXV5KB3ibY0CnZpQdeh6f4oT0OP5Mre9Mfq3cIowWR
rxf550t2Fd1Nq/PP8DX/nm1l7gR1jHEwDt3Jgb8Kavc+v4dLrnrr7k1+jG7NwjOpW9yGjypyH+Qf
eG0D0gBG/LjkBt0H56N7a5FNXiWH6hb5n3f9sX6drqgIqSD19/o1/qZ7w1Uc+ON9ckgO6qPp9TfV
rf6YrGSPm7pRT0w9tGg5wEcJN3KTrlEWhPHlGkdra3qo3r0sL91WeiYdTvUGtoIarnojJ9qdSLax
EFjcrbLNr2kS99UP3tXiEZTpDivrdfM4HwLqmPa5SFbFidYp+SHe+/Y5vgZVz7+Rr8gfDxnPKwZS
7bbmXjt7EWKrWIACXmZM+oM0c/vMb3xMEWlF5WAzRuHW6LA63IzbhAEWbcbH/BHfS2cPNY7z4ELs
RPBdnzaGjP0Sn4n0IZ+ol03PWI87iCx8LTfmPtiOu5EHMl2N3+tXyFz4qK153/OHgS75N+Ajk1c8
SdczrLdgW9AixcoW9rv8NGgvyUbewePYjSvaYjgUUFv20gmsShGtrLvsx0TXrgGo/z1BagGPK5Ct
zniTPNuWi8hceDvdyRvrej52021yqg90KfBV41uRX/HlWPXb882P6HbgVqOxRwZt9ge6yvv4Ggvl
51FUgKKWgIZFpVKR438sfgDvWZQbXOOjY8PKhc5bUH/QDH4MJ5OK4Knd5T5K/AzV3tvrau98oHYL
/hTGZeLZ75Tq1/DFOPbXJiggdAWOQew1d33rdbXHc+/vrWf5sb4mD58gsnm79A/elI/qjVOMS6R9
/AoY2XF+pkHsP3Dk4PSQIKQypmKjizCcGqqlaYW/UO1O+2n10W/p4aHud6ddgaN3caT1Qi9Y1dfU
pTSTb3N2GqZN85heU+Wl18OJ+5psEaFZSYcucJVrdR/yhdIF8pQ3eZeCYDo6K3vHh6+TZvdAeviA
6KhuzA1Ur418VWzb1jcegud6XfoT8Soc3vl4g+1H6GOxsUGb77wdb80juFQavBjulTtWK4VKUvbG
NaOx54oW58P6Pr+2g2d8V16Na5u2O147V/lzeQDpfggbz7lTIQdZqy5e0aSpN3QHicPw0j6OW43q
ud4NXu1LB+UeMdANPVT2vLnBDeOOPsXww16uPtj3h2KDQNCPnnpim20br/IQ+1/H99Ftcmsc8vVw
t4biojyrvAIJlDxffez5Mm/5Zs9PxBZ5gPoPLYI0vJKfpvfpvbypH5K77Ko9opN4ZX1zrsMH6165
rnFR2IHg3mRX9q28iv349SP2pbvx0PM5a9vlrzlijepGtWc+qe/pjWSs4tId8ALE/wWzhhc53cIx
TehCYcDjvtjhiZZGfmrOR7td0y/eY1S2ijYO4d0d44Vb1IKv6Gby1qqPjuKma+rpYtiND8Fe3zmz
n8drQCCz9UPG9MQObhNz4inOrW89tA9oTQR7k/cIcP1Dcec8cxIfwYYOPmiftZCAg5tIj1e1NMZG
jI9E2O2LLOPnMlwnkTuAtb+oBV2k6oRynVj2GY2ylQ4JufiWUQhBKCE4KCYiEnWZFaVgkZpUB033
RBRKnI8t4zcWImQzWMp9MszjLgwG2J5DucN52FPaBm3mgb5gHx0a6Q3fmHDJrJNSWVW9Gm1RmcT1
h696ISdFEp5gFhw1bNiugXeEsBJhBIkJQxdTBsku2GKCEyJKTQPnaNYGX2jPfWoNCtlBAkC/KxAm
rRzRCsCiM9Om2OWh6aqRTQTTfgxgia7mQCNCkud3xYxlFyreDHjnxQNr0qqbWic2KMgKyrJIeG6F
odL47ZR8KK1J9AWntXjBgZQjAP5iHJdOeQZ/Kz1NpUk3aOG3EdUiIyDHoDWMJAIxiW7LZsSAS8Xi
a2VW0jWB2m0NFZaKk3PSAsCKRvE89pbldYsDmLHQ2VprSY+IYjeahDSiRbVAhHRFoFfEdUXJEsk6
nGYP2TnINoIyIyaCxyXIM5dlpdRF2zoM1gHazYRUFnSyACYLiLKYFRO5JHDVD4zARBxUTEpJqvBC
WuKigP1u2w6dHhGX/YzVqrOKAl0VMR1CU9qiNoejkYVGxLhEhqd/lyAFFp/LxA9fZsV6YrNEKkls
ZPn0pmCx5JrNj0RufsgjZhS6RQWQdHyqMu1MqxQHpVXVvVNfpW25KK4SpNxPUPH3laKNSB3MV9l5
N8C78NVOoybSyQKWSxZnXHT0RAlI9mHOQ9yC5/GmkE0EJ7BRqfZZtRChFNAnXVUr614yq/2skt2v
iKoTIzWfLBUHxM858QOcAzjvoIHdXxaK7T7nRbEfV05ulQdtJuZqUOGr+Img8VUTP24MIyQ3Jspi
sZjk5Cr36TK5zF5+rVCPwxY23YjVLss/96J1NUi+y0/mkN/anQWOHRt1r5cjBeqRbJwihyyoqzYT
7mxENs+jbnJ7F1HQgndb0nt15Sjja5Ea9aZw9N3lN1EKFuFfe14UX8UGmlk1uDkuOxCTCrMahMdQ
XIA40aO1s+xVbET0Gt9NRaQRl9VHLKhmFJCWXV2Wfs6LDcSmYqextQgNi+Jlf59rioWXzS/bfO7+
6+ojnEMgcf39l03EAQcLef6hJqZ92c1lva9n9sv8X57Z5dCVkaQb1YnJPP/7Yn85+1+u7rMotjxf
7vEvR/osihU+L9BB2dszU6K2l3P+23siLsbCJuG3h/fLkS/X+eVixG7/dAaXQ8xvc6s/kqZ7xWXp
Ny0ZIZUnJl+WfZn9q1UI/xPXEmo0l90oIml1WV2ULuuI3RZCOPWyzuXnv1r29TBiF192+7mOpc13
Lfm2tdD+s0UuNoinYlNBExbykdhvI7m8XP2XWaDJZDghN/72y6fkpFj9F/XJgliTahtwIP5iF2KP
YnLZzedRlpU/z+Zvt/tyYn+7G7He5Uhif5dl45IF+x/skXCh+U/YI8NekD9/jz16fm/CKA/aIv8D
Aulzs98RSIr5LwcLePN3/xpgRr8jkFT9X/QXNeD6i9LW7+AjEEuyqtsW3pimwhS7m9+Na4x/QUxT
EOhTVAuNHs7uvwE+UhZoUZEi+ZIvSl1Y4DjIbIFuAhoFZl7ROdCv7vQzva5OajrzNpHBteV1Mu2a
Nti1gTxA38X3LdMIKNsqAQ8HGog5FIdchhgluoxkVqu1UzuI+XXySUqTn7/cyZvP0/hfeZfdFOho
N//3f6t/BEaJs3McxbFkGXkSbpD6x7MLjFFPrbDVb03iYtVc6KfUIcnR2pKxi1LlttDPd4ZSmOSb
cGSfCvx9MdpVUEBtyH1kdoTMJlry57l2Q9uIj/glID84WaGrwS+/7s4RqFf6vzPZFK04f/yH019u
3peb6zgaUDHbXoyGFg2zX29uHbTJUBeKfotfXflaz0WM3XxM+Moq4ZPPOuor4PBviGvil/I6BXJ7
02L8hq1BCHtGj1B1SvdVa+M/guKYLcF/sFvl0SnrXVRIto+8ZbaO1Kre9X1zp1oqREvQ3sUZmoJW
ytYRpYbb/3BNyy3/4zVZqq4qMp6JXBugnT9ek6pFQe7EqXaLUVMOSZQ+NVV9sJaHYNepOemYUDGO
Ce/HukzIFp6LStobSjgdR/08bJABfLTHqTrgXbhGJlO50u0HNYqIjMWJfmemNTkerFAg1rWfVdi3
8b+CH8VfvE3LR/PnU+fb0fmi+Kq0L28TSlLnLigd9VYp6a+i7n83KZshqxZ+DO7ZVtCHh5yBjxtN
iwltOr6V0GRtcrqoxm/jiOQXeA1GDniFrDUcCUnwDtFmCHuv4hIOUqyepD7A+8FqUFqqc6hokrZC
z0I+hDqyQ5bV4PEUJc4CLE3XvBsMJ/UQ/xikC3glm3HVZqqzqqKZ+NYQAjMxi2gjDWWxtTRMf7BY
xg4q2KI4gAsvlIrq3CJahm/yrpqCK7CtDq6ZTBJ8k3sz2xhm2Hl1Ip8mOGY7I2Igp2Sk9c4EfYeg
mN4W6xTXHqLnXiqQ8MVKakVVgdS7jPA7xD0E1OS2vxalISESHMPCkTWpudNUtcAP77wrkDuwK9V3
hsF0B3Nh8+m1V0NkA0iInOUEdWY3NjL2RFL5fcKnYofX44uaM1adR1u/DZVya2RNvf3/eFVNzTIM
UwXfCbzyj6+qPdhaN1qheov05bG3OiI+NhJDZ5gGSYddgG2pVwyosf6ZmscwMkiyZTZcqwDdzFmF
nRWiF9URKVWSesZqVbkdJD9IAC1ozjT7c+2ckJVynv/Daf/RSWyp9HAxc6iYLQCrKv//8bRNCVz4
aNTK7UzWioo7vAsS8xq9M9LAZmavq1yNefD4CdmWnZ/0sGHsntw3zjsmZerBlKOfNgrQ28HWtV1D
jlPSQ8a0FU5hU4j77z+frvIXFYKm2JptAZSlWvhaR/eOk6P4MSq3GfaeN/K05OkSuHzpMSRBCGAg
r/w4t4kz6EdlzpOjEsSPUWK3u38+kcXM7evnrUFKweMcgjE4zy9N2XmyWpomnlKX95hQw1CvCRzG
5rGINDgoUveU9TiPY7YazckpUEcHjKKqXotbCTJoHU1DelVDxPfnCWtJBrKxusMQDG2bBp5kFEtH
Hg4Gh3m+7cfM2qlRf9fj4H6Futp+OCsOvC5kpmqrwgJHwi1NitOXGOUo758vVf2LVwTAsE6XQrEM
7U81GcagBTSCM0KwY4QSwoDPjw0wBqSX5aexcTfhG2sW9i3RAZgP5zF9i03tpEw4SqkYrKzLuO02
kz3Xu9DCaLTNZDQdpXEz46vuVxLwhX8+YfPPDbmF+ODSZvDXMtTl2X17v6PjRLOv/B+ljGXUUHr1
tm5a21czgDtU0pvZ6r6V+JASf9EheaYRErNWYqw6Sy4OWR3ru0ZT0Yg1bpSQLLBejN9Q4bOPSpgk
PmoLb2h6kmeVeSiwRJMd7IHrYYaZq5q9trP1Z7MN7K0caig7FSjWogMSblGk2YeOqfsZzNc16noE
ohUrO6J6nR0xFtecoDhY6niXyKp9bDEsX9kxMB1ptJDR6dc5/uhXlY0BmtTb1/FI/BAV3pu8CYyf
Eng3aMnKrdRZey3GVLuIlXvYcNpjhr4ZecFC3xsNWhlCPtjU0AQJazQDuSi1JhL2z/ddX+qKL621
pfJJyIpuaA4Vyh/ve5wG586eHOXWcUoQM9bc303QFKFM1wSQkXm5k0CleRH9i+M0zR3x2GlnQhNc
9VJWbzMZie2u0ffIzWz0XLrqOhzADX2s0AQL+l0M9DGwi+lQBo/dQhrXbGddVh2pNdScwa7QN8wn
/T7ISVL0cXydSLkJtVWCJaYeZq1TT3ZBeqaazsNJTfT1PCTb0i7Se8S9NM9pkbAJQVyMtIPuEFvl
KjMgNqsFWJ1/vlMKne0/3SmoAbYu69wvQ/5yp6RR7XrzrCu3Y5k/Q/OOQGqEL0nKi9hUiu7bpoTO
zVBX4Auy7GBMrRsih4wUxf8j7LyWW1e2LPtFiIA3ryRBI1q57V4Q2g4m4RMu8fU1gFMdunWiuvuF
QUqkDAkkVq4155hTfQaUx7CnVtfS8tTu//2Xuf8uW1zdYU0jaw0Krg488l9/WQHPOdOFkmQUW9U5
G4V8BEuUfSDeyZtEt+9pl0kD+Ui2OENLNy8xk5Hl6ru4m9fDt7bEcHRUi5LB1Kxr6yOkSftBv6go
uM4mo6iY8LWDbdba3u4EvCU5i13XJyosrWPc2/rLaH0dXa6L2jiTU1ejZxNe96GVOTrOxcE8Y8PM
nSasbOxoU14fVAN7JmnoxtmSWadcDn4LtYgOFWpb4NyfogRpThoke8MjA7q0hbNN4mAJHYN4PjoW
ObSGugnxkQnVX5A01TlLM7VHRa1ufhGFQefPp1M71DUAoHhst4Cs4q2MSUjDuscILYVE4pVp/v9b
fwP7fzKDbZ/tks4JZbGqmbYHpvh/nlhEMQZek6r4WRNjdSs02uq2ltNfxj22rbSL4zS/02hC8jMr
/9QhIAusMnnriDo7gSHMt4n3059acXMUrvGN6c3zDnsSZaOhAy5smSqPneqQE9pym7k/cwmw0QMY
Dy58ZOok031Pqu5DN753XWO8iGh67wZXv/bVIwvEXR+0GOt4px+SrP2V9sxhNgv90aeN+TIOpvta
dFAOQKhvzMwcwtIOgVZOKCGof/HxMj5W/EuDDQOoymKEhaQicsXJzoxDGAPnL166mPQTqqSFIOH6
YHF8FP91gg7bBVNw0NvFnjnZJoA+CLWWK6bLP/dMILyF/eRFk0W2ShRdjFSGuoBK4JB7jhO62Vha
6x28HNgBcSU0X3UwN/5EfqAwX4J5jJ7Vwku/lO64cH6yrwatQMQVNClJPA5ngUiqnZF/FZBMDgmO
5rzx0nuc+Mgwsno4eJn0DvxYaxPLjHnCGLEZ65lJCmcC5Ues22ai6L01+TfVGsapZwO7naUeh+5k
Pg2Npi5BbRRhK0MZUA9Al5ieI5gqWyPrs5vyFxJQFLgIXYtfMzMEWPcJ/6dj3ya7v2goxO85yOO4
vVtp0sCXlLBULDxjE0hlaJ9dFcLN3RbO8AdBNWKuUd6KISdVmQjWXUvulwsP6NkeOXr4ePMDQV+/
jUwDJpko6HNjg55FH27ZEFiPoct+oMf9KH2k65nI3WdVKmRYjnEafPdht9G3Fp7wA3PB3q6KdNca
HBAZnnqtltWxEcCFnEr+tnNQGZM3I/gffP2N7vipkvp85mPDOe1jLA2UcbQcK97mUtxSbQI+TQDD
Rhd5fc6V+6g5VY5THXRXplZtFR2CMrn4Vf8HuTgh8K3MmKyjOzBJAd0nkSSCW6XylrfBbiZk8uQb
fnE2AxXSzmi2ecT1FlyU2sxyLMDxy2ufeoSz2/707BF+u6uhUQwl/5abduru5yYTUz+p92malPvK
gVvojQWGdUXqyhCxCyNCxNMNcRvzv1XOCQbfLDgaenNDk36NKLmqWE5XZUXxrgd2viMLp4LoQgXO
gtxCjbTcM3ib/jC2AfpA0bb3ZI7l3c5n9FyWydua6Pm5zes4rJgx7BLa+ZOvT19sXnXRdPAY9az5
X2FjJxF0qVoikxCzrT9yOMMPNavxkZ2IH8hwOvMmAcIoMWFYqIYDvNwiSeMbjpenrrIBKCTuRx8B
RnG8+Zh2k3s3cpR6QO0WAhl63tifoc2gFQ/NNvilCOnNB+vHFIF0HjIJMmUCkYTskJEBszXETHO8
wNa6P16XTbdgufFqhNuNT1OIvZ13jrC+HMDF/FZFHD/mbuxOmhk9Kj9Cnzrbb1Upr20bxVfYxAZB
xe1wNJL2S9EI89WNzXOiqfmWomag9wDm2SQHg8P2JyTs3yrSvEM1LwKGLgDdWhPKMLNSGkY7nWvn
PanZCwl8/dsCZIwdzN5jrWXiLL3LSUtvkdfeiGFOjnFdRIdYePCwc4v6bmjADsrMDRM5QE1k7Ne4
kffoq+lH43b4g6fk1RZ2GOEtCAdr/uYkCktb4wUbo28QSw8eOZv2vc5Q2onGuLNOJbu+zo7SROfj
wXxB/ElIhYuAt3NdXjZM7TEZtD9JZ1invo0eVlWh+wt6+90wTCjg8xROfgRLNnXwE6yhPv9xl907
47TDZGIlYDfbPK2mt9X+tj40V8PJetfPGMr7Yt7byxTTKf1ZD+eJtfqfxzoj2SiV/hbUavXULMS/
9QY6+9X0yLz5F8se8Fr7BL8NEa5z+sdTPLHKgo1EqLrgmmyLusj1InR2jqcIZ+LGi2dFyBNkANcc
jg1Q0tWtm4zDcDDN4pTFGlBuNXz88+UkvSSuKQ51V/ZP7XJTLIPhPi1MOiZotFYzNNFvO48t/TGd
JvWfUTZrmJKmY5ro8uQXyW2Q7nNmt1EAfcokAIOJc/4eA3dq3b49+APO/QA2SriS8nOVcwFKEsIn
BiM9eyUny9wO+qae1auZsFAjv8kphZ7KfnJAMTAkXC3s/3K0rw/nMUMFBVkSaIRc8K7YHgZZfjG1
kYCSxTi43qxpWp8P8Z3YRxg30EDI0FoNxVyL66f14XovHi38oOtj0mv2raGhhfHKezsZr1luxydM
2/HWyz3tMLLY78wEpivu813vorVhxvdm2PRBCRiSu0Gohw5UF/Bsd26bSgs9448OaWIcM9SxuoO8
hJRRLA0uIP9mbqDCNNGOQSSDRNAnuxyaij9m1S0P3rquTfexF4lQM/OPMQAjOqYwhWzUHmQfuDvk
CXvPjUjpq8HeJBAbpGKWLHN4k5DAeaPoVzyNrf5XC7QPyOsIpD1OT6ggiPrzU5uNYduhtpLC3sUD
PBlKnIsvVHlyquTkN1z7c9tojlBTSi3dj37ZA5SQCwc5Jv6oGi4moIllr55vAeS/ug5UW5yEtDPj
JcvYQPSG4eZMa+i4mvTydSq02uxW1xyXr1MQYwNav7Sa5NbnrffWr30+95/X/l+//fkTnITmYDdo
CbTKxVf4+TuLdYL1+WvqRkf0oqbzf/zsf3yE5jJsJp4Fw9Bid/z84eCfqhDmzJ8WKDh66WX+VbE8
zVi0YJmPM3u99bes3/l83fqnrA9FXJvU/MjqY6XtnBZyV15O+yzjDKl8B8y8xgbJr7rfWRYdtGlJ
J5rHeWcGkUWUapT2KBS4mU3AvH2mW1sn61jwlbE3FYqwkpCA7QTkaus7gu2lgwFKB86/E8HAjsM2
aYbV5i8i39xTqifOE6Rhh4AzMHybEj8hHKHkdfR9zuT12+tNzz7oyfdQo5kNCu+gtFLIOMuruQo6
TyrLCDrK5sP6vPVL6836sCAy67jg+eXyQ9avOzm4yfVenSOjHnRcQJ8voJJHecRueVvUyj86EVAq
X+tOhQAU6bRcPGHbSXObzxrk9tk5Zt/iMXp1CocU22UNiWKHeft6t8SRM2/l6lxbv7DejK4OHSNb
REVVTRHWN2CZosVMtt6sVLrPh6sUyVtzJz+/uBoEPx9+vm599ufD9d4E9ycMpM8SNKKh2fWeSRMB
ejKXHJvYhqVmf4u7Md3/h0dxNSquN/8OxlQOeWyf3/7Xw/Ub3TIj/XxKrBJfodz8P9Ga/9tLKAcA
8uDk3iU9vY5/nl0UVfDfd+c1xfLzlfBlu4PDJQcAMKu8GR3/Cexcf8vn0z5/6arw+nz4vz1vnYZ9
vvY//vH1O/96CdAzKMbWNSCivKV92tn/uDunHoAtnJblbaqjWXav+nI3IuuhOK7vTC2GsjjOOvlL
heeQfo4J9vMTXR8GILhQ6MCVWfS1y/31y59PXe+tH29aDfFMk2V50jAY2pIGVswHK0uPg25S949z
UIeyr3YNG/FVcdYqDPvhegRMs5nJb6tLMliXDrdld2Q0AH8m/BBOWZLJtCT6lSbx6usNtkCUSJ+P
Iwd6uyYTtNiGCxVqdthhcHB92jEd04jpS0TnXCPUwSGxJtVJ4Fnf1fVzAUhpwl6u3mp2daCHqWDM
5QOeO3T9Xbi+gf96+9ev/cdHVK8yhH/e9c+7kaiRh6dwXfw+/uVpKVOsJShMVeR8zD0xIkHjlc/9
FJ0nIFC7fHaml0oIgYGHHZfu731N+vuUEPQD0qx+Oy0zTFtgX0EdloQ1ad6HISBat6KUBF83t1dG
ENepMZuvzkNzI+vil8+RgaFQBCRU6BAXSPSKN31i/JwNad+aSn9zxiE9md2tFzrRuYX93PiteaTR
8jPdp9JRN9sTeWizBHPNY0okmzaszMbFIpa8za3mUSLYb9nYZAe38X9WLFabPs90LL4DSMWUa/2U
Bj+atjRuFaiv7WRb0UlX2jmPalpjrv4jSHx3P5jZfOx8xKsinkMF4K03C21LMHB9F3Ozb/tyxCoY
TftyZEOv2eojnacfJYyocwoliyYumycmTCa1QeDuW4nQ2RKeCb61mk4InH7NDIAJXdcCAPoyfugy
TLydLO32OYsh8Lmwq1Xp/S6jQu112QfYBcdx4+nBS1PG6YsnAc7VQ/Y+QDoOGQ7nOMRgoFqqIqut
GJ0Pc6BhZhlzfJBxeho5Ge5xRbcqTWA0NmmFBUP/6ijb4RIbBduUqLQdb/uthAi5TdvyFwkk5XWo
J4wCCzez6R8sSM3ZnmG852l+yzJ3OOWueLYDvXjrB2hrjm3/nEylf2nzo2451bnSPGKMNHiMPnSN
3h3IT5uH7BT5cTgqwaUwawLMtfQM+Dx+zZ51G4LaOZOcig0FzTfTob9FRZ9S6JhFdIkrx2nifPNU
MAe6FL1ffvHhDWrW2yRb/yOP0YrHZm8ejSoG9Nts627qL8JlUXAM2TwQnvVoz41DLo3gAlBp43fa
RGhpNGM2Ge6D6pujZ0zqJU3aIxzdjeY5/bMJJ5TPjvyFpvAF2UCp5FDL2OhxodN8D3/7Qv3PGGJm
ZQy3Oz/0HQLGDMLfYPuXfKi/xINnnOyK8MkhyvcwCxHLO7W/ayNRAGVXznkatR/9MYcbgPU8uORJ
gS+nSECmGz81TQMFODBOUDJWENi6YBu5DTZc18GeMWD+IwuE5aK+BTSxSaX15e+CxMRbFhhfmN9Q
wbJD3xvGCAXUqW5k6e11NeLALNrybLTea1Jb5qX4mBk5f+mCn2atXlRaRs9Gav+wGnt6xFPkEEKh
rozwipvjZSxigT6c2moizLGSX1riY17NRlxzs80uUoeA2NKjivvEvSoNIGc/MkcKdLJzGK6/+Voe
jnoGtL3AEAiMDO+Aj/i5gfnhazrZedNlsGGieulwqpmbuCDdAOjNQWiaGX8dbzDmK1s75mp+z+oc
8fYEgpWkJWHtsXDKZx+YZ1u5T1rq5LSKmYoauUeJRPxVNitCM1JbPzC0QdE/5PiOtFjHA+MC5cuZ
HzSlionwdomCtCbamoipROfsLKQn524OkNSa+cWW8EEGs58xrtAjJJwTq1pkW2cKr2lbApQ4Gg0B
lbUHhrbscWVl39TIX85uH2ND230jGhMj4pBHV80r/6iu/JbU3p6nlHvLjDi69b4+N1PfvyA9eDVb
k34CD3dQaC2mLThyPO9nkM/Graz9W58IeVIejlR2xbeuhtenEnNbW276JPK5uDB2/WXq1Rt5m29d
rPx9XHvHypmvWVF/q7T25jrtdNCJCdOC6bveCWNXIaUJs6CNcPxhTbP+6NlpBCX2YXwD5zxftUQL
2/ZUez3ABfUj9SzrBA/ux2j27rHPhpfOyf46ImuPWI7vwoHPmhfJjiTU9k0yod4waWhPhXrx00bH
5U7mqQ3u/nUc6DBaJR+A5cIpYNeau5n2bpj6EayZmWfmW2L5u4lxwMWBHgBQIMCgRnb2RvmDflax
fqqSdj846isIChnWqEBvzlBmYVU1QRh4r/pot8AWOxr92JenbPAPGoFwW6V5WKDpRy14oE2ZjpdS
z7Wr0+/srq9fTenT0rKwoPdjsfNTo78U889qVO2zT7uOpIxXSjk3HJkeTPmovllSXC0rv4BvS14D
8j0ORpKh8ZVtLdEbJu+aFQ3PHkZA4qiQ/8xu/zyoX6lptz816eLIbeaUmAEOWrqRJdvoEV+rN6lt
O8TQnGtRP6uOa5qfg7MlGT5gxEA3oZ+fhw6X+/qVyIrbszWVf0QW5EfXhqOkcIfrU3nxbUc7zpIa
ygQSvJMRJ0xdZYe05vfY2VBDapzgMTlI8Ju+wHSeiexdde6mJZJrq/wiu3dRj99gLph4BC03U3mf
iD14QnKMO9WyttI1z73kwuC5tdzVnfrtOmRLVYZBHlv6AUjOO8XlsmwX9KJViUutpaik9GqDfd5N
tO4Vooe+O0LFKx6e2x2eLL1yTpOveaE+NB2XXlt7zbGS+rb9t4Qw+6V2siehu2ArSYB6kXmMHy2N
8ehn8yMJxIeVqOoqhxKCE3Pqp+5Z8xgCuo29z1joD4xd2Mrb3qFRZUy/u+AaRlfUdE9D5Y7vtFY4
fLVuhrBobSsrtp98QFzUSuMHzXn9kGds4f1mDK52FiAemk3MTmK6teNzXH/nV86nkXdhrwxwUy6x
wEpPsBBpg2RyT1hTZNMyjXhnCO3w3rtKUF5oTrsr2ghwoRBf47yLmOiZ5MqOpty3rqI1pzPbrSN8
lDq02ZlK9Ztt5+/DaFO80mINCKyDzU8CQppMb8IB+IyfXOzHMb5P7cIKd/kjMg27Z+rnx9FSGHFS
jeYK0nrd/WB4Z9x0gO28kVZRjN8toI2h68R/4pbJXMWc6XmaCJlquuTiBY8pHtydWeavgIeb3ZCS
PicNln9KGI4KNQNetLInsnoZFHnyPhuODN14+pKya6aDPKdvEYGyZHqDI3XUfJhVsPUjmyCo4Hfa
TPlBHzhdOwREISD/myY6UADKCjNp48qy/1LV5cfAHOHsOoBVp77+wzDnxelN/belpTSSA/crV686
FMrbGaQ+Pte5957MxfyRxC7IY0C2HB8NNeMgfIAWmGtqs9EOgWckBN+NwUkSK15b+he9KX96cGED
coCfCHvFH2pj7y7MqL/McRJcare4G65HXY96JExzHBNSsNNoqaUvbMX7QHjPmlwqrwgGQdSLgzD8
57kp22O3tEvIf2bKZsBIzfOmJieIcLfY7mkL46pPihEBRIbhMBKZ+z2IcwgkmNKd3G0uozEAF5hi
QAoq2Qgx6sdONNAVYuvhl4X/cMrxEHl0MPIxPTMSPNLKpq9iz9+boKjODYuBZByzM3racJWFoQ5t
WwQxxXrJ0MxsYTd3x0aTVMsuqWEMq3j1xMAup9gHSImjPDAviBLoF9sTdpf32sN02OlkvHWejhAp
8B/1FKgnYerfpyKHim5wQfEYqsIlvVAqdPwFtXWsvel34xj3Jb9sdFmrCy86NyJ4oAK9mwbNFqPB
xDF7grwFuSOcyns0WfW9NsQ57WvtADEP3NZMzGPG9O0gR/4cyqoMTURH5AnZ2pnShlMAOHs3af5f
Ch7rrLXYodrAnk+TMZ5crm139E+nthmpKga/pIU7fbiSAYyNE+bd0cW9sOXTNEWUTa4ELto2IhQw
R/3Kcjjp7Q5qgnsrE3h3vvjh1Mr7U8row66+p5Y+ES8Fb7a3vldIS+9eUH8lKt546sgOCc1aKurN
MWIK6OBFNfpzJUb84SlSv6Q0iqvbsAPmwoLccihuaLGIXeJnFk6XY951m8B4G/L6aGlRwaRtBnaT
kHbt6/6LYP3NVe+c86qDM67QziEuLA46rooDHHScZ9X8l974S5IsWbOVx8cHB8KtXchWsfG9AmpP
eSSfQM0e2iyeb3qK2qCdHoO4eHHxvbFH42Fi+CKQqqnxRlfzfeKT2NRWG4W+Rh/f6jeV0ZExprqH
6vDACCd6quxXt8ntq9GRejrFRnU1k+E5B68iKje9BhERXzWqqX1ugGwLgIp7PgieVZ4ZpzkpglpC
ooCGSDYxJUMOp2Ua5BAlTR4NcYwU40Kbbj8Hi/lNn2H09LiMFgnOZl0HDqDkL+xChN4N2CD98aj7
cj71blUR+VBhf0/nkp+ckizBMY5Mdifioj6N6fgXGeIhMfC0M3xh2s+wZjOZjKvTiZpSt89Nn/9p
Yly9yHB0iiNSYjAJ0W4sjJdkE39JfA0Evlfd4umHViPU9GlCPhBEZ7u44Xq/3gjErtemIBZdeP2R
yq+4zAXGe79hf1YSQ2hnKJFyACGJrYoj25s3CZuoE99kayOVDHCER24dAS8hHmAc2YOsY6fKXFIn
IuuaRc2X/24N5BoZVUI7V3xxEheeR4wbctPZqYNLyX6EAFCz2IklHVUE/u8lIp7FoD83Ujw3Qhhn
At/sfZQpwPgeH7juaFc7GOdt1Jjuzpi0FzhMf9hfy6OmnJ/mREp4ppXkCyaVsWFPdM4d5xsDPp/Q
FCDgqa//rmbcgt5canvC/OS570no5rw51gNm60QCBwIXT66uCeYrswlBKm36QhU9eLuF2GyPRO7l
QdGcaAGbp6bjYQKFDx2B0p80L0i5uokqlPDItxmDjwM74nZDGg0XaPYg57LSs1AV88PNC223CG36
ltlNCah3YxA6FaJPQH0VyqE/MoiwvjrVb32mPlLVeOnYjZ2ow79yzMiztF46uhrPQgQ3raZL0+l6
se8TfXookyjjDrY2h2kKDMG2n51AO9Nf2Eg7K695Z+3LuMCWquMzZkuY7Oc6oESIAEyZdF6fzEzr
t0MuqeeRdeHXK7qdtNOvWFHE1WnBrDgx5nIaXGmYJx4pYEoncca3xwNYcf5ZVL+EV22VHXGKqUYd
XemidmvNiOhYGiR5J39Ddo+uUx0/zHi4J2kUfJk6MkPyUjfOXHc7nNE+uX7sFnHkQUUgoxKVg10c
A4SCoQURPrSdPmTq29yKvGoOnbCyrabqItSsbCJSZuNqnflCtt+famTGGsuSZIrI6S9BIUjCYVC2
LTvjL0mL1tWTWDT7trmP4yh3bpo+zRyl26n1e/JqGZ+LZbidRLlx04qjkBW4FUZeDFf0grgEnQhG
LxgfCTlcLv0Zcrbvo3Tf61q7upZK97ZndLseUjriDnXtsoCIriLul7Tmu9a0+tZdNiRx42RQRvuv
c5+QMybM3+MApIHovU1k9+b7yJIYdG76NrQdg9/BuzUSTE2AG7K181+mGcTsx01CAbQUFAsqCjPA
WVxYffHcu1QkHemZEd7GkLhsSWUO1AnxyQP5pXWKWs6GvE5CijHyeTs3AxujltDLINuhpVy2DGNP
7LLrSRMBnTdcTThreBLMEKBfdGxB9tDLYnA+tpDWOl2xW1+KkswwyC2s2SMwvmTSXrdH0mZZPqHw
hbU1vlkOcKyIMT8Dg8gMpwwvRieeoimRezPyicPto0PWGziRAJluZWenzO/0j4AKymla3mNRfxuE
0J56x8xeDIthSB36dqu2qyXB99m86DbMqqQm1mmI4582wQ+MGV9ilosbQWV/CwXtw2JL7gtQajIJ
ilANCC5lX7LuzzBAW7Z6W+YoGpz69CnOpNh65ZhdfHXXFBirihTODbju+eDLdy0rl5yrVDsxgrdQ
M+Fn7SKze8JPCoyisL0n0cENygWcFOgHBgMne88ZXSKU5ERtmeVF2t0sJ0ZXrR3Gmd6fdWBrToK6
KX/E3ZSc6mWZHRUwqQ5I/KEamldBVB8i8KvFCP+Izht+Qmnv/+mv6fIlC6io2zpQdwKA4BZoebaf
y+irqts6jJdUCzuvJcjAB1ej9KJJ79vagsk9KFtOYpJP+d2qcoNpLoIg8qo43WDpMUQc9J2MRX/Q
2j9p65C6m472oxyG307hwkWKyCvOdJT6+QhgZ3JeHVlq26ZykE0smc1uFTwPgaFOom6XBKIpokta
/+Xffraa9L0oY3NHEDkQMhJXN2XtUBwNdFHGRcJBeMOPziDLwY+Fjuy2K3aFBe/LTEr3bvY66FB7
P81tegC13+zcuZz3WhI1R9OD9MAIjjm4VecvppG/+0P6EkwxVKY4nUJ7oABx9aHY60Fl76vCuU3S
6881QwT9ZleRenJqYnCQWBD8QXCJkXW7IEA9keoth1tA+HFWQNCKBVc4kP09yUEeKau9IWDVLAXG
gMZR1s41EQMBriK6jyUZKV7lfIz11ZwT/2IV9JEKCMR7J5t/C62NSU/qOZ7auTn1aRpRc1d/VjF8
NPk/y9qVXwEXgv1PHD866PyTYcIJf3dHtXPMd2eaxr8zoY2KHRPiOHs4DsZPCq703s0mfb92yq+W
Xz0GN6XZWOXWPquQpwrO5i3d5m0x9u21IofHiY3yhb4tKIXU9XZUU+9dBnCZcTPqgdTxLwiOvtt1
3Z6bGI9E79mEF+WRuclk3oWqkSge/InRR+te3Mgl7LJAk5RV52gAhJmWAbP9IIZQxUgCqS76kLIy
tlnjOrsI7e1R6sZlzmv7GiGLhp022upV5Qncm6SN97SV4BMtrccsbgBldQ9TTHTpiTLa2132rWEz
fCEd4ssQMX/x0XyeY1HfZbqIFwOgEBbTU+ya8dMYvNRe5p3Xm1yzOeZk8ULqgoVy0/6TsEdFOIx6
bjNq5YfKblTJ1aUU7vRVpB660yQk9Bt7A4FFb7UdvOacCOdYBiGB4MtZLWjGkW9Hll3S3VHCybtZ
+yAf9Jw1PtR92q4aJhsvyP82wQDXuZ65kMn6aolCPzNkAQM4txQkVdI9OWj+DaFdmrzP39MpE8/t
T1M2hzKtxDtXZ+Oy5Lpu2uZga2b2qqOsDwuDfCdkoOoaGO1Wm4UkbhYEySDb+bD2Foz2hS0KAdVj
nR5m+AINIXLgjdv0qP8mEzE5N7i5D8LSXsuOR2bv7FRnBFeSYE9alXpI7lvQmYb5I216PzQK0FGV
D/xv9OnyppO5GSlqPbsEcdOBOsPTYm2F2Wxp2EBxINmZJciIjihEkAupgt5S4cMKcMtyx2bE3WlR
86pLXPejQfZrYnkvpacOVodWr/KNW1GKHyRuoKAZavlSCo/u2lghO+2zc105gAdLGoVGWnXnRksO
1WTq96SsvvAW1KE9U4Iry3hYS6Qf+d3U8mVRAH7L3G1fgva1qIgPaHQBS9JhSSaINERCXVSu/dTG
AaSaX5OoVLWQ9dIvHQmhxyQaFbgZd6Cxml6jUgBxyYfukvsxIfVTX9xa8TOoyl3qm8VHxmq6sZCv
4PiJr7XoxrA0rWzvGBmrkZtWO2fCxKGNhvXNgQ5Gq+OrqPLoKZfam1V39U3GrFuebUQHcALgSYP5
uZ2G8hFNoBydLhySBcrrlPDQkii7w0KHolB+a/VaPlVYxpDmEVM8pPOARrbsrn1J9PrgsH8wfZh7
g3PFdOTAzBG/irjJT5WvtDvD/teANJIt7br2No0bXycTm2bQK9cc4hibwjtLM4wk3AENl+ZxCF7o
e4tXTfubk19+YGYInWnZ6oy1uEx0Rq65nqPEiVOOtixNLq6w7pldVffA8IpbLt//eWAOHBdIsqGq
INgj98k7E1W7sHVGO0xtmzeZzdlbao4cJEY8XEgm7DZDr6CztLN3XA0X5kgFZUp2lIyKqoOvI2/M
XJ+YKkZWJuFQl1FlX3tSoHzd0B8VAyuZ9C5w1YZgn9po6USZx3WnyL+A6jfTjp7s+Hwz1nvf6RDY
glw007nfeqQFs0eneTdl08OJ2XHG0TM5ndOdv4AK3Vf7fDTzUETVFKL5PVR8WFtqGmOHOtS7unPz
MRdwXKYlMbSJF9JkK77Hy3riedChmk4jpXzI0KerCTCNB6ES+scRunPIpvo5L63xytxAOzRkTDPm
YOxYSy77Y4Bmz64hEi0Va0lZjCSGPN2eiwPNLn+j4b/YlJ2gLJXVGYoKzSeuww0UEzPxyjCLJBFB
fRDKGtncMOA3439Ck9gNB7+nIRdPBth+tmXN+IsGpjgqWyUgeQt/a9Stt7FT5PyW2VmXejTOtT5n
d/bJhMV6KbzWhIzGqqwrzKJg19rOMd5o6A90uumxHh1vVG822U/PMUtWrBSiFk+9jtLhGXrqoyuD
QlEv5VkKe2M2LzQXMBpl8HgUkQW7qO3R5WChUUZivnmkp3RIeAvbxF5j0eYd/fqPawn7pFEX38qx
3tKI2wktdX9YeBQ9wFBebxHSZPT+2VgWz8LT+6PO5wbZZNsStEzxRxwgGd3t0SQtKc9JhELNh4s2
cdBIL/bJlBYhQ6ynKm6yBwlo+dadaPVK0oKfauQWzDTdW+13kGjYcF1a1/wauT+m2O2+8GG9p6NP
NFrajhvH6lEXuBP7Tj2x94kN/siqftpmM94inyCDQLJ/ZgNURwH1h1u8zAmG5Kk9lE5ffzc9LRyL
9LUw/4u9M1mOHMmW7K/0D6AEMMxbd/jMmc4huIGQjAjMMBgmA/D1fcCq7nxv0y2970VRIpOVEUHS
HXbtqupRDb118PqHRVYnR630xLTc/ihzRclbvbF0cOytmZ+eyMAhKmHdCSe/+PN1cDCgz7IMeUCW
871MJwxanv5FrQRfZBhHQtpHg5vSTel8GdhxD8lAdfIsKTvsBj9CwUy2c+mll15SSmZYRfxapf0u
SEmP1BYQr1otmsZXGsSCBAdzuThJRA1ac6grVrC9pvFv1A9XujbFxXXSTZW/MjqpCDMzHN2iNXeD
txyD2EYqMTz7JOrqBav0dAmdSV8oddxNnWufB12o2xbDyoFK1C8anOuLKajz+vmVdJv6ogvrNVFt
Q6WnXM6Jw4efX00LpW6TMbNLKrtb32Cx7RG07V18Aq0Vz1shsI0FGUi1aZBPmvgQSjI/5noESzrl
0OWlX5NXKKCZz3B9aFcnxt4mgbOZ6nQCUBpuf+JlNfLq85J/Y8S6V07s/eq4r6Sh9auZ/OHJLrPm
4mvIZb1uNo1n+Be7WEMFGcvATi63Yuz1o51/YEt0n3unODhzOGIwG8xtdZFNN0SWFGJb9H9lVr2n
TP4H5Ae2urjXOZQXf89se0YyY/6qsnOWTO+OWfGYS4MpCgObS2SVf/74I6ZkZj2tM3W7OBpyYCJw
l9PihfM6aA5BOl7TMBc3RsqTkjXU58BfJMert8FN8dfqXfhxLm/j1vRWv0p/GR3ntbKmJ+x5gK9y
+Z1nS3WwYiOahWud3cW9deJAAp4mvRtCq8yzmYthMF5a5KJLGFc3dCYXkW6I8TqSqdvuB+IaIbAZ
135JyL0D8Q28qEflZnvK6dBDr/23RbYVdxlM8/1PO0dtBA1yYNlvy4FO+YYc3Q5/d7DvKrYnmbYN
WKEpWnJzHcpA7ZKAp0RtxgTPUae2eQ35uBgqmLoTC/M2hDuf6j4mll7ku64aRqQ96T7SXFXiT3VP
+S0eyPjF7hRiPE/7bejhSMn8kt1oPX9iDVdH0z1TpOzdsspi7BfGLutM8RKU/p9K4Yvi3DxUKC/V
0Clc7wGNQDk73cV1OQdmecRYpY8aC0KdsnhW49HWpnk0qi+CLvIwyuw+ZSELaszqjl3n7TpPH4oh
97/1sZPtTi96eJKivQ/SlcnsGmWkB/afLkmkTVaM1MIXocWkLax7BXg2d4gtV/K9YqUGktvxeb40
0IsaYEI65pbnY5qYw1rtjmHZk3vx/Gk/JSFcTL8qb6d6+J5yi71kXJzs2X9RFhKJ8gtjMzk5afG+
0ru+cVmoIlcySYvIC0Kg3Ki2bWy158ZtfyW2eSdkVz30rtjbmU5uu8B6mId0YVFbxhEPwvmcUjHb
mzW11wRWTO5/q+dR3xmOb57apXv6yRP0jnXFoilPfc9c5Dj5c97KkTZD77V3/JKrtT+TUjF+u5qT
okoL4H1zGBK30cT0UJ2g61j2Td33n0mr+ks2zquB1P138Pn/tzH934gonjCJKP4fiCh/uv5/vGZt
ktXZ53+Dovz7v/wPFMX3/+UL17YC0FveD4Hkf0NRAvEvz7Udi9gdTU78H4i1/i8yivkvz2Ze9HHt
ejZYDeLo/9QyWSF1TSbbDtOhRyn8fyGj8FCDyvJfIqGug8wCesVxiS4jX9o/7JT/ElpOZkfj40rS
kzYAQwdC/qlG1W2FJk3i9+1FY06gpFCSXx2Gz34IKhacNwWjzB1LfXI9Jz2MmFaSQzYAdKjrIo5c
pwLZr5M9sy0PdmqBJ6JtTBxQRJMk3BaqidG/MevrJL7NPBYqi4dD5ixs9Ns2YTocRFvssGy/6U+i
EA3rWeXTinoMhkZTsNAcETOZnIih7E2P3XlvR4tSpzaY5MlxqKEdZ6PfCIpz/SStbhwAF7lHatOK
YTMm5XKjF/JUfsGxkKr7alwMlvBkraxgkxZAN0tB90XapYc6rgEyWirC6+DtLPE8pETH7GIY0RFG
7iL28jB5pAmq2XN2imTNOpGRA50LSJp9E+4mO2y3OHSqgxPAXZWJAc02KwZ0YkCzgxvsgdK0IwP3
XKtsK4bPdl7rDtYsF6c8j12BI73JN/Mw6Z03N7ethszsZ4zvnuIeaxlIwqj9CrkHdpoaiANkQ75P
0wbsXEOVA5amqz0GT1XQcaSX8jS5TOfC7W4x1m6oGGzEtemBppupcbWEtZv77tVL9aML5GLUHogO
9CZqO+pWYfV5W0S2ycinKdO46Ca89xgTxiF8Mf3m0+G4HhvsdIXd7vGlELjog9P6WZvK202fAgKt
uw+ds0B0a8a4vgrHjWk5d7Su6I3p9R3rZokdZaLu0apBC1OCWAC61QlVkLM9nhMqYy6ByQp6NN8z
2RU39K9zH5ssifcGUI5C6c6EEbMYaODgIqsd8nFpIjvApxNb2ENyp9vLMcVE3KG0SV7gmx48x9ZU
PojhrFTvRLPJ5Fx6JGZecAn+YG5/UWMtGhAK1WOzSA5lBQglmL7Z5l9NUTV7a13d6qS4FS0w89i0
nxpL3KA7PIoyvJdFSo2l/nCS0qcTgxVUk7ZARM3NlC36iCAbbAqGDDdDRx1Wq4vRhSjDFiOgUaQ3
XFg2Fel+gj3WgeD+wndSnbuxgeWuw4M9D3NEjDHdJTb6E3XFu2oY3gSXiVNCwHU3pG3Ek4C3Ge3r
Ju0yGwrDb+LWeByFqyJfEePjBhh37YHaVR1Jh8ZtWckdDdBsbCiTLjoHS9/C2NV31kY1/l3vVOoW
I95+7Hv9kl7JV7MoegpoyD6Qk3Y3ZrP8znsAREgFv91A3cXxvA9rk/ei01VY7oCo+mMzbNhg6Z0M
+vRduw9xiV8gnFZrydKBl4l9cmRb3jbvef4EQxPrrW6i0RfZDn7Pnd/m1PrQfNLOb7U1/UGg9w/p
6N4pbzoNVovhluIQtjzzfiksyfZjfJjntATv79bbMRCgsAdQ+3o4YvlQmJmTx7ZP96EZP3bjfSy6
ZdeGKb9DeefXEl228OytaATRSgdf0ogxOkqkXW1DbrmbNDOPJvj9eXG3FpRvljmRb/oRMs+niVF2
lyQLiT7h7P14OPgjPrw272CKB/WIvNZ+4z8po6qiartsl5MSeCNKPdIZbsdPkwrjl7QCmlQ+V6mS
u54MEDOIg+8iTc5dDeymlemfhhiFFWr7PtMdlGPbv7eTeDxPqX71Q7s6p85r7OUKHxsdTzo4ZUUa
PI4YGotmBC460q8XhG2yCtYNSh/3UN30N1Xg/vHyv5nhvRL2RF6aQ9DAhfijB+xQFZrJ7HHDNlzz
6ldVt9Pdd5LZ+g7bb7GVpWluELDxL3pWFJIOrz3W2XMAiZ5dVooGZBOwjgIyroGSywFQJ15wkl6P
HiwN9s4UZFGEk+E3T9usOsQuQH9ArJuRGNXGAUlS+NxyC/syNZgUWGpv29R5qRr8c6zuVNTlbEoR
cGIYxiAYxA6LFnYAy9hUmUVjBAww0/YHlPLkRZnHLkAUpNFoaqApoeqs5Rv5PqZK9rGCbl44eKYU
K41zBycjstwdxV5RZyDZjWLaJZotkVuA5mfCptXZ8iIy488UNNPmESb5YSnCDy/0x2P1l5n1PQ8c
VKVSPXZzA3H6OC34ncl83ZeoDaWHU2palaFmIE+Lmtr2eBxRGqC+Ju3B9hq6aUJgFZTAs2yJydKy
cMld3Ltl9spZANWhMGm5N5KVIGyfxpZjDffGg110wQMILxySNclDln6TcNKLt976Fz87DX2N3YYg
9E3mNbfdEdelce8Ah89Ttpe+M3BC4qp0zPA56wz7LEejeDAGkw+lrk5GTg1X0x3d3OfOMzwvvnoh
sXMtYl4oSfGWSuogpkC/gZerztak9roZ5pPEzEpC1T5UiQHK2w5PKmsWAoMnnqvcSAyQQFh6AtBU
j1ivmhVArsi+hho9US7I4oHP/69dwv08ho8QU+bHeFBEN+fl9wDNgiIKFex5q32gOj0N/Wzg1eL1
H6qRdBMvTGYOfczQ7bY47s6A+YUc2JNW8t7VbiRl0URDTQ2H1FxEnOYPRuphryb5Rw0z9ROK1ZFF
E0g7OkQ6XGBhqCZnPP9ryVb6q5rsK5WUxZ5b6lPCAJKV+YjJKxx2aTxvwkEC8KrMEy6Xm64lUmtz
HGWtMUcjV0YOhfHWH98zEMcxhKmoUlyDq+ToTlV1T86AVaJIPpTvd/vMMuB/j0AP5JK+jBK33FyJ
jzSG67WEHPBEMMNuevPagoi0qq5W4b+5w7TnN6ZFA7RXfLQbK90pFvNHL+wH6g34geLPZNmYfbrG
otkTJ99yLYZuA5onBLhupbn4BXzHTIMQtC1CKNtD5GeBdyM8R6w0C4seAuplEle8ViVzl+eVn3nP
lrWkXc1XgBtcBdPcMManau5fy2FcIqnSJJJ4G30EsDkJ+5tkIvZKuPRFhRRlLDlPrk4bxa3MMU/5
/tLcysmh/GkTiObLjJV9Z9dYrLGJRhMCyXmZCbBl6WNmkTEoGvezGbN2Z7XLY2Y03OYTMATJ+9yE
PBHVh9caVwhhrPzTON44BNXY1hvdEeLebedQBJGWy2OZufhh7dyFl2D9rSq2hETfubJS494yPm1b
7eenpkt3ZbD6FeI38FshWHLqSvg5n5hWypvAmhiReNZlOm73VYfxpu8wcgWJK7dckee9mpG92vY2
iUGtLf5XXjR6M63mYlrUykIgG00jLnSsL4Ywv6CGfDhCeqcObyMiVHaxqpAl5tKQVrmvTR7RtV4a
rpr1U6zUveVD8XGH/ClfCOKkj7FTVDssCIyUJevgOgyyrbW01aaR1dVnYyM7B+pCKyIT+P2sTJuM
i/kkkRnuemYfP2VEDwPOMd3QmSDWh3vuqAPELJp2nlxTW9uJiigWWTdBBYoAJMBGjhPpBwNghI6R
ixyDurnQXexomkZoz14z7JZuaX9Vjnpj5GW2w0KztUekwrrpHjAkogxaBhYegrONY6tr0fcBvPB8
uAUUAMjeNgLe3Xy/fcLCDf8NWwNkyXF4mXxrZCyntyELpni/9JSWjUaeRY5N+dZkA5FcJh3FuRgg
JCOrGjRrYIP+cMeTr8CK2MNra3Z7quIZUh1xNyaBjdUKBodepNiw2z7Noz1GU4gu3LktLQM8V32L
YpnGWFgPzYG96Q2/uM9jCjCYk9SHaiYXhngzrIg8zjUjSXdeRbh/jPWrk/kQp+rb2SfVLFlqvMdN
/j0GTKN5Md136fgHELW9zR0vIbXiPphcNm7cgSdKlkdTlQQbO/bYk6yf4vUnY6c7sZj86uzxYga8
RrG4GlFaiq+0vDEIkBLhkNk+1eptduc/xDye0PoppDFIqQ6TuOluHcM91Kq+rS2M27LrnMjNUSs7
hAPfTL8wDiwbJpEP8HinAJ/gtDywCT93Q/PJLerRG+dXTSrONKC7CdCRpfroDd0fUD7YaS3hUzUm
Bzd22DkCLDJz2GYoadvlyWvCJ3dKPrGA8B1ud62Lx4iMQ9Qmn7ExnMKW3BA7p4Trje+sdKYSK4o1
RCGABNKFZ7P0T1mFWiqQ8FgTR3iZjl6cfoXWy7Qsu4Xb2wj2siHFbnnhi+NPNJDssHNd4zn8Zvr8
5Y88Q2ARbg1W59Zt6LDm98pNztESmCV3gxp+BI8/P35YcBbWafOaGQgTBuDAoHtwwmTc9KX/hPof
lelC24VF+VGaw4+Z8m3Qc9+kmm79rfKyemycPho9+2xVxRxhp6k2wpjuXQ/Hkm4f8kW816085gQZ
3JHAYswT2oipO0O0wcUu3S5FfoIfwnOB3gK6bAJPsUUTj9K0Xm3VHgmd0xFfuF+AHmIpb6F4kKNT
xTV08AA27T0RkwcRl6z7fg2N3BmFvEnAYvidETVYWZamyW7e24yaAss2r2ltEgThqWydYik8Ht4O
RnPnQ8nmymr+lgg+sb+dMAyGQh+ZCCts6DLvKQo7qvCG+ZfVczqhQDos+JS3x42G0Yu+GquMCjVx
FDAIEMtXjHZeDmVUDDti4N+hOz2W8cRGIOfaJ/wHlz2u3YzXLBNbVbE0WH80NeWMbljtq/YYplze
Ua8MoZ5zyVbYomTLn6BjCNKajVHBlhfnPrSP5D8IeIu3YEFoyXm2a06k9Xtu6ODaSuewmhri5nbU
zadPnqkWULdGz9tI14+wsD8QEyEXBj61G3dhTNaEHinWIC+MFa9sL0rGKG7PmFgeihX/nwMVgJfg
Pj81XtpeoK0Pu6kvgGZWxUMBE+RkQzyTbFxujcI0bzK3I+awdKd+5KHRpEwAC/coCXci4MdUmpQg
kBzLva7homyorU1JImf/cE5sGggT834a2ABwcOWYV7ATa+M5kwJXDfKVEeP86Wnc4gaIeZZ0Bt75
+FInEzV7Ps9dvFWtVH+kx18gnrHb8h5awIbfd8p/w802HiW3iNTTC8JHtwqu4QC4b7kjMbEpjPgo
BsiyJqWVLWNdNlIQV8pqZ1poVUlzYHPFGJfYd26aD3v/zgtuW8VYkKeCy3x6y+xIdZSNKn/qWsa4
XHNaePi7t7x67uYZc/HEFQ0/RnZcGvmFVTE4VU4zblnw6a1V6X0adg9NotJtb8g3z6Ogkd0zNXXm
V2sgNZrZvQroMQ7jGmZ7716dJLjl6HsY7dzYeCbMp9m4eqNxP9j6VXSsYGTHtspswr2RCfrBiZwN
cvkg7716k9Do+mDm3TYceV3uRWuuQZgQ3bEubokKB3dZYl2KWKT7AAdfS07nbBTlfiTeu5WgK3Yl
rztyjsMhbcQHCBaG6ObbGdEPptaLcqj6J9v0d7mwza0s5KeMQZrpHtXMvynCFYGaZP21zopTHOa7
NG37S8nGM3LN9JwsB1NTvJWNVEz53cpBKJIIbRYdLg4PmKm4t1v6d5WTP4LUQZssIAZS/ya9l2Gw
qwqwWXqk/m6lNLpcOeT0nKcjKktF6VXd08JA+XLPYKNL8KqOMZ9cMg5bPAuXOWXB1g/xOxrfBi9g
ttWFua9DakPhRFpHq9V32Osy7qMsJ7NFNtwo/lYjb9DBV9wk3fHd6wvuC/q5JDpEwVk7bDJJhLEL
uZXo0rcvYbt4e7Bxj8QDawovBYaqNSxDcuAw2X1xFCLmdre4R85UauEDTCsjOvg9ozjwEg5b7YP0
KFz3OE/euU1p3MH3sHOcGHYd/SKr/WZ8mobf0tbEo1BHOLk12yr7Vg1OcLIAVUeh0xFqHpgLqumm
b1hU4tXDLdU++JM8WKxiN3qi3EEZ+8JS327MKjD38t/L5PlELQQlpoH17cfun8q36MApgZMMgZ9f
xsZ8bsPuaILBihwaUnszebQzAy2YDsI49PGGE95uuOUwC07D1gLpuimS/KEpne+swyAa5OMNeajb
xYr3hWjXt6hdRa2/asINeiZm8FMtrvFS7xZ8qzFZtC1u0LvSXG04ef9YSvs6GJLlwGyQlxZ2hEJ+
7ke0dmw0GGNMA5MXk4kB1coEiuVlzG2mXRzcaqSc69DG/avsEvaxibdrwrzaObRYO4LODQzM9Bkl
Ahb+Dqkp/G2gcnkLGykvT6AoueNyYKF6jMfqSMSl2hhZSUFxO9XnNefVoBsykFVqR1Z6R2w42KZj
CDv3pOKbEvA22uF3aziYWHgpr1emx7CcxZniZHFOUOGory7dvWd1DzYm52OWW5hzcmYLSSGrTrv/
/AoFl3ZSjTM2jA3jzBuFGyF3ncgN2H3+fKjS0jvPjqDYcFa8AH/+ZR9maMU2b/WOZ+Z5SLJhb7Ow
OuU2feTJYN2xkHHp26i6c1ObacRqBr7Q2lftrB/sJFk7P0YCXHM98Us7wcvOFobLBt1dzpzNB9bJ
iiLy8airCrfMWkJtr6Sen1/pnqEmmE9rW5BEkj8N8rGyVIYuWbSXWK+Fzj9/ekoy9NyAM/JqSX0o
O/kAGyd/7s9f5udXrMRp7Pjv/44pFLm7EUfINlDp0CY3OvRxiLZLsMW3SLueaeAR98R/PqQ111aU
lbefCuppxUukP6iMn1/6QUZgV/30FKz96lnP+VML90ZlJp/oHPeCdpkfeOc1FIGDBUkhjWEMowbY
Wivbfz4MvGt2Wpif//wr4QZnptzm8O+66n8+8VNs/c8/5jNNiXPPo/2fT2jqoymyZJiTDY+3FbvD
VVKe//kQtjb59p9/zmA+qFbgXQt5FwQrOq0Sg3HwB+MMoLWPgGkWUVCpZ7+Mq1uZMA+PBqepZoGt
qvhS4RsAHJtR9TcuO2uwrAiTqx21RHqQpwOUV4DXoFeQfrewhCE3hIbBg6cgHZVkj1XNwQ9Nznwq
4xaRmxkp5ywltbIIzlOd3fgEezbVwpIXwBWuptH7swijPzb1eOJO4FLhlh3aPqh2DVspY3oWCRnN
iumWLSRufXjp6M/AC0gMwAarXua8I1ExgzrgRXnJHXtNwI7byWUDUcz51YrL5sZoChb0frrjGX2e
k2k9BEhBuEKLnYyHB6fE2WIu6c6SM01mdb1fAClx3tj5EdGXU9VPzosdYunDcrFdxoFM5kCFYFWY
x9qch7OMx1/KqF7MCdNazj4IFAdB30fuifY2dRv/VMYD1yVSmTwkbfSgA7RcPkiGOJF8cfctHxrD
yvZeXIaINpgHHR21dfNbCXnfUTPtiKOyuarY86H02XtW7mth9bSgtvafyvCeWy7VpPsu+GZKhGyq
NA0n3jplToxYvBDamzFBbKoiOJHjbRFP4FIl43TtZv+cF9dR4M5PbH0fD85T2JJACnMiWDM5YvnK
Mp77fo1dYIzrlxlcsU2cazsO40dahQ/rH9sEED4Izm2I6ppRmuW/a5ltRjb4CHHze4yJFcs70Uez
ekbKf3Pw2/FpTd+r+V4PPFnl0v7Wrf3e8xW6OYuRFb4HJbf7lc7ssKnypaBZDhkd0wmdroR83tav
buuwbrgtPG85hEv/6Y/JQ2gwnEuwTKx2gfcAzAMFmQTc3Kg6NN1rEzP/LLw9ymblxTbmi+qnwyiA
FKbZ8LvTPeMV91w24JyVYLBX00fXX0U+xTvXrCggLYMT1VKHTODVThFqPLWCFLPqT0FuFsVkxHM2
b/IMuGuatJyW7rSZ4xa7ljVfGxF+e4m7XLqGHZSFDWcL4rYnMABiLNSKua8HV2ukLRuHgzuwpiev
7BKjCEZCEpn3gGuUS8HKlkTLKGVNVUXbQ19e+BJqlL31W4dQZH8qgvijbXzcVZJbKpHScOMP7rvh
6SjpvWdryA+olA71vdAAx97YxoKdd2yx8I0xMHnYHNefR0uJxb5NWzL+soOlHbyNrfnJs9KOamn/
GiUNvk7M16zacVOSQy9a/JIEdhPRkrPVJTaZuL16TsECYfYYbOz7pG7IomrV7tnXQJvJXRDp7Lw9
X5rnss+/Ziq/yFw+Zl731y9YhC5LsZkrObIXhG6RhQs+OIQIk59iZE8JrYj2x4LTjYr0AMReeLOE
6ike7N+6GolPwC5moK43cPVWMC9fIZ/KMh/uadH9Fh3GqcB59TLepHE28naUr61v3YcYwvYEQwCv
4fAu1SuXLBIHaPf4ch3IA5pS7pA2267gSllV7hVF3eFFyvI3hKYYLTC5fV/tbBLwm6wbGZ2zLFK/
zGFRkVvFnKoZP5Kgvbi+fCOsfedkFXhZ8KHp8taN6iQcfd9byT7r16yDCJxtkdFdrV3rOHrpNU9d
tQ+8dh1TEe8CwzkkCfGJ3lA8OPN1due2FYrD3K1VqORmNsGRbfa7kdpEfwIO80uB/7ttvQ/FCNa5
tc1ZWkRxEzyp0PsKfJQbXja1PfwRcnls1IMv5G52WAOSpmPjxydyt0AIVvH7+oInHbobsnBnAOOz
HSrtOyy26eCQTfMjY84/uzE5hh5dKgDCosFjFwfa92GO2cQwLIjInWldlw1Z0sJ4qoryphm/jCRu
N8HY4zUyT7PKna3XJvYG3N1dDEfM7obtQnsbQdeAqjMfPJhtHOk5vGNP9ej53oNd9o81Tcx17UUE
GO5//ty5p9beLLBZe325b335lHam3AhcCdbCyO2YGa9OkI4bBiQmomLeD2TjfZzSqK5Jh5uAzGHY
H2Qg6M9kp7KZXJZsrlC7fHjqfN5LGEvJg7b1bVjHTx6OTnvW7aFyPulQwG/sut8Nzy1Nu1vXqpcc
IFHXphcX6Lgdjucs5ak4hQ8B2yQbpx1vXdL2qLCfXQlnf/Y/+iD4G5RfpgR8h3Z2BTlOsgaWb+1b
5FxR3VvzyMNVsxRmwzqZx0W3H6xxV5NqzjWyP9Q8aI1afeZJ9YSZ4r4N3S0ZCsBGOM1Il5LtYQa5
Sc3kTGHN1TWdtwaQg1fxBTBbnrLZp5WYv8uc4GbAvrkSIzcNMszGYH3KTL5DfT3nLpCLCrlzYGU8
lM1LPk7gO59Mt/82E2YcQf5a06DL+4SD9lBSwGFyGFgpko0znxrs4/xc2EsGIIi3iohG2cLvyGc0
sSYXh5ZwJHQZ4OpZtptN510t5qpexRcJlLPGnTD4c8ktES3FJHWkml/5ML51BS3xFJnc22lLcDKn
MLavf8PmQHp3hvegVLuu777U7HxUqn6tS8YCAtvKG39BmYIhVoNALpt6z/3R5wDIpm2pi8+UXGWI
OkFUD6Ghbr9cfp5xQKohRdCfpLULSqs4BjPF6kb/mEvzppkiYSq1Reuz78uV08hJU0fc25aty1tJ
2lHm8xNthgkUjqb0XbotZN+MtJugOLbOTASvHl3SKj57hSMg5qBAFrP3Xq9uzQq92OEbg50gh4Gp
0W9F8qvDm23O6lL3TD5OwEmJheTC5vXBNcyU1MUpn5xPPRZ0zM7XYLY+WZqBkNTjwQjxNNhV/b2+
v2NsyGTxaFydKgoiBVC/yfGucOdPYzry9PFQ4bQ937g+SlvQetXGE/7Mo3Q4Jn7v3ndDwQVUGN9S
8bu4xmu9Bg46Ra4YBjIAHOcNa8DRqWlnp61lPqWsjH/Gfb//LTz2U30CKyk0rPVovq9H6slHxSMT
6qNV9N90BsLUNqyvjsTUArxsCbFP5vXOw8izFa0bYuuwTiSzlqNBXWP2UgAf2ieygOMZPJhkCy4D
SoldrbLZgiIjEUhlfA0z791M0QWSGEYyxuPeHC9eFxQ7S9FNNKTkJ+vmz6xqHhlieaxhL/pZAZmz
Ki6S6xBbBaSQPlAb385xNfmfdpdRIe5Tro1FkUUS9bfFdKxJDDgo/FugVR4p8kBsUA/0QRruG9AX
DeiM4pPcQp/0szcllvuBIfIQBwL6gigeGYHwKMz+O8YbEudtCI0ybQGUgXiQNhr3sBKmMUyWw93M
cnUc1MQjA8846wpy/DxX+OE6+9pIn5RK6PONZUxDwR5GPpbt7l0subXTk00jNsakLlyTIOA2LBtM
P+rJGQREf0a9IQa8/EYMujQdtwrZuXdWPPoHO5heeCkQ6APA5WpNolECWclftLm22xoctVnNQUb/
zy6ftIywh5HfA/HG1MxXziPqVOMdimf2Pl1HbW3De4VMScGQ5xsYprwQMk1eq2OTnBYIrZsEjKSp
MPeP+KmZFx3NnsB7CGeMIZIUTsne6oDmbB5Gq3gi3PfVJAUhZPcUFnctl+zHwVouU5rYJySz3gTa
kvQVkw0HFskL4oSwpk9Os+B+N93N0uR4pdjmNUPFHJmaG3jZLz1rIS2IzhHsVlDq8VK3r30nq8h2
38Pm24OYEBldFm9MkT1V2fJU26zpWjRLIF/6KS4eA5lcFnYivsFaDML3xRtKvQe6+bddKDxZCS48
lgmCEc8/ue7wV4QVJvh4Pji5+eIYH5Bw/pjOstW1qC92jXPGHrMbwCPLLkyEy/hu7zJd34mlfF3j
8nEdNigY+AmWLgIrV+8NL/X2Q5McddffjdZkRs5Me3Pa9/s4tbId+2i6fAuSd4tt8kyc6yi1OUP4
qTHb5KcOujtLUWJcZQzzLzx4EyhaWfuHYHplPcOOEC/6noTIVy2QZaomftaT/24J8C+Dehlqou54
YdqDUXl32HvZRc+/rZaNbAmZI25RbZLSy7bVECseE6elMYdDEQyasFLigr/nIDHK7gHUAHQUklkR
8Op9DwZGhezqkyD/JFy4EUP1rkvsT/HwQTB4X/ctunwTKwYqfYsgTu0UyoGpEu8Rbda36z9ePQbb
Ikb1GAZyDprrZ7JQRL3QAZOBnKsWOMNg/Kyjt4h72g8YtFh1uvY+7bLDqMGBN5P1BdIY03dJljLJ
j5x9yUFaLwNFqVtkYswnZQUIzEgJBFcPuUs5fG2Pj2Etnkf/d5dXJFHBhjOtfzX98O7l27hpq9vS
XTtL+d+CZWkT+mV5iOPlxjbX0nQB07IWzhm5+1hk3q4PF3bpnUldiUVDVAC26n9yd27NUeNYAP4r
Kd5x2ZJsSw9M1S5hSWaXYQaGnd2nKSdtEid9gb4knfz6/WSpg+V0MhDlQbWCJ7o5tk6f+/Xi3XL7
plrMPnUdVdIzefv3L2opD01+uz1cswZ8M//8dc4cBLM5Kyh4r07UzZYG+hljx6+64sO5ytfH2+s5
ovmm+s/mRC/E+dHlV7JJhBg3NXNjStslfrHG5Zp/YTg8Lu3l9Sddfn13Lqrurdbshb1lxkz59VP3
J12NZnb7sRIvL3/u4F8MvunFm7X4whhX2z6+nG7EG6pk3or1msza/KiQrB8nv/Xx9ow21PLsfbkk
sl782TWVFt3xlbh6v3pZkp3fbq4Op9vZxevzbntzaAurzfyq/vCyZCVBlf+LCUjXTGaEcleL+evN
YslsxC1Td4vpEckcOuxvrllG8vJIfLna/HZ5xpuJiysq9K7I4Z7RtZRvJ3318f9Noba/yGGzbt70
Kyl/27TLmw/tasO4h91uR/tpvybx98XTvvQ4oIO2f7Ir/T6lZ3lt3+CsWwRbLYVizUlQ+N2/Uv++
j0GYNutuvZm0r15Ik5W5LCs2Cpj+UHONb06KpP/4pTEZySiZC0bz9IfKbx44QNFDSHj8fg6bj38n
uEEzmWFQdnS3dKfrYRF7YcrxPtAHkDACMUCCytidqHOqL90lKacPkCAyJU1BPZzO+8OuorSQUNdm
3ALwo0hQRVbWZVFKya4le8DqEAm1YC+q9mtR07q9ZJwnS5i+hxEepgGZmVwaJQoWCdnDxrTh9XUO
jahcFyT6EmWE/p3jkMBvXFHOVrGYcC8SqkyrnNgs8sCd1BihhINjKaHORKlY+cHuwv6MGAECyKqi
FjVNLWkiocjtas0oSqhURkAQcWA8EmjrGbJDUYoMDKAZDIySljgQRWmXYkbdX+qMZiPkPZKlP6P7
G1RCXbMnukRz2JOgXlROTbl9vHf2yn3j4GGZqDLGLglkvif0kXGALMwQF2xELasdp6RFCghzGUsK
QmeUaUFSEsky5AG64tgILpWAC/qTHCfUlXR0GUEDOsM0KgmdCnfJsTTM7f7zmta85G6vtYy2DDF/
c11XQnrLcEQCdZmpSlfKdk32JznLkDnS+Xc6CQ/LAdo/WSmvde3V/kgOaJkppSRbTb19nBwpoBLy
WDkgMY7otK3ZB+3PSBxgFpR01CrhOSU9lSB5wUjF2Bs/liV2v/VYHpTIA1ErmoEd2aXkKipKGyLv
r1TGzty8Fsr7ASNfkTwqZMBoR+ggNcOIhc/3OsV/2E3MM3r9CoVGcFwwur82GI7a2kU7NkkQCzpa
FpjMBkRwAR6QBVWG1UTZjPHOdHK8gJzSiPFYI9nA6+jGUBLWVcZKTkxH4+3G5PQBBm307ZXI8lpV
Za3Unfk3NA+NJLSWk+7DG+tPevqACXbRFpLGCFYYBnXtbjnSBwZHShNCJMjoWMURXUJaQRI+ivaU
CuxAqRXhof1YMJkkbAKSvAXlonUJYYFyeRmNBW5ZVkrR+7oXC0VRoRtLab2p/guO+BLCQoGdGxs6
kbU1gGzF0/7QiS7RDXCLUpXjiOR0Q2FwaWN1Q54Zza/MbKlQOZiCQCr5f6G97kzu+kIWVaxYRDmg
/oBk1cxQK+Ax4iOgfEtvPyYnD2lkiQ4fqjKThFBVOZD6QyxUJhMgmQobbyGkRwTkFGKtRFWBBSYp
SXJLO3k3xIIhyGpDqITYUjOSRV6qWBEADxAml2VZoViG964JG+bYRqSa7nyItOKGAkc++vo2Y0Qa
wf/29xNqdaalXebFxsP+pGcTkOqIjRfgL2vGypha7/eX0YY1SYTaJJtgFkWtY3NKqs4stReGGFl/
RkqxyAkekW4RCUZN0NRMbovzFG1yWRB8YX6suz8CbygRKDPAWLDGcaoZdlR5dCZBqoz8sqwL9mzs
p4IqK3LGxpJmTk4hWCaNpQKZVbqsCrMrMRhxAXqB2X6VIKpyRyWJ6QVZ2KmEUVETRQSNn9iUbBbr
z4gXagKIBJlF7gWmSc82klURayBLwsSSMGkJXfVnbCcTR9TMs2Dg4x2W0qIFWRkRTQu4CeSORfVA
5REyMcNZJhOfezSlJhds7Y0zXJ6eY8RGUJAU4/wwA+wZ0QJ8khGfwJSuUuQF4V4q4v41+TMKtTVy
wZ1QO9r7EyzATdiJhNSoQNCdHhs3QS4qauzwmHwkcaQdSLdjKZNYSBkLvhrm6bRg5aKWkINPHIzL
8AwCAROBobqeV5xpllAMTShUfKyOpBqPYcLkkXyMbJRhIKuNXCTa6jP8KV3fVtDFXh8HWWhhdsVF
trhzaC5bQ6nQpJeovemP81UTwgLRHxHrOlKbzOy9Gv3/LXUwxEJfflQTSRRVcqkVtiyL6HB6SbUl
LhEVJu5XHlGBtuElSa1isuYydr4PbT1dIGIc5HUp+DPSBxQkVxCZqXCY+uPwnRITsCQ7WhTgDXC/
UlKT604oCsi3k2sgo2JSLUKTvHssFmxOhYQye1/3x09qnTF7tsIM8T5Vcv4zdouK1orYiai8Gpv7
zicKBGKvFclDUquYmoXI7IHo2hOKcilOLwklPlCHxi4Cix7DPoL+/AAWvkNs3PX+0Eg1nfRdP127
2tcc9NAXdv0u9z/3vS7Hk1cvbFNP8EXbBOSe/a0p6KegWK/vxxl8uOvP6Z/j/7u/4P1HB8/a3Wr3
j0ddu2yWp+c3/Qc3/jV/aWb0Dv1t2pw0syZoxul7EL69yasXwXsOzKK/ALy6HMG1KalouEumps1D
wMbm/uMBXzbzVbPaQbI/o+tLioX8upl2n+nnDBd3uC6HaNhsT1g2k8XwrV3FcDzk+bw9XXenm3UA
vO9SigV+2E6b62bZDiG7Ut9oyL697GDx+YD57pvZSYh2W9ewe+repSx3ccHHqPsfYL2bhFToytRj
3/9tu2BGVAjZlf/GQj4C4123u3tP3q6WNBbw8aQ5DwiwcDWa0XCn045hTiFHuvLHaNDzSdeMpIjS
tqQwGvLiOvzxXJVaLNh/3pdNrvArGjAANqeXN7ub93ThKmhiQduhWat7aHZ1KbGw3zXdPJAevuIh
Hi7Lbpr5ZIgOX2YZD3q1aphVsmpZkBvC7/P00fC70/PurAmbi132Nx40umC1WAeULVx1RTzs1arj
L3OYA6S4av/ngL7YLMegbVlINOjFfD2SIT7NHAv5l/Zk2YysJ5/BjQd91YR6yxcNxgO+PjhqZmwQ
6EK1DnybC3gO+D+3y1UbSCoyujaX9xzA37Xb7jRQYz5d/BzA/7tYXu5es/cPXHlaNOgFS4EOXjfL
BZoyZE6X3nueBxw2l2PexxUkHhAL/v15F2LcpSCiwV5OsUhCr4awgo3rR4Netmfj+Q19qDwW8K/t
fL66mV41IzfBVzHFgv9wvpi0B8ere7rNRbpjwX9kEc1+QvR9/c/zgPuE6FOXseB/B/vtatUGJoWP
/8bD3oZepS9Wj4X7ad2c7wjayhQfro8F++92OUOzBZBdCDga8r71lS6wGAv6jwa9Mz9bh6zp43XR
wNu/2L05GPPylFDJH93qdDFnqGmAcxd3jn73mwUzV85CyH3Nw+OQ90Wa7kbG3I8/7UbB7PtvYXDN
fuN02jbLn/4HAAD//w==</cx:binary>
              </cx:geoCache>
            </cx:geography>
          </cx:layoutPr>
          <cx:valueColors>
            <cx:minColor>
              <a:srgbClr val="BCB2FA"/>
            </cx:minColor>
            <cx:maxColor>
              <a:srgbClr val="003399"/>
            </cx:maxColor>
          </cx:valueColors>
        </cx:series>
      </cx:plotAreaRegion>
    </cx:plotArea>
    <cx:legend pos="t"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400050</xdr:colOff>
      <xdr:row>1</xdr:row>
      <xdr:rowOff>63500</xdr:rowOff>
    </xdr:from>
    <xdr:to>
      <xdr:col>13</xdr:col>
      <xdr:colOff>95250</xdr:colOff>
      <xdr:row>24</xdr:row>
      <xdr:rowOff>139700</xdr:rowOff>
    </xdr:to>
    <xdr:graphicFrame macro="">
      <xdr:nvGraphicFramePr>
        <xdr:cNvPr id="3" name="Chart 2">
          <a:extLst>
            <a:ext uri="{FF2B5EF4-FFF2-40B4-BE49-F238E27FC236}">
              <a16:creationId xmlns:a16="http://schemas.microsoft.com/office/drawing/2014/main" id="{50F481A8-AF56-9C7B-B1EC-A33B9A611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2</xdr:row>
      <xdr:rowOff>76200</xdr:rowOff>
    </xdr:from>
    <xdr:to>
      <xdr:col>11</xdr:col>
      <xdr:colOff>139700</xdr:colOff>
      <xdr:row>23</xdr:row>
      <xdr:rowOff>139700</xdr:rowOff>
    </xdr:to>
    <xdr:graphicFrame macro="">
      <xdr:nvGraphicFramePr>
        <xdr:cNvPr id="2" name="Chart 1">
          <a:extLst>
            <a:ext uri="{FF2B5EF4-FFF2-40B4-BE49-F238E27FC236}">
              <a16:creationId xmlns:a16="http://schemas.microsoft.com/office/drawing/2014/main" id="{E589EC8A-4C34-3965-82E2-9ADA6D1B3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1</xdr:row>
      <xdr:rowOff>152400</xdr:rowOff>
    </xdr:from>
    <xdr:to>
      <xdr:col>12</xdr:col>
      <xdr:colOff>441325</xdr:colOff>
      <xdr:row>19</xdr:row>
      <xdr:rowOff>82550</xdr:rowOff>
    </xdr:to>
    <xdr:graphicFrame macro="">
      <xdr:nvGraphicFramePr>
        <xdr:cNvPr id="3" name="Chart 2">
          <a:extLst>
            <a:ext uri="{FF2B5EF4-FFF2-40B4-BE49-F238E27FC236}">
              <a16:creationId xmlns:a16="http://schemas.microsoft.com/office/drawing/2014/main" id="{6CBB522F-4A95-BCEF-2626-C27BC524F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603250</xdr:colOff>
      <xdr:row>2</xdr:row>
      <xdr:rowOff>152400</xdr:rowOff>
    </xdr:from>
    <xdr:to>
      <xdr:col>14</xdr:col>
      <xdr:colOff>374650</xdr:colOff>
      <xdr:row>23</xdr:row>
      <xdr:rowOff>25400</xdr:rowOff>
    </xdr:to>
    <xdr:graphicFrame macro="">
      <xdr:nvGraphicFramePr>
        <xdr:cNvPr id="2" name="salestrend">
          <a:extLst>
            <a:ext uri="{FF2B5EF4-FFF2-40B4-BE49-F238E27FC236}">
              <a16:creationId xmlns:a16="http://schemas.microsoft.com/office/drawing/2014/main" id="{C0C67CB7-BC37-E11C-EC46-97D32B6E8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66674</xdr:colOff>
      <xdr:row>3</xdr:row>
      <xdr:rowOff>92074</xdr:rowOff>
    </xdr:from>
    <xdr:to>
      <xdr:col>17</xdr:col>
      <xdr:colOff>304799</xdr:colOff>
      <xdr:row>24</xdr:row>
      <xdr:rowOff>146050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F2CFC56-9A97-5E65-3482-EE3B0BDA85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75424" y="625474"/>
              <a:ext cx="5781675" cy="3787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15</xdr:col>
      <xdr:colOff>355600</xdr:colOff>
      <xdr:row>11</xdr:row>
      <xdr:rowOff>76200</xdr:rowOff>
    </xdr:from>
    <xdr:to>
      <xdr:col>25</xdr:col>
      <xdr:colOff>555625</xdr:colOff>
      <xdr:row>29</xdr:row>
      <xdr:rowOff>12700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1CB84BD4-1AD1-4CBF-BBFB-03FB4113E4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94850" y="2032000"/>
              <a:ext cx="6359525" cy="313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114300</xdr:colOff>
      <xdr:row>31</xdr:row>
      <xdr:rowOff>0</xdr:rowOff>
    </xdr:from>
    <xdr:to>
      <xdr:col>17</xdr:col>
      <xdr:colOff>304800</xdr:colOff>
      <xdr:row>45</xdr:row>
      <xdr:rowOff>171450</xdr:rowOff>
    </xdr:to>
    <xdr:graphicFrame macro="">
      <xdr:nvGraphicFramePr>
        <xdr:cNvPr id="10" name="salestrend">
          <a:extLst>
            <a:ext uri="{FF2B5EF4-FFF2-40B4-BE49-F238E27FC236}">
              <a16:creationId xmlns:a16="http://schemas.microsoft.com/office/drawing/2014/main" id="{9A2A0ECE-2875-4F92-A6D2-B86AF4B1A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406400</xdr:colOff>
      <xdr:row>31</xdr:row>
      <xdr:rowOff>31750</xdr:rowOff>
    </xdr:from>
    <xdr:to>
      <xdr:col>23</xdr:col>
      <xdr:colOff>412750</xdr:colOff>
      <xdr:row>45</xdr:row>
      <xdr:rowOff>88900</xdr:rowOff>
    </xdr:to>
    <xdr:graphicFrame macro="">
      <xdr:nvGraphicFramePr>
        <xdr:cNvPr id="12" name="Chart 11">
          <a:extLst>
            <a:ext uri="{FF2B5EF4-FFF2-40B4-BE49-F238E27FC236}">
              <a16:creationId xmlns:a16="http://schemas.microsoft.com/office/drawing/2014/main" id="{13312F94-BE84-41CD-8463-F48ECF317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127000</xdr:colOff>
      <xdr:row>11</xdr:row>
      <xdr:rowOff>152400</xdr:rowOff>
    </xdr:from>
    <xdr:to>
      <xdr:col>15</xdr:col>
      <xdr:colOff>95250</xdr:colOff>
      <xdr:row>29</xdr:row>
      <xdr:rowOff>88900</xdr:rowOff>
    </xdr:to>
    <xdr:graphicFrame macro="">
      <xdr:nvGraphicFramePr>
        <xdr:cNvPr id="13" name="Chart 12">
          <a:extLst>
            <a:ext uri="{FF2B5EF4-FFF2-40B4-BE49-F238E27FC236}">
              <a16:creationId xmlns:a16="http://schemas.microsoft.com/office/drawing/2014/main" id="{CF452EFE-FC06-4F5A-9BA4-155A5AE44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596900</xdr:colOff>
      <xdr:row>11</xdr:row>
      <xdr:rowOff>152400</xdr:rowOff>
    </xdr:from>
    <xdr:to>
      <xdr:col>9</xdr:col>
      <xdr:colOff>152400</xdr:colOff>
      <xdr:row>45</xdr:row>
      <xdr:rowOff>12700</xdr:rowOff>
    </xdr:to>
    <xdr:graphicFrame macro="">
      <xdr:nvGraphicFramePr>
        <xdr:cNvPr id="15" name="Chart 14">
          <a:extLst>
            <a:ext uri="{FF2B5EF4-FFF2-40B4-BE49-F238E27FC236}">
              <a16:creationId xmlns:a16="http://schemas.microsoft.com/office/drawing/2014/main" id="{56482CCE-2280-47E1-ADFB-92CD49524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609600</xdr:colOff>
      <xdr:row>10</xdr:row>
      <xdr:rowOff>63500</xdr:rowOff>
    </xdr:from>
    <xdr:to>
      <xdr:col>8</xdr:col>
      <xdr:colOff>590550</xdr:colOff>
      <xdr:row>11</xdr:row>
      <xdr:rowOff>158750</xdr:rowOff>
    </xdr:to>
    <xdr:sp macro="" textlink="">
      <xdr:nvSpPr>
        <xdr:cNvPr id="16" name="Rectangle 15">
          <a:extLst>
            <a:ext uri="{FF2B5EF4-FFF2-40B4-BE49-F238E27FC236}">
              <a16:creationId xmlns:a16="http://schemas.microsoft.com/office/drawing/2014/main" id="{92572089-8D39-935E-39B1-467901851DD4}"/>
            </a:ext>
          </a:extLst>
        </xdr:cNvPr>
        <xdr:cNvSpPr/>
      </xdr:nvSpPr>
      <xdr:spPr>
        <a:xfrm>
          <a:off x="2457450" y="1841500"/>
          <a:ext cx="3060700" cy="27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RETAILERS</a:t>
          </a:r>
        </a:p>
      </xdr:txBody>
    </xdr:sp>
    <xdr:clientData/>
  </xdr:twoCellAnchor>
  <xdr:twoCellAnchor>
    <xdr:from>
      <xdr:col>10</xdr:col>
      <xdr:colOff>260350</xdr:colOff>
      <xdr:row>10</xdr:row>
      <xdr:rowOff>6350</xdr:rowOff>
    </xdr:from>
    <xdr:to>
      <xdr:col>14</xdr:col>
      <xdr:colOff>488950</xdr:colOff>
      <xdr:row>11</xdr:row>
      <xdr:rowOff>101600</xdr:rowOff>
    </xdr:to>
    <xdr:sp macro="" textlink="">
      <xdr:nvSpPr>
        <xdr:cNvPr id="17" name="Rectangle 16">
          <a:extLst>
            <a:ext uri="{FF2B5EF4-FFF2-40B4-BE49-F238E27FC236}">
              <a16:creationId xmlns:a16="http://schemas.microsoft.com/office/drawing/2014/main" id="{EA6F0339-3200-DF90-9832-C67A340C0E2B}"/>
            </a:ext>
          </a:extLst>
        </xdr:cNvPr>
        <xdr:cNvSpPr/>
      </xdr:nvSpPr>
      <xdr:spPr>
        <a:xfrm>
          <a:off x="6419850" y="1784350"/>
          <a:ext cx="2692400" cy="27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 METHODS</a:t>
          </a:r>
        </a:p>
      </xdr:txBody>
    </xdr:sp>
    <xdr:clientData/>
  </xdr:twoCellAnchor>
  <xdr:twoCellAnchor>
    <xdr:from>
      <xdr:col>10</xdr:col>
      <xdr:colOff>82550</xdr:colOff>
      <xdr:row>29</xdr:row>
      <xdr:rowOff>165100</xdr:rowOff>
    </xdr:from>
    <xdr:to>
      <xdr:col>15</xdr:col>
      <xdr:colOff>457200</xdr:colOff>
      <xdr:row>31</xdr:row>
      <xdr:rowOff>82550</xdr:rowOff>
    </xdr:to>
    <xdr:sp macro="" textlink="">
      <xdr:nvSpPr>
        <xdr:cNvPr id="18" name="Rectangle 17">
          <a:extLst>
            <a:ext uri="{FF2B5EF4-FFF2-40B4-BE49-F238E27FC236}">
              <a16:creationId xmlns:a16="http://schemas.microsoft.com/office/drawing/2014/main" id="{233505AB-0A34-EEDF-634A-25676F5940F6}"/>
            </a:ext>
          </a:extLst>
        </xdr:cNvPr>
        <xdr:cNvSpPr/>
      </xdr:nvSpPr>
      <xdr:spPr>
        <a:xfrm>
          <a:off x="6242050" y="5321300"/>
          <a:ext cx="3454400" cy="27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 TREND</a:t>
          </a:r>
        </a:p>
      </xdr:txBody>
    </xdr:sp>
    <xdr:clientData/>
  </xdr:twoCellAnchor>
  <xdr:twoCellAnchor>
    <xdr:from>
      <xdr:col>17</xdr:col>
      <xdr:colOff>501650</xdr:colOff>
      <xdr:row>29</xdr:row>
      <xdr:rowOff>63500</xdr:rowOff>
    </xdr:from>
    <xdr:to>
      <xdr:col>23</xdr:col>
      <xdr:colOff>260350</xdr:colOff>
      <xdr:row>30</xdr:row>
      <xdr:rowOff>158750</xdr:rowOff>
    </xdr:to>
    <xdr:sp macro="" textlink="">
      <xdr:nvSpPr>
        <xdr:cNvPr id="19" name="Rectangle 18">
          <a:extLst>
            <a:ext uri="{FF2B5EF4-FFF2-40B4-BE49-F238E27FC236}">
              <a16:creationId xmlns:a16="http://schemas.microsoft.com/office/drawing/2014/main" id="{05ECA8B0-B96F-CD39-13AF-0C90E4E68497}"/>
            </a:ext>
          </a:extLst>
        </xdr:cNvPr>
        <xdr:cNvSpPr/>
      </xdr:nvSpPr>
      <xdr:spPr>
        <a:xfrm>
          <a:off x="10972800" y="5219700"/>
          <a:ext cx="3454400" cy="27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RETAILERS SHOPS DISTRIBUTION</a:t>
          </a:r>
        </a:p>
      </xdr:txBody>
    </xdr:sp>
    <xdr:clientData/>
  </xdr:twoCellAnchor>
  <xdr:twoCellAnchor>
    <xdr:from>
      <xdr:col>17</xdr:col>
      <xdr:colOff>476250</xdr:colOff>
      <xdr:row>9</xdr:row>
      <xdr:rowOff>127000</xdr:rowOff>
    </xdr:from>
    <xdr:to>
      <xdr:col>23</xdr:col>
      <xdr:colOff>234950</xdr:colOff>
      <xdr:row>11</xdr:row>
      <xdr:rowOff>44450</xdr:rowOff>
    </xdr:to>
    <xdr:sp macro="" textlink="">
      <xdr:nvSpPr>
        <xdr:cNvPr id="20" name="Rectangle 19">
          <a:extLst>
            <a:ext uri="{FF2B5EF4-FFF2-40B4-BE49-F238E27FC236}">
              <a16:creationId xmlns:a16="http://schemas.microsoft.com/office/drawing/2014/main" id="{5316BDDD-300A-8F45-217C-12334CA4F328}"/>
            </a:ext>
          </a:extLst>
        </xdr:cNvPr>
        <xdr:cNvSpPr/>
      </xdr:nvSpPr>
      <xdr:spPr>
        <a:xfrm>
          <a:off x="10947400" y="1727200"/>
          <a:ext cx="3454400" cy="273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SALES BY REGION</a:t>
          </a:r>
        </a:p>
      </xdr:txBody>
    </xdr:sp>
    <xdr:clientData/>
  </xdr:twoCellAnchor>
  <xdr:twoCellAnchor>
    <xdr:from>
      <xdr:col>6</xdr:col>
      <xdr:colOff>603250</xdr:colOff>
      <xdr:row>5</xdr:row>
      <xdr:rowOff>114300</xdr:rowOff>
    </xdr:from>
    <xdr:to>
      <xdr:col>10</xdr:col>
      <xdr:colOff>215900</xdr:colOff>
      <xdr:row>7</xdr:row>
      <xdr:rowOff>82550</xdr:rowOff>
    </xdr:to>
    <xdr:sp macro="" textlink="">
      <xdr:nvSpPr>
        <xdr:cNvPr id="21" name="Rectangle: Rounded Corners 20">
          <a:extLst>
            <a:ext uri="{FF2B5EF4-FFF2-40B4-BE49-F238E27FC236}">
              <a16:creationId xmlns:a16="http://schemas.microsoft.com/office/drawing/2014/main" id="{916E7719-4BC2-B5FA-21E2-C8854E53A8CC}"/>
            </a:ext>
          </a:extLst>
        </xdr:cNvPr>
        <xdr:cNvSpPr/>
      </xdr:nvSpPr>
      <xdr:spPr>
        <a:xfrm>
          <a:off x="4298950" y="1003300"/>
          <a:ext cx="2076450" cy="32385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latin typeface="Algerian" panose="04020705040A02060702" pitchFamily="82" charset="0"/>
            </a:rPr>
            <a:t>TOP RETAILER</a:t>
          </a:r>
        </a:p>
      </xdr:txBody>
    </xdr:sp>
    <xdr:clientData/>
  </xdr:twoCellAnchor>
  <xdr:twoCellAnchor>
    <xdr:from>
      <xdr:col>10</xdr:col>
      <xdr:colOff>584200</xdr:colOff>
      <xdr:row>5</xdr:row>
      <xdr:rowOff>88900</xdr:rowOff>
    </xdr:from>
    <xdr:to>
      <xdr:col>15</xdr:col>
      <xdr:colOff>152400</xdr:colOff>
      <xdr:row>7</xdr:row>
      <xdr:rowOff>57150</xdr:rowOff>
    </xdr:to>
    <xdr:sp macro="" textlink="">
      <xdr:nvSpPr>
        <xdr:cNvPr id="22" name="Rectangle: Rounded Corners 21">
          <a:extLst>
            <a:ext uri="{FF2B5EF4-FFF2-40B4-BE49-F238E27FC236}">
              <a16:creationId xmlns:a16="http://schemas.microsoft.com/office/drawing/2014/main" id="{FC5EB97E-C1C3-03D2-A8EF-63CC4E4AEB02}"/>
            </a:ext>
          </a:extLst>
        </xdr:cNvPr>
        <xdr:cNvSpPr/>
      </xdr:nvSpPr>
      <xdr:spPr>
        <a:xfrm>
          <a:off x="6743700" y="977900"/>
          <a:ext cx="2647950" cy="32385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a:solidFill>
                <a:schemeClr val="tx1"/>
              </a:solidFill>
              <a:latin typeface="Algerian" panose="04020705040A02060702" pitchFamily="82" charset="0"/>
              <a:ea typeface="+mn-ea"/>
              <a:cs typeface="+mn-cs"/>
            </a:rPr>
            <a:t>MOST SOLD PRODUCT</a:t>
          </a:r>
        </a:p>
      </xdr:txBody>
    </xdr:sp>
    <xdr:clientData/>
  </xdr:twoCellAnchor>
  <xdr:twoCellAnchor>
    <xdr:from>
      <xdr:col>20</xdr:col>
      <xdr:colOff>463550</xdr:colOff>
      <xdr:row>5</xdr:row>
      <xdr:rowOff>57150</xdr:rowOff>
    </xdr:from>
    <xdr:to>
      <xdr:col>25</xdr:col>
      <xdr:colOff>596900</xdr:colOff>
      <xdr:row>7</xdr:row>
      <xdr:rowOff>25400</xdr:rowOff>
    </xdr:to>
    <xdr:sp macro="" textlink="">
      <xdr:nvSpPr>
        <xdr:cNvPr id="24" name="Rectangle: Rounded Corners 23">
          <a:extLst>
            <a:ext uri="{FF2B5EF4-FFF2-40B4-BE49-F238E27FC236}">
              <a16:creationId xmlns:a16="http://schemas.microsoft.com/office/drawing/2014/main" id="{D53EC82F-95CA-3E2F-0F9C-074A2FD502CB}"/>
            </a:ext>
          </a:extLst>
        </xdr:cNvPr>
        <xdr:cNvSpPr/>
      </xdr:nvSpPr>
      <xdr:spPr>
        <a:xfrm>
          <a:off x="12782550" y="946150"/>
          <a:ext cx="3213100" cy="32385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a:solidFill>
                <a:schemeClr val="tx1"/>
              </a:solidFill>
              <a:latin typeface="Algerian" panose="04020705040A02060702" pitchFamily="82" charset="0"/>
              <a:ea typeface="+mn-ea"/>
              <a:cs typeface="+mn-cs"/>
            </a:rPr>
            <a:t>PAYMENT METHOD MOSTLY USED</a:t>
          </a:r>
        </a:p>
      </xdr:txBody>
    </xdr:sp>
    <xdr:clientData/>
  </xdr:twoCellAnchor>
  <xdr:twoCellAnchor>
    <xdr:from>
      <xdr:col>10</xdr:col>
      <xdr:colOff>609600</xdr:colOff>
      <xdr:row>7</xdr:row>
      <xdr:rowOff>133350</xdr:rowOff>
    </xdr:from>
    <xdr:to>
      <xdr:col>15</xdr:col>
      <xdr:colOff>165100</xdr:colOff>
      <xdr:row>9</xdr:row>
      <xdr:rowOff>101600</xdr:rowOff>
    </xdr:to>
    <xdr:sp macro="" textlink="Formulas!M17">
      <xdr:nvSpPr>
        <xdr:cNvPr id="27" name="Rectangle: Rounded Corners 26">
          <a:extLst>
            <a:ext uri="{FF2B5EF4-FFF2-40B4-BE49-F238E27FC236}">
              <a16:creationId xmlns:a16="http://schemas.microsoft.com/office/drawing/2014/main" id="{524A2719-D695-FFC8-855C-12DCC5094453}"/>
            </a:ext>
          </a:extLst>
        </xdr:cNvPr>
        <xdr:cNvSpPr/>
      </xdr:nvSpPr>
      <xdr:spPr>
        <a:xfrm>
          <a:off x="6769100" y="1377950"/>
          <a:ext cx="2635250" cy="32385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C2CEC486-0AD9-4CCB-AC2F-A4AE729A8F9F}" type="TxLink">
            <a:rPr lang="en-US" sz="1600" b="1" i="0" u="none" strike="noStrike">
              <a:solidFill>
                <a:srgbClr val="FF0000"/>
              </a:solidFill>
              <a:latin typeface="Bell MT" panose="02020503060305020303" pitchFamily="18" charset="0"/>
              <a:ea typeface="Calibri"/>
              <a:cs typeface="Calibri"/>
            </a:rPr>
            <a:pPr algn="ctr"/>
            <a:t>Women's Apparel</a:t>
          </a:fld>
          <a:endParaRPr lang="en-US" sz="1600" b="1" i="0" u="none" strike="noStrike">
            <a:solidFill>
              <a:srgbClr val="FF0000"/>
            </a:solidFill>
            <a:latin typeface="Bell MT" panose="02020503060305020303" pitchFamily="18" charset="0"/>
            <a:ea typeface="Calibri"/>
            <a:cs typeface="Calibri"/>
          </a:endParaRPr>
        </a:p>
      </xdr:txBody>
    </xdr:sp>
    <xdr:clientData/>
  </xdr:twoCellAnchor>
  <xdr:twoCellAnchor>
    <xdr:from>
      <xdr:col>15</xdr:col>
      <xdr:colOff>546100</xdr:colOff>
      <xdr:row>7</xdr:row>
      <xdr:rowOff>127000</xdr:rowOff>
    </xdr:from>
    <xdr:to>
      <xdr:col>20</xdr:col>
      <xdr:colOff>228600</xdr:colOff>
      <xdr:row>9</xdr:row>
      <xdr:rowOff>95250</xdr:rowOff>
    </xdr:to>
    <xdr:sp macro="" textlink="Formulas!J16">
      <xdr:nvSpPr>
        <xdr:cNvPr id="28" name="Rectangle: Rounded Corners 27">
          <a:extLst>
            <a:ext uri="{FF2B5EF4-FFF2-40B4-BE49-F238E27FC236}">
              <a16:creationId xmlns:a16="http://schemas.microsoft.com/office/drawing/2014/main" id="{7E614AFC-0FC1-0BC2-7CB3-D6F5A115EC78}"/>
            </a:ext>
          </a:extLst>
        </xdr:cNvPr>
        <xdr:cNvSpPr/>
      </xdr:nvSpPr>
      <xdr:spPr>
        <a:xfrm>
          <a:off x="9785350" y="1371600"/>
          <a:ext cx="2762250" cy="32385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C85A71DC-3EE8-457A-AF70-0DC33CB0988E}" type="TxLink">
            <a:rPr lang="en-US" sz="1600" b="1" i="0" u="none" strike="noStrike">
              <a:solidFill>
                <a:srgbClr val="FF0000"/>
              </a:solidFill>
              <a:latin typeface="Bell MT" panose="02020503060305020303" pitchFamily="18" charset="0"/>
              <a:ea typeface="Calibri"/>
              <a:cs typeface="Calibri"/>
            </a:rPr>
            <a:pPr algn="ctr"/>
            <a:t>West</a:t>
          </a:fld>
          <a:endParaRPr lang="en-US" sz="1600" b="1" i="0" u="none" strike="noStrike">
            <a:solidFill>
              <a:srgbClr val="FF0000"/>
            </a:solidFill>
            <a:latin typeface="Bell MT" panose="02020503060305020303" pitchFamily="18" charset="0"/>
            <a:ea typeface="Calibri"/>
            <a:cs typeface="Calibri"/>
          </a:endParaRPr>
        </a:p>
      </xdr:txBody>
    </xdr:sp>
    <xdr:clientData/>
  </xdr:twoCellAnchor>
  <xdr:twoCellAnchor>
    <xdr:from>
      <xdr:col>20</xdr:col>
      <xdr:colOff>495300</xdr:colOff>
      <xdr:row>7</xdr:row>
      <xdr:rowOff>88900</xdr:rowOff>
    </xdr:from>
    <xdr:to>
      <xdr:col>25</xdr:col>
      <xdr:colOff>590550</xdr:colOff>
      <xdr:row>9</xdr:row>
      <xdr:rowOff>57150</xdr:rowOff>
    </xdr:to>
    <xdr:sp macro="" textlink="Formulas!F29">
      <xdr:nvSpPr>
        <xdr:cNvPr id="29" name="Rectangle: Rounded Corners 28">
          <a:extLst>
            <a:ext uri="{FF2B5EF4-FFF2-40B4-BE49-F238E27FC236}">
              <a16:creationId xmlns:a16="http://schemas.microsoft.com/office/drawing/2014/main" id="{33D47E0F-B252-A2B9-16FE-BAFDEE9532E5}"/>
            </a:ext>
          </a:extLst>
        </xdr:cNvPr>
        <xdr:cNvSpPr/>
      </xdr:nvSpPr>
      <xdr:spPr>
        <a:xfrm>
          <a:off x="12814300" y="1333500"/>
          <a:ext cx="3175000" cy="32385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1844E9C3-D4E9-4084-B35F-882BD62FDF82}" type="TxLink">
            <a:rPr lang="en-US" sz="1600" b="1" i="0" u="none" strike="noStrike">
              <a:solidFill>
                <a:srgbClr val="FF0000"/>
              </a:solidFill>
              <a:latin typeface="Bell MT" panose="02020503060305020303" pitchFamily="18" charset="0"/>
              <a:ea typeface="Calibri"/>
              <a:cs typeface="Calibri"/>
            </a:rPr>
            <a:pPr algn="ctr"/>
            <a:t>Online</a:t>
          </a:fld>
          <a:endParaRPr lang="en-US" sz="1600" b="1" i="0" u="none" strike="noStrike">
            <a:solidFill>
              <a:srgbClr val="FF0000"/>
            </a:solidFill>
            <a:latin typeface="Bell MT" panose="02020503060305020303" pitchFamily="18" charset="0"/>
            <a:ea typeface="Calibri"/>
            <a:cs typeface="Calibri"/>
          </a:endParaRPr>
        </a:p>
      </xdr:txBody>
    </xdr:sp>
    <xdr:clientData/>
  </xdr:twoCellAnchor>
  <xdr:twoCellAnchor>
    <xdr:from>
      <xdr:col>7</xdr:col>
      <xdr:colOff>0</xdr:colOff>
      <xdr:row>8</xdr:row>
      <xdr:rowOff>0</xdr:rowOff>
    </xdr:from>
    <xdr:to>
      <xdr:col>10</xdr:col>
      <xdr:colOff>209550</xdr:colOff>
      <xdr:row>9</xdr:row>
      <xdr:rowOff>146050</xdr:rowOff>
    </xdr:to>
    <xdr:sp macro="" textlink="Formulas!F16">
      <xdr:nvSpPr>
        <xdr:cNvPr id="30" name="Rectangle: Rounded Corners 29">
          <a:extLst>
            <a:ext uri="{FF2B5EF4-FFF2-40B4-BE49-F238E27FC236}">
              <a16:creationId xmlns:a16="http://schemas.microsoft.com/office/drawing/2014/main" id="{65B0CAB7-B436-B1AF-FFB9-F4C54F45B3A1}"/>
            </a:ext>
          </a:extLst>
        </xdr:cNvPr>
        <xdr:cNvSpPr/>
      </xdr:nvSpPr>
      <xdr:spPr>
        <a:xfrm>
          <a:off x="4311650" y="1422400"/>
          <a:ext cx="2057400" cy="32385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4064A17-9644-455C-AC14-F7F1C3E23608}" type="TxLink">
            <a:rPr lang="en-US" sz="1600" b="1" i="0" u="none" strike="noStrike">
              <a:solidFill>
                <a:srgbClr val="FF0000"/>
              </a:solidFill>
              <a:latin typeface="Bell MT" panose="02020503060305020303" pitchFamily="18" charset="0"/>
              <a:ea typeface="Calibri"/>
              <a:cs typeface="Calibri"/>
            </a:rPr>
            <a:pPr algn="ctr"/>
            <a:t>Amazon</a:t>
          </a:fld>
          <a:endParaRPr lang="en-US" sz="1600" b="1" i="0" u="none" strike="noStrike">
            <a:solidFill>
              <a:srgbClr val="FF0000"/>
            </a:solidFill>
            <a:latin typeface="Bell MT" panose="02020503060305020303" pitchFamily="18" charset="0"/>
            <a:ea typeface="Calibri"/>
            <a:cs typeface="Calibri"/>
          </a:endParaRPr>
        </a:p>
      </xdr:txBody>
    </xdr:sp>
    <xdr:clientData/>
  </xdr:twoCellAnchor>
  <xdr:twoCellAnchor>
    <xdr:from>
      <xdr:col>15</xdr:col>
      <xdr:colOff>552450</xdr:colOff>
      <xdr:row>5</xdr:row>
      <xdr:rowOff>82550</xdr:rowOff>
    </xdr:from>
    <xdr:to>
      <xdr:col>20</xdr:col>
      <xdr:colOff>196850</xdr:colOff>
      <xdr:row>7</xdr:row>
      <xdr:rowOff>50800</xdr:rowOff>
    </xdr:to>
    <xdr:sp macro="" textlink="">
      <xdr:nvSpPr>
        <xdr:cNvPr id="31" name="Rectangle: Rounded Corners 30">
          <a:extLst>
            <a:ext uri="{FF2B5EF4-FFF2-40B4-BE49-F238E27FC236}">
              <a16:creationId xmlns:a16="http://schemas.microsoft.com/office/drawing/2014/main" id="{6E005834-4920-359E-6B1F-9084B2A25274}"/>
            </a:ext>
          </a:extLst>
        </xdr:cNvPr>
        <xdr:cNvSpPr/>
      </xdr:nvSpPr>
      <xdr:spPr>
        <a:xfrm>
          <a:off x="9791700" y="971550"/>
          <a:ext cx="2724150" cy="323850"/>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a:solidFill>
                <a:schemeClr val="tx1"/>
              </a:solidFill>
              <a:latin typeface="Algerian" panose="04020705040A02060702" pitchFamily="82" charset="0"/>
              <a:ea typeface="+mn-ea"/>
              <a:cs typeface="+mn-cs"/>
            </a:rPr>
            <a:t>TOP REGION </a:t>
          </a:r>
        </a:p>
      </xdr:txBody>
    </xdr:sp>
    <xdr:clientData/>
  </xdr:twoCellAnchor>
  <xdr:twoCellAnchor editAs="oneCell">
    <xdr:from>
      <xdr:col>0</xdr:col>
      <xdr:colOff>31750</xdr:colOff>
      <xdr:row>32</xdr:row>
      <xdr:rowOff>76200</xdr:rowOff>
    </xdr:from>
    <xdr:to>
      <xdr:col>3</xdr:col>
      <xdr:colOff>266700</xdr:colOff>
      <xdr:row>46</xdr:row>
      <xdr:rowOff>111125</xdr:rowOff>
    </xdr:to>
    <mc:AlternateContent xmlns:mc="http://schemas.openxmlformats.org/markup-compatibility/2006">
      <mc:Choice xmlns:a14="http://schemas.microsoft.com/office/drawing/2010/main" Requires="a14">
        <xdr:graphicFrame macro="">
          <xdr:nvGraphicFramePr>
            <xdr:cNvPr id="32" name="Retailer">
              <a:extLst>
                <a:ext uri="{FF2B5EF4-FFF2-40B4-BE49-F238E27FC236}">
                  <a16:creationId xmlns:a16="http://schemas.microsoft.com/office/drawing/2014/main" id="{CFB35486-F32D-5E1D-0BF4-33C557B3913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1750" y="5765800"/>
              <a:ext cx="2082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xdr:colOff>
      <xdr:row>19</xdr:row>
      <xdr:rowOff>76201</xdr:rowOff>
    </xdr:from>
    <xdr:to>
      <xdr:col>3</xdr:col>
      <xdr:colOff>311150</xdr:colOff>
      <xdr:row>32</xdr:row>
      <xdr:rowOff>57151</xdr:rowOff>
    </xdr:to>
    <mc:AlternateContent xmlns:mc="http://schemas.openxmlformats.org/markup-compatibility/2006">
      <mc:Choice xmlns:a14="http://schemas.microsoft.com/office/drawing/2010/main" Requires="a14">
        <xdr:graphicFrame macro="">
          <xdr:nvGraphicFramePr>
            <xdr:cNvPr id="33" name="State">
              <a:extLst>
                <a:ext uri="{FF2B5EF4-FFF2-40B4-BE49-F238E27FC236}">
                  <a16:creationId xmlns:a16="http://schemas.microsoft.com/office/drawing/2014/main" id="{355595AB-2260-A54E-B665-4B8E0D95202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350" y="3454401"/>
              <a:ext cx="2152650" cy="2292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12</xdr:row>
      <xdr:rowOff>38101</xdr:rowOff>
    </xdr:from>
    <xdr:to>
      <xdr:col>3</xdr:col>
      <xdr:colOff>342900</xdr:colOff>
      <xdr:row>19</xdr:row>
      <xdr:rowOff>82550</xdr:rowOff>
    </xdr:to>
    <mc:AlternateContent xmlns:mc="http://schemas.openxmlformats.org/markup-compatibility/2006">
      <mc:Choice xmlns:a14="http://schemas.microsoft.com/office/drawing/2010/main" Requires="a14">
        <xdr:graphicFrame macro="">
          <xdr:nvGraphicFramePr>
            <xdr:cNvPr id="34" name="Product">
              <a:extLst>
                <a:ext uri="{FF2B5EF4-FFF2-40B4-BE49-F238E27FC236}">
                  <a16:creationId xmlns:a16="http://schemas.microsoft.com/office/drawing/2014/main" id="{60B42553-FE16-20A1-AC85-8BA7EB4616B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050" y="2171701"/>
              <a:ext cx="2171700" cy="1289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5</xdr:row>
      <xdr:rowOff>44451</xdr:rowOff>
    </xdr:from>
    <xdr:to>
      <xdr:col>3</xdr:col>
      <xdr:colOff>355600</xdr:colOff>
      <xdr:row>12</xdr:row>
      <xdr:rowOff>44450</xdr:rowOff>
    </xdr:to>
    <mc:AlternateContent xmlns:mc="http://schemas.openxmlformats.org/markup-compatibility/2006">
      <mc:Choice xmlns:a14="http://schemas.microsoft.com/office/drawing/2010/main" Requires="a14">
        <xdr:graphicFrame macro="">
          <xdr:nvGraphicFramePr>
            <xdr:cNvPr id="35" name="Sales Method">
              <a:extLst>
                <a:ext uri="{FF2B5EF4-FFF2-40B4-BE49-F238E27FC236}">
                  <a16:creationId xmlns:a16="http://schemas.microsoft.com/office/drawing/2014/main" id="{CDC298BA-20B2-F14C-9A25-33C9E2F9C70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25400" y="933451"/>
              <a:ext cx="2178050" cy="1244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shimuanga kabongo" refreshedDate="45007.998126851853" createdVersion="8" refreshedVersion="8" minRefreshableVersion="3" recordCount="9648" xr:uid="{42EBF2CB-D2EB-4CEC-99CE-C1DE0AD7A798}">
  <cacheSource type="worksheet">
    <worksheetSource name="Adidas_Sales_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877481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x v="0"/>
    <n v="300000"/>
    <n v="0.5"/>
    <x v="0"/>
  </r>
  <r>
    <x v="0"/>
    <x v="0"/>
    <x v="1"/>
    <x v="0"/>
    <x v="0"/>
    <s v="New York"/>
    <x v="1"/>
    <n v="50"/>
    <n v="1000"/>
    <x v="1"/>
    <n v="150000"/>
    <n v="0.3"/>
    <x v="0"/>
  </r>
  <r>
    <x v="0"/>
    <x v="0"/>
    <x v="2"/>
    <x v="0"/>
    <x v="0"/>
    <s v="New York"/>
    <x v="2"/>
    <n v="40"/>
    <n v="1000"/>
    <x v="2"/>
    <n v="140000"/>
    <n v="0.35"/>
    <x v="0"/>
  </r>
  <r>
    <x v="0"/>
    <x v="0"/>
    <x v="3"/>
    <x v="0"/>
    <x v="0"/>
    <s v="New York"/>
    <x v="3"/>
    <n v="45"/>
    <n v="850"/>
    <x v="3"/>
    <n v="133875"/>
    <n v="0.35"/>
    <x v="0"/>
  </r>
  <r>
    <x v="0"/>
    <x v="0"/>
    <x v="4"/>
    <x v="0"/>
    <x v="0"/>
    <s v="New York"/>
    <x v="4"/>
    <n v="60"/>
    <n v="900"/>
    <x v="4"/>
    <n v="162000"/>
    <n v="0.3"/>
    <x v="0"/>
  </r>
  <r>
    <x v="0"/>
    <x v="0"/>
    <x v="5"/>
    <x v="0"/>
    <x v="0"/>
    <s v="New York"/>
    <x v="5"/>
    <n v="50"/>
    <n v="1000"/>
    <x v="1"/>
    <n v="125000"/>
    <n v="0.25"/>
    <x v="0"/>
  </r>
  <r>
    <x v="0"/>
    <x v="0"/>
    <x v="6"/>
    <x v="0"/>
    <x v="0"/>
    <s v="New York"/>
    <x v="0"/>
    <n v="50"/>
    <n v="1250"/>
    <x v="5"/>
    <n v="312500"/>
    <n v="0.5"/>
    <x v="0"/>
  </r>
  <r>
    <x v="0"/>
    <x v="0"/>
    <x v="7"/>
    <x v="0"/>
    <x v="0"/>
    <s v="New York"/>
    <x v="1"/>
    <n v="50"/>
    <n v="900"/>
    <x v="6"/>
    <n v="135000"/>
    <n v="0.3"/>
    <x v="1"/>
  </r>
  <r>
    <x v="0"/>
    <x v="0"/>
    <x v="8"/>
    <x v="0"/>
    <x v="0"/>
    <s v="New York"/>
    <x v="2"/>
    <n v="40"/>
    <n v="950"/>
    <x v="7"/>
    <n v="133000"/>
    <n v="0.35"/>
    <x v="1"/>
  </r>
  <r>
    <x v="0"/>
    <x v="0"/>
    <x v="9"/>
    <x v="0"/>
    <x v="0"/>
    <s v="New York"/>
    <x v="3"/>
    <n v="45"/>
    <n v="825"/>
    <x v="8"/>
    <n v="129937.49999999999"/>
    <n v="0.35"/>
    <x v="1"/>
  </r>
  <r>
    <x v="0"/>
    <x v="0"/>
    <x v="10"/>
    <x v="0"/>
    <x v="0"/>
    <s v="New York"/>
    <x v="4"/>
    <n v="60"/>
    <n v="900"/>
    <x v="4"/>
    <n v="162000"/>
    <n v="0.3"/>
    <x v="1"/>
  </r>
  <r>
    <x v="0"/>
    <x v="0"/>
    <x v="11"/>
    <x v="0"/>
    <x v="0"/>
    <s v="New York"/>
    <x v="5"/>
    <n v="50"/>
    <n v="1000"/>
    <x v="1"/>
    <n v="125000"/>
    <n v="0.25"/>
    <x v="1"/>
  </r>
  <r>
    <x v="0"/>
    <x v="0"/>
    <x v="12"/>
    <x v="0"/>
    <x v="0"/>
    <s v="New York"/>
    <x v="0"/>
    <n v="50"/>
    <n v="1220"/>
    <x v="9"/>
    <n v="305000"/>
    <n v="0.5"/>
    <x v="1"/>
  </r>
  <r>
    <x v="0"/>
    <x v="0"/>
    <x v="13"/>
    <x v="0"/>
    <x v="0"/>
    <s v="New York"/>
    <x v="1"/>
    <n v="50"/>
    <n v="925"/>
    <x v="10"/>
    <n v="138750"/>
    <n v="0.3"/>
    <x v="1"/>
  </r>
  <r>
    <x v="0"/>
    <x v="0"/>
    <x v="14"/>
    <x v="0"/>
    <x v="0"/>
    <s v="New York"/>
    <x v="2"/>
    <n v="40"/>
    <n v="950"/>
    <x v="7"/>
    <n v="133000"/>
    <n v="0.35"/>
    <x v="1"/>
  </r>
  <r>
    <x v="0"/>
    <x v="0"/>
    <x v="15"/>
    <x v="0"/>
    <x v="0"/>
    <s v="New York"/>
    <x v="3"/>
    <n v="45"/>
    <n v="800"/>
    <x v="11"/>
    <n v="125999.99999999999"/>
    <n v="0.35"/>
    <x v="1"/>
  </r>
  <r>
    <x v="0"/>
    <x v="0"/>
    <x v="16"/>
    <x v="0"/>
    <x v="0"/>
    <s v="New York"/>
    <x v="4"/>
    <n v="60"/>
    <n v="850"/>
    <x v="12"/>
    <n v="153000"/>
    <n v="0.3"/>
    <x v="1"/>
  </r>
  <r>
    <x v="0"/>
    <x v="0"/>
    <x v="17"/>
    <x v="0"/>
    <x v="0"/>
    <s v="New York"/>
    <x v="5"/>
    <n v="50"/>
    <n v="950"/>
    <x v="13"/>
    <n v="118750"/>
    <n v="0.25"/>
    <x v="1"/>
  </r>
  <r>
    <x v="0"/>
    <x v="0"/>
    <x v="18"/>
    <x v="0"/>
    <x v="0"/>
    <s v="New York"/>
    <x v="0"/>
    <n v="50"/>
    <n v="1200"/>
    <x v="0"/>
    <n v="300000"/>
    <n v="0.5"/>
    <x v="1"/>
  </r>
  <r>
    <x v="0"/>
    <x v="0"/>
    <x v="19"/>
    <x v="0"/>
    <x v="0"/>
    <s v="New York"/>
    <x v="1"/>
    <n v="50"/>
    <n v="900"/>
    <x v="6"/>
    <n v="135000"/>
    <n v="0.3"/>
    <x v="1"/>
  </r>
  <r>
    <x v="0"/>
    <x v="0"/>
    <x v="20"/>
    <x v="0"/>
    <x v="0"/>
    <s v="New York"/>
    <x v="2"/>
    <n v="40"/>
    <n v="900"/>
    <x v="11"/>
    <n v="125999.99999999999"/>
    <n v="0.35"/>
    <x v="1"/>
  </r>
  <r>
    <x v="0"/>
    <x v="0"/>
    <x v="21"/>
    <x v="0"/>
    <x v="0"/>
    <s v="New York"/>
    <x v="3"/>
    <n v="45"/>
    <n v="825"/>
    <x v="8"/>
    <n v="129937.49999999999"/>
    <n v="0.35"/>
    <x v="1"/>
  </r>
  <r>
    <x v="0"/>
    <x v="0"/>
    <x v="22"/>
    <x v="0"/>
    <x v="0"/>
    <s v="New York"/>
    <x v="4"/>
    <n v="60"/>
    <n v="825"/>
    <x v="14"/>
    <n v="148500"/>
    <n v="0.3"/>
    <x v="1"/>
  </r>
  <r>
    <x v="0"/>
    <x v="0"/>
    <x v="23"/>
    <x v="0"/>
    <x v="0"/>
    <s v="New York"/>
    <x v="5"/>
    <n v="50"/>
    <n v="950"/>
    <x v="13"/>
    <n v="118750"/>
    <n v="0.25"/>
    <x v="1"/>
  </r>
  <r>
    <x v="0"/>
    <x v="0"/>
    <x v="24"/>
    <x v="0"/>
    <x v="0"/>
    <s v="New York"/>
    <x v="0"/>
    <n v="60"/>
    <n v="1220"/>
    <x v="15"/>
    <n v="366000"/>
    <n v="0.5"/>
    <x v="1"/>
  </r>
  <r>
    <x v="0"/>
    <x v="0"/>
    <x v="25"/>
    <x v="0"/>
    <x v="0"/>
    <s v="New York"/>
    <x v="1"/>
    <n v="55.000000000000007"/>
    <n v="925"/>
    <x v="16"/>
    <n v="152625"/>
    <n v="0.3"/>
    <x v="1"/>
  </r>
  <r>
    <x v="0"/>
    <x v="0"/>
    <x v="26"/>
    <x v="0"/>
    <x v="0"/>
    <s v="New York"/>
    <x v="2"/>
    <n v="50"/>
    <n v="900"/>
    <x v="6"/>
    <n v="157500"/>
    <n v="0.35"/>
    <x v="1"/>
  </r>
  <r>
    <x v="0"/>
    <x v="0"/>
    <x v="27"/>
    <x v="0"/>
    <x v="0"/>
    <s v="New York"/>
    <x v="3"/>
    <n v="50"/>
    <n v="850"/>
    <x v="17"/>
    <n v="148750"/>
    <n v="0.35"/>
    <x v="1"/>
  </r>
  <r>
    <x v="0"/>
    <x v="0"/>
    <x v="28"/>
    <x v="0"/>
    <x v="0"/>
    <s v="New York"/>
    <x v="4"/>
    <n v="60"/>
    <n v="875"/>
    <x v="18"/>
    <n v="157500"/>
    <n v="0.3"/>
    <x v="1"/>
  </r>
  <r>
    <x v="0"/>
    <x v="0"/>
    <x v="29"/>
    <x v="0"/>
    <x v="0"/>
    <s v="New York"/>
    <x v="5"/>
    <n v="65"/>
    <n v="1000"/>
    <x v="19"/>
    <n v="162500"/>
    <n v="0.25"/>
    <x v="1"/>
  </r>
  <r>
    <x v="0"/>
    <x v="0"/>
    <x v="30"/>
    <x v="0"/>
    <x v="0"/>
    <s v="New York"/>
    <x v="0"/>
    <n v="60"/>
    <n v="1250"/>
    <x v="20"/>
    <n v="375000"/>
    <n v="0.5"/>
    <x v="1"/>
  </r>
  <r>
    <x v="0"/>
    <x v="0"/>
    <x v="31"/>
    <x v="0"/>
    <x v="0"/>
    <s v="New York"/>
    <x v="1"/>
    <n v="55.000000000000007"/>
    <n v="1000"/>
    <x v="21"/>
    <n v="165000.00000000003"/>
    <n v="0.3"/>
    <x v="1"/>
  </r>
  <r>
    <x v="0"/>
    <x v="0"/>
    <x v="32"/>
    <x v="0"/>
    <x v="0"/>
    <s v="New York"/>
    <x v="2"/>
    <n v="50"/>
    <n v="925"/>
    <x v="10"/>
    <n v="161875"/>
    <n v="0.35"/>
    <x v="1"/>
  </r>
  <r>
    <x v="0"/>
    <x v="0"/>
    <x v="33"/>
    <x v="0"/>
    <x v="0"/>
    <s v="New York"/>
    <x v="3"/>
    <n v="50"/>
    <n v="900"/>
    <x v="6"/>
    <n v="157500"/>
    <n v="0.35"/>
    <x v="1"/>
  </r>
  <r>
    <x v="0"/>
    <x v="0"/>
    <x v="34"/>
    <x v="0"/>
    <x v="0"/>
    <s v="New York"/>
    <x v="4"/>
    <n v="60"/>
    <n v="900"/>
    <x v="4"/>
    <n v="162000"/>
    <n v="0.3"/>
    <x v="1"/>
  </r>
  <r>
    <x v="0"/>
    <x v="0"/>
    <x v="35"/>
    <x v="0"/>
    <x v="0"/>
    <s v="New York"/>
    <x v="5"/>
    <n v="65"/>
    <n v="1050"/>
    <x v="22"/>
    <n v="170625"/>
    <n v="0.25"/>
    <x v="1"/>
  </r>
  <r>
    <x v="0"/>
    <x v="0"/>
    <x v="36"/>
    <x v="0"/>
    <x v="0"/>
    <s v="New York"/>
    <x v="0"/>
    <n v="60"/>
    <n v="1275"/>
    <x v="23"/>
    <n v="382500"/>
    <n v="0.5"/>
    <x v="1"/>
  </r>
  <r>
    <x v="0"/>
    <x v="0"/>
    <x v="37"/>
    <x v="0"/>
    <x v="0"/>
    <s v="New York"/>
    <x v="1"/>
    <n v="55.000000000000007"/>
    <n v="1025"/>
    <x v="24"/>
    <n v="169125.00000000003"/>
    <n v="0.3"/>
    <x v="1"/>
  </r>
  <r>
    <x v="0"/>
    <x v="0"/>
    <x v="38"/>
    <x v="0"/>
    <x v="0"/>
    <s v="New York"/>
    <x v="2"/>
    <n v="50"/>
    <n v="950"/>
    <x v="13"/>
    <n v="166250"/>
    <n v="0.35"/>
    <x v="1"/>
  </r>
  <r>
    <x v="0"/>
    <x v="0"/>
    <x v="39"/>
    <x v="0"/>
    <x v="0"/>
    <s v="New York"/>
    <x v="3"/>
    <n v="50"/>
    <n v="900"/>
    <x v="6"/>
    <n v="157500"/>
    <n v="0.35"/>
    <x v="1"/>
  </r>
  <r>
    <x v="0"/>
    <x v="0"/>
    <x v="40"/>
    <x v="0"/>
    <x v="0"/>
    <s v="New York"/>
    <x v="4"/>
    <n v="60"/>
    <n v="925"/>
    <x v="25"/>
    <n v="166500"/>
    <n v="0.3"/>
    <x v="1"/>
  </r>
  <r>
    <x v="0"/>
    <x v="0"/>
    <x v="41"/>
    <x v="0"/>
    <x v="0"/>
    <s v="New York"/>
    <x v="5"/>
    <n v="65"/>
    <n v="1100"/>
    <x v="26"/>
    <n v="178750"/>
    <n v="0.25"/>
    <x v="1"/>
  </r>
  <r>
    <x v="0"/>
    <x v="0"/>
    <x v="42"/>
    <x v="0"/>
    <x v="0"/>
    <s v="New York"/>
    <x v="0"/>
    <n v="60"/>
    <n v="1250"/>
    <x v="20"/>
    <n v="375000"/>
    <n v="0.5"/>
    <x v="1"/>
  </r>
  <r>
    <x v="0"/>
    <x v="0"/>
    <x v="43"/>
    <x v="0"/>
    <x v="0"/>
    <s v="New York"/>
    <x v="1"/>
    <n v="55.000000000000007"/>
    <n v="1025"/>
    <x v="24"/>
    <n v="169125.00000000003"/>
    <n v="0.3"/>
    <x v="1"/>
  </r>
  <r>
    <x v="0"/>
    <x v="0"/>
    <x v="44"/>
    <x v="0"/>
    <x v="0"/>
    <s v="New York"/>
    <x v="2"/>
    <n v="50"/>
    <n v="950"/>
    <x v="13"/>
    <n v="166250"/>
    <n v="0.35"/>
    <x v="1"/>
  </r>
  <r>
    <x v="0"/>
    <x v="0"/>
    <x v="45"/>
    <x v="0"/>
    <x v="0"/>
    <s v="New York"/>
    <x v="3"/>
    <n v="50"/>
    <n v="925"/>
    <x v="10"/>
    <n v="161875"/>
    <n v="0.35"/>
    <x v="1"/>
  </r>
  <r>
    <x v="1"/>
    <x v="0"/>
    <x v="46"/>
    <x v="0"/>
    <x v="0"/>
    <s v="New York"/>
    <x v="4"/>
    <n v="60"/>
    <n v="900"/>
    <x v="4"/>
    <n v="162000"/>
    <n v="0.3"/>
    <x v="1"/>
  </r>
  <r>
    <x v="1"/>
    <x v="0"/>
    <x v="47"/>
    <x v="0"/>
    <x v="0"/>
    <s v="New York"/>
    <x v="5"/>
    <n v="65"/>
    <n v="1075"/>
    <x v="27"/>
    <n v="174687.5"/>
    <n v="0.25"/>
    <x v="1"/>
  </r>
  <r>
    <x v="1"/>
    <x v="0"/>
    <x v="48"/>
    <x v="0"/>
    <x v="0"/>
    <s v="New York"/>
    <x v="0"/>
    <n v="60"/>
    <n v="1200"/>
    <x v="28"/>
    <n v="360000"/>
    <n v="0.5"/>
    <x v="1"/>
  </r>
  <r>
    <x v="1"/>
    <x v="0"/>
    <x v="49"/>
    <x v="0"/>
    <x v="0"/>
    <s v="New York"/>
    <x v="1"/>
    <n v="55.000000000000007"/>
    <n v="1000"/>
    <x v="21"/>
    <n v="165000.00000000003"/>
    <n v="0.3"/>
    <x v="1"/>
  </r>
  <r>
    <x v="1"/>
    <x v="0"/>
    <x v="50"/>
    <x v="0"/>
    <x v="0"/>
    <s v="New York"/>
    <x v="2"/>
    <n v="50"/>
    <n v="925"/>
    <x v="10"/>
    <n v="161875"/>
    <n v="0.35"/>
    <x v="1"/>
  </r>
  <r>
    <x v="1"/>
    <x v="0"/>
    <x v="51"/>
    <x v="0"/>
    <x v="0"/>
    <s v="New York"/>
    <x v="3"/>
    <n v="50"/>
    <n v="900"/>
    <x v="6"/>
    <n v="157500"/>
    <n v="0.35"/>
    <x v="1"/>
  </r>
  <r>
    <x v="1"/>
    <x v="0"/>
    <x v="52"/>
    <x v="0"/>
    <x v="0"/>
    <s v="New York"/>
    <x v="4"/>
    <n v="60"/>
    <n v="900"/>
    <x v="4"/>
    <n v="162000"/>
    <n v="0.3"/>
    <x v="1"/>
  </r>
  <r>
    <x v="1"/>
    <x v="0"/>
    <x v="53"/>
    <x v="0"/>
    <x v="0"/>
    <s v="New York"/>
    <x v="5"/>
    <n v="65"/>
    <n v="1000"/>
    <x v="19"/>
    <n v="162500"/>
    <n v="0.25"/>
    <x v="1"/>
  </r>
  <r>
    <x v="1"/>
    <x v="0"/>
    <x v="54"/>
    <x v="0"/>
    <x v="0"/>
    <s v="New York"/>
    <x v="4"/>
    <n v="65"/>
    <n v="875"/>
    <x v="29"/>
    <n v="170625"/>
    <n v="0.3"/>
    <x v="1"/>
  </r>
  <r>
    <x v="1"/>
    <x v="0"/>
    <x v="55"/>
    <x v="0"/>
    <x v="0"/>
    <s v="New York"/>
    <x v="5"/>
    <n v="70"/>
    <n v="1000"/>
    <x v="30"/>
    <n v="175000"/>
    <n v="0.25"/>
    <x v="1"/>
  </r>
  <r>
    <x v="1"/>
    <x v="0"/>
    <x v="56"/>
    <x v="0"/>
    <x v="0"/>
    <s v="New York"/>
    <x v="0"/>
    <n v="65"/>
    <n v="1150"/>
    <x v="31"/>
    <n v="373750"/>
    <n v="0.5"/>
    <x v="1"/>
  </r>
  <r>
    <x v="1"/>
    <x v="0"/>
    <x v="57"/>
    <x v="0"/>
    <x v="0"/>
    <s v="New York"/>
    <x v="1"/>
    <n v="55.000000000000007"/>
    <n v="975"/>
    <x v="32"/>
    <n v="160875.00000000003"/>
    <n v="0.3"/>
    <x v="1"/>
  </r>
  <r>
    <x v="1"/>
    <x v="0"/>
    <x v="58"/>
    <x v="0"/>
    <x v="0"/>
    <s v="New York"/>
    <x v="2"/>
    <n v="55.000000000000007"/>
    <n v="920"/>
    <x v="33"/>
    <n v="177100"/>
    <n v="0.35"/>
    <x v="1"/>
  </r>
  <r>
    <x v="1"/>
    <x v="0"/>
    <x v="59"/>
    <x v="0"/>
    <x v="0"/>
    <s v="New York"/>
    <x v="3"/>
    <n v="55.000000000000007"/>
    <n v="900"/>
    <x v="34"/>
    <n v="173250"/>
    <n v="0.35"/>
    <x v="1"/>
  </r>
  <r>
    <x v="1"/>
    <x v="0"/>
    <x v="60"/>
    <x v="0"/>
    <x v="0"/>
    <s v="New York"/>
    <x v="4"/>
    <n v="65"/>
    <n v="875"/>
    <x v="29"/>
    <n v="170625"/>
    <n v="0.3"/>
    <x v="1"/>
  </r>
  <r>
    <x v="1"/>
    <x v="0"/>
    <x v="61"/>
    <x v="0"/>
    <x v="0"/>
    <s v="New York"/>
    <x v="5"/>
    <n v="70"/>
    <n v="975"/>
    <x v="22"/>
    <n v="170625"/>
    <n v="0.25"/>
    <x v="1"/>
  </r>
  <r>
    <x v="1"/>
    <x v="0"/>
    <x v="62"/>
    <x v="0"/>
    <x v="0"/>
    <s v="New York"/>
    <x v="0"/>
    <n v="65"/>
    <n v="1200"/>
    <x v="35"/>
    <n v="390000"/>
    <n v="0.5"/>
    <x v="1"/>
  </r>
  <r>
    <x v="1"/>
    <x v="0"/>
    <x v="63"/>
    <x v="0"/>
    <x v="0"/>
    <s v="New York"/>
    <x v="1"/>
    <n v="55.000000000000007"/>
    <n v="1000"/>
    <x v="21"/>
    <n v="165000.00000000003"/>
    <n v="0.3"/>
    <x v="1"/>
  </r>
  <r>
    <x v="1"/>
    <x v="0"/>
    <x v="64"/>
    <x v="0"/>
    <x v="0"/>
    <s v="New York"/>
    <x v="2"/>
    <n v="55.000000000000007"/>
    <n v="950"/>
    <x v="36"/>
    <n v="182875"/>
    <n v="0.35"/>
    <x v="1"/>
  </r>
  <r>
    <x v="1"/>
    <x v="0"/>
    <x v="65"/>
    <x v="0"/>
    <x v="0"/>
    <s v="New York"/>
    <x v="3"/>
    <n v="55.000000000000007"/>
    <n v="900"/>
    <x v="34"/>
    <n v="173250"/>
    <n v="0.35"/>
    <x v="1"/>
  </r>
  <r>
    <x v="1"/>
    <x v="0"/>
    <x v="66"/>
    <x v="0"/>
    <x v="0"/>
    <s v="New York"/>
    <x v="4"/>
    <n v="65"/>
    <n v="900"/>
    <x v="37"/>
    <n v="175500"/>
    <n v="0.3"/>
    <x v="1"/>
  </r>
  <r>
    <x v="1"/>
    <x v="0"/>
    <x v="67"/>
    <x v="0"/>
    <x v="0"/>
    <s v="New York"/>
    <x v="5"/>
    <n v="70"/>
    <n v="1000"/>
    <x v="30"/>
    <n v="175000"/>
    <n v="0.25"/>
    <x v="1"/>
  </r>
  <r>
    <x v="2"/>
    <x v="1"/>
    <x v="68"/>
    <x v="0"/>
    <x v="0"/>
    <s v="New York"/>
    <x v="0"/>
    <n v="25"/>
    <n v="900"/>
    <x v="38"/>
    <n v="78750"/>
    <n v="0.35"/>
    <x v="1"/>
  </r>
  <r>
    <x v="2"/>
    <x v="1"/>
    <x v="69"/>
    <x v="0"/>
    <x v="0"/>
    <s v="New York"/>
    <x v="1"/>
    <n v="35"/>
    <n v="900"/>
    <x v="39"/>
    <n v="110250"/>
    <n v="0.35"/>
    <x v="1"/>
  </r>
  <r>
    <x v="2"/>
    <x v="1"/>
    <x v="70"/>
    <x v="0"/>
    <x v="0"/>
    <s v="New York"/>
    <x v="2"/>
    <n v="35"/>
    <n v="700"/>
    <x v="40"/>
    <n v="85750"/>
    <n v="0.35"/>
    <x v="1"/>
  </r>
  <r>
    <x v="2"/>
    <x v="1"/>
    <x v="71"/>
    <x v="0"/>
    <x v="0"/>
    <s v="New York"/>
    <x v="3"/>
    <n v="35"/>
    <n v="700"/>
    <x v="40"/>
    <n v="110250"/>
    <n v="0.45"/>
    <x v="1"/>
  </r>
  <r>
    <x v="2"/>
    <x v="1"/>
    <x v="72"/>
    <x v="1"/>
    <x v="1"/>
    <s v="Houston"/>
    <x v="4"/>
    <n v="40"/>
    <n v="550"/>
    <x v="41"/>
    <n v="66000"/>
    <n v="0.3"/>
    <x v="1"/>
  </r>
  <r>
    <x v="2"/>
    <x v="1"/>
    <x v="73"/>
    <x v="1"/>
    <x v="1"/>
    <s v="Houston"/>
    <x v="5"/>
    <n v="35"/>
    <n v="700"/>
    <x v="40"/>
    <n v="122500"/>
    <n v="0.5"/>
    <x v="1"/>
  </r>
  <r>
    <x v="2"/>
    <x v="1"/>
    <x v="74"/>
    <x v="1"/>
    <x v="1"/>
    <s v="Houston"/>
    <x v="0"/>
    <n v="25"/>
    <n v="850"/>
    <x v="42"/>
    <n v="74375"/>
    <n v="0.35"/>
    <x v="1"/>
  </r>
  <r>
    <x v="2"/>
    <x v="1"/>
    <x v="75"/>
    <x v="1"/>
    <x v="1"/>
    <s v="Houston"/>
    <x v="1"/>
    <n v="35"/>
    <n v="850"/>
    <x v="43"/>
    <n v="104125"/>
    <n v="0.35"/>
    <x v="1"/>
  </r>
  <r>
    <x v="2"/>
    <x v="1"/>
    <x v="76"/>
    <x v="1"/>
    <x v="1"/>
    <s v="Houston"/>
    <x v="2"/>
    <n v="35"/>
    <n v="675"/>
    <x v="44"/>
    <n v="82687.5"/>
    <n v="0.35"/>
    <x v="1"/>
  </r>
  <r>
    <x v="2"/>
    <x v="1"/>
    <x v="77"/>
    <x v="1"/>
    <x v="1"/>
    <s v="Houston"/>
    <x v="3"/>
    <n v="35"/>
    <n v="625"/>
    <x v="45"/>
    <n v="98437.5"/>
    <n v="0.45"/>
    <x v="1"/>
  </r>
  <r>
    <x v="2"/>
    <x v="1"/>
    <x v="78"/>
    <x v="1"/>
    <x v="1"/>
    <s v="Houston"/>
    <x v="4"/>
    <n v="40"/>
    <n v="500"/>
    <x v="46"/>
    <n v="60000"/>
    <n v="0.3"/>
    <x v="1"/>
  </r>
  <r>
    <x v="2"/>
    <x v="1"/>
    <x v="79"/>
    <x v="1"/>
    <x v="1"/>
    <s v="Houston"/>
    <x v="5"/>
    <n v="35"/>
    <n v="700"/>
    <x v="40"/>
    <n v="122500"/>
    <n v="0.5"/>
    <x v="1"/>
  </r>
  <r>
    <x v="2"/>
    <x v="1"/>
    <x v="80"/>
    <x v="1"/>
    <x v="1"/>
    <s v="Houston"/>
    <x v="0"/>
    <n v="30"/>
    <n v="875"/>
    <x v="47"/>
    <n v="91875"/>
    <n v="0.35"/>
    <x v="1"/>
  </r>
  <r>
    <x v="2"/>
    <x v="1"/>
    <x v="81"/>
    <x v="1"/>
    <x v="1"/>
    <s v="Houston"/>
    <x v="1"/>
    <n v="40"/>
    <n v="875"/>
    <x v="48"/>
    <n v="122499.99999999999"/>
    <n v="0.35"/>
    <x v="1"/>
  </r>
  <r>
    <x v="2"/>
    <x v="1"/>
    <x v="82"/>
    <x v="1"/>
    <x v="1"/>
    <s v="Houston"/>
    <x v="2"/>
    <n v="35"/>
    <n v="700"/>
    <x v="40"/>
    <n v="85750"/>
    <n v="0.35"/>
    <x v="1"/>
  </r>
  <r>
    <x v="2"/>
    <x v="1"/>
    <x v="83"/>
    <x v="1"/>
    <x v="1"/>
    <s v="Houston"/>
    <x v="3"/>
    <n v="40"/>
    <n v="600"/>
    <x v="49"/>
    <n v="108000"/>
    <n v="0.45"/>
    <x v="1"/>
  </r>
  <r>
    <x v="2"/>
    <x v="1"/>
    <x v="84"/>
    <x v="1"/>
    <x v="1"/>
    <s v="Houston"/>
    <x v="4"/>
    <n v="45"/>
    <n v="500"/>
    <x v="38"/>
    <n v="67500"/>
    <n v="0.3"/>
    <x v="1"/>
  </r>
  <r>
    <x v="2"/>
    <x v="1"/>
    <x v="85"/>
    <x v="1"/>
    <x v="1"/>
    <s v="Houston"/>
    <x v="5"/>
    <n v="40"/>
    <n v="650"/>
    <x v="50"/>
    <n v="130000"/>
    <n v="0.5"/>
    <x v="1"/>
  </r>
  <r>
    <x v="2"/>
    <x v="1"/>
    <x v="86"/>
    <x v="1"/>
    <x v="1"/>
    <s v="Houston"/>
    <x v="0"/>
    <n v="30"/>
    <n v="900"/>
    <x v="51"/>
    <n v="94500"/>
    <n v="0.35"/>
    <x v="1"/>
  </r>
  <r>
    <x v="2"/>
    <x v="1"/>
    <x v="87"/>
    <x v="1"/>
    <x v="1"/>
    <s v="Houston"/>
    <x v="1"/>
    <n v="40"/>
    <n v="900"/>
    <x v="11"/>
    <n v="125999.99999999999"/>
    <n v="0.35"/>
    <x v="1"/>
  </r>
  <r>
    <x v="2"/>
    <x v="1"/>
    <x v="88"/>
    <x v="1"/>
    <x v="1"/>
    <s v="Houston"/>
    <x v="2"/>
    <n v="35"/>
    <n v="725"/>
    <x v="52"/>
    <n v="88812.5"/>
    <n v="0.35"/>
    <x v="1"/>
  </r>
  <r>
    <x v="2"/>
    <x v="1"/>
    <x v="89"/>
    <x v="1"/>
    <x v="1"/>
    <s v="Houston"/>
    <x v="3"/>
    <n v="40"/>
    <n v="625"/>
    <x v="53"/>
    <n v="112500"/>
    <n v="0.45"/>
    <x v="1"/>
  </r>
  <r>
    <x v="1"/>
    <x v="1"/>
    <x v="90"/>
    <x v="1"/>
    <x v="1"/>
    <s v="Houston"/>
    <x v="4"/>
    <n v="45"/>
    <n v="525"/>
    <x v="44"/>
    <n v="70875"/>
    <n v="0.3"/>
    <x v="1"/>
  </r>
  <r>
    <x v="1"/>
    <x v="1"/>
    <x v="91"/>
    <x v="1"/>
    <x v="1"/>
    <s v="Houston"/>
    <x v="5"/>
    <n v="40"/>
    <n v="800"/>
    <x v="54"/>
    <n v="160000"/>
    <n v="0.5"/>
    <x v="1"/>
  </r>
  <r>
    <x v="1"/>
    <x v="1"/>
    <x v="92"/>
    <x v="1"/>
    <x v="1"/>
    <s v="Houston"/>
    <x v="0"/>
    <n v="30"/>
    <n v="925"/>
    <x v="55"/>
    <n v="97125"/>
    <n v="0.35"/>
    <x v="1"/>
  </r>
  <r>
    <x v="1"/>
    <x v="1"/>
    <x v="93"/>
    <x v="1"/>
    <x v="1"/>
    <s v="Houston"/>
    <x v="1"/>
    <n v="40"/>
    <n v="925"/>
    <x v="56"/>
    <n v="129499.99999999999"/>
    <n v="0.35"/>
    <x v="1"/>
  </r>
  <r>
    <x v="1"/>
    <x v="1"/>
    <x v="94"/>
    <x v="1"/>
    <x v="1"/>
    <s v="Houston"/>
    <x v="2"/>
    <n v="35"/>
    <n v="775"/>
    <x v="57"/>
    <n v="94937.5"/>
    <n v="0.35"/>
    <x v="1"/>
  </r>
  <r>
    <x v="1"/>
    <x v="1"/>
    <x v="95"/>
    <x v="1"/>
    <x v="1"/>
    <s v="Houston"/>
    <x v="3"/>
    <n v="40"/>
    <n v="700"/>
    <x v="58"/>
    <n v="126000"/>
    <n v="0.45"/>
    <x v="1"/>
  </r>
  <r>
    <x v="1"/>
    <x v="1"/>
    <x v="96"/>
    <x v="1"/>
    <x v="1"/>
    <s v="Houston"/>
    <x v="4"/>
    <n v="45"/>
    <n v="600"/>
    <x v="51"/>
    <n v="81000"/>
    <n v="0.3"/>
    <x v="1"/>
  </r>
  <r>
    <x v="1"/>
    <x v="1"/>
    <x v="97"/>
    <x v="1"/>
    <x v="1"/>
    <s v="Houston"/>
    <x v="5"/>
    <n v="40"/>
    <n v="950"/>
    <x v="7"/>
    <n v="190000"/>
    <n v="0.5"/>
    <x v="1"/>
  </r>
  <r>
    <x v="1"/>
    <x v="1"/>
    <x v="98"/>
    <x v="1"/>
    <x v="1"/>
    <s v="Houston"/>
    <x v="0"/>
    <n v="40"/>
    <n v="950"/>
    <x v="7"/>
    <n v="133000"/>
    <n v="0.35"/>
    <x v="1"/>
  </r>
  <r>
    <x v="1"/>
    <x v="1"/>
    <x v="99"/>
    <x v="1"/>
    <x v="1"/>
    <s v="Houston"/>
    <x v="1"/>
    <n v="45"/>
    <n v="950"/>
    <x v="59"/>
    <n v="149625"/>
    <n v="0.35"/>
    <x v="1"/>
  </r>
  <r>
    <x v="1"/>
    <x v="1"/>
    <x v="100"/>
    <x v="1"/>
    <x v="1"/>
    <s v="Houston"/>
    <x v="2"/>
    <n v="40"/>
    <n v="800"/>
    <x v="54"/>
    <n v="112000"/>
    <n v="0.35"/>
    <x v="1"/>
  </r>
  <r>
    <x v="1"/>
    <x v="1"/>
    <x v="101"/>
    <x v="1"/>
    <x v="1"/>
    <s v="Houston"/>
    <x v="3"/>
    <n v="40"/>
    <n v="750"/>
    <x v="60"/>
    <n v="135000"/>
    <n v="0.45"/>
    <x v="1"/>
  </r>
  <r>
    <x v="1"/>
    <x v="1"/>
    <x v="102"/>
    <x v="1"/>
    <x v="1"/>
    <s v="Houston"/>
    <x v="4"/>
    <n v="45"/>
    <n v="650"/>
    <x v="61"/>
    <n v="87750"/>
    <n v="0.3"/>
    <x v="1"/>
  </r>
  <r>
    <x v="1"/>
    <x v="1"/>
    <x v="103"/>
    <x v="1"/>
    <x v="1"/>
    <s v="Houston"/>
    <x v="5"/>
    <n v="50"/>
    <n v="1000"/>
    <x v="1"/>
    <n v="250000"/>
    <n v="0.5"/>
    <x v="1"/>
  </r>
  <r>
    <x v="1"/>
    <x v="1"/>
    <x v="104"/>
    <x v="1"/>
    <x v="1"/>
    <s v="Houston"/>
    <x v="0"/>
    <n v="40"/>
    <n v="950"/>
    <x v="7"/>
    <n v="133000"/>
    <n v="0.35"/>
    <x v="1"/>
  </r>
  <r>
    <x v="1"/>
    <x v="1"/>
    <x v="105"/>
    <x v="1"/>
    <x v="1"/>
    <s v="Houston"/>
    <x v="1"/>
    <n v="45"/>
    <n v="950"/>
    <x v="59"/>
    <n v="149625"/>
    <n v="0.35"/>
    <x v="1"/>
  </r>
  <r>
    <x v="1"/>
    <x v="1"/>
    <x v="106"/>
    <x v="1"/>
    <x v="1"/>
    <s v="Houston"/>
    <x v="2"/>
    <n v="40"/>
    <n v="1100"/>
    <x v="62"/>
    <n v="154000"/>
    <n v="0.35"/>
    <x v="1"/>
  </r>
  <r>
    <x v="1"/>
    <x v="1"/>
    <x v="107"/>
    <x v="1"/>
    <x v="1"/>
    <s v="Houston"/>
    <x v="3"/>
    <n v="40"/>
    <n v="700"/>
    <x v="58"/>
    <n v="126000"/>
    <n v="0.45"/>
    <x v="1"/>
  </r>
  <r>
    <x v="1"/>
    <x v="1"/>
    <x v="108"/>
    <x v="1"/>
    <x v="1"/>
    <s v="Houston"/>
    <x v="4"/>
    <n v="45"/>
    <n v="700"/>
    <x v="39"/>
    <n v="94500"/>
    <n v="0.3"/>
    <x v="1"/>
  </r>
  <r>
    <x v="1"/>
    <x v="1"/>
    <x v="109"/>
    <x v="1"/>
    <x v="1"/>
    <s v="Houston"/>
    <x v="5"/>
    <n v="50"/>
    <n v="975"/>
    <x v="63"/>
    <n v="243750"/>
    <n v="0.5"/>
    <x v="1"/>
  </r>
  <r>
    <x v="1"/>
    <x v="1"/>
    <x v="110"/>
    <x v="1"/>
    <x v="1"/>
    <s v="Houston"/>
    <x v="0"/>
    <n v="40"/>
    <n v="925"/>
    <x v="56"/>
    <n v="129499.99999999999"/>
    <n v="0.35"/>
    <x v="1"/>
  </r>
  <r>
    <x v="1"/>
    <x v="1"/>
    <x v="111"/>
    <x v="1"/>
    <x v="1"/>
    <s v="Houston"/>
    <x v="1"/>
    <n v="45"/>
    <n v="925"/>
    <x v="64"/>
    <n v="145687.5"/>
    <n v="0.35"/>
    <x v="1"/>
  </r>
  <r>
    <x v="1"/>
    <x v="1"/>
    <x v="112"/>
    <x v="1"/>
    <x v="1"/>
    <s v="Houston"/>
    <x v="2"/>
    <n v="40"/>
    <n v="1100"/>
    <x v="62"/>
    <n v="154000"/>
    <n v="0.35"/>
    <x v="1"/>
  </r>
  <r>
    <x v="1"/>
    <x v="1"/>
    <x v="113"/>
    <x v="1"/>
    <x v="1"/>
    <s v="Houston"/>
    <x v="3"/>
    <n v="40"/>
    <n v="650"/>
    <x v="50"/>
    <n v="117000"/>
    <n v="0.45"/>
    <x v="1"/>
  </r>
  <r>
    <x v="1"/>
    <x v="1"/>
    <x v="114"/>
    <x v="1"/>
    <x v="1"/>
    <s v="Houston"/>
    <x v="4"/>
    <n v="45"/>
    <n v="650"/>
    <x v="61"/>
    <n v="87750"/>
    <n v="0.3"/>
    <x v="1"/>
  </r>
  <r>
    <x v="1"/>
    <x v="1"/>
    <x v="115"/>
    <x v="1"/>
    <x v="1"/>
    <s v="Houston"/>
    <x v="5"/>
    <n v="50"/>
    <n v="900"/>
    <x v="6"/>
    <n v="225000"/>
    <n v="0.5"/>
    <x v="1"/>
  </r>
  <r>
    <x v="1"/>
    <x v="1"/>
    <x v="116"/>
    <x v="1"/>
    <x v="1"/>
    <s v="Houston"/>
    <x v="0"/>
    <n v="45"/>
    <n v="850"/>
    <x v="3"/>
    <n v="133875"/>
    <n v="0.35"/>
    <x v="1"/>
  </r>
  <r>
    <x v="1"/>
    <x v="1"/>
    <x v="117"/>
    <x v="1"/>
    <x v="1"/>
    <s v="Houston"/>
    <x v="1"/>
    <n v="45"/>
    <n v="850"/>
    <x v="3"/>
    <n v="133875"/>
    <n v="0.35"/>
    <x v="1"/>
  </r>
  <r>
    <x v="1"/>
    <x v="1"/>
    <x v="118"/>
    <x v="1"/>
    <x v="1"/>
    <s v="Houston"/>
    <x v="2"/>
    <n v="50"/>
    <n v="900"/>
    <x v="6"/>
    <n v="157500"/>
    <n v="0.35"/>
    <x v="1"/>
  </r>
  <r>
    <x v="1"/>
    <x v="1"/>
    <x v="119"/>
    <x v="1"/>
    <x v="1"/>
    <s v="Houston"/>
    <x v="3"/>
    <n v="50"/>
    <n v="625"/>
    <x v="65"/>
    <n v="140625"/>
    <n v="0.45"/>
    <x v="1"/>
  </r>
  <r>
    <x v="1"/>
    <x v="1"/>
    <x v="120"/>
    <x v="1"/>
    <x v="1"/>
    <s v="Houston"/>
    <x v="4"/>
    <n v="45"/>
    <n v="625"/>
    <x v="66"/>
    <n v="84375"/>
    <n v="0.3"/>
    <x v="1"/>
  </r>
  <r>
    <x v="1"/>
    <x v="1"/>
    <x v="121"/>
    <x v="1"/>
    <x v="1"/>
    <s v="Houston"/>
    <x v="5"/>
    <n v="55.000000000000007"/>
    <n v="850"/>
    <x v="67"/>
    <n v="233750.00000000003"/>
    <n v="0.5"/>
    <x v="1"/>
  </r>
  <r>
    <x v="1"/>
    <x v="1"/>
    <x v="122"/>
    <x v="1"/>
    <x v="1"/>
    <s v="Houston"/>
    <x v="0"/>
    <n v="45"/>
    <n v="800"/>
    <x v="11"/>
    <n v="125999.99999999999"/>
    <n v="0.35"/>
    <x v="1"/>
  </r>
  <r>
    <x v="1"/>
    <x v="1"/>
    <x v="123"/>
    <x v="1"/>
    <x v="1"/>
    <s v="Houston"/>
    <x v="1"/>
    <n v="45"/>
    <n v="800"/>
    <x v="11"/>
    <n v="125999.99999999999"/>
    <n v="0.35"/>
    <x v="1"/>
  </r>
  <r>
    <x v="1"/>
    <x v="1"/>
    <x v="124"/>
    <x v="1"/>
    <x v="1"/>
    <s v="Houston"/>
    <x v="2"/>
    <n v="50"/>
    <n v="750"/>
    <x v="68"/>
    <n v="131250"/>
    <n v="0.35"/>
    <x v="1"/>
  </r>
  <r>
    <x v="1"/>
    <x v="1"/>
    <x v="125"/>
    <x v="1"/>
    <x v="1"/>
    <s v="Houston"/>
    <x v="3"/>
    <n v="50"/>
    <n v="600"/>
    <x v="60"/>
    <n v="135000"/>
    <n v="0.45"/>
    <x v="1"/>
  </r>
  <r>
    <x v="1"/>
    <x v="1"/>
    <x v="126"/>
    <x v="1"/>
    <x v="1"/>
    <s v="Houston"/>
    <x v="4"/>
    <n v="45"/>
    <n v="575"/>
    <x v="69"/>
    <n v="77625"/>
    <n v="0.3"/>
    <x v="1"/>
  </r>
  <r>
    <x v="1"/>
    <x v="1"/>
    <x v="127"/>
    <x v="1"/>
    <x v="1"/>
    <s v="Houston"/>
    <x v="5"/>
    <n v="55.000000000000007"/>
    <n v="750"/>
    <x v="70"/>
    <n v="206250.00000000003"/>
    <n v="0.5"/>
    <x v="1"/>
  </r>
  <r>
    <x v="1"/>
    <x v="1"/>
    <x v="128"/>
    <x v="1"/>
    <x v="1"/>
    <s v="Houston"/>
    <x v="0"/>
    <n v="45"/>
    <n v="900"/>
    <x v="71"/>
    <n v="141750"/>
    <n v="0.35"/>
    <x v="1"/>
  </r>
  <r>
    <x v="1"/>
    <x v="1"/>
    <x v="129"/>
    <x v="1"/>
    <x v="1"/>
    <s v="Houston"/>
    <x v="1"/>
    <n v="45"/>
    <n v="900"/>
    <x v="71"/>
    <n v="141750"/>
    <n v="0.35"/>
    <x v="1"/>
  </r>
  <r>
    <x v="1"/>
    <x v="1"/>
    <x v="130"/>
    <x v="1"/>
    <x v="1"/>
    <s v="Houston"/>
    <x v="2"/>
    <n v="50"/>
    <n v="825"/>
    <x v="72"/>
    <n v="144375"/>
    <n v="0.35"/>
    <x v="1"/>
  </r>
  <r>
    <x v="1"/>
    <x v="1"/>
    <x v="131"/>
    <x v="1"/>
    <x v="1"/>
    <s v="Houston"/>
    <x v="3"/>
    <n v="50"/>
    <n v="675"/>
    <x v="73"/>
    <n v="151875"/>
    <n v="0.45"/>
    <x v="1"/>
  </r>
  <r>
    <x v="1"/>
    <x v="1"/>
    <x v="132"/>
    <x v="1"/>
    <x v="1"/>
    <s v="Houston"/>
    <x v="4"/>
    <n v="45"/>
    <n v="650"/>
    <x v="61"/>
    <n v="87750"/>
    <n v="0.3"/>
    <x v="1"/>
  </r>
  <r>
    <x v="1"/>
    <x v="1"/>
    <x v="133"/>
    <x v="1"/>
    <x v="1"/>
    <s v="Houston"/>
    <x v="5"/>
    <n v="55.000000000000007"/>
    <n v="850"/>
    <x v="67"/>
    <n v="233750.00000000003"/>
    <n v="0.5"/>
    <x v="1"/>
  </r>
  <r>
    <x v="1"/>
    <x v="1"/>
    <x v="134"/>
    <x v="1"/>
    <x v="1"/>
    <s v="Houston"/>
    <x v="0"/>
    <n v="45"/>
    <n v="950"/>
    <x v="59"/>
    <n v="149625"/>
    <n v="0.35"/>
    <x v="1"/>
  </r>
  <r>
    <x v="1"/>
    <x v="1"/>
    <x v="135"/>
    <x v="1"/>
    <x v="1"/>
    <s v="Houston"/>
    <x v="1"/>
    <n v="45"/>
    <n v="950"/>
    <x v="59"/>
    <n v="149625"/>
    <n v="0.35"/>
    <x v="1"/>
  </r>
  <r>
    <x v="1"/>
    <x v="1"/>
    <x v="136"/>
    <x v="1"/>
    <x v="1"/>
    <s v="Houston"/>
    <x v="2"/>
    <n v="50"/>
    <n v="850"/>
    <x v="17"/>
    <n v="148750"/>
    <n v="0.35"/>
    <x v="1"/>
  </r>
  <r>
    <x v="1"/>
    <x v="1"/>
    <x v="137"/>
    <x v="1"/>
    <x v="1"/>
    <s v="Houston"/>
    <x v="3"/>
    <n v="50"/>
    <n v="700"/>
    <x v="48"/>
    <n v="157500"/>
    <n v="0.45"/>
    <x v="1"/>
  </r>
  <r>
    <x v="1"/>
    <x v="1"/>
    <x v="138"/>
    <x v="1"/>
    <x v="1"/>
    <s v="Houston"/>
    <x v="4"/>
    <n v="45"/>
    <n v="650"/>
    <x v="61"/>
    <n v="87750"/>
    <n v="0.3"/>
    <x v="1"/>
  </r>
  <r>
    <x v="1"/>
    <x v="1"/>
    <x v="139"/>
    <x v="1"/>
    <x v="1"/>
    <s v="Houston"/>
    <x v="5"/>
    <n v="55.000000000000007"/>
    <n v="900"/>
    <x v="34"/>
    <n v="247500.00000000003"/>
    <n v="0.5"/>
    <x v="1"/>
  </r>
  <r>
    <x v="3"/>
    <x v="2"/>
    <x v="140"/>
    <x v="1"/>
    <x v="1"/>
    <s v="Houston"/>
    <x v="0"/>
    <n v="40"/>
    <n v="775"/>
    <x v="74"/>
    <n v="108500.00000000001"/>
    <n v="0.35000000000000003"/>
    <x v="1"/>
  </r>
  <r>
    <x v="3"/>
    <x v="2"/>
    <x v="141"/>
    <x v="1"/>
    <x v="1"/>
    <s v="Houston"/>
    <x v="1"/>
    <n v="50"/>
    <n v="775"/>
    <x v="75"/>
    <n v="77500"/>
    <n v="0.2"/>
    <x v="1"/>
  </r>
  <r>
    <x v="3"/>
    <x v="2"/>
    <x v="142"/>
    <x v="1"/>
    <x v="1"/>
    <s v="Houston"/>
    <x v="2"/>
    <n v="50"/>
    <n v="775"/>
    <x v="75"/>
    <n v="135625"/>
    <n v="0.35000000000000003"/>
    <x v="1"/>
  </r>
  <r>
    <x v="3"/>
    <x v="2"/>
    <x v="143"/>
    <x v="1"/>
    <x v="1"/>
    <s v="Houston"/>
    <x v="3"/>
    <n v="50"/>
    <n v="625"/>
    <x v="65"/>
    <n v="93750"/>
    <n v="0.3"/>
    <x v="1"/>
  </r>
  <r>
    <x v="3"/>
    <x v="2"/>
    <x v="144"/>
    <x v="2"/>
    <x v="2"/>
    <s v="San Francisco"/>
    <x v="4"/>
    <n v="55.000000000000007"/>
    <n v="575"/>
    <x v="76"/>
    <n v="158125.00000000003"/>
    <n v="0.5"/>
    <x v="1"/>
  </r>
  <r>
    <x v="3"/>
    <x v="2"/>
    <x v="145"/>
    <x v="2"/>
    <x v="2"/>
    <s v="San Francisco"/>
    <x v="5"/>
    <n v="50"/>
    <n v="775"/>
    <x v="75"/>
    <n v="58125.000000000007"/>
    <n v="0.15000000000000002"/>
    <x v="1"/>
  </r>
  <r>
    <x v="3"/>
    <x v="2"/>
    <x v="146"/>
    <x v="2"/>
    <x v="2"/>
    <s v="San Francisco"/>
    <x v="0"/>
    <n v="40"/>
    <n v="825"/>
    <x v="77"/>
    <n v="115500.00000000001"/>
    <n v="0.35000000000000003"/>
    <x v="1"/>
  </r>
  <r>
    <x v="3"/>
    <x v="2"/>
    <x v="147"/>
    <x v="2"/>
    <x v="2"/>
    <s v="San Francisco"/>
    <x v="1"/>
    <n v="50"/>
    <n v="725"/>
    <x v="78"/>
    <n v="72500"/>
    <n v="0.2"/>
    <x v="1"/>
  </r>
  <r>
    <x v="3"/>
    <x v="2"/>
    <x v="148"/>
    <x v="2"/>
    <x v="2"/>
    <s v="San Francisco"/>
    <x v="2"/>
    <n v="50"/>
    <n v="725"/>
    <x v="78"/>
    <n v="126875.00000000001"/>
    <n v="0.35000000000000003"/>
    <x v="1"/>
  </r>
  <r>
    <x v="3"/>
    <x v="2"/>
    <x v="149"/>
    <x v="2"/>
    <x v="2"/>
    <s v="San Francisco"/>
    <x v="3"/>
    <n v="50"/>
    <n v="575"/>
    <x v="79"/>
    <n v="86250"/>
    <n v="0.3"/>
    <x v="1"/>
  </r>
  <r>
    <x v="3"/>
    <x v="2"/>
    <x v="150"/>
    <x v="2"/>
    <x v="2"/>
    <s v="San Francisco"/>
    <x v="4"/>
    <n v="55.000000000000007"/>
    <n v="500"/>
    <x v="80"/>
    <n v="137500.00000000003"/>
    <n v="0.5"/>
    <x v="1"/>
  </r>
  <r>
    <x v="3"/>
    <x v="2"/>
    <x v="151"/>
    <x v="2"/>
    <x v="2"/>
    <s v="San Francisco"/>
    <x v="5"/>
    <n v="50"/>
    <n v="700"/>
    <x v="48"/>
    <n v="52500.000000000007"/>
    <n v="0.15000000000000002"/>
    <x v="1"/>
  </r>
  <r>
    <x v="3"/>
    <x v="2"/>
    <x v="152"/>
    <x v="2"/>
    <x v="2"/>
    <s v="San Francisco"/>
    <x v="0"/>
    <n v="50"/>
    <n v="850"/>
    <x v="17"/>
    <n v="148750"/>
    <n v="0.35000000000000003"/>
    <x v="1"/>
  </r>
  <r>
    <x v="3"/>
    <x v="2"/>
    <x v="153"/>
    <x v="2"/>
    <x v="2"/>
    <s v="San Francisco"/>
    <x v="1"/>
    <n v="60"/>
    <n v="700"/>
    <x v="81"/>
    <n v="84000"/>
    <n v="0.2"/>
    <x v="1"/>
  </r>
  <r>
    <x v="3"/>
    <x v="2"/>
    <x v="154"/>
    <x v="2"/>
    <x v="2"/>
    <s v="San Francisco"/>
    <x v="2"/>
    <n v="60"/>
    <n v="700"/>
    <x v="81"/>
    <n v="147000"/>
    <n v="0.35000000000000003"/>
    <x v="1"/>
  </r>
  <r>
    <x v="3"/>
    <x v="2"/>
    <x v="155"/>
    <x v="2"/>
    <x v="2"/>
    <s v="San Francisco"/>
    <x v="3"/>
    <n v="60"/>
    <n v="600"/>
    <x v="11"/>
    <n v="108000"/>
    <n v="0.3"/>
    <x v="1"/>
  </r>
  <r>
    <x v="3"/>
    <x v="2"/>
    <x v="156"/>
    <x v="2"/>
    <x v="2"/>
    <s v="San Francisco"/>
    <x v="4"/>
    <n v="65"/>
    <n v="500"/>
    <x v="82"/>
    <n v="162500"/>
    <n v="0.5"/>
    <x v="1"/>
  </r>
  <r>
    <x v="3"/>
    <x v="2"/>
    <x v="157"/>
    <x v="2"/>
    <x v="2"/>
    <s v="San Francisco"/>
    <x v="5"/>
    <n v="60"/>
    <n v="700"/>
    <x v="81"/>
    <n v="63000.000000000007"/>
    <n v="0.15000000000000002"/>
    <x v="1"/>
  </r>
  <r>
    <x v="3"/>
    <x v="2"/>
    <x v="158"/>
    <x v="2"/>
    <x v="2"/>
    <s v="San Francisco"/>
    <x v="0"/>
    <n v="60"/>
    <n v="875"/>
    <x v="18"/>
    <n v="183750.00000000003"/>
    <n v="0.35000000000000003"/>
    <x v="1"/>
  </r>
  <r>
    <x v="3"/>
    <x v="2"/>
    <x v="159"/>
    <x v="2"/>
    <x v="2"/>
    <s v="San Francisco"/>
    <x v="1"/>
    <n v="65"/>
    <n v="675"/>
    <x v="83"/>
    <n v="87750"/>
    <n v="0.2"/>
    <x v="1"/>
  </r>
  <r>
    <x v="3"/>
    <x v="2"/>
    <x v="160"/>
    <x v="2"/>
    <x v="2"/>
    <s v="San Francisco"/>
    <x v="2"/>
    <n v="65"/>
    <n v="725"/>
    <x v="84"/>
    <n v="164937.50000000003"/>
    <n v="0.35000000000000003"/>
    <x v="1"/>
  </r>
  <r>
    <x v="3"/>
    <x v="2"/>
    <x v="161"/>
    <x v="2"/>
    <x v="2"/>
    <s v="San Francisco"/>
    <x v="3"/>
    <n v="60"/>
    <n v="625"/>
    <x v="68"/>
    <n v="112500"/>
    <n v="0.3"/>
    <x v="1"/>
  </r>
  <r>
    <x v="3"/>
    <x v="2"/>
    <x v="162"/>
    <x v="2"/>
    <x v="2"/>
    <s v="San Francisco"/>
    <x v="4"/>
    <n v="65"/>
    <n v="525"/>
    <x v="85"/>
    <n v="170625"/>
    <n v="0.5"/>
    <x v="1"/>
  </r>
  <r>
    <x v="3"/>
    <x v="2"/>
    <x v="163"/>
    <x v="2"/>
    <x v="2"/>
    <s v="San Francisco"/>
    <x v="5"/>
    <n v="80"/>
    <n v="700"/>
    <x v="86"/>
    <n v="84000.000000000015"/>
    <n v="0.15000000000000002"/>
    <x v="1"/>
  </r>
  <r>
    <x v="3"/>
    <x v="2"/>
    <x v="164"/>
    <x v="2"/>
    <x v="2"/>
    <s v="San Francisco"/>
    <x v="0"/>
    <n v="60"/>
    <n v="900"/>
    <x v="4"/>
    <n v="216000"/>
    <n v="0.4"/>
    <x v="1"/>
  </r>
  <r>
    <x v="3"/>
    <x v="2"/>
    <x v="165"/>
    <x v="2"/>
    <x v="2"/>
    <s v="San Francisco"/>
    <x v="1"/>
    <n v="65"/>
    <n v="750"/>
    <x v="63"/>
    <n v="121875"/>
    <n v="0.25"/>
    <x v="1"/>
  </r>
  <r>
    <x v="3"/>
    <x v="2"/>
    <x v="166"/>
    <x v="2"/>
    <x v="2"/>
    <s v="San Francisco"/>
    <x v="2"/>
    <n v="65"/>
    <n v="750"/>
    <x v="63"/>
    <n v="195000"/>
    <n v="0.4"/>
    <x v="1"/>
  </r>
  <r>
    <x v="3"/>
    <x v="2"/>
    <x v="167"/>
    <x v="2"/>
    <x v="2"/>
    <s v="San Francisco"/>
    <x v="3"/>
    <n v="60"/>
    <n v="650"/>
    <x v="87"/>
    <n v="136500"/>
    <n v="0.35"/>
    <x v="1"/>
  </r>
  <r>
    <x v="3"/>
    <x v="2"/>
    <x v="168"/>
    <x v="2"/>
    <x v="2"/>
    <s v="San Francisco"/>
    <x v="4"/>
    <n v="65"/>
    <n v="550"/>
    <x v="88"/>
    <n v="196625.00000000003"/>
    <n v="0.55000000000000004"/>
    <x v="1"/>
  </r>
  <r>
    <x v="3"/>
    <x v="2"/>
    <x v="169"/>
    <x v="2"/>
    <x v="2"/>
    <s v="San Francisco"/>
    <x v="5"/>
    <n v="80"/>
    <n v="725"/>
    <x v="89"/>
    <n v="116000"/>
    <n v="0.2"/>
    <x v="1"/>
  </r>
  <r>
    <x v="3"/>
    <x v="2"/>
    <x v="170"/>
    <x v="2"/>
    <x v="2"/>
    <s v="San Francisco"/>
    <x v="0"/>
    <n v="60"/>
    <n v="975"/>
    <x v="37"/>
    <n v="234000"/>
    <n v="0.4"/>
    <x v="1"/>
  </r>
  <r>
    <x v="3"/>
    <x v="2"/>
    <x v="171"/>
    <x v="2"/>
    <x v="2"/>
    <s v="San Francisco"/>
    <x v="1"/>
    <n v="65"/>
    <n v="825"/>
    <x v="90"/>
    <n v="134062.5"/>
    <n v="0.25"/>
    <x v="1"/>
  </r>
  <r>
    <x v="3"/>
    <x v="2"/>
    <x v="172"/>
    <x v="2"/>
    <x v="2"/>
    <s v="San Francisco"/>
    <x v="2"/>
    <n v="65"/>
    <n v="825"/>
    <x v="90"/>
    <n v="214500"/>
    <n v="0.4"/>
    <x v="1"/>
  </r>
  <r>
    <x v="3"/>
    <x v="2"/>
    <x v="173"/>
    <x v="2"/>
    <x v="2"/>
    <s v="San Francisco"/>
    <x v="3"/>
    <n v="60"/>
    <n v="700"/>
    <x v="81"/>
    <n v="147000"/>
    <n v="0.35"/>
    <x v="1"/>
  </r>
  <r>
    <x v="3"/>
    <x v="2"/>
    <x v="174"/>
    <x v="2"/>
    <x v="2"/>
    <s v="San Francisco"/>
    <x v="4"/>
    <n v="65"/>
    <n v="575"/>
    <x v="91"/>
    <n v="205562.50000000003"/>
    <n v="0.55000000000000004"/>
    <x v="1"/>
  </r>
  <r>
    <x v="3"/>
    <x v="2"/>
    <x v="175"/>
    <x v="2"/>
    <x v="2"/>
    <s v="San Francisco"/>
    <x v="5"/>
    <n v="80"/>
    <n v="875"/>
    <x v="30"/>
    <n v="140000"/>
    <n v="0.2"/>
    <x v="1"/>
  </r>
  <r>
    <x v="3"/>
    <x v="2"/>
    <x v="176"/>
    <x v="2"/>
    <x v="2"/>
    <s v="San Francisco"/>
    <x v="0"/>
    <n v="60"/>
    <n v="1025"/>
    <x v="92"/>
    <n v="215250.00000000003"/>
    <n v="0.35000000000000003"/>
    <x v="1"/>
  </r>
  <r>
    <x v="3"/>
    <x v="2"/>
    <x v="177"/>
    <x v="2"/>
    <x v="2"/>
    <s v="San Francisco"/>
    <x v="1"/>
    <n v="65"/>
    <n v="875"/>
    <x v="29"/>
    <n v="113750"/>
    <n v="0.2"/>
    <x v="1"/>
  </r>
  <r>
    <x v="3"/>
    <x v="2"/>
    <x v="178"/>
    <x v="2"/>
    <x v="2"/>
    <s v="San Francisco"/>
    <x v="2"/>
    <n v="65"/>
    <n v="825"/>
    <x v="90"/>
    <n v="187687.50000000003"/>
    <n v="0.35000000000000003"/>
    <x v="1"/>
  </r>
  <r>
    <x v="3"/>
    <x v="2"/>
    <x v="179"/>
    <x v="2"/>
    <x v="2"/>
    <s v="San Francisco"/>
    <x v="3"/>
    <n v="60"/>
    <n v="725"/>
    <x v="93"/>
    <n v="130500"/>
    <n v="0.3"/>
    <x v="1"/>
  </r>
  <r>
    <x v="3"/>
    <x v="2"/>
    <x v="180"/>
    <x v="2"/>
    <x v="2"/>
    <s v="San Francisco"/>
    <x v="4"/>
    <n v="65"/>
    <n v="775"/>
    <x v="94"/>
    <n v="251875"/>
    <n v="0.5"/>
    <x v="1"/>
  </r>
  <r>
    <x v="3"/>
    <x v="2"/>
    <x v="181"/>
    <x v="2"/>
    <x v="2"/>
    <s v="San Francisco"/>
    <x v="5"/>
    <n v="80"/>
    <n v="775"/>
    <x v="95"/>
    <n v="93000.000000000015"/>
    <n v="0.15000000000000002"/>
    <x v="1"/>
  </r>
  <r>
    <x v="3"/>
    <x v="2"/>
    <x v="182"/>
    <x v="2"/>
    <x v="2"/>
    <s v="San Francisco"/>
    <x v="0"/>
    <n v="65"/>
    <n v="975"/>
    <x v="96"/>
    <n v="221812.50000000003"/>
    <n v="0.35000000000000003"/>
    <x v="1"/>
  </r>
  <r>
    <x v="3"/>
    <x v="2"/>
    <x v="183"/>
    <x v="2"/>
    <x v="2"/>
    <s v="San Francisco"/>
    <x v="1"/>
    <n v="70"/>
    <n v="925"/>
    <x v="97"/>
    <n v="129500"/>
    <n v="0.2"/>
    <x v="1"/>
  </r>
  <r>
    <x v="3"/>
    <x v="2"/>
    <x v="184"/>
    <x v="2"/>
    <x v="2"/>
    <s v="San Francisco"/>
    <x v="2"/>
    <n v="65"/>
    <n v="800"/>
    <x v="98"/>
    <n v="182000.00000000003"/>
    <n v="0.35000000000000003"/>
    <x v="1"/>
  </r>
  <r>
    <x v="3"/>
    <x v="2"/>
    <x v="185"/>
    <x v="2"/>
    <x v="2"/>
    <s v="San Francisco"/>
    <x v="3"/>
    <n v="65"/>
    <n v="750"/>
    <x v="63"/>
    <n v="146250"/>
    <n v="0.3"/>
    <x v="1"/>
  </r>
  <r>
    <x v="3"/>
    <x v="2"/>
    <x v="186"/>
    <x v="2"/>
    <x v="2"/>
    <s v="San Francisco"/>
    <x v="4"/>
    <n v="75"/>
    <n v="750"/>
    <x v="99"/>
    <n v="281250"/>
    <n v="0.5"/>
    <x v="1"/>
  </r>
  <r>
    <x v="3"/>
    <x v="2"/>
    <x v="187"/>
    <x v="2"/>
    <x v="2"/>
    <s v="San Francisco"/>
    <x v="5"/>
    <n v="80"/>
    <n v="725"/>
    <x v="89"/>
    <n v="87000.000000000015"/>
    <n v="0.15000000000000002"/>
    <x v="1"/>
  </r>
  <r>
    <x v="3"/>
    <x v="2"/>
    <x v="188"/>
    <x v="2"/>
    <x v="2"/>
    <s v="San Francisco"/>
    <x v="0"/>
    <n v="55.000000000000007"/>
    <n v="925"/>
    <x v="16"/>
    <n v="152625.00000000003"/>
    <n v="0.30000000000000004"/>
    <x v="1"/>
  </r>
  <r>
    <x v="3"/>
    <x v="2"/>
    <x v="189"/>
    <x v="2"/>
    <x v="2"/>
    <s v="San Francisco"/>
    <x v="1"/>
    <n v="60.000000000000007"/>
    <n v="925"/>
    <x v="100"/>
    <n v="83250.000000000015"/>
    <n v="0.15"/>
    <x v="1"/>
  </r>
  <r>
    <x v="3"/>
    <x v="2"/>
    <x v="190"/>
    <x v="2"/>
    <x v="2"/>
    <s v="San Francisco"/>
    <x v="2"/>
    <n v="55.000000000000007"/>
    <n v="775"/>
    <x v="101"/>
    <n v="127875.00000000004"/>
    <n v="0.30000000000000004"/>
    <x v="1"/>
  </r>
  <r>
    <x v="3"/>
    <x v="2"/>
    <x v="191"/>
    <x v="2"/>
    <x v="2"/>
    <s v="San Francisco"/>
    <x v="3"/>
    <n v="55.000000000000007"/>
    <n v="725"/>
    <x v="102"/>
    <n v="99687.5"/>
    <n v="0.24999999999999997"/>
    <x v="1"/>
  </r>
  <r>
    <x v="3"/>
    <x v="2"/>
    <x v="192"/>
    <x v="2"/>
    <x v="2"/>
    <s v="San Francisco"/>
    <x v="4"/>
    <n v="65"/>
    <n v="725"/>
    <x v="84"/>
    <n v="212062.50000000003"/>
    <n v="0.45000000000000007"/>
    <x v="1"/>
  </r>
  <r>
    <x v="3"/>
    <x v="2"/>
    <x v="193"/>
    <x v="2"/>
    <x v="2"/>
    <s v="San Francisco"/>
    <x v="5"/>
    <n v="70"/>
    <n v="775"/>
    <x v="103"/>
    <n v="54250"/>
    <n v="0.1"/>
    <x v="1"/>
  </r>
  <r>
    <x v="3"/>
    <x v="2"/>
    <x v="194"/>
    <x v="2"/>
    <x v="2"/>
    <s v="San Francisco"/>
    <x v="0"/>
    <n v="55.000000000000007"/>
    <n v="875"/>
    <x v="104"/>
    <n v="144375.00000000003"/>
    <n v="0.30000000000000004"/>
    <x v="1"/>
  </r>
  <r>
    <x v="3"/>
    <x v="2"/>
    <x v="195"/>
    <x v="2"/>
    <x v="2"/>
    <s v="San Francisco"/>
    <x v="1"/>
    <n v="60.000000000000007"/>
    <n v="875"/>
    <x v="105"/>
    <n v="78750.000000000015"/>
    <n v="0.15"/>
    <x v="1"/>
  </r>
  <r>
    <x v="3"/>
    <x v="2"/>
    <x v="196"/>
    <x v="2"/>
    <x v="2"/>
    <s v="San Francisco"/>
    <x v="2"/>
    <n v="55.000000000000007"/>
    <n v="700"/>
    <x v="106"/>
    <n v="115500.00000000003"/>
    <n v="0.30000000000000004"/>
    <x v="1"/>
  </r>
  <r>
    <x v="3"/>
    <x v="2"/>
    <x v="197"/>
    <x v="2"/>
    <x v="2"/>
    <s v="San Francisco"/>
    <x v="3"/>
    <n v="55.000000000000007"/>
    <n v="675"/>
    <x v="107"/>
    <n v="92812.5"/>
    <n v="0.24999999999999997"/>
    <x v="1"/>
  </r>
  <r>
    <x v="3"/>
    <x v="2"/>
    <x v="198"/>
    <x v="2"/>
    <x v="2"/>
    <s v="San Francisco"/>
    <x v="4"/>
    <n v="65"/>
    <n v="650"/>
    <x v="108"/>
    <n v="190125.00000000003"/>
    <n v="0.45000000000000007"/>
    <x v="1"/>
  </r>
  <r>
    <x v="3"/>
    <x v="2"/>
    <x v="199"/>
    <x v="2"/>
    <x v="2"/>
    <s v="San Francisco"/>
    <x v="5"/>
    <n v="70"/>
    <n v="700"/>
    <x v="109"/>
    <n v="49000"/>
    <n v="0.1"/>
    <x v="1"/>
  </r>
  <r>
    <x v="3"/>
    <x v="2"/>
    <x v="200"/>
    <x v="2"/>
    <x v="2"/>
    <s v="San Francisco"/>
    <x v="0"/>
    <n v="55.000000000000007"/>
    <n v="875"/>
    <x v="104"/>
    <n v="144375.00000000003"/>
    <n v="0.30000000000000004"/>
    <x v="1"/>
  </r>
  <r>
    <x v="3"/>
    <x v="2"/>
    <x v="201"/>
    <x v="2"/>
    <x v="2"/>
    <s v="San Francisco"/>
    <x v="1"/>
    <n v="60.000000000000007"/>
    <n v="875"/>
    <x v="105"/>
    <n v="78750.000000000015"/>
    <n v="0.15"/>
    <x v="1"/>
  </r>
  <r>
    <x v="3"/>
    <x v="2"/>
    <x v="202"/>
    <x v="2"/>
    <x v="2"/>
    <s v="San Francisco"/>
    <x v="2"/>
    <n v="55.000000000000007"/>
    <n v="725"/>
    <x v="102"/>
    <n v="119625.00000000003"/>
    <n v="0.30000000000000004"/>
    <x v="1"/>
  </r>
  <r>
    <x v="3"/>
    <x v="2"/>
    <x v="203"/>
    <x v="2"/>
    <x v="2"/>
    <s v="San Francisco"/>
    <x v="3"/>
    <n v="55.000000000000007"/>
    <n v="700"/>
    <x v="106"/>
    <n v="96250"/>
    <n v="0.24999999999999997"/>
    <x v="1"/>
  </r>
  <r>
    <x v="3"/>
    <x v="2"/>
    <x v="204"/>
    <x v="2"/>
    <x v="2"/>
    <s v="San Francisco"/>
    <x v="4"/>
    <n v="65"/>
    <n v="650"/>
    <x v="108"/>
    <n v="190125.00000000003"/>
    <n v="0.45000000000000007"/>
    <x v="1"/>
  </r>
  <r>
    <x v="3"/>
    <x v="2"/>
    <x v="205"/>
    <x v="2"/>
    <x v="2"/>
    <s v="San Francisco"/>
    <x v="5"/>
    <n v="70"/>
    <n v="775"/>
    <x v="103"/>
    <n v="54250"/>
    <n v="0.1"/>
    <x v="1"/>
  </r>
  <r>
    <x v="3"/>
    <x v="2"/>
    <x v="206"/>
    <x v="2"/>
    <x v="2"/>
    <s v="San Francisco"/>
    <x v="0"/>
    <n v="55.000000000000007"/>
    <n v="975"/>
    <x v="32"/>
    <n v="160875.00000000006"/>
    <n v="0.30000000000000004"/>
    <x v="1"/>
  </r>
  <r>
    <x v="3"/>
    <x v="2"/>
    <x v="207"/>
    <x v="2"/>
    <x v="2"/>
    <s v="San Francisco"/>
    <x v="1"/>
    <n v="60.000000000000007"/>
    <n v="975"/>
    <x v="110"/>
    <n v="87750.000000000015"/>
    <n v="0.15"/>
    <x v="1"/>
  </r>
  <r>
    <x v="3"/>
    <x v="2"/>
    <x v="208"/>
    <x v="2"/>
    <x v="2"/>
    <s v="San Francisco"/>
    <x v="2"/>
    <n v="55.000000000000007"/>
    <n v="775"/>
    <x v="101"/>
    <n v="127875.00000000004"/>
    <n v="0.30000000000000004"/>
    <x v="1"/>
  </r>
  <r>
    <x v="3"/>
    <x v="2"/>
    <x v="209"/>
    <x v="2"/>
    <x v="2"/>
    <s v="San Francisco"/>
    <x v="3"/>
    <n v="55.000000000000007"/>
    <n v="775"/>
    <x v="101"/>
    <n v="106562.5"/>
    <n v="0.24999999999999997"/>
    <x v="1"/>
  </r>
  <r>
    <x v="3"/>
    <x v="2"/>
    <x v="210"/>
    <x v="2"/>
    <x v="2"/>
    <s v="San Francisco"/>
    <x v="4"/>
    <n v="65"/>
    <n v="700"/>
    <x v="111"/>
    <n v="204750.00000000003"/>
    <n v="0.45000000000000007"/>
    <x v="1"/>
  </r>
  <r>
    <x v="3"/>
    <x v="2"/>
    <x v="211"/>
    <x v="2"/>
    <x v="2"/>
    <s v="San Francisco"/>
    <x v="5"/>
    <n v="70"/>
    <n v="800"/>
    <x v="86"/>
    <n v="56000"/>
    <n v="0.1"/>
    <x v="1"/>
  </r>
  <r>
    <x v="4"/>
    <x v="3"/>
    <x v="212"/>
    <x v="2"/>
    <x v="2"/>
    <s v="San Francisco"/>
    <x v="0"/>
    <n v="35"/>
    <n v="700"/>
    <x v="40"/>
    <n v="98000"/>
    <n v="0.4"/>
    <x v="1"/>
  </r>
  <r>
    <x v="4"/>
    <x v="3"/>
    <x v="213"/>
    <x v="2"/>
    <x v="2"/>
    <s v="San Francisco"/>
    <x v="1"/>
    <n v="45"/>
    <n v="700"/>
    <x v="39"/>
    <n v="78750"/>
    <n v="0.25"/>
    <x v="1"/>
  </r>
  <r>
    <x v="4"/>
    <x v="3"/>
    <x v="214"/>
    <x v="2"/>
    <x v="2"/>
    <s v="San Francisco"/>
    <x v="2"/>
    <n v="45"/>
    <n v="700"/>
    <x v="39"/>
    <n v="126000"/>
    <n v="0.4"/>
    <x v="1"/>
  </r>
  <r>
    <x v="4"/>
    <x v="3"/>
    <x v="215"/>
    <x v="2"/>
    <x v="2"/>
    <s v="San Francisco"/>
    <x v="3"/>
    <n v="45"/>
    <n v="550"/>
    <x v="112"/>
    <n v="86625"/>
    <n v="0.35"/>
    <x v="1"/>
  </r>
  <r>
    <x v="4"/>
    <x v="3"/>
    <x v="216"/>
    <x v="2"/>
    <x v="2"/>
    <s v="Los Angeles"/>
    <x v="4"/>
    <n v="50"/>
    <n v="500"/>
    <x v="53"/>
    <n v="137500"/>
    <n v="0.55000000000000004"/>
    <x v="1"/>
  </r>
  <r>
    <x v="4"/>
    <x v="3"/>
    <x v="217"/>
    <x v="2"/>
    <x v="2"/>
    <s v="Los Angeles"/>
    <x v="5"/>
    <n v="45"/>
    <n v="700"/>
    <x v="39"/>
    <n v="63000"/>
    <n v="0.2"/>
    <x v="1"/>
  </r>
  <r>
    <x v="4"/>
    <x v="3"/>
    <x v="218"/>
    <x v="2"/>
    <x v="2"/>
    <s v="Los Angeles"/>
    <x v="0"/>
    <n v="35"/>
    <n v="750"/>
    <x v="47"/>
    <n v="105000"/>
    <n v="0.4"/>
    <x v="1"/>
  </r>
  <r>
    <x v="4"/>
    <x v="3"/>
    <x v="219"/>
    <x v="2"/>
    <x v="2"/>
    <s v="Los Angeles"/>
    <x v="1"/>
    <n v="45"/>
    <n v="650"/>
    <x v="61"/>
    <n v="73125"/>
    <n v="0.25"/>
    <x v="1"/>
  </r>
  <r>
    <x v="4"/>
    <x v="3"/>
    <x v="220"/>
    <x v="2"/>
    <x v="2"/>
    <s v="Los Angeles"/>
    <x v="2"/>
    <n v="45"/>
    <n v="675"/>
    <x v="113"/>
    <n v="121500"/>
    <n v="0.4"/>
    <x v="1"/>
  </r>
  <r>
    <x v="4"/>
    <x v="3"/>
    <x v="221"/>
    <x v="2"/>
    <x v="2"/>
    <s v="Los Angeles"/>
    <x v="3"/>
    <n v="45"/>
    <n v="525"/>
    <x v="44"/>
    <n v="82687.5"/>
    <n v="0.35"/>
    <x v="1"/>
  </r>
  <r>
    <x v="4"/>
    <x v="3"/>
    <x v="222"/>
    <x v="2"/>
    <x v="2"/>
    <s v="Los Angeles"/>
    <x v="4"/>
    <n v="50"/>
    <n v="450"/>
    <x v="38"/>
    <n v="123750.00000000001"/>
    <n v="0.55000000000000004"/>
    <x v="1"/>
  </r>
  <r>
    <x v="4"/>
    <x v="3"/>
    <x v="223"/>
    <x v="2"/>
    <x v="2"/>
    <s v="Los Angeles"/>
    <x v="5"/>
    <n v="45"/>
    <n v="650"/>
    <x v="61"/>
    <n v="58500"/>
    <n v="0.2"/>
    <x v="1"/>
  </r>
  <r>
    <x v="4"/>
    <x v="3"/>
    <x v="224"/>
    <x v="2"/>
    <x v="2"/>
    <s v="Los Angeles"/>
    <x v="0"/>
    <n v="35"/>
    <n v="800"/>
    <x v="58"/>
    <n v="112000"/>
    <n v="0.4"/>
    <x v="1"/>
  </r>
  <r>
    <x v="4"/>
    <x v="3"/>
    <x v="225"/>
    <x v="2"/>
    <x v="2"/>
    <s v="Los Angeles"/>
    <x v="1"/>
    <n v="45"/>
    <n v="650"/>
    <x v="61"/>
    <n v="73125"/>
    <n v="0.25"/>
    <x v="1"/>
  </r>
  <r>
    <x v="4"/>
    <x v="3"/>
    <x v="226"/>
    <x v="2"/>
    <x v="2"/>
    <s v="Los Angeles"/>
    <x v="2"/>
    <n v="45"/>
    <n v="650"/>
    <x v="61"/>
    <n v="117000"/>
    <n v="0.4"/>
    <x v="1"/>
  </r>
  <r>
    <x v="4"/>
    <x v="3"/>
    <x v="227"/>
    <x v="2"/>
    <x v="2"/>
    <s v="Los Angeles"/>
    <x v="3"/>
    <n v="45"/>
    <n v="550"/>
    <x v="112"/>
    <n v="86625"/>
    <n v="0.35"/>
    <x v="1"/>
  </r>
  <r>
    <x v="4"/>
    <x v="3"/>
    <x v="228"/>
    <x v="2"/>
    <x v="2"/>
    <s v="Los Angeles"/>
    <x v="4"/>
    <n v="50"/>
    <n v="425"/>
    <x v="42"/>
    <n v="116875.00000000001"/>
    <n v="0.55000000000000004"/>
    <x v="1"/>
  </r>
  <r>
    <x v="4"/>
    <x v="3"/>
    <x v="229"/>
    <x v="2"/>
    <x v="2"/>
    <s v="Los Angeles"/>
    <x v="5"/>
    <n v="45"/>
    <n v="625"/>
    <x v="66"/>
    <n v="56250"/>
    <n v="0.2"/>
    <x v="1"/>
  </r>
  <r>
    <x v="4"/>
    <x v="3"/>
    <x v="230"/>
    <x v="2"/>
    <x v="2"/>
    <s v="Los Angeles"/>
    <x v="0"/>
    <n v="45"/>
    <n v="800"/>
    <x v="11"/>
    <n v="144000"/>
    <n v="0.4"/>
    <x v="1"/>
  </r>
  <r>
    <x v="4"/>
    <x v="3"/>
    <x v="231"/>
    <x v="2"/>
    <x v="2"/>
    <s v="Los Angeles"/>
    <x v="1"/>
    <n v="50"/>
    <n v="600"/>
    <x v="60"/>
    <n v="75000"/>
    <n v="0.25"/>
    <x v="1"/>
  </r>
  <r>
    <x v="4"/>
    <x v="3"/>
    <x v="232"/>
    <x v="2"/>
    <x v="2"/>
    <s v="Los Angeles"/>
    <x v="2"/>
    <n v="50"/>
    <n v="625"/>
    <x v="65"/>
    <n v="125000"/>
    <n v="0.4"/>
    <x v="1"/>
  </r>
  <r>
    <x v="4"/>
    <x v="3"/>
    <x v="233"/>
    <x v="2"/>
    <x v="2"/>
    <s v="Los Angeles"/>
    <x v="3"/>
    <n v="45"/>
    <n v="525"/>
    <x v="44"/>
    <n v="82687.5"/>
    <n v="0.35"/>
    <x v="1"/>
  </r>
  <r>
    <x v="4"/>
    <x v="3"/>
    <x v="234"/>
    <x v="2"/>
    <x v="2"/>
    <s v="Los Angeles"/>
    <x v="4"/>
    <n v="50"/>
    <n v="425"/>
    <x v="42"/>
    <n v="116875.00000000001"/>
    <n v="0.55000000000000004"/>
    <x v="1"/>
  </r>
  <r>
    <x v="4"/>
    <x v="3"/>
    <x v="235"/>
    <x v="2"/>
    <x v="2"/>
    <s v="Los Angeles"/>
    <x v="5"/>
    <n v="65"/>
    <n v="600"/>
    <x v="87"/>
    <n v="78000"/>
    <n v="0.2"/>
    <x v="1"/>
  </r>
  <r>
    <x v="4"/>
    <x v="3"/>
    <x v="236"/>
    <x v="2"/>
    <x v="2"/>
    <s v="Los Angeles"/>
    <x v="0"/>
    <n v="45"/>
    <n v="800"/>
    <x v="11"/>
    <n v="144000"/>
    <n v="0.4"/>
    <x v="1"/>
  </r>
  <r>
    <x v="4"/>
    <x v="3"/>
    <x v="237"/>
    <x v="2"/>
    <x v="2"/>
    <s v="Los Angeles"/>
    <x v="1"/>
    <n v="50"/>
    <n v="650"/>
    <x v="82"/>
    <n v="81250"/>
    <n v="0.25"/>
    <x v="1"/>
  </r>
  <r>
    <x v="4"/>
    <x v="3"/>
    <x v="238"/>
    <x v="2"/>
    <x v="2"/>
    <s v="Los Angeles"/>
    <x v="2"/>
    <n v="50"/>
    <n v="650"/>
    <x v="82"/>
    <n v="130000"/>
    <n v="0.4"/>
    <x v="1"/>
  </r>
  <r>
    <x v="4"/>
    <x v="3"/>
    <x v="239"/>
    <x v="2"/>
    <x v="2"/>
    <s v="Los Angeles"/>
    <x v="3"/>
    <n v="45"/>
    <n v="550"/>
    <x v="112"/>
    <n v="86625"/>
    <n v="0.35"/>
    <x v="1"/>
  </r>
  <r>
    <x v="4"/>
    <x v="3"/>
    <x v="240"/>
    <x v="2"/>
    <x v="2"/>
    <s v="Los Angeles"/>
    <x v="4"/>
    <n v="50"/>
    <n v="450"/>
    <x v="38"/>
    <n v="123750.00000000001"/>
    <n v="0.55000000000000004"/>
    <x v="1"/>
  </r>
  <r>
    <x v="4"/>
    <x v="3"/>
    <x v="241"/>
    <x v="2"/>
    <x v="2"/>
    <s v="Los Angeles"/>
    <x v="5"/>
    <n v="65"/>
    <n v="625"/>
    <x v="114"/>
    <n v="81250"/>
    <n v="0.2"/>
    <x v="1"/>
  </r>
  <r>
    <x v="4"/>
    <x v="3"/>
    <x v="242"/>
    <x v="2"/>
    <x v="2"/>
    <s v="Los Angeles"/>
    <x v="0"/>
    <n v="45"/>
    <n v="900"/>
    <x v="71"/>
    <n v="162000"/>
    <n v="0.4"/>
    <x v="1"/>
  </r>
  <r>
    <x v="4"/>
    <x v="3"/>
    <x v="243"/>
    <x v="2"/>
    <x v="2"/>
    <s v="Los Angeles"/>
    <x v="1"/>
    <n v="50"/>
    <n v="750"/>
    <x v="68"/>
    <n v="93750"/>
    <n v="0.25"/>
    <x v="1"/>
  </r>
  <r>
    <x v="4"/>
    <x v="3"/>
    <x v="244"/>
    <x v="2"/>
    <x v="2"/>
    <s v="Los Angeles"/>
    <x v="2"/>
    <n v="50"/>
    <n v="750"/>
    <x v="68"/>
    <n v="150000"/>
    <n v="0.4"/>
    <x v="1"/>
  </r>
  <r>
    <x v="4"/>
    <x v="3"/>
    <x v="245"/>
    <x v="2"/>
    <x v="2"/>
    <s v="Los Angeles"/>
    <x v="3"/>
    <n v="45"/>
    <n v="625"/>
    <x v="66"/>
    <n v="98437.5"/>
    <n v="0.35"/>
    <x v="1"/>
  </r>
  <r>
    <x v="4"/>
    <x v="3"/>
    <x v="246"/>
    <x v="2"/>
    <x v="2"/>
    <s v="Los Angeles"/>
    <x v="4"/>
    <n v="50"/>
    <n v="500"/>
    <x v="53"/>
    <n v="137500"/>
    <n v="0.55000000000000004"/>
    <x v="1"/>
  </r>
  <r>
    <x v="4"/>
    <x v="3"/>
    <x v="247"/>
    <x v="2"/>
    <x v="2"/>
    <s v="Los Angeles"/>
    <x v="5"/>
    <n v="65"/>
    <n v="800"/>
    <x v="98"/>
    <n v="104000"/>
    <n v="0.2"/>
    <x v="1"/>
  </r>
  <r>
    <x v="4"/>
    <x v="3"/>
    <x v="248"/>
    <x v="2"/>
    <x v="2"/>
    <s v="Los Angeles"/>
    <x v="0"/>
    <n v="45"/>
    <n v="950"/>
    <x v="59"/>
    <n v="171000"/>
    <n v="0.4"/>
    <x v="1"/>
  </r>
  <r>
    <x v="4"/>
    <x v="3"/>
    <x v="249"/>
    <x v="2"/>
    <x v="2"/>
    <s v="Los Angeles"/>
    <x v="1"/>
    <n v="50"/>
    <n v="800"/>
    <x v="2"/>
    <n v="100000"/>
    <n v="0.25"/>
    <x v="1"/>
  </r>
  <r>
    <x v="4"/>
    <x v="3"/>
    <x v="250"/>
    <x v="2"/>
    <x v="2"/>
    <s v="Los Angeles"/>
    <x v="2"/>
    <n v="50"/>
    <n v="750"/>
    <x v="68"/>
    <n v="150000"/>
    <n v="0.4"/>
    <x v="1"/>
  </r>
  <r>
    <x v="4"/>
    <x v="3"/>
    <x v="251"/>
    <x v="2"/>
    <x v="2"/>
    <s v="Los Angeles"/>
    <x v="3"/>
    <n v="45"/>
    <n v="650"/>
    <x v="61"/>
    <n v="102375"/>
    <n v="0.35"/>
    <x v="1"/>
  </r>
  <r>
    <x v="4"/>
    <x v="3"/>
    <x v="252"/>
    <x v="2"/>
    <x v="2"/>
    <s v="Los Angeles"/>
    <x v="4"/>
    <n v="50"/>
    <n v="700"/>
    <x v="48"/>
    <n v="192500.00000000003"/>
    <n v="0.55000000000000004"/>
    <x v="1"/>
  </r>
  <r>
    <x v="4"/>
    <x v="3"/>
    <x v="253"/>
    <x v="2"/>
    <x v="2"/>
    <s v="Los Angeles"/>
    <x v="5"/>
    <n v="65"/>
    <n v="700"/>
    <x v="111"/>
    <n v="91000"/>
    <n v="0.2"/>
    <x v="1"/>
  </r>
  <r>
    <x v="4"/>
    <x v="3"/>
    <x v="254"/>
    <x v="2"/>
    <x v="2"/>
    <s v="Los Angeles"/>
    <x v="0"/>
    <n v="50"/>
    <n v="900"/>
    <x v="6"/>
    <n v="180000"/>
    <n v="0.4"/>
    <x v="1"/>
  </r>
  <r>
    <x v="4"/>
    <x v="3"/>
    <x v="255"/>
    <x v="2"/>
    <x v="2"/>
    <s v="Los Angeles"/>
    <x v="1"/>
    <n v="55.000000000000007"/>
    <n v="850"/>
    <x v="67"/>
    <n v="116875.00000000001"/>
    <n v="0.25"/>
    <x v="1"/>
  </r>
  <r>
    <x v="4"/>
    <x v="3"/>
    <x v="256"/>
    <x v="2"/>
    <x v="2"/>
    <s v="Los Angeles"/>
    <x v="2"/>
    <n v="50"/>
    <n v="725"/>
    <x v="78"/>
    <n v="145000"/>
    <n v="0.4"/>
    <x v="1"/>
  </r>
  <r>
    <x v="4"/>
    <x v="3"/>
    <x v="257"/>
    <x v="2"/>
    <x v="2"/>
    <s v="Los Angeles"/>
    <x v="3"/>
    <n v="50"/>
    <n v="675"/>
    <x v="73"/>
    <n v="118124.99999999999"/>
    <n v="0.35"/>
    <x v="1"/>
  </r>
  <r>
    <x v="4"/>
    <x v="3"/>
    <x v="258"/>
    <x v="2"/>
    <x v="2"/>
    <s v="Los Angeles"/>
    <x v="4"/>
    <n v="60"/>
    <n v="675"/>
    <x v="71"/>
    <n v="222750.00000000003"/>
    <n v="0.55000000000000004"/>
    <x v="1"/>
  </r>
  <r>
    <x v="4"/>
    <x v="3"/>
    <x v="259"/>
    <x v="2"/>
    <x v="2"/>
    <s v="Los Angeles"/>
    <x v="5"/>
    <n v="65"/>
    <n v="650"/>
    <x v="108"/>
    <n v="84500"/>
    <n v="0.2"/>
    <x v="1"/>
  </r>
  <r>
    <x v="4"/>
    <x v="3"/>
    <x v="260"/>
    <x v="2"/>
    <x v="2"/>
    <s v="Los Angeles"/>
    <x v="0"/>
    <n v="50"/>
    <n v="850"/>
    <x v="17"/>
    <n v="170000"/>
    <n v="0.4"/>
    <x v="1"/>
  </r>
  <r>
    <x v="4"/>
    <x v="3"/>
    <x v="261"/>
    <x v="2"/>
    <x v="2"/>
    <s v="Los Angeles"/>
    <x v="1"/>
    <n v="55.000000000000007"/>
    <n v="850"/>
    <x v="67"/>
    <n v="116875.00000000001"/>
    <n v="0.25"/>
    <x v="1"/>
  </r>
  <r>
    <x v="4"/>
    <x v="3"/>
    <x v="262"/>
    <x v="2"/>
    <x v="2"/>
    <s v="Los Angeles"/>
    <x v="2"/>
    <n v="50"/>
    <n v="700"/>
    <x v="48"/>
    <n v="140000"/>
    <n v="0.4"/>
    <x v="1"/>
  </r>
  <r>
    <x v="4"/>
    <x v="3"/>
    <x v="263"/>
    <x v="2"/>
    <x v="2"/>
    <s v="Los Angeles"/>
    <x v="3"/>
    <n v="50"/>
    <n v="650"/>
    <x v="82"/>
    <n v="113750"/>
    <n v="0.35"/>
    <x v="1"/>
  </r>
  <r>
    <x v="4"/>
    <x v="3"/>
    <x v="264"/>
    <x v="2"/>
    <x v="2"/>
    <s v="Los Angeles"/>
    <x v="4"/>
    <n v="60"/>
    <n v="650"/>
    <x v="87"/>
    <n v="214500.00000000003"/>
    <n v="0.55000000000000004"/>
    <x v="1"/>
  </r>
  <r>
    <x v="4"/>
    <x v="3"/>
    <x v="265"/>
    <x v="2"/>
    <x v="2"/>
    <s v="Los Angeles"/>
    <x v="5"/>
    <n v="65"/>
    <n v="700"/>
    <x v="111"/>
    <n v="91000"/>
    <n v="0.2"/>
    <x v="1"/>
  </r>
  <r>
    <x v="4"/>
    <x v="3"/>
    <x v="266"/>
    <x v="2"/>
    <x v="2"/>
    <s v="Los Angeles"/>
    <x v="0"/>
    <n v="50"/>
    <n v="800"/>
    <x v="2"/>
    <n v="160000"/>
    <n v="0.4"/>
    <x v="1"/>
  </r>
  <r>
    <x v="4"/>
    <x v="3"/>
    <x v="267"/>
    <x v="2"/>
    <x v="2"/>
    <s v="Los Angeles"/>
    <x v="1"/>
    <n v="55.000000000000007"/>
    <n v="800"/>
    <x v="115"/>
    <n v="110000.00000000001"/>
    <n v="0.25"/>
    <x v="1"/>
  </r>
  <r>
    <x v="4"/>
    <x v="3"/>
    <x v="268"/>
    <x v="2"/>
    <x v="2"/>
    <s v="Los Angeles"/>
    <x v="2"/>
    <n v="50"/>
    <n v="650"/>
    <x v="82"/>
    <n v="130000"/>
    <n v="0.4"/>
    <x v="1"/>
  </r>
  <r>
    <x v="4"/>
    <x v="3"/>
    <x v="269"/>
    <x v="2"/>
    <x v="2"/>
    <s v="Los Angeles"/>
    <x v="3"/>
    <n v="50"/>
    <n v="625"/>
    <x v="65"/>
    <n v="109375"/>
    <n v="0.35"/>
    <x v="1"/>
  </r>
  <r>
    <x v="4"/>
    <x v="3"/>
    <x v="270"/>
    <x v="2"/>
    <x v="2"/>
    <s v="Los Angeles"/>
    <x v="4"/>
    <n v="60"/>
    <n v="600"/>
    <x v="11"/>
    <n v="198000.00000000003"/>
    <n v="0.55000000000000004"/>
    <x v="1"/>
  </r>
  <r>
    <x v="4"/>
    <x v="3"/>
    <x v="271"/>
    <x v="2"/>
    <x v="2"/>
    <s v="Los Angeles"/>
    <x v="5"/>
    <n v="65"/>
    <n v="650"/>
    <x v="108"/>
    <n v="84500"/>
    <n v="0.2"/>
    <x v="1"/>
  </r>
  <r>
    <x v="4"/>
    <x v="3"/>
    <x v="272"/>
    <x v="2"/>
    <x v="2"/>
    <s v="Los Angeles"/>
    <x v="0"/>
    <n v="50"/>
    <n v="825"/>
    <x v="72"/>
    <n v="165000"/>
    <n v="0.4"/>
    <x v="1"/>
  </r>
  <r>
    <x v="4"/>
    <x v="3"/>
    <x v="273"/>
    <x v="2"/>
    <x v="2"/>
    <s v="Los Angeles"/>
    <x v="1"/>
    <n v="55.000000000000007"/>
    <n v="825"/>
    <x v="116"/>
    <n v="113437.50000000001"/>
    <n v="0.25"/>
    <x v="1"/>
  </r>
  <r>
    <x v="4"/>
    <x v="3"/>
    <x v="274"/>
    <x v="2"/>
    <x v="2"/>
    <s v="Los Angeles"/>
    <x v="2"/>
    <n v="50"/>
    <n v="675"/>
    <x v="73"/>
    <n v="135000"/>
    <n v="0.4"/>
    <x v="1"/>
  </r>
  <r>
    <x v="4"/>
    <x v="3"/>
    <x v="275"/>
    <x v="2"/>
    <x v="2"/>
    <s v="Los Angeles"/>
    <x v="3"/>
    <n v="50"/>
    <n v="650"/>
    <x v="82"/>
    <n v="113750"/>
    <n v="0.35"/>
    <x v="1"/>
  </r>
  <r>
    <x v="4"/>
    <x v="3"/>
    <x v="276"/>
    <x v="2"/>
    <x v="2"/>
    <s v="Los Angeles"/>
    <x v="4"/>
    <n v="60"/>
    <n v="600"/>
    <x v="11"/>
    <n v="198000.00000000003"/>
    <n v="0.55000000000000004"/>
    <x v="1"/>
  </r>
  <r>
    <x v="4"/>
    <x v="3"/>
    <x v="277"/>
    <x v="2"/>
    <x v="2"/>
    <s v="Los Angeles"/>
    <x v="5"/>
    <n v="65"/>
    <n v="700"/>
    <x v="111"/>
    <n v="91000"/>
    <n v="0.2"/>
    <x v="1"/>
  </r>
  <r>
    <x v="4"/>
    <x v="3"/>
    <x v="278"/>
    <x v="2"/>
    <x v="2"/>
    <s v="Los Angeles"/>
    <x v="0"/>
    <n v="50"/>
    <n v="900"/>
    <x v="6"/>
    <n v="180000"/>
    <n v="0.4"/>
    <x v="1"/>
  </r>
  <r>
    <x v="4"/>
    <x v="3"/>
    <x v="279"/>
    <x v="2"/>
    <x v="2"/>
    <s v="Los Angeles"/>
    <x v="1"/>
    <n v="55.000000000000007"/>
    <n v="900"/>
    <x v="34"/>
    <n v="123750.00000000001"/>
    <n v="0.25"/>
    <x v="1"/>
  </r>
  <r>
    <x v="4"/>
    <x v="3"/>
    <x v="280"/>
    <x v="2"/>
    <x v="2"/>
    <s v="Los Angeles"/>
    <x v="2"/>
    <n v="50"/>
    <n v="700"/>
    <x v="48"/>
    <n v="140000"/>
    <n v="0.4"/>
    <x v="1"/>
  </r>
  <r>
    <x v="4"/>
    <x v="3"/>
    <x v="281"/>
    <x v="2"/>
    <x v="2"/>
    <s v="Los Angeles"/>
    <x v="3"/>
    <n v="50"/>
    <n v="700"/>
    <x v="48"/>
    <n v="122499.99999999999"/>
    <n v="0.35"/>
    <x v="1"/>
  </r>
  <r>
    <x v="4"/>
    <x v="3"/>
    <x v="282"/>
    <x v="2"/>
    <x v="2"/>
    <s v="Los Angeles"/>
    <x v="4"/>
    <n v="60"/>
    <n v="625"/>
    <x v="68"/>
    <n v="206250.00000000003"/>
    <n v="0.55000000000000004"/>
    <x v="1"/>
  </r>
  <r>
    <x v="4"/>
    <x v="3"/>
    <x v="283"/>
    <x v="2"/>
    <x v="2"/>
    <s v="Los Angeles"/>
    <x v="5"/>
    <n v="65"/>
    <n v="725"/>
    <x v="84"/>
    <n v="94250"/>
    <n v="0.2"/>
    <x v="1"/>
  </r>
  <r>
    <x v="0"/>
    <x v="0"/>
    <x v="284"/>
    <x v="2"/>
    <x v="2"/>
    <s v="Los Angeles"/>
    <x v="0"/>
    <n v="45"/>
    <n v="475"/>
    <x v="117"/>
    <n v="85500"/>
    <n v="0.4"/>
    <x v="1"/>
  </r>
  <r>
    <x v="0"/>
    <x v="0"/>
    <x v="285"/>
    <x v="2"/>
    <x v="2"/>
    <s v="Los Angeles"/>
    <x v="1"/>
    <n v="45"/>
    <n v="275"/>
    <x v="118"/>
    <n v="43312.5"/>
    <n v="0.35"/>
    <x v="1"/>
  </r>
  <r>
    <x v="0"/>
    <x v="0"/>
    <x v="286"/>
    <x v="2"/>
    <x v="2"/>
    <s v="Los Angeles"/>
    <x v="2"/>
    <n v="35"/>
    <n v="275"/>
    <x v="119"/>
    <n v="33687.5"/>
    <n v="0.35"/>
    <x v="1"/>
  </r>
  <r>
    <x v="0"/>
    <x v="0"/>
    <x v="287"/>
    <x v="2"/>
    <x v="2"/>
    <s v="Los Angeles"/>
    <x v="3"/>
    <n v="40"/>
    <n v="125"/>
    <x v="120"/>
    <n v="20000"/>
    <n v="0.4"/>
    <x v="1"/>
  </r>
  <r>
    <x v="0"/>
    <x v="0"/>
    <x v="288"/>
    <x v="3"/>
    <x v="3"/>
    <s v="Chicago"/>
    <x v="4"/>
    <n v="54.999999999999993"/>
    <n v="175"/>
    <x v="121"/>
    <n v="33687.499999999993"/>
    <n v="0.35"/>
    <x v="1"/>
  </r>
  <r>
    <x v="0"/>
    <x v="0"/>
    <x v="289"/>
    <x v="3"/>
    <x v="3"/>
    <s v="Chicago"/>
    <x v="5"/>
    <n v="45"/>
    <n v="275"/>
    <x v="118"/>
    <n v="61875"/>
    <n v="0.5"/>
    <x v="1"/>
  </r>
  <r>
    <x v="0"/>
    <x v="0"/>
    <x v="290"/>
    <x v="3"/>
    <x v="3"/>
    <s v="Chicago"/>
    <x v="0"/>
    <n v="45"/>
    <n v="525"/>
    <x v="44"/>
    <n v="94500"/>
    <n v="0.4"/>
    <x v="1"/>
  </r>
  <r>
    <x v="0"/>
    <x v="0"/>
    <x v="291"/>
    <x v="3"/>
    <x v="3"/>
    <s v="Chicago"/>
    <x v="1"/>
    <n v="45"/>
    <n v="175"/>
    <x v="122"/>
    <n v="27562.5"/>
    <n v="0.35"/>
    <x v="1"/>
  </r>
  <r>
    <x v="0"/>
    <x v="0"/>
    <x v="292"/>
    <x v="3"/>
    <x v="3"/>
    <s v="Chicago"/>
    <x v="2"/>
    <n v="35"/>
    <n v="225"/>
    <x v="122"/>
    <n v="27562.5"/>
    <n v="0.35"/>
    <x v="1"/>
  </r>
  <r>
    <x v="0"/>
    <x v="0"/>
    <x v="293"/>
    <x v="3"/>
    <x v="3"/>
    <s v="Chicago"/>
    <x v="3"/>
    <n v="40"/>
    <n v="100"/>
    <x v="123"/>
    <n v="16000"/>
    <n v="0.4"/>
    <x v="1"/>
  </r>
  <r>
    <x v="0"/>
    <x v="0"/>
    <x v="294"/>
    <x v="3"/>
    <x v="3"/>
    <s v="Chicago"/>
    <x v="4"/>
    <n v="54.999999999999993"/>
    <n v="175"/>
    <x v="121"/>
    <n v="33687.499999999993"/>
    <n v="0.35"/>
    <x v="1"/>
  </r>
  <r>
    <x v="0"/>
    <x v="0"/>
    <x v="295"/>
    <x v="3"/>
    <x v="3"/>
    <s v="Chicago"/>
    <x v="5"/>
    <n v="45"/>
    <n v="275"/>
    <x v="118"/>
    <n v="61875"/>
    <n v="0.5"/>
    <x v="1"/>
  </r>
  <r>
    <x v="0"/>
    <x v="0"/>
    <x v="296"/>
    <x v="3"/>
    <x v="3"/>
    <s v="Chicago"/>
    <x v="0"/>
    <n v="50"/>
    <n v="495"/>
    <x v="112"/>
    <n v="99000"/>
    <n v="0.4"/>
    <x v="1"/>
  </r>
  <r>
    <x v="0"/>
    <x v="0"/>
    <x v="297"/>
    <x v="3"/>
    <x v="3"/>
    <s v="Chicago"/>
    <x v="1"/>
    <n v="50"/>
    <n v="200"/>
    <x v="124"/>
    <n v="35000"/>
    <n v="0.35"/>
    <x v="1"/>
  </r>
  <r>
    <x v="0"/>
    <x v="0"/>
    <x v="298"/>
    <x v="3"/>
    <x v="3"/>
    <s v="Chicago"/>
    <x v="2"/>
    <n v="40"/>
    <n v="225"/>
    <x v="125"/>
    <n v="31499.999999999996"/>
    <n v="0.35"/>
    <x v="1"/>
  </r>
  <r>
    <x v="0"/>
    <x v="0"/>
    <x v="299"/>
    <x v="3"/>
    <x v="3"/>
    <s v="Chicago"/>
    <x v="3"/>
    <n v="45"/>
    <n v="75"/>
    <x v="126"/>
    <n v="13500"/>
    <n v="0.4"/>
    <x v="1"/>
  </r>
  <r>
    <x v="0"/>
    <x v="0"/>
    <x v="300"/>
    <x v="3"/>
    <x v="3"/>
    <s v="Chicago"/>
    <x v="4"/>
    <n v="60"/>
    <n v="125"/>
    <x v="127"/>
    <n v="26250"/>
    <n v="0.35"/>
    <x v="1"/>
  </r>
  <r>
    <x v="0"/>
    <x v="0"/>
    <x v="301"/>
    <x v="3"/>
    <x v="3"/>
    <s v="Chicago"/>
    <x v="5"/>
    <n v="50"/>
    <n v="225"/>
    <x v="128"/>
    <n v="56250"/>
    <n v="0.5"/>
    <x v="1"/>
  </r>
  <r>
    <x v="0"/>
    <x v="0"/>
    <x v="302"/>
    <x v="3"/>
    <x v="3"/>
    <s v="Chicago"/>
    <x v="0"/>
    <n v="50"/>
    <n v="450"/>
    <x v="38"/>
    <n v="90000"/>
    <n v="0.4"/>
    <x v="1"/>
  </r>
  <r>
    <x v="0"/>
    <x v="0"/>
    <x v="303"/>
    <x v="3"/>
    <x v="3"/>
    <s v="Chicago"/>
    <x v="1"/>
    <n v="50"/>
    <n v="150"/>
    <x v="127"/>
    <n v="26250"/>
    <n v="0.35"/>
    <x v="1"/>
  </r>
  <r>
    <x v="0"/>
    <x v="0"/>
    <x v="304"/>
    <x v="3"/>
    <x v="3"/>
    <s v="Chicago"/>
    <x v="2"/>
    <n v="40"/>
    <n v="150"/>
    <x v="129"/>
    <n v="21000"/>
    <n v="0.35"/>
    <x v="1"/>
  </r>
  <r>
    <x v="0"/>
    <x v="0"/>
    <x v="305"/>
    <x v="3"/>
    <x v="3"/>
    <s v="Chicago"/>
    <x v="3"/>
    <n v="45"/>
    <n v="75"/>
    <x v="126"/>
    <n v="13500"/>
    <n v="0.4"/>
    <x v="1"/>
  </r>
  <r>
    <x v="0"/>
    <x v="0"/>
    <x v="306"/>
    <x v="3"/>
    <x v="3"/>
    <s v="Chicago"/>
    <x v="4"/>
    <n v="60"/>
    <n v="100"/>
    <x v="129"/>
    <n v="21000"/>
    <n v="0.35"/>
    <x v="1"/>
  </r>
  <r>
    <x v="0"/>
    <x v="0"/>
    <x v="307"/>
    <x v="3"/>
    <x v="3"/>
    <s v="Chicago"/>
    <x v="5"/>
    <n v="50"/>
    <n v="225"/>
    <x v="128"/>
    <n v="56250"/>
    <n v="0.5"/>
    <x v="1"/>
  </r>
  <r>
    <x v="0"/>
    <x v="0"/>
    <x v="308"/>
    <x v="3"/>
    <x v="3"/>
    <s v="Chicago"/>
    <x v="0"/>
    <n v="60"/>
    <n v="495"/>
    <x v="130"/>
    <n v="118800"/>
    <n v="0.4"/>
    <x v="1"/>
  </r>
  <r>
    <x v="0"/>
    <x v="0"/>
    <x v="309"/>
    <x v="3"/>
    <x v="3"/>
    <s v="Chicago"/>
    <x v="1"/>
    <n v="55.000000000000007"/>
    <n v="200"/>
    <x v="131"/>
    <n v="38500"/>
    <n v="0.35"/>
    <x v="1"/>
  </r>
  <r>
    <x v="0"/>
    <x v="0"/>
    <x v="310"/>
    <x v="3"/>
    <x v="3"/>
    <s v="Chicago"/>
    <x v="2"/>
    <n v="50"/>
    <n v="175"/>
    <x v="132"/>
    <n v="30624.999999999996"/>
    <n v="0.35"/>
    <x v="1"/>
  </r>
  <r>
    <x v="0"/>
    <x v="0"/>
    <x v="311"/>
    <x v="3"/>
    <x v="3"/>
    <s v="Chicago"/>
    <x v="3"/>
    <n v="50"/>
    <n v="100"/>
    <x v="120"/>
    <n v="20000"/>
    <n v="0.4"/>
    <x v="1"/>
  </r>
  <r>
    <x v="0"/>
    <x v="0"/>
    <x v="312"/>
    <x v="3"/>
    <x v="3"/>
    <s v="Chicago"/>
    <x v="4"/>
    <n v="60"/>
    <n v="125"/>
    <x v="127"/>
    <n v="26250"/>
    <n v="0.35"/>
    <x v="1"/>
  </r>
  <r>
    <x v="0"/>
    <x v="0"/>
    <x v="313"/>
    <x v="3"/>
    <x v="3"/>
    <s v="Chicago"/>
    <x v="5"/>
    <n v="65"/>
    <n v="250"/>
    <x v="133"/>
    <n v="81250"/>
    <n v="0.5"/>
    <x v="1"/>
  </r>
  <r>
    <x v="0"/>
    <x v="0"/>
    <x v="314"/>
    <x v="3"/>
    <x v="3"/>
    <s v="Chicago"/>
    <x v="0"/>
    <n v="50"/>
    <n v="500"/>
    <x v="53"/>
    <n v="100000"/>
    <n v="0.4"/>
    <x v="1"/>
  </r>
  <r>
    <x v="0"/>
    <x v="0"/>
    <x v="315"/>
    <x v="3"/>
    <x v="3"/>
    <s v="Chicago"/>
    <x v="1"/>
    <n v="45.000000000000007"/>
    <n v="250"/>
    <x v="134"/>
    <n v="39375"/>
    <n v="0.35"/>
    <x v="1"/>
  </r>
  <r>
    <x v="0"/>
    <x v="0"/>
    <x v="316"/>
    <x v="3"/>
    <x v="3"/>
    <s v="Chicago"/>
    <x v="2"/>
    <n v="40"/>
    <n v="200"/>
    <x v="135"/>
    <n v="28000"/>
    <n v="0.35"/>
    <x v="1"/>
  </r>
  <r>
    <x v="0"/>
    <x v="0"/>
    <x v="317"/>
    <x v="3"/>
    <x v="3"/>
    <s v="Chicago"/>
    <x v="3"/>
    <n v="40"/>
    <n v="175"/>
    <x v="136"/>
    <n v="28000"/>
    <n v="0.4"/>
    <x v="1"/>
  </r>
  <r>
    <x v="0"/>
    <x v="0"/>
    <x v="318"/>
    <x v="3"/>
    <x v="3"/>
    <s v="Chicago"/>
    <x v="4"/>
    <n v="50"/>
    <n v="175"/>
    <x v="132"/>
    <n v="30624.999999999996"/>
    <n v="0.35"/>
    <x v="1"/>
  </r>
  <r>
    <x v="0"/>
    <x v="0"/>
    <x v="319"/>
    <x v="3"/>
    <x v="3"/>
    <s v="Chicago"/>
    <x v="5"/>
    <n v="55.000000000000007"/>
    <n v="350"/>
    <x v="137"/>
    <n v="96250.000000000015"/>
    <n v="0.5"/>
    <x v="1"/>
  </r>
  <r>
    <x v="0"/>
    <x v="0"/>
    <x v="320"/>
    <x v="3"/>
    <x v="3"/>
    <s v="Chicago"/>
    <x v="0"/>
    <n v="50"/>
    <n v="575"/>
    <x v="79"/>
    <n v="115000"/>
    <n v="0.4"/>
    <x v="1"/>
  </r>
  <r>
    <x v="0"/>
    <x v="0"/>
    <x v="321"/>
    <x v="3"/>
    <x v="3"/>
    <s v="Chicago"/>
    <x v="1"/>
    <n v="45.000000000000007"/>
    <n v="325"/>
    <x v="138"/>
    <n v="51187.500000000007"/>
    <n v="0.35"/>
    <x v="1"/>
  </r>
  <r>
    <x v="0"/>
    <x v="0"/>
    <x v="322"/>
    <x v="3"/>
    <x v="3"/>
    <s v="Chicago"/>
    <x v="2"/>
    <n v="40"/>
    <n v="250"/>
    <x v="124"/>
    <n v="35000"/>
    <n v="0.35"/>
    <x v="1"/>
  </r>
  <r>
    <x v="0"/>
    <x v="0"/>
    <x v="323"/>
    <x v="3"/>
    <x v="3"/>
    <s v="Chicago"/>
    <x v="3"/>
    <n v="40"/>
    <n v="200"/>
    <x v="135"/>
    <n v="32000"/>
    <n v="0.4"/>
    <x v="1"/>
  </r>
  <r>
    <x v="0"/>
    <x v="0"/>
    <x v="324"/>
    <x v="3"/>
    <x v="3"/>
    <s v="Chicago"/>
    <x v="4"/>
    <n v="50"/>
    <n v="225"/>
    <x v="128"/>
    <n v="39375"/>
    <n v="0.35"/>
    <x v="1"/>
  </r>
  <r>
    <x v="0"/>
    <x v="0"/>
    <x v="325"/>
    <x v="3"/>
    <x v="3"/>
    <s v="Chicago"/>
    <x v="5"/>
    <n v="55.000000000000007"/>
    <n v="400"/>
    <x v="139"/>
    <n v="110000.00000000001"/>
    <n v="0.5"/>
    <x v="1"/>
  </r>
  <r>
    <x v="0"/>
    <x v="0"/>
    <x v="326"/>
    <x v="3"/>
    <x v="3"/>
    <s v="Chicago"/>
    <x v="0"/>
    <n v="50"/>
    <n v="550"/>
    <x v="140"/>
    <n v="110000"/>
    <n v="0.4"/>
    <x v="1"/>
  </r>
  <r>
    <x v="0"/>
    <x v="0"/>
    <x v="327"/>
    <x v="3"/>
    <x v="3"/>
    <s v="Chicago"/>
    <x v="1"/>
    <n v="45.000000000000007"/>
    <n v="325"/>
    <x v="138"/>
    <n v="51187.500000000007"/>
    <n v="0.35"/>
    <x v="1"/>
  </r>
  <r>
    <x v="0"/>
    <x v="0"/>
    <x v="328"/>
    <x v="3"/>
    <x v="3"/>
    <s v="Chicago"/>
    <x v="2"/>
    <n v="40"/>
    <n v="250"/>
    <x v="124"/>
    <n v="35000"/>
    <n v="0.35"/>
    <x v="1"/>
  </r>
  <r>
    <x v="0"/>
    <x v="0"/>
    <x v="329"/>
    <x v="3"/>
    <x v="3"/>
    <s v="Chicago"/>
    <x v="3"/>
    <n v="40"/>
    <n v="225"/>
    <x v="125"/>
    <n v="36000"/>
    <n v="0.4"/>
    <x v="1"/>
  </r>
  <r>
    <x v="0"/>
    <x v="0"/>
    <x v="330"/>
    <x v="3"/>
    <x v="3"/>
    <s v="Chicago"/>
    <x v="4"/>
    <n v="50"/>
    <n v="200"/>
    <x v="124"/>
    <n v="35000"/>
    <n v="0.35"/>
    <x v="1"/>
  </r>
  <r>
    <x v="0"/>
    <x v="0"/>
    <x v="331"/>
    <x v="3"/>
    <x v="3"/>
    <s v="Chicago"/>
    <x v="5"/>
    <n v="55.000000000000007"/>
    <n v="375"/>
    <x v="141"/>
    <n v="103125.00000000001"/>
    <n v="0.5"/>
    <x v="1"/>
  </r>
  <r>
    <x v="0"/>
    <x v="0"/>
    <x v="332"/>
    <x v="3"/>
    <x v="3"/>
    <s v="Chicago"/>
    <x v="0"/>
    <n v="50"/>
    <n v="500"/>
    <x v="53"/>
    <n v="100000"/>
    <n v="0.4"/>
    <x v="1"/>
  </r>
  <r>
    <x v="0"/>
    <x v="0"/>
    <x v="333"/>
    <x v="3"/>
    <x v="3"/>
    <s v="Chicago"/>
    <x v="1"/>
    <n v="45.000000000000007"/>
    <n v="300"/>
    <x v="142"/>
    <n v="47250.000000000007"/>
    <n v="0.35"/>
    <x v="1"/>
  </r>
  <r>
    <x v="0"/>
    <x v="0"/>
    <x v="334"/>
    <x v="3"/>
    <x v="3"/>
    <s v="Chicago"/>
    <x v="2"/>
    <n v="40"/>
    <n v="200"/>
    <x v="135"/>
    <n v="28000"/>
    <n v="0.35"/>
    <x v="1"/>
  </r>
  <r>
    <x v="0"/>
    <x v="0"/>
    <x v="335"/>
    <x v="3"/>
    <x v="3"/>
    <s v="Chicago"/>
    <x v="3"/>
    <n v="40"/>
    <n v="175"/>
    <x v="136"/>
    <n v="28000"/>
    <n v="0.4"/>
    <x v="1"/>
  </r>
  <r>
    <x v="0"/>
    <x v="0"/>
    <x v="336"/>
    <x v="3"/>
    <x v="3"/>
    <s v="Chicago"/>
    <x v="4"/>
    <n v="50"/>
    <n v="175"/>
    <x v="132"/>
    <n v="30624.999999999996"/>
    <n v="0.35"/>
    <x v="1"/>
  </r>
  <r>
    <x v="0"/>
    <x v="0"/>
    <x v="337"/>
    <x v="3"/>
    <x v="3"/>
    <s v="Chicago"/>
    <x v="5"/>
    <n v="55.000000000000007"/>
    <n v="250"/>
    <x v="143"/>
    <n v="68750.000000000015"/>
    <n v="0.5"/>
    <x v="1"/>
  </r>
  <r>
    <x v="0"/>
    <x v="0"/>
    <x v="338"/>
    <x v="3"/>
    <x v="3"/>
    <s v="Chicago"/>
    <x v="0"/>
    <n v="60"/>
    <n v="425"/>
    <x v="144"/>
    <n v="102000"/>
    <n v="0.4"/>
    <x v="1"/>
  </r>
  <r>
    <x v="0"/>
    <x v="0"/>
    <x v="339"/>
    <x v="3"/>
    <x v="3"/>
    <s v="Chicago"/>
    <x v="1"/>
    <n v="50"/>
    <n v="250"/>
    <x v="145"/>
    <n v="43750"/>
    <n v="0.35"/>
    <x v="1"/>
  </r>
  <r>
    <x v="0"/>
    <x v="0"/>
    <x v="340"/>
    <x v="3"/>
    <x v="3"/>
    <s v="Chicago"/>
    <x v="2"/>
    <n v="50"/>
    <n v="150"/>
    <x v="127"/>
    <n v="26250"/>
    <n v="0.35"/>
    <x v="1"/>
  </r>
  <r>
    <x v="0"/>
    <x v="0"/>
    <x v="341"/>
    <x v="3"/>
    <x v="3"/>
    <s v="Chicago"/>
    <x v="3"/>
    <n v="50"/>
    <n v="125"/>
    <x v="146"/>
    <n v="25000"/>
    <n v="0.4"/>
    <x v="1"/>
  </r>
  <r>
    <x v="0"/>
    <x v="0"/>
    <x v="342"/>
    <x v="3"/>
    <x v="3"/>
    <s v="Chicago"/>
    <x v="4"/>
    <n v="60"/>
    <n v="125"/>
    <x v="127"/>
    <n v="26250"/>
    <n v="0.35"/>
    <x v="1"/>
  </r>
  <r>
    <x v="0"/>
    <x v="0"/>
    <x v="343"/>
    <x v="3"/>
    <x v="3"/>
    <s v="Chicago"/>
    <x v="5"/>
    <n v="64.999999999999986"/>
    <n v="250"/>
    <x v="147"/>
    <n v="81249.999999999985"/>
    <n v="0.5"/>
    <x v="1"/>
  </r>
  <r>
    <x v="0"/>
    <x v="0"/>
    <x v="344"/>
    <x v="3"/>
    <x v="3"/>
    <s v="Chicago"/>
    <x v="0"/>
    <n v="60"/>
    <n v="400"/>
    <x v="49"/>
    <n v="96000"/>
    <n v="0.4"/>
    <x v="1"/>
  </r>
  <r>
    <x v="0"/>
    <x v="0"/>
    <x v="345"/>
    <x v="3"/>
    <x v="3"/>
    <s v="Chicago"/>
    <x v="1"/>
    <n v="50"/>
    <n v="250"/>
    <x v="145"/>
    <n v="43750"/>
    <n v="0.35"/>
    <x v="1"/>
  </r>
  <r>
    <x v="0"/>
    <x v="0"/>
    <x v="346"/>
    <x v="3"/>
    <x v="3"/>
    <s v="Chicago"/>
    <x v="2"/>
    <n v="50"/>
    <n v="195"/>
    <x v="148"/>
    <n v="34125"/>
    <n v="0.35"/>
    <x v="1"/>
  </r>
  <r>
    <x v="0"/>
    <x v="0"/>
    <x v="347"/>
    <x v="3"/>
    <x v="3"/>
    <s v="Chicago"/>
    <x v="3"/>
    <n v="50"/>
    <n v="175"/>
    <x v="132"/>
    <n v="35000"/>
    <n v="0.4"/>
    <x v="1"/>
  </r>
  <r>
    <x v="0"/>
    <x v="0"/>
    <x v="348"/>
    <x v="3"/>
    <x v="3"/>
    <s v="Chicago"/>
    <x v="4"/>
    <n v="60"/>
    <n v="150"/>
    <x v="125"/>
    <n v="31499.999999999996"/>
    <n v="0.35"/>
    <x v="1"/>
  </r>
  <r>
    <x v="0"/>
    <x v="0"/>
    <x v="349"/>
    <x v="3"/>
    <x v="3"/>
    <s v="Chicago"/>
    <x v="5"/>
    <n v="64.999999999999986"/>
    <n v="250"/>
    <x v="147"/>
    <n v="81249.999999999985"/>
    <n v="0.5"/>
    <x v="1"/>
  </r>
  <r>
    <x v="0"/>
    <x v="0"/>
    <x v="350"/>
    <x v="3"/>
    <x v="3"/>
    <s v="Chicago"/>
    <x v="0"/>
    <n v="60"/>
    <n v="500"/>
    <x v="60"/>
    <n v="120000"/>
    <n v="0.4"/>
    <x v="1"/>
  </r>
  <r>
    <x v="0"/>
    <x v="0"/>
    <x v="351"/>
    <x v="3"/>
    <x v="3"/>
    <s v="Chicago"/>
    <x v="1"/>
    <n v="50"/>
    <n v="300"/>
    <x v="149"/>
    <n v="52500"/>
    <n v="0.35"/>
    <x v="1"/>
  </r>
  <r>
    <x v="0"/>
    <x v="0"/>
    <x v="352"/>
    <x v="3"/>
    <x v="3"/>
    <s v="Chicago"/>
    <x v="2"/>
    <n v="50"/>
    <n v="250"/>
    <x v="145"/>
    <n v="43750"/>
    <n v="0.35"/>
    <x v="1"/>
  </r>
  <r>
    <x v="0"/>
    <x v="0"/>
    <x v="353"/>
    <x v="3"/>
    <x v="3"/>
    <s v="Chicago"/>
    <x v="3"/>
    <n v="50"/>
    <n v="200"/>
    <x v="124"/>
    <n v="40000"/>
    <n v="0.4"/>
    <x v="1"/>
  </r>
  <r>
    <x v="0"/>
    <x v="0"/>
    <x v="354"/>
    <x v="3"/>
    <x v="3"/>
    <s v="Chicago"/>
    <x v="4"/>
    <n v="60"/>
    <n v="200"/>
    <x v="150"/>
    <n v="42000"/>
    <n v="0.35"/>
    <x v="1"/>
  </r>
  <r>
    <x v="0"/>
    <x v="0"/>
    <x v="355"/>
    <x v="3"/>
    <x v="3"/>
    <s v="Chicago"/>
    <x v="5"/>
    <n v="64.999999999999986"/>
    <n v="300"/>
    <x v="151"/>
    <n v="97499.999999999985"/>
    <n v="0.5"/>
    <x v="1"/>
  </r>
  <r>
    <x v="2"/>
    <x v="1"/>
    <x v="356"/>
    <x v="3"/>
    <x v="3"/>
    <s v="Chicago"/>
    <x v="0"/>
    <n v="20"/>
    <n v="725"/>
    <x v="152"/>
    <n v="43500"/>
    <n v="0.3"/>
    <x v="1"/>
  </r>
  <r>
    <x v="2"/>
    <x v="1"/>
    <x v="357"/>
    <x v="3"/>
    <x v="3"/>
    <s v="Chicago"/>
    <x v="1"/>
    <n v="30"/>
    <n v="725"/>
    <x v="153"/>
    <n v="65250"/>
    <n v="0.3"/>
    <x v="1"/>
  </r>
  <r>
    <x v="2"/>
    <x v="1"/>
    <x v="358"/>
    <x v="3"/>
    <x v="3"/>
    <s v="Chicago"/>
    <x v="2"/>
    <n v="30"/>
    <n v="525"/>
    <x v="154"/>
    <n v="47250"/>
    <n v="0.3"/>
    <x v="1"/>
  </r>
  <r>
    <x v="2"/>
    <x v="1"/>
    <x v="359"/>
    <x v="3"/>
    <x v="3"/>
    <s v="Chicago"/>
    <x v="3"/>
    <n v="35"/>
    <n v="525"/>
    <x v="155"/>
    <n v="73500"/>
    <n v="0.4"/>
    <x v="1"/>
  </r>
  <r>
    <x v="2"/>
    <x v="1"/>
    <x v="360"/>
    <x v="1"/>
    <x v="1"/>
    <s v="Dallas"/>
    <x v="4"/>
    <n v="40"/>
    <n v="375"/>
    <x v="149"/>
    <n v="37500"/>
    <n v="0.25"/>
    <x v="1"/>
  </r>
  <r>
    <x v="2"/>
    <x v="1"/>
    <x v="361"/>
    <x v="1"/>
    <x v="1"/>
    <s v="Dallas"/>
    <x v="5"/>
    <n v="35"/>
    <n v="525"/>
    <x v="155"/>
    <n v="82687.5"/>
    <n v="0.45"/>
    <x v="1"/>
  </r>
  <r>
    <x v="2"/>
    <x v="1"/>
    <x v="362"/>
    <x v="1"/>
    <x v="1"/>
    <s v="Dallas"/>
    <x v="0"/>
    <n v="25"/>
    <n v="675"/>
    <x v="156"/>
    <n v="50625"/>
    <n v="0.3"/>
    <x v="1"/>
  </r>
  <r>
    <x v="2"/>
    <x v="1"/>
    <x v="363"/>
    <x v="1"/>
    <x v="1"/>
    <s v="Dallas"/>
    <x v="1"/>
    <n v="35"/>
    <n v="650"/>
    <x v="157"/>
    <n v="68250"/>
    <n v="0.3"/>
    <x v="1"/>
  </r>
  <r>
    <x v="2"/>
    <x v="1"/>
    <x v="364"/>
    <x v="1"/>
    <x v="1"/>
    <s v="Dallas"/>
    <x v="2"/>
    <n v="35"/>
    <n v="475"/>
    <x v="158"/>
    <n v="49875"/>
    <n v="0.3"/>
    <x v="1"/>
  </r>
  <r>
    <x v="2"/>
    <x v="1"/>
    <x v="365"/>
    <x v="1"/>
    <x v="1"/>
    <s v="Dallas"/>
    <x v="3"/>
    <n v="35"/>
    <n v="425"/>
    <x v="159"/>
    <n v="59500"/>
    <n v="0.4"/>
    <x v="1"/>
  </r>
  <r>
    <x v="2"/>
    <x v="1"/>
    <x v="366"/>
    <x v="1"/>
    <x v="1"/>
    <s v="Dallas"/>
    <x v="4"/>
    <n v="40"/>
    <n v="300"/>
    <x v="150"/>
    <n v="30000"/>
    <n v="0.25"/>
    <x v="1"/>
  </r>
  <r>
    <x v="2"/>
    <x v="1"/>
    <x v="367"/>
    <x v="1"/>
    <x v="1"/>
    <s v="Dallas"/>
    <x v="5"/>
    <n v="35"/>
    <n v="500"/>
    <x v="160"/>
    <n v="78750"/>
    <n v="0.45"/>
    <x v="1"/>
  </r>
  <r>
    <x v="2"/>
    <x v="1"/>
    <x v="368"/>
    <x v="1"/>
    <x v="1"/>
    <s v="Dallas"/>
    <x v="0"/>
    <n v="30"/>
    <n v="675"/>
    <x v="161"/>
    <n v="70875"/>
    <n v="0.35"/>
    <x v="1"/>
  </r>
  <r>
    <x v="2"/>
    <x v="1"/>
    <x v="369"/>
    <x v="1"/>
    <x v="1"/>
    <s v="Dallas"/>
    <x v="1"/>
    <n v="40"/>
    <n v="675"/>
    <x v="51"/>
    <n v="94500"/>
    <n v="0.35"/>
    <x v="1"/>
  </r>
  <r>
    <x v="2"/>
    <x v="1"/>
    <x v="370"/>
    <x v="1"/>
    <x v="1"/>
    <s v="Dallas"/>
    <x v="2"/>
    <n v="30"/>
    <n v="500"/>
    <x v="149"/>
    <n v="52500"/>
    <n v="0.35"/>
    <x v="1"/>
  </r>
  <r>
    <x v="2"/>
    <x v="1"/>
    <x v="371"/>
    <x v="1"/>
    <x v="1"/>
    <s v="Dallas"/>
    <x v="3"/>
    <n v="35"/>
    <n v="400"/>
    <x v="162"/>
    <n v="63000"/>
    <n v="0.45"/>
    <x v="1"/>
  </r>
  <r>
    <x v="2"/>
    <x v="1"/>
    <x v="372"/>
    <x v="1"/>
    <x v="1"/>
    <s v="Dallas"/>
    <x v="4"/>
    <n v="40"/>
    <n v="300"/>
    <x v="150"/>
    <n v="36000"/>
    <n v="0.3"/>
    <x v="1"/>
  </r>
  <r>
    <x v="2"/>
    <x v="1"/>
    <x v="373"/>
    <x v="1"/>
    <x v="1"/>
    <s v="Dallas"/>
    <x v="5"/>
    <n v="35"/>
    <n v="450"/>
    <x v="154"/>
    <n v="78750"/>
    <n v="0.5"/>
    <x v="1"/>
  </r>
  <r>
    <x v="2"/>
    <x v="1"/>
    <x v="374"/>
    <x v="1"/>
    <x v="1"/>
    <s v="Dallas"/>
    <x v="0"/>
    <n v="20"/>
    <n v="700"/>
    <x v="162"/>
    <n v="49000"/>
    <n v="0.35"/>
    <x v="1"/>
  </r>
  <r>
    <x v="2"/>
    <x v="1"/>
    <x v="375"/>
    <x v="1"/>
    <x v="1"/>
    <s v="Dallas"/>
    <x v="1"/>
    <n v="30.000000000000004"/>
    <n v="700"/>
    <x v="163"/>
    <n v="73500"/>
    <n v="0.35"/>
    <x v="1"/>
  </r>
  <r>
    <x v="2"/>
    <x v="1"/>
    <x v="376"/>
    <x v="1"/>
    <x v="1"/>
    <s v="Dallas"/>
    <x v="2"/>
    <n v="24.999999999999996"/>
    <n v="525"/>
    <x v="164"/>
    <n v="45937.499999999985"/>
    <n v="0.35"/>
    <x v="1"/>
  </r>
  <r>
    <x v="2"/>
    <x v="1"/>
    <x v="377"/>
    <x v="1"/>
    <x v="1"/>
    <s v="Dallas"/>
    <x v="3"/>
    <n v="30.000000000000004"/>
    <n v="425"/>
    <x v="165"/>
    <n v="57375.000000000007"/>
    <n v="0.45"/>
    <x v="1"/>
  </r>
  <r>
    <x v="2"/>
    <x v="1"/>
    <x v="378"/>
    <x v="1"/>
    <x v="1"/>
    <s v="Dallas"/>
    <x v="4"/>
    <n v="35"/>
    <n v="325"/>
    <x v="166"/>
    <n v="34125"/>
    <n v="0.3"/>
    <x v="1"/>
  </r>
  <r>
    <x v="2"/>
    <x v="1"/>
    <x v="379"/>
    <x v="1"/>
    <x v="1"/>
    <s v="Dallas"/>
    <x v="5"/>
    <n v="30.000000000000004"/>
    <n v="600"/>
    <x v="167"/>
    <n v="90000.000000000015"/>
    <n v="0.5"/>
    <x v="1"/>
  </r>
  <r>
    <x v="2"/>
    <x v="1"/>
    <x v="380"/>
    <x v="1"/>
    <x v="1"/>
    <s v="Dallas"/>
    <x v="0"/>
    <n v="20"/>
    <n v="750"/>
    <x v="149"/>
    <n v="52500"/>
    <n v="0.35"/>
    <x v="1"/>
  </r>
  <r>
    <x v="2"/>
    <x v="1"/>
    <x v="381"/>
    <x v="1"/>
    <x v="1"/>
    <s v="Dallas"/>
    <x v="1"/>
    <n v="30.000000000000004"/>
    <n v="775"/>
    <x v="168"/>
    <n v="81375"/>
    <n v="0.35"/>
    <x v="1"/>
  </r>
  <r>
    <x v="2"/>
    <x v="1"/>
    <x v="382"/>
    <x v="1"/>
    <x v="1"/>
    <s v="Dallas"/>
    <x v="2"/>
    <n v="24.999999999999996"/>
    <n v="625"/>
    <x v="169"/>
    <n v="54687.499999999985"/>
    <n v="0.35"/>
    <x v="1"/>
  </r>
  <r>
    <x v="2"/>
    <x v="1"/>
    <x v="383"/>
    <x v="1"/>
    <x v="1"/>
    <s v="Dallas"/>
    <x v="3"/>
    <n v="35"/>
    <n v="550"/>
    <x v="170"/>
    <n v="86625"/>
    <n v="0.45"/>
    <x v="1"/>
  </r>
  <r>
    <x v="2"/>
    <x v="1"/>
    <x v="384"/>
    <x v="1"/>
    <x v="1"/>
    <s v="Dallas"/>
    <x v="4"/>
    <n v="50"/>
    <n v="450"/>
    <x v="38"/>
    <n v="67500"/>
    <n v="0.3"/>
    <x v="1"/>
  </r>
  <r>
    <x v="2"/>
    <x v="1"/>
    <x v="385"/>
    <x v="1"/>
    <x v="1"/>
    <s v="Dallas"/>
    <x v="5"/>
    <n v="45"/>
    <n v="800"/>
    <x v="11"/>
    <n v="180000"/>
    <n v="0.5"/>
    <x v="1"/>
  </r>
  <r>
    <x v="2"/>
    <x v="1"/>
    <x v="386"/>
    <x v="1"/>
    <x v="1"/>
    <s v="Dallas"/>
    <x v="0"/>
    <n v="45"/>
    <n v="800"/>
    <x v="11"/>
    <n v="125999.99999999999"/>
    <n v="0.35"/>
    <x v="1"/>
  </r>
  <r>
    <x v="2"/>
    <x v="1"/>
    <x v="387"/>
    <x v="1"/>
    <x v="1"/>
    <s v="Dallas"/>
    <x v="1"/>
    <n v="50"/>
    <n v="800"/>
    <x v="2"/>
    <n v="140000"/>
    <n v="0.35"/>
    <x v="1"/>
  </r>
  <r>
    <x v="2"/>
    <x v="1"/>
    <x v="388"/>
    <x v="1"/>
    <x v="1"/>
    <s v="Dallas"/>
    <x v="2"/>
    <n v="45"/>
    <n v="650"/>
    <x v="61"/>
    <n v="102375"/>
    <n v="0.35"/>
    <x v="1"/>
  </r>
  <r>
    <x v="2"/>
    <x v="1"/>
    <x v="389"/>
    <x v="1"/>
    <x v="1"/>
    <s v="Dallas"/>
    <x v="3"/>
    <n v="45"/>
    <n v="600"/>
    <x v="51"/>
    <n v="121500"/>
    <n v="0.45"/>
    <x v="1"/>
  </r>
  <r>
    <x v="2"/>
    <x v="1"/>
    <x v="390"/>
    <x v="1"/>
    <x v="1"/>
    <s v="Dallas"/>
    <x v="4"/>
    <n v="50"/>
    <n v="500"/>
    <x v="53"/>
    <n v="75000"/>
    <n v="0.3"/>
    <x v="1"/>
  </r>
  <r>
    <x v="2"/>
    <x v="1"/>
    <x v="391"/>
    <x v="1"/>
    <x v="1"/>
    <s v="Dallas"/>
    <x v="5"/>
    <n v="55.000000000000007"/>
    <n v="875"/>
    <x v="104"/>
    <n v="240625.00000000003"/>
    <n v="0.5"/>
    <x v="1"/>
  </r>
  <r>
    <x v="2"/>
    <x v="1"/>
    <x v="392"/>
    <x v="1"/>
    <x v="1"/>
    <s v="Dallas"/>
    <x v="0"/>
    <n v="45"/>
    <n v="825"/>
    <x v="8"/>
    <n v="148500"/>
    <n v="0.39999999999999997"/>
    <x v="1"/>
  </r>
  <r>
    <x v="2"/>
    <x v="1"/>
    <x v="393"/>
    <x v="1"/>
    <x v="1"/>
    <s v="Dallas"/>
    <x v="1"/>
    <n v="50"/>
    <n v="825"/>
    <x v="72"/>
    <n v="165000"/>
    <n v="0.39999999999999997"/>
    <x v="1"/>
  </r>
  <r>
    <x v="2"/>
    <x v="1"/>
    <x v="394"/>
    <x v="1"/>
    <x v="1"/>
    <s v="Dallas"/>
    <x v="2"/>
    <n v="45"/>
    <n v="975"/>
    <x v="83"/>
    <n v="175499.99999999997"/>
    <n v="0.39999999999999997"/>
    <x v="1"/>
  </r>
  <r>
    <x v="2"/>
    <x v="1"/>
    <x v="395"/>
    <x v="1"/>
    <x v="1"/>
    <s v="Dallas"/>
    <x v="3"/>
    <n v="45"/>
    <n v="575"/>
    <x v="69"/>
    <n v="129375"/>
    <n v="0.5"/>
    <x v="1"/>
  </r>
  <r>
    <x v="2"/>
    <x v="1"/>
    <x v="396"/>
    <x v="1"/>
    <x v="1"/>
    <s v="Dallas"/>
    <x v="4"/>
    <n v="50"/>
    <n v="575"/>
    <x v="79"/>
    <n v="100625"/>
    <n v="0.35"/>
    <x v="1"/>
  </r>
  <r>
    <x v="2"/>
    <x v="1"/>
    <x v="397"/>
    <x v="1"/>
    <x v="1"/>
    <s v="Dallas"/>
    <x v="5"/>
    <n v="60"/>
    <n v="850"/>
    <x v="12"/>
    <n v="280500"/>
    <n v="0.55000000000000004"/>
    <x v="1"/>
  </r>
  <r>
    <x v="2"/>
    <x v="1"/>
    <x v="398"/>
    <x v="1"/>
    <x v="1"/>
    <s v="Dallas"/>
    <x v="0"/>
    <n v="50"/>
    <n v="800"/>
    <x v="2"/>
    <n v="160000"/>
    <n v="0.39999999999999997"/>
    <x v="1"/>
  </r>
  <r>
    <x v="2"/>
    <x v="1"/>
    <x v="399"/>
    <x v="1"/>
    <x v="1"/>
    <s v="Dallas"/>
    <x v="1"/>
    <n v="55.000000000000007"/>
    <n v="800"/>
    <x v="115"/>
    <n v="176000"/>
    <n v="0.39999999999999997"/>
    <x v="1"/>
  </r>
  <r>
    <x v="2"/>
    <x v="1"/>
    <x v="400"/>
    <x v="1"/>
    <x v="1"/>
    <s v="Dallas"/>
    <x v="2"/>
    <n v="50"/>
    <n v="975"/>
    <x v="63"/>
    <n v="194999.99999999997"/>
    <n v="0.39999999999999997"/>
    <x v="1"/>
  </r>
  <r>
    <x v="2"/>
    <x v="1"/>
    <x v="401"/>
    <x v="1"/>
    <x v="1"/>
    <s v="Dallas"/>
    <x v="3"/>
    <n v="50"/>
    <n v="525"/>
    <x v="47"/>
    <n v="131250"/>
    <n v="0.5"/>
    <x v="1"/>
  </r>
  <r>
    <x v="2"/>
    <x v="1"/>
    <x v="402"/>
    <x v="1"/>
    <x v="1"/>
    <s v="Dallas"/>
    <x v="4"/>
    <n v="55.000000000000007"/>
    <n v="525"/>
    <x v="171"/>
    <n v="101062.50000000001"/>
    <n v="0.35"/>
    <x v="1"/>
  </r>
  <r>
    <x v="2"/>
    <x v="1"/>
    <x v="403"/>
    <x v="1"/>
    <x v="1"/>
    <s v="Dallas"/>
    <x v="5"/>
    <n v="60"/>
    <n v="775"/>
    <x v="172"/>
    <n v="255750.00000000003"/>
    <n v="0.55000000000000004"/>
    <x v="1"/>
  </r>
  <r>
    <x v="2"/>
    <x v="1"/>
    <x v="404"/>
    <x v="1"/>
    <x v="1"/>
    <s v="Dallas"/>
    <x v="0"/>
    <n v="55.000000000000007"/>
    <n v="725"/>
    <x v="102"/>
    <n v="159500"/>
    <n v="0.39999999999999997"/>
    <x v="1"/>
  </r>
  <r>
    <x v="2"/>
    <x v="1"/>
    <x v="405"/>
    <x v="1"/>
    <x v="1"/>
    <s v="Dallas"/>
    <x v="1"/>
    <n v="55.000000000000007"/>
    <n v="675"/>
    <x v="107"/>
    <n v="148500"/>
    <n v="0.39999999999999997"/>
    <x v="1"/>
  </r>
  <r>
    <x v="2"/>
    <x v="1"/>
    <x v="406"/>
    <x v="1"/>
    <x v="1"/>
    <s v="Dallas"/>
    <x v="2"/>
    <n v="60"/>
    <n v="725"/>
    <x v="93"/>
    <n v="174000"/>
    <n v="0.39999999999999997"/>
    <x v="1"/>
  </r>
  <r>
    <x v="2"/>
    <x v="1"/>
    <x v="407"/>
    <x v="1"/>
    <x v="1"/>
    <s v="Dallas"/>
    <x v="3"/>
    <n v="60"/>
    <n v="450"/>
    <x v="51"/>
    <n v="135000"/>
    <n v="0.5"/>
    <x v="1"/>
  </r>
  <r>
    <x v="2"/>
    <x v="1"/>
    <x v="408"/>
    <x v="1"/>
    <x v="1"/>
    <s v="Dallas"/>
    <x v="4"/>
    <n v="55.000000000000007"/>
    <n v="450"/>
    <x v="173"/>
    <n v="86625"/>
    <n v="0.35"/>
    <x v="1"/>
  </r>
  <r>
    <x v="2"/>
    <x v="1"/>
    <x v="409"/>
    <x v="1"/>
    <x v="1"/>
    <s v="Dallas"/>
    <x v="5"/>
    <n v="50"/>
    <n v="675"/>
    <x v="73"/>
    <n v="185625.00000000003"/>
    <n v="0.55000000000000004"/>
    <x v="1"/>
  </r>
  <r>
    <x v="2"/>
    <x v="1"/>
    <x v="410"/>
    <x v="1"/>
    <x v="1"/>
    <s v="Dallas"/>
    <x v="0"/>
    <n v="40"/>
    <n v="625"/>
    <x v="53"/>
    <n v="99999.999999999985"/>
    <n v="0.39999999999999997"/>
    <x v="1"/>
  </r>
  <r>
    <x v="2"/>
    <x v="1"/>
    <x v="411"/>
    <x v="1"/>
    <x v="1"/>
    <s v="Dallas"/>
    <x v="1"/>
    <n v="40"/>
    <n v="625"/>
    <x v="53"/>
    <n v="99999.999999999985"/>
    <n v="0.39999999999999997"/>
    <x v="1"/>
  </r>
  <r>
    <x v="2"/>
    <x v="1"/>
    <x v="412"/>
    <x v="1"/>
    <x v="1"/>
    <s v="Dallas"/>
    <x v="2"/>
    <n v="45"/>
    <n v="575"/>
    <x v="69"/>
    <n v="103499.99999999999"/>
    <n v="0.39999999999999997"/>
    <x v="1"/>
  </r>
  <r>
    <x v="2"/>
    <x v="1"/>
    <x v="413"/>
    <x v="1"/>
    <x v="1"/>
    <s v="Dallas"/>
    <x v="3"/>
    <n v="45"/>
    <n v="425"/>
    <x v="174"/>
    <n v="95625"/>
    <n v="0.5"/>
    <x v="1"/>
  </r>
  <r>
    <x v="2"/>
    <x v="1"/>
    <x v="414"/>
    <x v="1"/>
    <x v="1"/>
    <s v="Dallas"/>
    <x v="4"/>
    <n v="40"/>
    <n v="400"/>
    <x v="175"/>
    <n v="56000"/>
    <n v="0.35"/>
    <x v="1"/>
  </r>
  <r>
    <x v="2"/>
    <x v="1"/>
    <x v="415"/>
    <x v="1"/>
    <x v="1"/>
    <s v="Dallas"/>
    <x v="5"/>
    <n v="50"/>
    <n v="575"/>
    <x v="79"/>
    <n v="158125"/>
    <n v="0.55000000000000004"/>
    <x v="1"/>
  </r>
  <r>
    <x v="2"/>
    <x v="1"/>
    <x v="416"/>
    <x v="1"/>
    <x v="1"/>
    <s v="Dallas"/>
    <x v="0"/>
    <n v="40"/>
    <n v="725"/>
    <x v="176"/>
    <n v="115999.99999999999"/>
    <n v="0.39999999999999997"/>
    <x v="1"/>
  </r>
  <r>
    <x v="2"/>
    <x v="1"/>
    <x v="417"/>
    <x v="1"/>
    <x v="1"/>
    <s v="Dallas"/>
    <x v="1"/>
    <n v="40"/>
    <n v="725"/>
    <x v="176"/>
    <n v="115999.99999999999"/>
    <n v="0.39999999999999997"/>
    <x v="1"/>
  </r>
  <r>
    <x v="2"/>
    <x v="1"/>
    <x v="418"/>
    <x v="1"/>
    <x v="1"/>
    <s v="Dallas"/>
    <x v="2"/>
    <n v="65"/>
    <n v="650"/>
    <x v="108"/>
    <n v="169000"/>
    <n v="0.39999999999999997"/>
    <x v="1"/>
  </r>
  <r>
    <x v="2"/>
    <x v="1"/>
    <x v="419"/>
    <x v="1"/>
    <x v="1"/>
    <s v="Dallas"/>
    <x v="3"/>
    <n v="65"/>
    <n v="500"/>
    <x v="82"/>
    <n v="162500"/>
    <n v="0.5"/>
    <x v="1"/>
  </r>
  <r>
    <x v="2"/>
    <x v="1"/>
    <x v="420"/>
    <x v="1"/>
    <x v="1"/>
    <s v="Dallas"/>
    <x v="4"/>
    <n v="60"/>
    <n v="475"/>
    <x v="177"/>
    <n v="99750"/>
    <n v="0.35"/>
    <x v="1"/>
  </r>
  <r>
    <x v="2"/>
    <x v="1"/>
    <x v="421"/>
    <x v="1"/>
    <x v="1"/>
    <s v="Dallas"/>
    <x v="5"/>
    <n v="70"/>
    <n v="675"/>
    <x v="178"/>
    <n v="259875.00000000003"/>
    <n v="0.55000000000000004"/>
    <x v="1"/>
  </r>
  <r>
    <x v="2"/>
    <x v="1"/>
    <x v="422"/>
    <x v="1"/>
    <x v="1"/>
    <s v="Dallas"/>
    <x v="0"/>
    <n v="60"/>
    <n v="825"/>
    <x v="14"/>
    <n v="197999.99999999997"/>
    <n v="0.39999999999999997"/>
    <x v="1"/>
  </r>
  <r>
    <x v="2"/>
    <x v="1"/>
    <x v="423"/>
    <x v="1"/>
    <x v="1"/>
    <s v="Dallas"/>
    <x v="1"/>
    <n v="60"/>
    <n v="825"/>
    <x v="14"/>
    <n v="197999.99999999997"/>
    <n v="0.39999999999999997"/>
    <x v="1"/>
  </r>
  <r>
    <x v="2"/>
    <x v="1"/>
    <x v="424"/>
    <x v="1"/>
    <x v="1"/>
    <s v="Dallas"/>
    <x v="2"/>
    <n v="65"/>
    <n v="725"/>
    <x v="84"/>
    <n v="188499.99999999997"/>
    <n v="0.39999999999999997"/>
    <x v="1"/>
  </r>
  <r>
    <x v="2"/>
    <x v="1"/>
    <x v="425"/>
    <x v="1"/>
    <x v="1"/>
    <s v="Dallas"/>
    <x v="3"/>
    <n v="65"/>
    <n v="575"/>
    <x v="91"/>
    <n v="186875"/>
    <n v="0.5"/>
    <x v="1"/>
  </r>
  <r>
    <x v="2"/>
    <x v="1"/>
    <x v="426"/>
    <x v="1"/>
    <x v="1"/>
    <s v="Dallas"/>
    <x v="4"/>
    <n v="60"/>
    <n v="525"/>
    <x v="39"/>
    <n v="110250"/>
    <n v="0.35"/>
    <x v="1"/>
  </r>
  <r>
    <x v="2"/>
    <x v="1"/>
    <x v="427"/>
    <x v="1"/>
    <x v="1"/>
    <s v="Dallas"/>
    <x v="5"/>
    <n v="70"/>
    <n v="775"/>
    <x v="103"/>
    <n v="298375"/>
    <n v="0.55000000000000004"/>
    <x v="1"/>
  </r>
  <r>
    <x v="0"/>
    <x v="0"/>
    <x v="428"/>
    <x v="1"/>
    <x v="1"/>
    <s v="Dallas"/>
    <x v="0"/>
    <n v="45"/>
    <n v="425"/>
    <x v="174"/>
    <n v="105187.50000000001"/>
    <n v="0.55000000000000004"/>
    <x v="1"/>
  </r>
  <r>
    <x v="0"/>
    <x v="0"/>
    <x v="429"/>
    <x v="1"/>
    <x v="1"/>
    <s v="Dallas"/>
    <x v="1"/>
    <n v="45"/>
    <n v="225"/>
    <x v="179"/>
    <n v="35437.5"/>
    <n v="0.35"/>
    <x v="1"/>
  </r>
  <r>
    <x v="0"/>
    <x v="0"/>
    <x v="430"/>
    <x v="1"/>
    <x v="1"/>
    <s v="Dallas"/>
    <x v="2"/>
    <n v="35"/>
    <n v="225"/>
    <x v="122"/>
    <n v="31499.999999999996"/>
    <n v="0.39999999999999997"/>
    <x v="1"/>
  </r>
  <r>
    <x v="0"/>
    <x v="0"/>
    <x v="431"/>
    <x v="1"/>
    <x v="1"/>
    <s v="Dallas"/>
    <x v="3"/>
    <n v="40"/>
    <n v="75"/>
    <x v="180"/>
    <n v="11999.999999999998"/>
    <n v="0.39999999999999997"/>
    <x v="1"/>
  </r>
  <r>
    <x v="0"/>
    <x v="0"/>
    <x v="432"/>
    <x v="0"/>
    <x v="4"/>
    <s v="Philadelphia"/>
    <x v="4"/>
    <n v="54.999999999999993"/>
    <n v="125"/>
    <x v="181"/>
    <n v="24062.499999999993"/>
    <n v="0.35"/>
    <x v="1"/>
  </r>
  <r>
    <x v="0"/>
    <x v="0"/>
    <x v="433"/>
    <x v="0"/>
    <x v="4"/>
    <s v="Philadelphia"/>
    <x v="5"/>
    <n v="45"/>
    <n v="225"/>
    <x v="179"/>
    <n v="30375"/>
    <n v="0.3"/>
    <x v="1"/>
  </r>
  <r>
    <x v="0"/>
    <x v="0"/>
    <x v="434"/>
    <x v="0"/>
    <x v="4"/>
    <s v="Philadelphia"/>
    <x v="0"/>
    <n v="45"/>
    <n v="475"/>
    <x v="117"/>
    <n v="117562.50000000001"/>
    <n v="0.55000000000000004"/>
    <x v="1"/>
  </r>
  <r>
    <x v="0"/>
    <x v="0"/>
    <x v="435"/>
    <x v="0"/>
    <x v="4"/>
    <s v="Philadelphia"/>
    <x v="1"/>
    <n v="45"/>
    <n v="125"/>
    <x v="182"/>
    <n v="19687.5"/>
    <n v="0.35"/>
    <x v="1"/>
  </r>
  <r>
    <x v="0"/>
    <x v="0"/>
    <x v="436"/>
    <x v="0"/>
    <x v="4"/>
    <s v="Philadelphia"/>
    <x v="2"/>
    <n v="35"/>
    <n v="175"/>
    <x v="183"/>
    <n v="24499.999999999996"/>
    <n v="0.39999999999999997"/>
    <x v="1"/>
  </r>
  <r>
    <x v="0"/>
    <x v="0"/>
    <x v="437"/>
    <x v="0"/>
    <x v="4"/>
    <s v="Philadelphia"/>
    <x v="3"/>
    <n v="40"/>
    <n v="50"/>
    <x v="184"/>
    <n v="7999.9999999999991"/>
    <n v="0.39999999999999997"/>
    <x v="1"/>
  </r>
  <r>
    <x v="0"/>
    <x v="0"/>
    <x v="438"/>
    <x v="0"/>
    <x v="4"/>
    <s v="Philadelphia"/>
    <x v="4"/>
    <n v="54.999999999999993"/>
    <n v="125"/>
    <x v="181"/>
    <n v="24062.499999999993"/>
    <n v="0.35"/>
    <x v="1"/>
  </r>
  <r>
    <x v="0"/>
    <x v="0"/>
    <x v="439"/>
    <x v="0"/>
    <x v="4"/>
    <s v="Philadelphia"/>
    <x v="5"/>
    <n v="45"/>
    <n v="225"/>
    <x v="179"/>
    <n v="30375"/>
    <n v="0.3"/>
    <x v="1"/>
  </r>
  <r>
    <x v="0"/>
    <x v="0"/>
    <x v="440"/>
    <x v="0"/>
    <x v="4"/>
    <s v="Philadelphia"/>
    <x v="0"/>
    <n v="50"/>
    <n v="445"/>
    <x v="185"/>
    <n v="122375.00000000001"/>
    <n v="0.55000000000000004"/>
    <x v="1"/>
  </r>
  <r>
    <x v="0"/>
    <x v="0"/>
    <x v="441"/>
    <x v="0"/>
    <x v="4"/>
    <s v="Philadelphia"/>
    <x v="1"/>
    <n v="50"/>
    <n v="150"/>
    <x v="127"/>
    <n v="26250"/>
    <n v="0.35"/>
    <x v="1"/>
  </r>
  <r>
    <x v="0"/>
    <x v="0"/>
    <x v="442"/>
    <x v="0"/>
    <x v="4"/>
    <s v="Philadelphia"/>
    <x v="2"/>
    <n v="40"/>
    <n v="175"/>
    <x v="136"/>
    <n v="27999.999999999996"/>
    <n v="0.39999999999999997"/>
    <x v="1"/>
  </r>
  <r>
    <x v="0"/>
    <x v="0"/>
    <x v="443"/>
    <x v="0"/>
    <x v="4"/>
    <s v="Philadelphia"/>
    <x v="3"/>
    <n v="45"/>
    <n v="25"/>
    <x v="186"/>
    <n v="4500"/>
    <n v="0.39999999999999997"/>
    <x v="1"/>
  </r>
  <r>
    <x v="0"/>
    <x v="0"/>
    <x v="444"/>
    <x v="0"/>
    <x v="4"/>
    <s v="Philadelphia"/>
    <x v="4"/>
    <n v="60"/>
    <n v="75"/>
    <x v="187"/>
    <n v="13500"/>
    <n v="0.3"/>
    <x v="1"/>
  </r>
  <r>
    <x v="0"/>
    <x v="0"/>
    <x v="445"/>
    <x v="0"/>
    <x v="4"/>
    <s v="Philadelphia"/>
    <x v="5"/>
    <n v="50"/>
    <n v="175"/>
    <x v="132"/>
    <n v="21875"/>
    <n v="0.25"/>
    <x v="1"/>
  </r>
  <r>
    <x v="0"/>
    <x v="0"/>
    <x v="446"/>
    <x v="0"/>
    <x v="4"/>
    <s v="Philadelphia"/>
    <x v="0"/>
    <n v="50"/>
    <n v="450"/>
    <x v="38"/>
    <n v="112500"/>
    <n v="0.5"/>
    <x v="1"/>
  </r>
  <r>
    <x v="0"/>
    <x v="0"/>
    <x v="447"/>
    <x v="0"/>
    <x v="4"/>
    <s v="Philadelphia"/>
    <x v="1"/>
    <n v="50"/>
    <n v="150"/>
    <x v="127"/>
    <n v="22500"/>
    <n v="0.3"/>
    <x v="1"/>
  </r>
  <r>
    <x v="0"/>
    <x v="0"/>
    <x v="448"/>
    <x v="0"/>
    <x v="4"/>
    <s v="Philadelphia"/>
    <x v="2"/>
    <n v="40"/>
    <n v="150"/>
    <x v="129"/>
    <n v="21000"/>
    <n v="0.35"/>
    <x v="1"/>
  </r>
  <r>
    <x v="0"/>
    <x v="0"/>
    <x v="449"/>
    <x v="0"/>
    <x v="4"/>
    <s v="Philadelphia"/>
    <x v="3"/>
    <n v="45"/>
    <n v="75"/>
    <x v="126"/>
    <n v="11812.5"/>
    <n v="0.35"/>
    <x v="1"/>
  </r>
  <r>
    <x v="0"/>
    <x v="0"/>
    <x v="450"/>
    <x v="0"/>
    <x v="4"/>
    <s v="Philadelphia"/>
    <x v="4"/>
    <n v="60"/>
    <n v="75"/>
    <x v="187"/>
    <n v="13500"/>
    <n v="0.3"/>
    <x v="1"/>
  </r>
  <r>
    <x v="0"/>
    <x v="0"/>
    <x v="451"/>
    <x v="0"/>
    <x v="4"/>
    <s v="Philadelphia"/>
    <x v="5"/>
    <n v="50"/>
    <n v="200"/>
    <x v="124"/>
    <n v="25000"/>
    <n v="0.25"/>
    <x v="1"/>
  </r>
  <r>
    <x v="0"/>
    <x v="0"/>
    <x v="452"/>
    <x v="0"/>
    <x v="4"/>
    <s v="Philadelphia"/>
    <x v="0"/>
    <n v="60"/>
    <n v="470"/>
    <x v="188"/>
    <n v="141000"/>
    <n v="0.5"/>
    <x v="1"/>
  </r>
  <r>
    <x v="0"/>
    <x v="0"/>
    <x v="453"/>
    <x v="0"/>
    <x v="4"/>
    <s v="Philadelphia"/>
    <x v="1"/>
    <n v="60.000000000000007"/>
    <n v="175"/>
    <x v="189"/>
    <n v="31500.000000000004"/>
    <n v="0.3"/>
    <x v="1"/>
  </r>
  <r>
    <x v="0"/>
    <x v="0"/>
    <x v="454"/>
    <x v="0"/>
    <x v="4"/>
    <s v="Philadelphia"/>
    <x v="2"/>
    <n v="55.000000000000007"/>
    <n v="150"/>
    <x v="190"/>
    <n v="28875.000000000004"/>
    <n v="0.35"/>
    <x v="1"/>
  </r>
  <r>
    <x v="0"/>
    <x v="0"/>
    <x v="455"/>
    <x v="0"/>
    <x v="4"/>
    <s v="Philadelphia"/>
    <x v="3"/>
    <n v="55.000000000000007"/>
    <n v="100"/>
    <x v="191"/>
    <n v="19250"/>
    <n v="0.35"/>
    <x v="1"/>
  </r>
  <r>
    <x v="0"/>
    <x v="0"/>
    <x v="456"/>
    <x v="0"/>
    <x v="4"/>
    <s v="Philadelphia"/>
    <x v="4"/>
    <n v="65"/>
    <n v="125"/>
    <x v="192"/>
    <n v="24375"/>
    <n v="0.3"/>
    <x v="1"/>
  </r>
  <r>
    <x v="0"/>
    <x v="0"/>
    <x v="457"/>
    <x v="0"/>
    <x v="4"/>
    <s v="Philadelphia"/>
    <x v="5"/>
    <n v="70"/>
    <n v="250"/>
    <x v="160"/>
    <n v="52500"/>
    <n v="0.3"/>
    <x v="1"/>
  </r>
  <r>
    <x v="0"/>
    <x v="0"/>
    <x v="458"/>
    <x v="0"/>
    <x v="4"/>
    <s v="Philadelphia"/>
    <x v="0"/>
    <n v="65"/>
    <n v="500"/>
    <x v="82"/>
    <n v="178750"/>
    <n v="0.55000000000000004"/>
    <x v="1"/>
  </r>
  <r>
    <x v="0"/>
    <x v="0"/>
    <x v="459"/>
    <x v="0"/>
    <x v="4"/>
    <s v="Philadelphia"/>
    <x v="1"/>
    <n v="60.000000000000007"/>
    <n v="250"/>
    <x v="193"/>
    <n v="52500.000000000007"/>
    <n v="0.35"/>
    <x v="1"/>
  </r>
  <r>
    <x v="0"/>
    <x v="0"/>
    <x v="460"/>
    <x v="0"/>
    <x v="4"/>
    <s v="Philadelphia"/>
    <x v="2"/>
    <n v="55.000000000000007"/>
    <n v="175"/>
    <x v="194"/>
    <n v="38500"/>
    <n v="0.39999999999999997"/>
    <x v="1"/>
  </r>
  <r>
    <x v="0"/>
    <x v="0"/>
    <x v="461"/>
    <x v="0"/>
    <x v="4"/>
    <s v="Philadelphia"/>
    <x v="3"/>
    <n v="55.000000000000007"/>
    <n v="150"/>
    <x v="190"/>
    <n v="33000"/>
    <n v="0.39999999999999997"/>
    <x v="1"/>
  </r>
  <r>
    <x v="0"/>
    <x v="0"/>
    <x v="462"/>
    <x v="0"/>
    <x v="4"/>
    <s v="Philadelphia"/>
    <x v="4"/>
    <n v="65"/>
    <n v="150"/>
    <x v="148"/>
    <n v="34125"/>
    <n v="0.35"/>
    <x v="1"/>
  </r>
  <r>
    <x v="0"/>
    <x v="0"/>
    <x v="463"/>
    <x v="0"/>
    <x v="4"/>
    <s v="Philadelphia"/>
    <x v="5"/>
    <n v="70"/>
    <n v="300"/>
    <x v="195"/>
    <n v="63000"/>
    <n v="0.3"/>
    <x v="1"/>
  </r>
  <r>
    <x v="0"/>
    <x v="0"/>
    <x v="464"/>
    <x v="0"/>
    <x v="4"/>
    <s v="Philadelphia"/>
    <x v="0"/>
    <n v="65"/>
    <n v="500"/>
    <x v="82"/>
    <n v="178750"/>
    <n v="0.55000000000000004"/>
    <x v="1"/>
  </r>
  <r>
    <x v="0"/>
    <x v="0"/>
    <x v="465"/>
    <x v="0"/>
    <x v="4"/>
    <s v="Philadelphia"/>
    <x v="1"/>
    <n v="60.000000000000007"/>
    <n v="300"/>
    <x v="167"/>
    <n v="63000.000000000007"/>
    <n v="0.35"/>
    <x v="1"/>
  </r>
  <r>
    <x v="0"/>
    <x v="0"/>
    <x v="466"/>
    <x v="0"/>
    <x v="4"/>
    <s v="Philadelphia"/>
    <x v="2"/>
    <n v="55.000000000000007"/>
    <n v="225"/>
    <x v="196"/>
    <n v="49500"/>
    <n v="0.39999999999999997"/>
    <x v="1"/>
  </r>
  <r>
    <x v="0"/>
    <x v="0"/>
    <x v="467"/>
    <x v="0"/>
    <x v="4"/>
    <s v="Philadelphia"/>
    <x v="3"/>
    <n v="55.000000000000007"/>
    <n v="175"/>
    <x v="194"/>
    <n v="38500"/>
    <n v="0.39999999999999997"/>
    <x v="1"/>
  </r>
  <r>
    <x v="0"/>
    <x v="0"/>
    <x v="468"/>
    <x v="0"/>
    <x v="4"/>
    <s v="Philadelphia"/>
    <x v="4"/>
    <n v="65"/>
    <n v="200"/>
    <x v="197"/>
    <n v="45500"/>
    <n v="0.35"/>
    <x v="1"/>
  </r>
  <r>
    <x v="0"/>
    <x v="0"/>
    <x v="469"/>
    <x v="0"/>
    <x v="4"/>
    <s v="Philadelphia"/>
    <x v="5"/>
    <n v="70"/>
    <n v="375"/>
    <x v="47"/>
    <n v="78750"/>
    <n v="0.3"/>
    <x v="1"/>
  </r>
  <r>
    <x v="0"/>
    <x v="0"/>
    <x v="470"/>
    <x v="0"/>
    <x v="4"/>
    <s v="Philadelphia"/>
    <x v="0"/>
    <n v="65"/>
    <n v="525"/>
    <x v="85"/>
    <n v="187687.50000000003"/>
    <n v="0.55000000000000004"/>
    <x v="1"/>
  </r>
  <r>
    <x v="0"/>
    <x v="0"/>
    <x v="471"/>
    <x v="0"/>
    <x v="4"/>
    <s v="Philadelphia"/>
    <x v="1"/>
    <n v="60.000000000000007"/>
    <n v="300"/>
    <x v="167"/>
    <n v="63000.000000000007"/>
    <n v="0.35"/>
    <x v="1"/>
  </r>
  <r>
    <x v="0"/>
    <x v="0"/>
    <x v="472"/>
    <x v="0"/>
    <x v="4"/>
    <s v="Philadelphia"/>
    <x v="2"/>
    <n v="55.000000000000007"/>
    <n v="225"/>
    <x v="196"/>
    <n v="49500"/>
    <n v="0.39999999999999997"/>
    <x v="1"/>
  </r>
  <r>
    <x v="0"/>
    <x v="0"/>
    <x v="473"/>
    <x v="0"/>
    <x v="4"/>
    <s v="Philadelphia"/>
    <x v="3"/>
    <n v="55.000000000000007"/>
    <n v="200"/>
    <x v="131"/>
    <n v="44000"/>
    <n v="0.39999999999999997"/>
    <x v="1"/>
  </r>
  <r>
    <x v="0"/>
    <x v="0"/>
    <x v="474"/>
    <x v="0"/>
    <x v="4"/>
    <s v="Philadelphia"/>
    <x v="4"/>
    <n v="65"/>
    <n v="175"/>
    <x v="166"/>
    <n v="39812.5"/>
    <n v="0.35"/>
    <x v="1"/>
  </r>
  <r>
    <x v="0"/>
    <x v="0"/>
    <x v="475"/>
    <x v="0"/>
    <x v="4"/>
    <s v="Philadelphia"/>
    <x v="5"/>
    <n v="70"/>
    <n v="350"/>
    <x v="40"/>
    <n v="73500"/>
    <n v="0.3"/>
    <x v="1"/>
  </r>
  <r>
    <x v="0"/>
    <x v="0"/>
    <x v="476"/>
    <x v="0"/>
    <x v="4"/>
    <s v="Philadelphia"/>
    <x v="0"/>
    <n v="65"/>
    <n v="475"/>
    <x v="198"/>
    <n v="154375"/>
    <n v="0.5"/>
    <x v="1"/>
  </r>
  <r>
    <x v="0"/>
    <x v="0"/>
    <x v="477"/>
    <x v="0"/>
    <x v="4"/>
    <s v="Philadelphia"/>
    <x v="1"/>
    <n v="50"/>
    <n v="275"/>
    <x v="199"/>
    <n v="41250"/>
    <n v="0.3"/>
    <x v="1"/>
  </r>
  <r>
    <x v="0"/>
    <x v="0"/>
    <x v="478"/>
    <x v="0"/>
    <x v="4"/>
    <s v="Philadelphia"/>
    <x v="2"/>
    <n v="45"/>
    <n v="200"/>
    <x v="125"/>
    <n v="31499.999999999996"/>
    <n v="0.35"/>
    <x v="1"/>
  </r>
  <r>
    <x v="0"/>
    <x v="0"/>
    <x v="479"/>
    <x v="0"/>
    <x v="4"/>
    <s v="Philadelphia"/>
    <x v="3"/>
    <n v="45"/>
    <n v="175"/>
    <x v="122"/>
    <n v="27562.5"/>
    <n v="0.35"/>
    <x v="1"/>
  </r>
  <r>
    <x v="0"/>
    <x v="0"/>
    <x v="480"/>
    <x v="0"/>
    <x v="4"/>
    <s v="Philadelphia"/>
    <x v="4"/>
    <n v="54.999999999999993"/>
    <n v="125"/>
    <x v="181"/>
    <n v="20624.999999999996"/>
    <n v="0.3"/>
    <x v="1"/>
  </r>
  <r>
    <x v="0"/>
    <x v="0"/>
    <x v="481"/>
    <x v="0"/>
    <x v="4"/>
    <s v="Philadelphia"/>
    <x v="5"/>
    <n v="60"/>
    <n v="225"/>
    <x v="200"/>
    <n v="33750"/>
    <n v="0.25"/>
    <x v="1"/>
  </r>
  <r>
    <x v="0"/>
    <x v="0"/>
    <x v="482"/>
    <x v="0"/>
    <x v="4"/>
    <s v="Philadelphia"/>
    <x v="0"/>
    <n v="60"/>
    <n v="400"/>
    <x v="49"/>
    <n v="120000"/>
    <n v="0.5"/>
    <x v="1"/>
  </r>
  <r>
    <x v="0"/>
    <x v="0"/>
    <x v="483"/>
    <x v="0"/>
    <x v="4"/>
    <s v="Philadelphia"/>
    <x v="1"/>
    <n v="50"/>
    <n v="225"/>
    <x v="128"/>
    <n v="33750"/>
    <n v="0.3"/>
    <x v="1"/>
  </r>
  <r>
    <x v="0"/>
    <x v="0"/>
    <x v="484"/>
    <x v="0"/>
    <x v="4"/>
    <s v="Philadelphia"/>
    <x v="2"/>
    <n v="50"/>
    <n v="125"/>
    <x v="146"/>
    <n v="21875"/>
    <n v="0.35"/>
    <x v="1"/>
  </r>
  <r>
    <x v="0"/>
    <x v="0"/>
    <x v="485"/>
    <x v="0"/>
    <x v="4"/>
    <s v="Philadelphia"/>
    <x v="3"/>
    <n v="50"/>
    <n v="100"/>
    <x v="120"/>
    <n v="17500"/>
    <n v="0.35"/>
    <x v="1"/>
  </r>
  <r>
    <x v="0"/>
    <x v="0"/>
    <x v="486"/>
    <x v="0"/>
    <x v="4"/>
    <s v="Philadelphia"/>
    <x v="4"/>
    <n v="60"/>
    <n v="100"/>
    <x v="129"/>
    <n v="18000"/>
    <n v="0.3"/>
    <x v="1"/>
  </r>
  <r>
    <x v="0"/>
    <x v="0"/>
    <x v="487"/>
    <x v="0"/>
    <x v="4"/>
    <s v="Philadelphia"/>
    <x v="5"/>
    <n v="64.999999999999986"/>
    <n v="225"/>
    <x v="201"/>
    <n v="36562.499999999993"/>
    <n v="0.25"/>
    <x v="1"/>
  </r>
  <r>
    <x v="0"/>
    <x v="0"/>
    <x v="488"/>
    <x v="0"/>
    <x v="4"/>
    <s v="Philadelphia"/>
    <x v="0"/>
    <n v="70"/>
    <n v="375"/>
    <x v="47"/>
    <n v="144375"/>
    <n v="0.55000000000000004"/>
    <x v="1"/>
  </r>
  <r>
    <x v="0"/>
    <x v="0"/>
    <x v="489"/>
    <x v="0"/>
    <x v="4"/>
    <s v="Philadelphia"/>
    <x v="1"/>
    <n v="60.000000000000007"/>
    <n v="200"/>
    <x v="202"/>
    <n v="42000"/>
    <n v="0.35"/>
    <x v="1"/>
  </r>
  <r>
    <x v="0"/>
    <x v="0"/>
    <x v="490"/>
    <x v="0"/>
    <x v="4"/>
    <s v="Philadelphia"/>
    <x v="2"/>
    <n v="60.000000000000007"/>
    <n v="195"/>
    <x v="203"/>
    <n v="46800"/>
    <n v="0.39999999999999997"/>
    <x v="1"/>
  </r>
  <r>
    <x v="0"/>
    <x v="0"/>
    <x v="491"/>
    <x v="0"/>
    <x v="4"/>
    <s v="Philadelphia"/>
    <x v="3"/>
    <n v="60.000000000000007"/>
    <n v="175"/>
    <x v="189"/>
    <n v="42000"/>
    <n v="0.39999999999999997"/>
    <x v="1"/>
  </r>
  <r>
    <x v="0"/>
    <x v="0"/>
    <x v="492"/>
    <x v="0"/>
    <x v="4"/>
    <s v="Philadelphia"/>
    <x v="4"/>
    <n v="70"/>
    <n v="150"/>
    <x v="204"/>
    <n v="36750"/>
    <n v="0.35"/>
    <x v="1"/>
  </r>
  <r>
    <x v="0"/>
    <x v="0"/>
    <x v="493"/>
    <x v="0"/>
    <x v="4"/>
    <s v="Philadelphia"/>
    <x v="5"/>
    <n v="75"/>
    <n v="250"/>
    <x v="205"/>
    <n v="56250"/>
    <n v="0.3"/>
    <x v="1"/>
  </r>
  <r>
    <x v="0"/>
    <x v="0"/>
    <x v="494"/>
    <x v="0"/>
    <x v="4"/>
    <s v="Philadelphia"/>
    <x v="0"/>
    <n v="70"/>
    <n v="475"/>
    <x v="206"/>
    <n v="182875.00000000003"/>
    <n v="0.55000000000000004"/>
    <x v="1"/>
  </r>
  <r>
    <x v="0"/>
    <x v="0"/>
    <x v="495"/>
    <x v="0"/>
    <x v="4"/>
    <s v="Philadelphia"/>
    <x v="1"/>
    <n v="60.000000000000007"/>
    <n v="275"/>
    <x v="207"/>
    <n v="57750.000000000007"/>
    <n v="0.35"/>
    <x v="1"/>
  </r>
  <r>
    <x v="0"/>
    <x v="0"/>
    <x v="496"/>
    <x v="0"/>
    <x v="4"/>
    <s v="Philadelphia"/>
    <x v="2"/>
    <n v="60.000000000000007"/>
    <n v="225"/>
    <x v="142"/>
    <n v="54000.000000000007"/>
    <n v="0.39999999999999997"/>
    <x v="1"/>
  </r>
  <r>
    <x v="0"/>
    <x v="0"/>
    <x v="497"/>
    <x v="0"/>
    <x v="4"/>
    <s v="Philadelphia"/>
    <x v="3"/>
    <n v="60.000000000000007"/>
    <n v="175"/>
    <x v="189"/>
    <n v="42000"/>
    <n v="0.39999999999999997"/>
    <x v="1"/>
  </r>
  <r>
    <x v="0"/>
    <x v="0"/>
    <x v="498"/>
    <x v="0"/>
    <x v="4"/>
    <s v="Philadelphia"/>
    <x v="4"/>
    <n v="70"/>
    <n v="175"/>
    <x v="208"/>
    <n v="42875"/>
    <n v="0.35"/>
    <x v="1"/>
  </r>
  <r>
    <x v="0"/>
    <x v="0"/>
    <x v="0"/>
    <x v="0"/>
    <x v="4"/>
    <s v="Philadelphia"/>
    <x v="5"/>
    <n v="75"/>
    <n v="275"/>
    <x v="209"/>
    <n v="61875"/>
    <n v="0.3"/>
    <x v="1"/>
  </r>
  <r>
    <x v="3"/>
    <x v="2"/>
    <x v="1"/>
    <x v="0"/>
    <x v="4"/>
    <s v="Philadelphia"/>
    <x v="0"/>
    <n v="35"/>
    <n v="450"/>
    <x v="154"/>
    <n v="63000"/>
    <n v="0.4"/>
    <x v="1"/>
  </r>
  <r>
    <x v="3"/>
    <x v="2"/>
    <x v="2"/>
    <x v="0"/>
    <x v="4"/>
    <s v="Philadelphia"/>
    <x v="1"/>
    <n v="45"/>
    <n v="450"/>
    <x v="161"/>
    <n v="50625"/>
    <n v="0.25"/>
    <x v="1"/>
  </r>
  <r>
    <x v="3"/>
    <x v="2"/>
    <x v="3"/>
    <x v="0"/>
    <x v="4"/>
    <s v="Philadelphia"/>
    <x v="2"/>
    <n v="45"/>
    <n v="450"/>
    <x v="161"/>
    <n v="81000"/>
    <n v="0.4"/>
    <x v="1"/>
  </r>
  <r>
    <x v="3"/>
    <x v="2"/>
    <x v="4"/>
    <x v="0"/>
    <x v="4"/>
    <s v="Philadelphia"/>
    <x v="3"/>
    <n v="45"/>
    <n v="300"/>
    <x v="200"/>
    <n v="47250"/>
    <n v="0.35"/>
    <x v="1"/>
  </r>
  <r>
    <x v="3"/>
    <x v="2"/>
    <x v="5"/>
    <x v="2"/>
    <x v="5"/>
    <s v="Las Vegas"/>
    <x v="4"/>
    <n v="50"/>
    <n v="250"/>
    <x v="145"/>
    <n v="68750"/>
    <n v="0.55000000000000004"/>
    <x v="1"/>
  </r>
  <r>
    <x v="3"/>
    <x v="2"/>
    <x v="6"/>
    <x v="2"/>
    <x v="5"/>
    <s v="Las Vegas"/>
    <x v="5"/>
    <n v="45"/>
    <n v="475"/>
    <x v="117"/>
    <n v="42750"/>
    <n v="0.2"/>
    <x v="1"/>
  </r>
  <r>
    <x v="3"/>
    <x v="2"/>
    <x v="7"/>
    <x v="2"/>
    <x v="5"/>
    <s v="Las Vegas"/>
    <x v="0"/>
    <n v="35"/>
    <n v="525"/>
    <x v="155"/>
    <n v="73500"/>
    <n v="0.4"/>
    <x v="1"/>
  </r>
  <r>
    <x v="3"/>
    <x v="2"/>
    <x v="499"/>
    <x v="2"/>
    <x v="5"/>
    <s v="Las Vegas"/>
    <x v="1"/>
    <n v="45"/>
    <n v="425"/>
    <x v="174"/>
    <n v="47812.5"/>
    <n v="0.25"/>
    <x v="1"/>
  </r>
  <r>
    <x v="3"/>
    <x v="2"/>
    <x v="500"/>
    <x v="2"/>
    <x v="5"/>
    <s v="Las Vegas"/>
    <x v="2"/>
    <n v="45"/>
    <n v="425"/>
    <x v="174"/>
    <n v="76500"/>
    <n v="0.4"/>
    <x v="1"/>
  </r>
  <r>
    <x v="3"/>
    <x v="2"/>
    <x v="501"/>
    <x v="2"/>
    <x v="5"/>
    <s v="Las Vegas"/>
    <x v="3"/>
    <n v="45"/>
    <n v="275"/>
    <x v="118"/>
    <n v="43312.5"/>
    <n v="0.35"/>
    <x v="1"/>
  </r>
  <r>
    <x v="3"/>
    <x v="2"/>
    <x v="502"/>
    <x v="2"/>
    <x v="5"/>
    <s v="Las Vegas"/>
    <x v="4"/>
    <n v="50"/>
    <n v="200"/>
    <x v="124"/>
    <n v="55000.000000000007"/>
    <n v="0.55000000000000004"/>
    <x v="1"/>
  </r>
  <r>
    <x v="3"/>
    <x v="2"/>
    <x v="503"/>
    <x v="2"/>
    <x v="5"/>
    <s v="Las Vegas"/>
    <x v="5"/>
    <n v="45"/>
    <n v="400"/>
    <x v="210"/>
    <n v="36000"/>
    <n v="0.2"/>
    <x v="1"/>
  </r>
  <r>
    <x v="3"/>
    <x v="2"/>
    <x v="504"/>
    <x v="2"/>
    <x v="5"/>
    <s v="Las Vegas"/>
    <x v="0"/>
    <n v="45"/>
    <n v="550"/>
    <x v="112"/>
    <n v="99000"/>
    <n v="0.4"/>
    <x v="1"/>
  </r>
  <r>
    <x v="3"/>
    <x v="2"/>
    <x v="505"/>
    <x v="2"/>
    <x v="5"/>
    <s v="Las Vegas"/>
    <x v="1"/>
    <n v="54.999999999999993"/>
    <n v="400"/>
    <x v="211"/>
    <n v="54999.999999999993"/>
    <n v="0.25"/>
    <x v="1"/>
  </r>
  <r>
    <x v="3"/>
    <x v="2"/>
    <x v="506"/>
    <x v="2"/>
    <x v="5"/>
    <s v="Las Vegas"/>
    <x v="2"/>
    <n v="54.999999999999993"/>
    <n v="400"/>
    <x v="211"/>
    <n v="88000"/>
    <n v="0.4"/>
    <x v="1"/>
  </r>
  <r>
    <x v="3"/>
    <x v="2"/>
    <x v="507"/>
    <x v="2"/>
    <x v="5"/>
    <s v="Las Vegas"/>
    <x v="3"/>
    <n v="54.999999999999993"/>
    <n v="300"/>
    <x v="212"/>
    <n v="57749.999999999985"/>
    <n v="0.35"/>
    <x v="1"/>
  </r>
  <r>
    <x v="3"/>
    <x v="2"/>
    <x v="508"/>
    <x v="2"/>
    <x v="5"/>
    <s v="Las Vegas"/>
    <x v="4"/>
    <n v="60"/>
    <n v="175"/>
    <x v="204"/>
    <n v="57750.000000000007"/>
    <n v="0.55000000000000004"/>
    <x v="1"/>
  </r>
  <r>
    <x v="3"/>
    <x v="2"/>
    <x v="509"/>
    <x v="2"/>
    <x v="5"/>
    <s v="Las Vegas"/>
    <x v="5"/>
    <n v="54.999999999999993"/>
    <n v="375"/>
    <x v="213"/>
    <n v="41250"/>
    <n v="0.2"/>
    <x v="1"/>
  </r>
  <r>
    <x v="3"/>
    <x v="2"/>
    <x v="510"/>
    <x v="2"/>
    <x v="5"/>
    <s v="Las Vegas"/>
    <x v="0"/>
    <n v="60"/>
    <n v="550"/>
    <x v="77"/>
    <n v="132000"/>
    <n v="0.4"/>
    <x v="1"/>
  </r>
  <r>
    <x v="3"/>
    <x v="2"/>
    <x v="8"/>
    <x v="2"/>
    <x v="5"/>
    <s v="Las Vegas"/>
    <x v="1"/>
    <n v="65"/>
    <n v="350"/>
    <x v="157"/>
    <n v="56875"/>
    <n v="0.25"/>
    <x v="1"/>
  </r>
  <r>
    <x v="3"/>
    <x v="2"/>
    <x v="9"/>
    <x v="2"/>
    <x v="5"/>
    <s v="Las Vegas"/>
    <x v="2"/>
    <n v="65"/>
    <n v="400"/>
    <x v="50"/>
    <n v="104000"/>
    <n v="0.4"/>
    <x v="1"/>
  </r>
  <r>
    <x v="3"/>
    <x v="2"/>
    <x v="10"/>
    <x v="2"/>
    <x v="5"/>
    <s v="Las Vegas"/>
    <x v="3"/>
    <n v="60"/>
    <n v="300"/>
    <x v="210"/>
    <n v="62999.999999999993"/>
    <n v="0.35"/>
    <x v="1"/>
  </r>
  <r>
    <x v="3"/>
    <x v="2"/>
    <x v="11"/>
    <x v="2"/>
    <x v="5"/>
    <s v="Las Vegas"/>
    <x v="4"/>
    <n v="65"/>
    <n v="200"/>
    <x v="197"/>
    <n v="71500"/>
    <n v="0.55000000000000004"/>
    <x v="1"/>
  </r>
  <r>
    <x v="3"/>
    <x v="2"/>
    <x v="12"/>
    <x v="2"/>
    <x v="5"/>
    <s v="Las Vegas"/>
    <x v="5"/>
    <n v="80"/>
    <n v="350"/>
    <x v="58"/>
    <n v="56000"/>
    <n v="0.2"/>
    <x v="1"/>
  </r>
  <r>
    <x v="3"/>
    <x v="2"/>
    <x v="13"/>
    <x v="2"/>
    <x v="5"/>
    <s v="Las Vegas"/>
    <x v="0"/>
    <n v="60"/>
    <n v="550"/>
    <x v="77"/>
    <n v="148500"/>
    <n v="0.45"/>
    <x v="1"/>
  </r>
  <r>
    <x v="3"/>
    <x v="2"/>
    <x v="14"/>
    <x v="2"/>
    <x v="5"/>
    <s v="Las Vegas"/>
    <x v="1"/>
    <n v="65"/>
    <n v="400"/>
    <x v="50"/>
    <n v="78000"/>
    <n v="0.3"/>
    <x v="1"/>
  </r>
  <r>
    <x v="3"/>
    <x v="2"/>
    <x v="15"/>
    <x v="2"/>
    <x v="5"/>
    <s v="Las Vegas"/>
    <x v="2"/>
    <n v="65"/>
    <n v="400"/>
    <x v="50"/>
    <n v="117000"/>
    <n v="0.45"/>
    <x v="1"/>
  </r>
  <r>
    <x v="3"/>
    <x v="2"/>
    <x v="16"/>
    <x v="2"/>
    <x v="5"/>
    <s v="Las Vegas"/>
    <x v="3"/>
    <n v="60"/>
    <n v="300"/>
    <x v="210"/>
    <n v="72000"/>
    <n v="0.39999999999999997"/>
    <x v="1"/>
  </r>
  <r>
    <x v="3"/>
    <x v="2"/>
    <x v="17"/>
    <x v="2"/>
    <x v="5"/>
    <s v="Las Vegas"/>
    <x v="4"/>
    <n v="65"/>
    <n v="200"/>
    <x v="197"/>
    <n v="78000.000000000015"/>
    <n v="0.60000000000000009"/>
    <x v="1"/>
  </r>
  <r>
    <x v="3"/>
    <x v="2"/>
    <x v="18"/>
    <x v="2"/>
    <x v="5"/>
    <s v="Las Vegas"/>
    <x v="5"/>
    <n v="80"/>
    <n v="450"/>
    <x v="11"/>
    <n v="90000"/>
    <n v="0.25"/>
    <x v="1"/>
  </r>
  <r>
    <x v="3"/>
    <x v="2"/>
    <x v="19"/>
    <x v="2"/>
    <x v="5"/>
    <s v="Las Vegas"/>
    <x v="0"/>
    <n v="60"/>
    <n v="700"/>
    <x v="81"/>
    <n v="189000"/>
    <n v="0.45"/>
    <x v="1"/>
  </r>
  <r>
    <x v="3"/>
    <x v="2"/>
    <x v="20"/>
    <x v="2"/>
    <x v="5"/>
    <s v="Las Vegas"/>
    <x v="1"/>
    <n v="65"/>
    <n v="550"/>
    <x v="88"/>
    <n v="107250"/>
    <n v="0.3"/>
    <x v="1"/>
  </r>
  <r>
    <x v="3"/>
    <x v="2"/>
    <x v="21"/>
    <x v="2"/>
    <x v="5"/>
    <s v="Las Vegas"/>
    <x v="2"/>
    <n v="65"/>
    <n v="550"/>
    <x v="88"/>
    <n v="160875"/>
    <n v="0.45"/>
    <x v="1"/>
  </r>
  <r>
    <x v="3"/>
    <x v="2"/>
    <x v="22"/>
    <x v="2"/>
    <x v="5"/>
    <s v="Las Vegas"/>
    <x v="3"/>
    <n v="60"/>
    <n v="425"/>
    <x v="144"/>
    <n v="101999.99999999999"/>
    <n v="0.39999999999999997"/>
    <x v="1"/>
  </r>
  <r>
    <x v="3"/>
    <x v="2"/>
    <x v="23"/>
    <x v="2"/>
    <x v="5"/>
    <s v="Las Vegas"/>
    <x v="4"/>
    <n v="65"/>
    <n v="300"/>
    <x v="214"/>
    <n v="117000.00000000001"/>
    <n v="0.60000000000000009"/>
    <x v="1"/>
  </r>
  <r>
    <x v="3"/>
    <x v="2"/>
    <x v="24"/>
    <x v="2"/>
    <x v="5"/>
    <s v="Las Vegas"/>
    <x v="5"/>
    <n v="80"/>
    <n v="600"/>
    <x v="215"/>
    <n v="120000"/>
    <n v="0.25"/>
    <x v="1"/>
  </r>
  <r>
    <x v="3"/>
    <x v="2"/>
    <x v="25"/>
    <x v="2"/>
    <x v="5"/>
    <s v="Las Vegas"/>
    <x v="0"/>
    <n v="60"/>
    <n v="750"/>
    <x v="6"/>
    <n v="180000"/>
    <n v="0.4"/>
    <x v="1"/>
  </r>
  <r>
    <x v="3"/>
    <x v="2"/>
    <x v="26"/>
    <x v="2"/>
    <x v="5"/>
    <s v="Las Vegas"/>
    <x v="1"/>
    <n v="65"/>
    <n v="600"/>
    <x v="87"/>
    <n v="97500"/>
    <n v="0.25"/>
    <x v="1"/>
  </r>
  <r>
    <x v="3"/>
    <x v="2"/>
    <x v="27"/>
    <x v="2"/>
    <x v="5"/>
    <s v="Las Vegas"/>
    <x v="2"/>
    <n v="65"/>
    <n v="550"/>
    <x v="88"/>
    <n v="143000"/>
    <n v="0.4"/>
    <x v="0"/>
  </r>
  <r>
    <x v="3"/>
    <x v="2"/>
    <x v="28"/>
    <x v="2"/>
    <x v="5"/>
    <s v="Las Vegas"/>
    <x v="3"/>
    <n v="60"/>
    <n v="450"/>
    <x v="51"/>
    <n v="94500"/>
    <n v="0.35"/>
    <x v="0"/>
  </r>
  <r>
    <x v="3"/>
    <x v="2"/>
    <x v="511"/>
    <x v="2"/>
    <x v="5"/>
    <s v="Las Vegas"/>
    <x v="4"/>
    <n v="65"/>
    <n v="500"/>
    <x v="82"/>
    <n v="178750"/>
    <n v="0.55000000000000004"/>
    <x v="0"/>
  </r>
  <r>
    <x v="3"/>
    <x v="2"/>
    <x v="512"/>
    <x v="2"/>
    <x v="5"/>
    <s v="Las Vegas"/>
    <x v="5"/>
    <n v="80"/>
    <n v="500"/>
    <x v="2"/>
    <n v="80000"/>
    <n v="0.2"/>
    <x v="0"/>
  </r>
  <r>
    <x v="3"/>
    <x v="2"/>
    <x v="513"/>
    <x v="2"/>
    <x v="5"/>
    <s v="Las Vegas"/>
    <x v="0"/>
    <n v="65"/>
    <n v="700"/>
    <x v="111"/>
    <n v="182000"/>
    <n v="0.4"/>
    <x v="0"/>
  </r>
  <r>
    <x v="3"/>
    <x v="2"/>
    <x v="514"/>
    <x v="2"/>
    <x v="5"/>
    <s v="Las Vegas"/>
    <x v="1"/>
    <n v="70"/>
    <n v="650"/>
    <x v="111"/>
    <n v="113750"/>
    <n v="0.25"/>
    <x v="0"/>
  </r>
  <r>
    <x v="3"/>
    <x v="2"/>
    <x v="515"/>
    <x v="2"/>
    <x v="5"/>
    <s v="Las Vegas"/>
    <x v="2"/>
    <n v="65"/>
    <n v="525"/>
    <x v="85"/>
    <n v="136500"/>
    <n v="0.4"/>
    <x v="0"/>
  </r>
  <r>
    <x v="3"/>
    <x v="2"/>
    <x v="516"/>
    <x v="2"/>
    <x v="5"/>
    <s v="Las Vegas"/>
    <x v="3"/>
    <n v="65"/>
    <n v="475"/>
    <x v="198"/>
    <n v="108062.5"/>
    <n v="0.35"/>
    <x v="0"/>
  </r>
  <r>
    <x v="3"/>
    <x v="2"/>
    <x v="517"/>
    <x v="2"/>
    <x v="5"/>
    <s v="Las Vegas"/>
    <x v="4"/>
    <n v="75"/>
    <n v="475"/>
    <x v="216"/>
    <n v="195937.50000000003"/>
    <n v="0.55000000000000004"/>
    <x v="0"/>
  </r>
  <r>
    <x v="3"/>
    <x v="2"/>
    <x v="518"/>
    <x v="2"/>
    <x v="5"/>
    <s v="Las Vegas"/>
    <x v="5"/>
    <n v="80"/>
    <n v="400"/>
    <x v="54"/>
    <n v="64000"/>
    <n v="0.2"/>
    <x v="0"/>
  </r>
  <r>
    <x v="3"/>
    <x v="2"/>
    <x v="519"/>
    <x v="2"/>
    <x v="5"/>
    <s v="Las Vegas"/>
    <x v="0"/>
    <n v="60.000000000000007"/>
    <n v="600"/>
    <x v="217"/>
    <n v="126000.00000000003"/>
    <n v="0.35000000000000003"/>
    <x v="0"/>
  </r>
  <r>
    <x v="3"/>
    <x v="2"/>
    <x v="520"/>
    <x v="2"/>
    <x v="5"/>
    <s v="Las Vegas"/>
    <x v="1"/>
    <n v="65.000000000000014"/>
    <n v="600"/>
    <x v="218"/>
    <n v="78000.000000000015"/>
    <n v="0.2"/>
    <x v="0"/>
  </r>
  <r>
    <x v="3"/>
    <x v="2"/>
    <x v="521"/>
    <x v="2"/>
    <x v="5"/>
    <s v="Las Vegas"/>
    <x v="2"/>
    <n v="60.000000000000007"/>
    <n v="450"/>
    <x v="219"/>
    <n v="94500.000000000029"/>
    <n v="0.35000000000000003"/>
    <x v="0"/>
  </r>
  <r>
    <x v="3"/>
    <x v="2"/>
    <x v="522"/>
    <x v="2"/>
    <x v="5"/>
    <s v="Las Vegas"/>
    <x v="3"/>
    <n v="60.000000000000007"/>
    <n v="400"/>
    <x v="220"/>
    <n v="72000"/>
    <n v="0.3"/>
    <x v="0"/>
  </r>
  <r>
    <x v="3"/>
    <x v="2"/>
    <x v="523"/>
    <x v="2"/>
    <x v="5"/>
    <s v="Las Vegas"/>
    <x v="4"/>
    <n v="70"/>
    <n v="400"/>
    <x v="58"/>
    <n v="140000.00000000003"/>
    <n v="0.50000000000000011"/>
    <x v="0"/>
  </r>
  <r>
    <x v="3"/>
    <x v="2"/>
    <x v="524"/>
    <x v="2"/>
    <x v="5"/>
    <s v="Las Vegas"/>
    <x v="5"/>
    <n v="75.000000000000014"/>
    <n v="450"/>
    <x v="221"/>
    <n v="50625.000000000015"/>
    <n v="0.15000000000000002"/>
    <x v="0"/>
  </r>
  <r>
    <x v="3"/>
    <x v="2"/>
    <x v="525"/>
    <x v="2"/>
    <x v="5"/>
    <s v="Las Vegas"/>
    <x v="0"/>
    <n v="60.000000000000007"/>
    <n v="550"/>
    <x v="222"/>
    <n v="115500.00000000003"/>
    <n v="0.35000000000000003"/>
    <x v="0"/>
  </r>
  <r>
    <x v="3"/>
    <x v="2"/>
    <x v="526"/>
    <x v="2"/>
    <x v="5"/>
    <s v="Las Vegas"/>
    <x v="1"/>
    <n v="65.000000000000014"/>
    <n v="550"/>
    <x v="223"/>
    <n v="71500.000000000015"/>
    <n v="0.2"/>
    <x v="0"/>
  </r>
  <r>
    <x v="3"/>
    <x v="2"/>
    <x v="527"/>
    <x v="2"/>
    <x v="5"/>
    <s v="Las Vegas"/>
    <x v="2"/>
    <n v="60.000000000000007"/>
    <n v="375"/>
    <x v="224"/>
    <n v="78750.000000000015"/>
    <n v="0.35000000000000003"/>
    <x v="0"/>
  </r>
  <r>
    <x v="3"/>
    <x v="2"/>
    <x v="528"/>
    <x v="2"/>
    <x v="5"/>
    <s v="Las Vegas"/>
    <x v="3"/>
    <n v="60.000000000000007"/>
    <n v="350"/>
    <x v="163"/>
    <n v="63000.000000000007"/>
    <n v="0.3"/>
    <x v="0"/>
  </r>
  <r>
    <x v="3"/>
    <x v="2"/>
    <x v="529"/>
    <x v="2"/>
    <x v="5"/>
    <s v="Las Vegas"/>
    <x v="4"/>
    <n v="70"/>
    <n v="325"/>
    <x v="157"/>
    <n v="113750.00000000003"/>
    <n v="0.50000000000000011"/>
    <x v="0"/>
  </r>
  <r>
    <x v="3"/>
    <x v="2"/>
    <x v="530"/>
    <x v="2"/>
    <x v="5"/>
    <s v="Las Vegas"/>
    <x v="5"/>
    <n v="75.000000000000014"/>
    <n v="375"/>
    <x v="225"/>
    <n v="42187.500000000015"/>
    <n v="0.15000000000000002"/>
    <x v="0"/>
  </r>
  <r>
    <x v="3"/>
    <x v="2"/>
    <x v="29"/>
    <x v="2"/>
    <x v="5"/>
    <s v="Las Vegas"/>
    <x v="0"/>
    <n v="60.000000000000007"/>
    <n v="575"/>
    <x v="226"/>
    <n v="120750.00000000003"/>
    <n v="0.35000000000000003"/>
    <x v="0"/>
  </r>
  <r>
    <x v="3"/>
    <x v="2"/>
    <x v="30"/>
    <x v="2"/>
    <x v="5"/>
    <s v="Las Vegas"/>
    <x v="1"/>
    <n v="65.000000000000014"/>
    <n v="575"/>
    <x v="227"/>
    <n v="74750.000000000015"/>
    <n v="0.2"/>
    <x v="0"/>
  </r>
  <r>
    <x v="3"/>
    <x v="2"/>
    <x v="31"/>
    <x v="2"/>
    <x v="5"/>
    <s v="Las Vegas"/>
    <x v="2"/>
    <n v="60.000000000000007"/>
    <n v="425"/>
    <x v="228"/>
    <n v="89250.000000000015"/>
    <n v="0.35000000000000003"/>
    <x v="0"/>
  </r>
  <r>
    <x v="3"/>
    <x v="2"/>
    <x v="32"/>
    <x v="2"/>
    <x v="5"/>
    <s v="Las Vegas"/>
    <x v="3"/>
    <n v="60.000000000000007"/>
    <n v="400"/>
    <x v="220"/>
    <n v="72000"/>
    <n v="0.3"/>
    <x v="0"/>
  </r>
  <r>
    <x v="3"/>
    <x v="2"/>
    <x v="33"/>
    <x v="2"/>
    <x v="5"/>
    <s v="Las Vegas"/>
    <x v="4"/>
    <n v="70"/>
    <n v="350"/>
    <x v="40"/>
    <n v="122500.00000000003"/>
    <n v="0.50000000000000011"/>
    <x v="0"/>
  </r>
  <r>
    <x v="3"/>
    <x v="2"/>
    <x v="34"/>
    <x v="2"/>
    <x v="5"/>
    <s v="Las Vegas"/>
    <x v="5"/>
    <n v="75.000000000000014"/>
    <n v="475"/>
    <x v="229"/>
    <n v="53437.500000000015"/>
    <n v="0.15000000000000002"/>
    <x v="0"/>
  </r>
  <r>
    <x v="3"/>
    <x v="2"/>
    <x v="35"/>
    <x v="2"/>
    <x v="5"/>
    <s v="Las Vegas"/>
    <x v="0"/>
    <n v="60.000000000000007"/>
    <n v="675"/>
    <x v="230"/>
    <n v="141750.00000000003"/>
    <n v="0.35000000000000003"/>
    <x v="0"/>
  </r>
  <r>
    <x v="3"/>
    <x v="2"/>
    <x v="36"/>
    <x v="2"/>
    <x v="5"/>
    <s v="Las Vegas"/>
    <x v="1"/>
    <n v="65.000000000000014"/>
    <n v="675"/>
    <x v="231"/>
    <n v="87750.000000000029"/>
    <n v="0.2"/>
    <x v="0"/>
  </r>
  <r>
    <x v="3"/>
    <x v="2"/>
    <x v="37"/>
    <x v="2"/>
    <x v="5"/>
    <s v="Las Vegas"/>
    <x v="2"/>
    <n v="60.000000000000007"/>
    <n v="475"/>
    <x v="232"/>
    <n v="99750.000000000029"/>
    <n v="0.35000000000000003"/>
    <x v="0"/>
  </r>
  <r>
    <x v="3"/>
    <x v="2"/>
    <x v="38"/>
    <x v="2"/>
    <x v="5"/>
    <s v="Las Vegas"/>
    <x v="3"/>
    <n v="60.000000000000007"/>
    <n v="475"/>
    <x v="232"/>
    <n v="85500.000000000015"/>
    <n v="0.3"/>
    <x v="0"/>
  </r>
  <r>
    <x v="3"/>
    <x v="2"/>
    <x v="39"/>
    <x v="2"/>
    <x v="5"/>
    <s v="Las Vegas"/>
    <x v="4"/>
    <n v="70"/>
    <n v="400"/>
    <x v="58"/>
    <n v="140000.00000000003"/>
    <n v="0.50000000000000011"/>
    <x v="0"/>
  </r>
  <r>
    <x v="3"/>
    <x v="2"/>
    <x v="40"/>
    <x v="2"/>
    <x v="5"/>
    <s v="Las Vegas"/>
    <x v="5"/>
    <n v="75.000000000000014"/>
    <n v="500"/>
    <x v="233"/>
    <n v="56250.000000000015"/>
    <n v="0.15000000000000002"/>
    <x v="0"/>
  </r>
  <r>
    <x v="3"/>
    <x v="2"/>
    <x v="41"/>
    <x v="2"/>
    <x v="5"/>
    <s v="Las Vegas"/>
    <x v="0"/>
    <n v="30"/>
    <n v="425"/>
    <x v="234"/>
    <n v="44625.000000000007"/>
    <n v="0.35000000000000003"/>
    <x v="0"/>
  </r>
  <r>
    <x v="3"/>
    <x v="2"/>
    <x v="42"/>
    <x v="2"/>
    <x v="5"/>
    <s v="Las Vegas"/>
    <x v="1"/>
    <n v="40"/>
    <n v="425"/>
    <x v="235"/>
    <n v="34000"/>
    <n v="0.2"/>
    <x v="0"/>
  </r>
  <r>
    <x v="3"/>
    <x v="2"/>
    <x v="43"/>
    <x v="2"/>
    <x v="5"/>
    <s v="Las Vegas"/>
    <x v="2"/>
    <n v="40"/>
    <n v="425"/>
    <x v="235"/>
    <n v="59500.000000000007"/>
    <n v="0.35000000000000003"/>
    <x v="0"/>
  </r>
  <r>
    <x v="3"/>
    <x v="2"/>
    <x v="44"/>
    <x v="2"/>
    <x v="5"/>
    <s v="Las Vegas"/>
    <x v="3"/>
    <n v="40"/>
    <n v="275"/>
    <x v="236"/>
    <n v="33000"/>
    <n v="0.3"/>
    <x v="0"/>
  </r>
  <r>
    <x v="3"/>
    <x v="2"/>
    <x v="531"/>
    <x v="2"/>
    <x v="6"/>
    <s v="Denver"/>
    <x v="4"/>
    <n v="45"/>
    <n v="225"/>
    <x v="179"/>
    <n v="50625"/>
    <n v="0.5"/>
    <x v="0"/>
  </r>
  <r>
    <x v="3"/>
    <x v="2"/>
    <x v="532"/>
    <x v="2"/>
    <x v="6"/>
    <s v="Denver"/>
    <x v="5"/>
    <n v="40"/>
    <n v="475"/>
    <x v="237"/>
    <n v="28500.000000000004"/>
    <n v="0.15000000000000002"/>
    <x v="0"/>
  </r>
  <r>
    <x v="3"/>
    <x v="2"/>
    <x v="533"/>
    <x v="2"/>
    <x v="6"/>
    <s v="Denver"/>
    <x v="0"/>
    <n v="30"/>
    <n v="525"/>
    <x v="154"/>
    <n v="55125.000000000007"/>
    <n v="0.35000000000000003"/>
    <x v="0"/>
  </r>
  <r>
    <x v="3"/>
    <x v="2"/>
    <x v="534"/>
    <x v="2"/>
    <x v="6"/>
    <s v="Denver"/>
    <x v="1"/>
    <n v="40"/>
    <n v="425"/>
    <x v="235"/>
    <n v="34000"/>
    <n v="0.2"/>
    <x v="0"/>
  </r>
  <r>
    <x v="3"/>
    <x v="2"/>
    <x v="535"/>
    <x v="2"/>
    <x v="6"/>
    <s v="Denver"/>
    <x v="2"/>
    <n v="40"/>
    <n v="425"/>
    <x v="235"/>
    <n v="59500.000000000007"/>
    <n v="0.35000000000000003"/>
    <x v="0"/>
  </r>
  <r>
    <x v="3"/>
    <x v="2"/>
    <x v="536"/>
    <x v="2"/>
    <x v="6"/>
    <s v="Denver"/>
    <x v="3"/>
    <n v="40"/>
    <n v="275"/>
    <x v="236"/>
    <n v="33000"/>
    <n v="0.3"/>
    <x v="0"/>
  </r>
  <r>
    <x v="3"/>
    <x v="2"/>
    <x v="537"/>
    <x v="2"/>
    <x v="6"/>
    <s v="Denver"/>
    <x v="4"/>
    <n v="45"/>
    <n v="200"/>
    <x v="125"/>
    <n v="45000"/>
    <n v="0.5"/>
    <x v="0"/>
  </r>
  <r>
    <x v="3"/>
    <x v="2"/>
    <x v="538"/>
    <x v="2"/>
    <x v="6"/>
    <s v="Denver"/>
    <x v="5"/>
    <n v="40"/>
    <n v="400"/>
    <x v="175"/>
    <n v="24000.000000000004"/>
    <n v="0.15000000000000002"/>
    <x v="0"/>
  </r>
  <r>
    <x v="3"/>
    <x v="2"/>
    <x v="539"/>
    <x v="2"/>
    <x v="6"/>
    <s v="Denver"/>
    <x v="0"/>
    <n v="40"/>
    <n v="550"/>
    <x v="41"/>
    <n v="77000.000000000015"/>
    <n v="0.35000000000000003"/>
    <x v="0"/>
  </r>
  <r>
    <x v="3"/>
    <x v="2"/>
    <x v="540"/>
    <x v="2"/>
    <x v="6"/>
    <s v="Denver"/>
    <x v="1"/>
    <n v="49.999999999999993"/>
    <n v="400"/>
    <x v="238"/>
    <n v="40000"/>
    <n v="0.2"/>
    <x v="0"/>
  </r>
  <r>
    <x v="3"/>
    <x v="2"/>
    <x v="541"/>
    <x v="2"/>
    <x v="6"/>
    <s v="Denver"/>
    <x v="2"/>
    <n v="54.999999999999993"/>
    <n v="400"/>
    <x v="211"/>
    <n v="77000"/>
    <n v="0.35000000000000003"/>
    <x v="0"/>
  </r>
  <r>
    <x v="3"/>
    <x v="2"/>
    <x v="542"/>
    <x v="2"/>
    <x v="6"/>
    <s v="Denver"/>
    <x v="3"/>
    <n v="54.999999999999993"/>
    <n v="300"/>
    <x v="212"/>
    <n v="49499.999999999993"/>
    <n v="0.3"/>
    <x v="0"/>
  </r>
  <r>
    <x v="3"/>
    <x v="2"/>
    <x v="45"/>
    <x v="2"/>
    <x v="6"/>
    <s v="Denver"/>
    <x v="4"/>
    <n v="60"/>
    <n v="150"/>
    <x v="125"/>
    <n v="45000"/>
    <n v="0.5"/>
    <x v="0"/>
  </r>
  <r>
    <x v="3"/>
    <x v="2"/>
    <x v="543"/>
    <x v="2"/>
    <x v="6"/>
    <s v="Denver"/>
    <x v="5"/>
    <n v="54.999999999999993"/>
    <n v="350"/>
    <x v="239"/>
    <n v="28875"/>
    <n v="0.15000000000000002"/>
    <x v="0"/>
  </r>
  <r>
    <x v="3"/>
    <x v="2"/>
    <x v="544"/>
    <x v="2"/>
    <x v="6"/>
    <s v="Denver"/>
    <x v="0"/>
    <n v="60"/>
    <n v="525"/>
    <x v="39"/>
    <n v="110250.00000000001"/>
    <n v="0.35000000000000003"/>
    <x v="0"/>
  </r>
  <r>
    <x v="3"/>
    <x v="2"/>
    <x v="545"/>
    <x v="2"/>
    <x v="6"/>
    <s v="Denver"/>
    <x v="1"/>
    <n v="65"/>
    <n v="325"/>
    <x v="240"/>
    <n v="42250"/>
    <n v="0.2"/>
    <x v="0"/>
  </r>
  <r>
    <x v="3"/>
    <x v="2"/>
    <x v="546"/>
    <x v="2"/>
    <x v="6"/>
    <s v="Denver"/>
    <x v="2"/>
    <n v="65"/>
    <n v="375"/>
    <x v="241"/>
    <n v="85312.500000000015"/>
    <n v="0.35000000000000003"/>
    <x v="0"/>
  </r>
  <r>
    <x v="3"/>
    <x v="2"/>
    <x v="547"/>
    <x v="2"/>
    <x v="6"/>
    <s v="Denver"/>
    <x v="3"/>
    <n v="60"/>
    <n v="275"/>
    <x v="242"/>
    <n v="49500"/>
    <n v="0.3"/>
    <x v="0"/>
  </r>
  <r>
    <x v="3"/>
    <x v="2"/>
    <x v="548"/>
    <x v="2"/>
    <x v="6"/>
    <s v="Denver"/>
    <x v="4"/>
    <n v="65"/>
    <n v="175"/>
    <x v="166"/>
    <n v="56875"/>
    <n v="0.5"/>
    <x v="0"/>
  </r>
  <r>
    <x v="3"/>
    <x v="2"/>
    <x v="549"/>
    <x v="2"/>
    <x v="6"/>
    <s v="Denver"/>
    <x v="5"/>
    <n v="80"/>
    <n v="325"/>
    <x v="50"/>
    <n v="39000.000000000007"/>
    <n v="0.15000000000000002"/>
    <x v="0"/>
  </r>
  <r>
    <x v="3"/>
    <x v="2"/>
    <x v="550"/>
    <x v="2"/>
    <x v="6"/>
    <s v="Denver"/>
    <x v="0"/>
    <n v="60"/>
    <n v="525"/>
    <x v="39"/>
    <n v="157500"/>
    <n v="0.5"/>
    <x v="0"/>
  </r>
  <r>
    <x v="3"/>
    <x v="2"/>
    <x v="551"/>
    <x v="2"/>
    <x v="6"/>
    <s v="Denver"/>
    <x v="1"/>
    <n v="65"/>
    <n v="375"/>
    <x v="241"/>
    <n v="85312.5"/>
    <n v="0.35"/>
    <x v="0"/>
  </r>
  <r>
    <x v="3"/>
    <x v="2"/>
    <x v="552"/>
    <x v="2"/>
    <x v="6"/>
    <s v="Denver"/>
    <x v="2"/>
    <n v="65"/>
    <n v="375"/>
    <x v="241"/>
    <n v="121875"/>
    <n v="0.5"/>
    <x v="0"/>
  </r>
  <r>
    <x v="3"/>
    <x v="2"/>
    <x v="553"/>
    <x v="2"/>
    <x v="6"/>
    <s v="Denver"/>
    <x v="3"/>
    <n v="60"/>
    <n v="275"/>
    <x v="242"/>
    <n v="74249.999999999985"/>
    <n v="0.44999999999999996"/>
    <x v="0"/>
  </r>
  <r>
    <x v="3"/>
    <x v="2"/>
    <x v="554"/>
    <x v="2"/>
    <x v="6"/>
    <s v="Denver"/>
    <x v="4"/>
    <n v="65"/>
    <n v="175"/>
    <x v="166"/>
    <n v="73937.500000000015"/>
    <n v="0.65000000000000013"/>
    <x v="0"/>
  </r>
  <r>
    <x v="3"/>
    <x v="2"/>
    <x v="555"/>
    <x v="2"/>
    <x v="6"/>
    <s v="Denver"/>
    <x v="5"/>
    <n v="80"/>
    <n v="475"/>
    <x v="7"/>
    <n v="114000"/>
    <n v="0.3"/>
    <x v="0"/>
  </r>
  <r>
    <x v="3"/>
    <x v="2"/>
    <x v="556"/>
    <x v="2"/>
    <x v="6"/>
    <s v="Denver"/>
    <x v="0"/>
    <n v="60"/>
    <n v="725"/>
    <x v="93"/>
    <n v="217500"/>
    <n v="0.5"/>
    <x v="0"/>
  </r>
  <r>
    <x v="3"/>
    <x v="2"/>
    <x v="557"/>
    <x v="2"/>
    <x v="6"/>
    <s v="Denver"/>
    <x v="1"/>
    <n v="65"/>
    <n v="575"/>
    <x v="91"/>
    <n v="130812.49999999999"/>
    <n v="0.35"/>
    <x v="0"/>
  </r>
  <r>
    <x v="3"/>
    <x v="2"/>
    <x v="558"/>
    <x v="2"/>
    <x v="6"/>
    <s v="Denver"/>
    <x v="2"/>
    <n v="65"/>
    <n v="575"/>
    <x v="91"/>
    <n v="186875"/>
    <n v="0.5"/>
    <x v="0"/>
  </r>
  <r>
    <x v="3"/>
    <x v="2"/>
    <x v="46"/>
    <x v="2"/>
    <x v="6"/>
    <s v="Denver"/>
    <x v="3"/>
    <n v="65"/>
    <n v="450"/>
    <x v="61"/>
    <n v="131625"/>
    <n v="0.44999999999999996"/>
    <x v="0"/>
  </r>
  <r>
    <x v="3"/>
    <x v="2"/>
    <x v="47"/>
    <x v="2"/>
    <x v="6"/>
    <s v="Denver"/>
    <x v="4"/>
    <n v="70"/>
    <n v="325"/>
    <x v="157"/>
    <n v="147875.00000000003"/>
    <n v="0.65000000000000013"/>
    <x v="0"/>
  </r>
  <r>
    <x v="3"/>
    <x v="2"/>
    <x v="48"/>
    <x v="2"/>
    <x v="6"/>
    <s v="Denver"/>
    <x v="5"/>
    <n v="85.000000000000014"/>
    <n v="625"/>
    <x v="243"/>
    <n v="159375.00000000003"/>
    <n v="0.3"/>
    <x v="0"/>
  </r>
  <r>
    <x v="3"/>
    <x v="2"/>
    <x v="49"/>
    <x v="2"/>
    <x v="6"/>
    <s v="Denver"/>
    <x v="0"/>
    <n v="65"/>
    <n v="775"/>
    <x v="94"/>
    <n v="226687.5"/>
    <n v="0.45"/>
    <x v="0"/>
  </r>
  <r>
    <x v="3"/>
    <x v="2"/>
    <x v="50"/>
    <x v="2"/>
    <x v="6"/>
    <s v="Denver"/>
    <x v="1"/>
    <n v="70"/>
    <n v="625"/>
    <x v="244"/>
    <n v="131250"/>
    <n v="0.3"/>
    <x v="0"/>
  </r>
  <r>
    <x v="3"/>
    <x v="2"/>
    <x v="51"/>
    <x v="2"/>
    <x v="6"/>
    <s v="Denver"/>
    <x v="2"/>
    <n v="70"/>
    <n v="575"/>
    <x v="245"/>
    <n v="181125"/>
    <n v="0.45"/>
    <x v="0"/>
  </r>
  <r>
    <x v="3"/>
    <x v="2"/>
    <x v="52"/>
    <x v="2"/>
    <x v="6"/>
    <s v="Denver"/>
    <x v="3"/>
    <n v="65"/>
    <n v="475"/>
    <x v="198"/>
    <n v="123499.99999999999"/>
    <n v="0.39999999999999997"/>
    <x v="0"/>
  </r>
  <r>
    <x v="3"/>
    <x v="2"/>
    <x v="53"/>
    <x v="2"/>
    <x v="6"/>
    <s v="Denver"/>
    <x v="4"/>
    <n v="70"/>
    <n v="525"/>
    <x v="246"/>
    <n v="220500.00000000003"/>
    <n v="0.60000000000000009"/>
    <x v="0"/>
  </r>
  <r>
    <x v="3"/>
    <x v="2"/>
    <x v="54"/>
    <x v="2"/>
    <x v="6"/>
    <s v="Denver"/>
    <x v="5"/>
    <n v="85.000000000000014"/>
    <n v="525"/>
    <x v="247"/>
    <n v="111562.50000000001"/>
    <n v="0.25"/>
    <x v="0"/>
  </r>
  <r>
    <x v="3"/>
    <x v="2"/>
    <x v="55"/>
    <x v="2"/>
    <x v="6"/>
    <s v="Denver"/>
    <x v="0"/>
    <n v="70"/>
    <n v="725"/>
    <x v="248"/>
    <n v="228375"/>
    <n v="0.45"/>
    <x v="0"/>
  </r>
  <r>
    <x v="3"/>
    <x v="2"/>
    <x v="56"/>
    <x v="2"/>
    <x v="6"/>
    <s v="Denver"/>
    <x v="1"/>
    <n v="75.000000000000014"/>
    <n v="675"/>
    <x v="249"/>
    <n v="151875.00000000003"/>
    <n v="0.3"/>
    <x v="0"/>
  </r>
  <r>
    <x v="3"/>
    <x v="2"/>
    <x v="57"/>
    <x v="2"/>
    <x v="6"/>
    <s v="Denver"/>
    <x v="2"/>
    <n v="70"/>
    <n v="550"/>
    <x v="250"/>
    <n v="173250"/>
    <n v="0.45"/>
    <x v="0"/>
  </r>
  <r>
    <x v="3"/>
    <x v="2"/>
    <x v="58"/>
    <x v="2"/>
    <x v="6"/>
    <s v="Denver"/>
    <x v="3"/>
    <n v="70"/>
    <n v="500"/>
    <x v="48"/>
    <n v="140000"/>
    <n v="0.39999999999999997"/>
    <x v="0"/>
  </r>
  <r>
    <x v="3"/>
    <x v="2"/>
    <x v="59"/>
    <x v="2"/>
    <x v="6"/>
    <s v="Denver"/>
    <x v="4"/>
    <n v="75"/>
    <n v="500"/>
    <x v="68"/>
    <n v="225000.00000000003"/>
    <n v="0.60000000000000009"/>
    <x v="0"/>
  </r>
  <r>
    <x v="3"/>
    <x v="2"/>
    <x v="60"/>
    <x v="2"/>
    <x v="6"/>
    <s v="Denver"/>
    <x v="5"/>
    <n v="80"/>
    <n v="400"/>
    <x v="54"/>
    <n v="80000"/>
    <n v="0.25"/>
    <x v="0"/>
  </r>
  <r>
    <x v="3"/>
    <x v="2"/>
    <x v="61"/>
    <x v="2"/>
    <x v="6"/>
    <s v="Denver"/>
    <x v="0"/>
    <n v="65.000000000000014"/>
    <n v="600"/>
    <x v="218"/>
    <n v="156000.00000000003"/>
    <n v="0.4"/>
    <x v="0"/>
  </r>
  <r>
    <x v="3"/>
    <x v="2"/>
    <x v="62"/>
    <x v="2"/>
    <x v="6"/>
    <s v="Denver"/>
    <x v="1"/>
    <n v="70.000000000000014"/>
    <n v="600"/>
    <x v="251"/>
    <n v="105000.00000000001"/>
    <n v="0.25"/>
    <x v="0"/>
  </r>
  <r>
    <x v="3"/>
    <x v="2"/>
    <x v="63"/>
    <x v="2"/>
    <x v="6"/>
    <s v="Denver"/>
    <x v="2"/>
    <n v="65.000000000000014"/>
    <n v="450"/>
    <x v="252"/>
    <n v="117000.00000000003"/>
    <n v="0.4"/>
    <x v="0"/>
  </r>
  <r>
    <x v="3"/>
    <x v="2"/>
    <x v="64"/>
    <x v="2"/>
    <x v="6"/>
    <s v="Denver"/>
    <x v="3"/>
    <n v="65.000000000000014"/>
    <n v="400"/>
    <x v="253"/>
    <n v="91000.000000000015"/>
    <n v="0.35"/>
    <x v="0"/>
  </r>
  <r>
    <x v="3"/>
    <x v="2"/>
    <x v="65"/>
    <x v="2"/>
    <x v="6"/>
    <s v="Denver"/>
    <x v="4"/>
    <n v="75.000000000000014"/>
    <n v="400"/>
    <x v="254"/>
    <n v="165000.00000000009"/>
    <n v="0.55000000000000016"/>
    <x v="0"/>
  </r>
  <r>
    <x v="3"/>
    <x v="2"/>
    <x v="66"/>
    <x v="2"/>
    <x v="6"/>
    <s v="Denver"/>
    <x v="5"/>
    <n v="70"/>
    <n v="425"/>
    <x v="43"/>
    <n v="59500"/>
    <n v="0.2"/>
    <x v="0"/>
  </r>
  <r>
    <x v="3"/>
    <x v="2"/>
    <x v="559"/>
    <x v="2"/>
    <x v="6"/>
    <s v="Denver"/>
    <x v="0"/>
    <n v="55.000000000000007"/>
    <n v="525"/>
    <x v="171"/>
    <n v="115500.00000000003"/>
    <n v="0.4"/>
    <x v="0"/>
  </r>
  <r>
    <x v="3"/>
    <x v="2"/>
    <x v="560"/>
    <x v="2"/>
    <x v="6"/>
    <s v="Denver"/>
    <x v="1"/>
    <n v="60.000000000000007"/>
    <n v="525"/>
    <x v="255"/>
    <n v="78750.000000000015"/>
    <n v="0.25"/>
    <x v="0"/>
  </r>
  <r>
    <x v="3"/>
    <x v="2"/>
    <x v="561"/>
    <x v="2"/>
    <x v="6"/>
    <s v="Denver"/>
    <x v="2"/>
    <n v="55.000000000000007"/>
    <n v="350"/>
    <x v="137"/>
    <n v="77000.000000000015"/>
    <n v="0.4"/>
    <x v="0"/>
  </r>
  <r>
    <x v="3"/>
    <x v="2"/>
    <x v="562"/>
    <x v="2"/>
    <x v="6"/>
    <s v="Denver"/>
    <x v="3"/>
    <n v="55.000000000000007"/>
    <n v="325"/>
    <x v="256"/>
    <n v="62562.500000000007"/>
    <n v="0.35"/>
    <x v="0"/>
  </r>
  <r>
    <x v="3"/>
    <x v="2"/>
    <x v="563"/>
    <x v="2"/>
    <x v="6"/>
    <s v="Denver"/>
    <x v="4"/>
    <n v="65"/>
    <n v="300"/>
    <x v="214"/>
    <n v="107250.00000000003"/>
    <n v="0.55000000000000016"/>
    <x v="0"/>
  </r>
  <r>
    <x v="3"/>
    <x v="2"/>
    <x v="564"/>
    <x v="2"/>
    <x v="6"/>
    <s v="Denver"/>
    <x v="5"/>
    <n v="70"/>
    <n v="350"/>
    <x v="40"/>
    <n v="49000"/>
    <n v="0.2"/>
    <x v="0"/>
  </r>
  <r>
    <x v="3"/>
    <x v="2"/>
    <x v="565"/>
    <x v="2"/>
    <x v="6"/>
    <s v="Denver"/>
    <x v="0"/>
    <n v="55.000000000000007"/>
    <n v="575"/>
    <x v="76"/>
    <n v="126500.00000000003"/>
    <n v="0.4"/>
    <x v="0"/>
  </r>
  <r>
    <x v="3"/>
    <x v="2"/>
    <x v="566"/>
    <x v="2"/>
    <x v="6"/>
    <s v="Denver"/>
    <x v="1"/>
    <n v="60.000000000000007"/>
    <n v="575"/>
    <x v="226"/>
    <n v="86250.000000000015"/>
    <n v="0.25"/>
    <x v="0"/>
  </r>
  <r>
    <x v="3"/>
    <x v="2"/>
    <x v="567"/>
    <x v="2"/>
    <x v="6"/>
    <s v="Denver"/>
    <x v="2"/>
    <n v="55.000000000000007"/>
    <n v="425"/>
    <x v="257"/>
    <n v="93500.000000000015"/>
    <n v="0.4"/>
    <x v="0"/>
  </r>
  <r>
    <x v="3"/>
    <x v="2"/>
    <x v="568"/>
    <x v="2"/>
    <x v="6"/>
    <s v="Denver"/>
    <x v="3"/>
    <n v="65.000000000000014"/>
    <n v="400"/>
    <x v="253"/>
    <n v="91000.000000000015"/>
    <n v="0.35"/>
    <x v="0"/>
  </r>
  <r>
    <x v="3"/>
    <x v="2"/>
    <x v="569"/>
    <x v="2"/>
    <x v="6"/>
    <s v="Denver"/>
    <x v="4"/>
    <n v="75.000000000000014"/>
    <n v="375"/>
    <x v="225"/>
    <n v="154687.50000000009"/>
    <n v="0.55000000000000016"/>
    <x v="0"/>
  </r>
  <r>
    <x v="3"/>
    <x v="2"/>
    <x v="570"/>
    <x v="2"/>
    <x v="6"/>
    <s v="Denver"/>
    <x v="5"/>
    <n v="80.000000000000014"/>
    <n v="500"/>
    <x v="258"/>
    <n v="80000.000000000015"/>
    <n v="0.2"/>
    <x v="0"/>
  </r>
  <r>
    <x v="3"/>
    <x v="2"/>
    <x v="571"/>
    <x v="2"/>
    <x v="6"/>
    <s v="Denver"/>
    <x v="0"/>
    <n v="65.000000000000014"/>
    <n v="700"/>
    <x v="259"/>
    <n v="182000.00000000006"/>
    <n v="0.4"/>
    <x v="0"/>
  </r>
  <r>
    <x v="3"/>
    <x v="2"/>
    <x v="572"/>
    <x v="2"/>
    <x v="6"/>
    <s v="Denver"/>
    <x v="1"/>
    <n v="70.000000000000014"/>
    <n v="700"/>
    <x v="260"/>
    <n v="122500.00000000003"/>
    <n v="0.25"/>
    <x v="0"/>
  </r>
  <r>
    <x v="3"/>
    <x v="2"/>
    <x v="573"/>
    <x v="2"/>
    <x v="6"/>
    <s v="Denver"/>
    <x v="2"/>
    <n v="65.000000000000014"/>
    <n v="500"/>
    <x v="261"/>
    <n v="130000.00000000003"/>
    <n v="0.4"/>
    <x v="0"/>
  </r>
  <r>
    <x v="3"/>
    <x v="2"/>
    <x v="574"/>
    <x v="2"/>
    <x v="6"/>
    <s v="Denver"/>
    <x v="3"/>
    <n v="65.000000000000014"/>
    <n v="500"/>
    <x v="261"/>
    <n v="113750.00000000001"/>
    <n v="0.35"/>
    <x v="0"/>
  </r>
  <r>
    <x v="3"/>
    <x v="2"/>
    <x v="575"/>
    <x v="2"/>
    <x v="6"/>
    <s v="Denver"/>
    <x v="4"/>
    <n v="75.000000000000014"/>
    <n v="425"/>
    <x v="262"/>
    <n v="175312.50000000009"/>
    <n v="0.55000000000000016"/>
    <x v="0"/>
  </r>
  <r>
    <x v="3"/>
    <x v="2"/>
    <x v="576"/>
    <x v="2"/>
    <x v="6"/>
    <s v="Denver"/>
    <x v="5"/>
    <n v="80.000000000000014"/>
    <n v="525"/>
    <x v="251"/>
    <n v="84000.000000000015"/>
    <n v="0.2"/>
    <x v="0"/>
  </r>
  <r>
    <x v="3"/>
    <x v="2"/>
    <x v="577"/>
    <x v="2"/>
    <x v="6"/>
    <s v="Denver"/>
    <x v="0"/>
    <n v="40"/>
    <n v="450"/>
    <x v="210"/>
    <n v="54000"/>
    <n v="0.3"/>
    <x v="0"/>
  </r>
  <r>
    <x v="3"/>
    <x v="2"/>
    <x v="578"/>
    <x v="2"/>
    <x v="6"/>
    <s v="Denver"/>
    <x v="1"/>
    <n v="50"/>
    <n v="450"/>
    <x v="38"/>
    <n v="56250"/>
    <n v="0.25"/>
    <x v="0"/>
  </r>
  <r>
    <x v="3"/>
    <x v="2"/>
    <x v="579"/>
    <x v="2"/>
    <x v="6"/>
    <s v="Denver"/>
    <x v="2"/>
    <n v="50"/>
    <n v="450"/>
    <x v="38"/>
    <n v="56250"/>
    <n v="0.25"/>
    <x v="0"/>
  </r>
  <r>
    <x v="3"/>
    <x v="2"/>
    <x v="580"/>
    <x v="2"/>
    <x v="6"/>
    <s v="Denver"/>
    <x v="3"/>
    <n v="50"/>
    <n v="300"/>
    <x v="149"/>
    <n v="45000"/>
    <n v="0.3"/>
    <x v="0"/>
  </r>
  <r>
    <x v="3"/>
    <x v="2"/>
    <x v="581"/>
    <x v="2"/>
    <x v="7"/>
    <s v="Seattle"/>
    <x v="4"/>
    <n v="55.000000000000007"/>
    <n v="250"/>
    <x v="143"/>
    <n v="34375.000000000007"/>
    <n v="0.25"/>
    <x v="0"/>
  </r>
  <r>
    <x v="3"/>
    <x v="2"/>
    <x v="582"/>
    <x v="2"/>
    <x v="7"/>
    <s v="Seattle"/>
    <x v="5"/>
    <n v="50"/>
    <n v="500"/>
    <x v="53"/>
    <n v="50000"/>
    <n v="0.2"/>
    <x v="0"/>
  </r>
  <r>
    <x v="3"/>
    <x v="2"/>
    <x v="583"/>
    <x v="2"/>
    <x v="7"/>
    <s v="Seattle"/>
    <x v="0"/>
    <n v="40"/>
    <n v="550"/>
    <x v="41"/>
    <n v="66000"/>
    <n v="0.3"/>
    <x v="0"/>
  </r>
  <r>
    <x v="3"/>
    <x v="2"/>
    <x v="584"/>
    <x v="2"/>
    <x v="7"/>
    <s v="Seattle"/>
    <x v="1"/>
    <n v="50"/>
    <n v="450"/>
    <x v="38"/>
    <n v="56250"/>
    <n v="0.25"/>
    <x v="0"/>
  </r>
  <r>
    <x v="3"/>
    <x v="2"/>
    <x v="585"/>
    <x v="2"/>
    <x v="7"/>
    <s v="Seattle"/>
    <x v="2"/>
    <n v="50"/>
    <n v="450"/>
    <x v="38"/>
    <n v="56250"/>
    <n v="0.25"/>
    <x v="0"/>
  </r>
  <r>
    <x v="3"/>
    <x v="2"/>
    <x v="586"/>
    <x v="2"/>
    <x v="7"/>
    <s v="Seattle"/>
    <x v="3"/>
    <n v="50"/>
    <n v="300"/>
    <x v="149"/>
    <n v="45000"/>
    <n v="0.3"/>
    <x v="0"/>
  </r>
  <r>
    <x v="3"/>
    <x v="2"/>
    <x v="587"/>
    <x v="2"/>
    <x v="7"/>
    <s v="Seattle"/>
    <x v="4"/>
    <n v="55.000000000000007"/>
    <n v="225"/>
    <x v="196"/>
    <n v="30937.500000000004"/>
    <n v="0.25"/>
    <x v="0"/>
  </r>
  <r>
    <x v="3"/>
    <x v="2"/>
    <x v="588"/>
    <x v="2"/>
    <x v="7"/>
    <s v="Seattle"/>
    <x v="5"/>
    <n v="50"/>
    <n v="425"/>
    <x v="42"/>
    <n v="42500"/>
    <n v="0.2"/>
    <x v="0"/>
  </r>
  <r>
    <x v="3"/>
    <x v="2"/>
    <x v="589"/>
    <x v="2"/>
    <x v="7"/>
    <s v="Seattle"/>
    <x v="0"/>
    <n v="50"/>
    <n v="575"/>
    <x v="79"/>
    <n v="86250"/>
    <n v="0.3"/>
    <x v="0"/>
  </r>
  <r>
    <x v="3"/>
    <x v="2"/>
    <x v="590"/>
    <x v="2"/>
    <x v="7"/>
    <s v="Seattle"/>
    <x v="1"/>
    <n v="60"/>
    <n v="425"/>
    <x v="144"/>
    <n v="63750"/>
    <n v="0.25"/>
    <x v="0"/>
  </r>
  <r>
    <x v="3"/>
    <x v="2"/>
    <x v="591"/>
    <x v="2"/>
    <x v="7"/>
    <s v="Seattle"/>
    <x v="2"/>
    <n v="64.999999999999986"/>
    <n v="425"/>
    <x v="263"/>
    <n v="69062.499999999985"/>
    <n v="0.25"/>
    <x v="0"/>
  </r>
  <r>
    <x v="3"/>
    <x v="2"/>
    <x v="592"/>
    <x v="2"/>
    <x v="7"/>
    <s v="Seattle"/>
    <x v="3"/>
    <n v="64.999999999999986"/>
    <n v="325"/>
    <x v="264"/>
    <n v="63374.999999999978"/>
    <n v="0.3"/>
    <x v="0"/>
  </r>
  <r>
    <x v="3"/>
    <x v="2"/>
    <x v="593"/>
    <x v="2"/>
    <x v="7"/>
    <s v="Seattle"/>
    <x v="4"/>
    <n v="70"/>
    <n v="175"/>
    <x v="208"/>
    <n v="30625"/>
    <n v="0.25"/>
    <x v="0"/>
  </r>
  <r>
    <x v="3"/>
    <x v="2"/>
    <x v="594"/>
    <x v="2"/>
    <x v="7"/>
    <s v="Seattle"/>
    <x v="5"/>
    <n v="64.999999999999986"/>
    <n v="375"/>
    <x v="265"/>
    <n v="48749.999999999993"/>
    <n v="0.2"/>
    <x v="0"/>
  </r>
  <r>
    <x v="3"/>
    <x v="2"/>
    <x v="595"/>
    <x v="2"/>
    <x v="7"/>
    <s v="Seattle"/>
    <x v="0"/>
    <n v="70"/>
    <n v="550"/>
    <x v="250"/>
    <n v="115500"/>
    <n v="0.3"/>
    <x v="0"/>
  </r>
  <r>
    <x v="3"/>
    <x v="2"/>
    <x v="596"/>
    <x v="2"/>
    <x v="7"/>
    <s v="Seattle"/>
    <x v="1"/>
    <n v="75"/>
    <n v="350"/>
    <x v="47"/>
    <n v="65625"/>
    <n v="0.25"/>
    <x v="0"/>
  </r>
  <r>
    <x v="3"/>
    <x v="2"/>
    <x v="597"/>
    <x v="2"/>
    <x v="7"/>
    <s v="Seattle"/>
    <x v="2"/>
    <n v="75"/>
    <n v="400"/>
    <x v="60"/>
    <n v="75000"/>
    <n v="0.25"/>
    <x v="0"/>
  </r>
  <r>
    <x v="3"/>
    <x v="2"/>
    <x v="598"/>
    <x v="2"/>
    <x v="7"/>
    <s v="Seattle"/>
    <x v="3"/>
    <n v="60"/>
    <n v="300"/>
    <x v="210"/>
    <n v="54000"/>
    <n v="0.3"/>
    <x v="0"/>
  </r>
  <r>
    <x v="3"/>
    <x v="2"/>
    <x v="599"/>
    <x v="2"/>
    <x v="7"/>
    <s v="Seattle"/>
    <x v="4"/>
    <n v="65"/>
    <n v="200"/>
    <x v="197"/>
    <n v="32500"/>
    <n v="0.25"/>
    <x v="0"/>
  </r>
  <r>
    <x v="3"/>
    <x v="2"/>
    <x v="600"/>
    <x v="2"/>
    <x v="7"/>
    <s v="Seattle"/>
    <x v="5"/>
    <n v="80"/>
    <n v="350"/>
    <x v="58"/>
    <n v="56000"/>
    <n v="0.2"/>
    <x v="0"/>
  </r>
  <r>
    <x v="3"/>
    <x v="2"/>
    <x v="601"/>
    <x v="2"/>
    <x v="7"/>
    <s v="Seattle"/>
    <x v="0"/>
    <n v="60"/>
    <n v="550"/>
    <x v="77"/>
    <n v="99000"/>
    <n v="0.3"/>
    <x v="0"/>
  </r>
  <r>
    <x v="3"/>
    <x v="2"/>
    <x v="602"/>
    <x v="2"/>
    <x v="7"/>
    <s v="Seattle"/>
    <x v="1"/>
    <n v="65"/>
    <n v="400"/>
    <x v="50"/>
    <n v="65000"/>
    <n v="0.25"/>
    <x v="0"/>
  </r>
  <r>
    <x v="3"/>
    <x v="2"/>
    <x v="603"/>
    <x v="2"/>
    <x v="7"/>
    <s v="Seattle"/>
    <x v="2"/>
    <n v="65"/>
    <n v="400"/>
    <x v="50"/>
    <n v="65000"/>
    <n v="0.25"/>
    <x v="0"/>
  </r>
  <r>
    <x v="3"/>
    <x v="2"/>
    <x v="604"/>
    <x v="2"/>
    <x v="7"/>
    <s v="Seattle"/>
    <x v="3"/>
    <n v="60"/>
    <n v="300"/>
    <x v="210"/>
    <n v="54000"/>
    <n v="0.3"/>
    <x v="0"/>
  </r>
  <r>
    <x v="3"/>
    <x v="2"/>
    <x v="605"/>
    <x v="2"/>
    <x v="7"/>
    <s v="Seattle"/>
    <x v="4"/>
    <n v="65"/>
    <n v="200"/>
    <x v="197"/>
    <n v="32500"/>
    <n v="0.25"/>
    <x v="0"/>
  </r>
  <r>
    <x v="3"/>
    <x v="2"/>
    <x v="606"/>
    <x v="2"/>
    <x v="7"/>
    <s v="Seattle"/>
    <x v="5"/>
    <n v="80"/>
    <n v="500"/>
    <x v="2"/>
    <n v="80000"/>
    <n v="0.2"/>
    <x v="0"/>
  </r>
  <r>
    <x v="3"/>
    <x v="2"/>
    <x v="607"/>
    <x v="2"/>
    <x v="7"/>
    <s v="Seattle"/>
    <x v="0"/>
    <n v="75"/>
    <n v="750"/>
    <x v="99"/>
    <n v="168750"/>
    <n v="0.3"/>
    <x v="0"/>
  </r>
  <r>
    <x v="3"/>
    <x v="2"/>
    <x v="608"/>
    <x v="2"/>
    <x v="7"/>
    <s v="Seattle"/>
    <x v="1"/>
    <n v="80"/>
    <n v="625"/>
    <x v="1"/>
    <n v="125000"/>
    <n v="0.25"/>
    <x v="0"/>
  </r>
  <r>
    <x v="3"/>
    <x v="2"/>
    <x v="609"/>
    <x v="2"/>
    <x v="7"/>
    <s v="Seattle"/>
    <x v="2"/>
    <n v="80"/>
    <n v="625"/>
    <x v="1"/>
    <n v="125000"/>
    <n v="0.25"/>
    <x v="0"/>
  </r>
  <r>
    <x v="3"/>
    <x v="2"/>
    <x v="610"/>
    <x v="2"/>
    <x v="7"/>
    <s v="Seattle"/>
    <x v="3"/>
    <n v="80"/>
    <n v="500"/>
    <x v="2"/>
    <n v="120000"/>
    <n v="0.3"/>
    <x v="0"/>
  </r>
  <r>
    <x v="3"/>
    <x v="2"/>
    <x v="611"/>
    <x v="2"/>
    <x v="7"/>
    <s v="Seattle"/>
    <x v="4"/>
    <n v="85.000000000000014"/>
    <n v="375"/>
    <x v="262"/>
    <n v="79687.500000000015"/>
    <n v="0.25"/>
    <x v="0"/>
  </r>
  <r>
    <x v="3"/>
    <x v="2"/>
    <x v="612"/>
    <x v="2"/>
    <x v="7"/>
    <s v="Seattle"/>
    <x v="5"/>
    <n v="100"/>
    <n v="675"/>
    <x v="266"/>
    <n v="135000"/>
    <n v="0.2"/>
    <x v="0"/>
  </r>
  <r>
    <x v="3"/>
    <x v="2"/>
    <x v="613"/>
    <x v="2"/>
    <x v="7"/>
    <s v="Seattle"/>
    <x v="0"/>
    <n v="80"/>
    <n v="825"/>
    <x v="267"/>
    <n v="198000"/>
    <n v="0.3"/>
    <x v="0"/>
  </r>
  <r>
    <x v="3"/>
    <x v="2"/>
    <x v="614"/>
    <x v="2"/>
    <x v="7"/>
    <s v="Seattle"/>
    <x v="1"/>
    <n v="85.000000000000014"/>
    <n v="675"/>
    <x v="268"/>
    <n v="143437.50000000003"/>
    <n v="0.25"/>
    <x v="0"/>
  </r>
  <r>
    <x v="3"/>
    <x v="2"/>
    <x v="615"/>
    <x v="2"/>
    <x v="7"/>
    <s v="Seattle"/>
    <x v="2"/>
    <n v="85.000000000000014"/>
    <n v="625"/>
    <x v="243"/>
    <n v="132812.50000000003"/>
    <n v="0.25"/>
    <x v="0"/>
  </r>
  <r>
    <x v="3"/>
    <x v="2"/>
    <x v="616"/>
    <x v="2"/>
    <x v="7"/>
    <s v="Seattle"/>
    <x v="3"/>
    <n v="80"/>
    <n v="525"/>
    <x v="81"/>
    <n v="126000"/>
    <n v="0.3"/>
    <x v="0"/>
  </r>
  <r>
    <x v="3"/>
    <x v="2"/>
    <x v="617"/>
    <x v="2"/>
    <x v="7"/>
    <s v="Seattle"/>
    <x v="4"/>
    <n v="85.000000000000014"/>
    <n v="575"/>
    <x v="269"/>
    <n v="122187.50000000001"/>
    <n v="0.25"/>
    <x v="0"/>
  </r>
  <r>
    <x v="3"/>
    <x v="2"/>
    <x v="618"/>
    <x v="2"/>
    <x v="7"/>
    <s v="Seattle"/>
    <x v="5"/>
    <n v="100"/>
    <n v="575"/>
    <x v="270"/>
    <n v="115000"/>
    <n v="0.2"/>
    <x v="0"/>
  </r>
  <r>
    <x v="3"/>
    <x v="2"/>
    <x v="619"/>
    <x v="2"/>
    <x v="7"/>
    <s v="Seattle"/>
    <x v="0"/>
    <n v="85.000000000000014"/>
    <n v="775"/>
    <x v="271"/>
    <n v="197625.00000000003"/>
    <n v="0.3"/>
    <x v="0"/>
  </r>
  <r>
    <x v="3"/>
    <x v="2"/>
    <x v="620"/>
    <x v="2"/>
    <x v="7"/>
    <s v="Seattle"/>
    <x v="1"/>
    <n v="80.000000000000014"/>
    <n v="750"/>
    <x v="272"/>
    <n v="150000.00000000003"/>
    <n v="0.25"/>
    <x v="0"/>
  </r>
  <r>
    <x v="3"/>
    <x v="2"/>
    <x v="621"/>
    <x v="2"/>
    <x v="7"/>
    <s v="Seattle"/>
    <x v="2"/>
    <n v="75.000000000000014"/>
    <n v="625"/>
    <x v="273"/>
    <n v="117187.50000000003"/>
    <n v="0.25"/>
    <x v="0"/>
  </r>
  <r>
    <x v="3"/>
    <x v="2"/>
    <x v="622"/>
    <x v="2"/>
    <x v="7"/>
    <s v="Seattle"/>
    <x v="3"/>
    <n v="75.000000000000014"/>
    <n v="575"/>
    <x v="274"/>
    <n v="129375.00000000001"/>
    <n v="0.3"/>
    <x v="0"/>
  </r>
  <r>
    <x v="3"/>
    <x v="2"/>
    <x v="623"/>
    <x v="2"/>
    <x v="7"/>
    <s v="Seattle"/>
    <x v="4"/>
    <n v="75"/>
    <n v="575"/>
    <x v="275"/>
    <n v="107812.5"/>
    <n v="0.25"/>
    <x v="0"/>
  </r>
  <r>
    <x v="3"/>
    <x v="2"/>
    <x v="624"/>
    <x v="2"/>
    <x v="7"/>
    <s v="Seattle"/>
    <x v="5"/>
    <n v="80"/>
    <n v="400"/>
    <x v="54"/>
    <n v="64000"/>
    <n v="0.2"/>
    <x v="0"/>
  </r>
  <r>
    <x v="3"/>
    <x v="2"/>
    <x v="625"/>
    <x v="2"/>
    <x v="7"/>
    <s v="Seattle"/>
    <x v="0"/>
    <n v="70.000000000000014"/>
    <n v="600"/>
    <x v="251"/>
    <n v="126000.00000000001"/>
    <n v="0.3"/>
    <x v="0"/>
  </r>
  <r>
    <x v="3"/>
    <x v="2"/>
    <x v="626"/>
    <x v="2"/>
    <x v="7"/>
    <s v="Seattle"/>
    <x v="1"/>
    <n v="75.000000000000028"/>
    <n v="600"/>
    <x v="276"/>
    <n v="112500.00000000004"/>
    <n v="0.25"/>
    <x v="0"/>
  </r>
  <r>
    <x v="3"/>
    <x v="2"/>
    <x v="627"/>
    <x v="2"/>
    <x v="7"/>
    <s v="Seattle"/>
    <x v="2"/>
    <n v="70.000000000000014"/>
    <n v="450"/>
    <x v="255"/>
    <n v="78750.000000000015"/>
    <n v="0.25"/>
    <x v="0"/>
  </r>
  <r>
    <x v="3"/>
    <x v="2"/>
    <x v="628"/>
    <x v="2"/>
    <x v="7"/>
    <s v="Seattle"/>
    <x v="3"/>
    <n v="70.000000000000014"/>
    <n v="400"/>
    <x v="277"/>
    <n v="84000.000000000015"/>
    <n v="0.3"/>
    <x v="0"/>
  </r>
  <r>
    <x v="3"/>
    <x v="2"/>
    <x v="629"/>
    <x v="2"/>
    <x v="7"/>
    <s v="Seattle"/>
    <x v="4"/>
    <n v="80.000000000000014"/>
    <n v="425"/>
    <x v="278"/>
    <n v="85000.000000000015"/>
    <n v="0.25"/>
    <x v="0"/>
  </r>
  <r>
    <x v="3"/>
    <x v="2"/>
    <x v="67"/>
    <x v="2"/>
    <x v="7"/>
    <s v="Seattle"/>
    <x v="5"/>
    <n v="65"/>
    <n v="450"/>
    <x v="61"/>
    <n v="58500"/>
    <n v="0.2"/>
    <x v="0"/>
  </r>
  <r>
    <x v="3"/>
    <x v="2"/>
    <x v="68"/>
    <x v="2"/>
    <x v="7"/>
    <s v="Seattle"/>
    <x v="0"/>
    <n v="60.000000000000007"/>
    <n v="550"/>
    <x v="222"/>
    <n v="99000.000000000015"/>
    <n v="0.3"/>
    <x v="0"/>
  </r>
  <r>
    <x v="3"/>
    <x v="2"/>
    <x v="69"/>
    <x v="2"/>
    <x v="7"/>
    <s v="Seattle"/>
    <x v="1"/>
    <n v="65.000000000000014"/>
    <n v="550"/>
    <x v="223"/>
    <n v="89375.000000000015"/>
    <n v="0.25"/>
    <x v="0"/>
  </r>
  <r>
    <x v="3"/>
    <x v="2"/>
    <x v="70"/>
    <x v="2"/>
    <x v="7"/>
    <s v="Seattle"/>
    <x v="2"/>
    <n v="60.000000000000007"/>
    <n v="375"/>
    <x v="224"/>
    <n v="56250.000000000007"/>
    <n v="0.25"/>
    <x v="0"/>
  </r>
  <r>
    <x v="3"/>
    <x v="2"/>
    <x v="71"/>
    <x v="2"/>
    <x v="7"/>
    <s v="Seattle"/>
    <x v="3"/>
    <n v="60.000000000000007"/>
    <n v="350"/>
    <x v="163"/>
    <n v="63000.000000000007"/>
    <n v="0.3"/>
    <x v="0"/>
  </r>
  <r>
    <x v="3"/>
    <x v="2"/>
    <x v="72"/>
    <x v="2"/>
    <x v="7"/>
    <s v="Seattle"/>
    <x v="4"/>
    <n v="70"/>
    <n v="325"/>
    <x v="157"/>
    <n v="56875"/>
    <n v="0.25"/>
    <x v="0"/>
  </r>
  <r>
    <x v="3"/>
    <x v="2"/>
    <x v="73"/>
    <x v="2"/>
    <x v="7"/>
    <s v="Seattle"/>
    <x v="5"/>
    <n v="75.000000000000014"/>
    <n v="375"/>
    <x v="225"/>
    <n v="56250.000000000015"/>
    <n v="0.2"/>
    <x v="0"/>
  </r>
  <r>
    <x v="3"/>
    <x v="2"/>
    <x v="74"/>
    <x v="2"/>
    <x v="7"/>
    <s v="Seattle"/>
    <x v="0"/>
    <n v="60.000000000000007"/>
    <n v="600"/>
    <x v="217"/>
    <n v="108000.00000000001"/>
    <n v="0.3"/>
    <x v="0"/>
  </r>
  <r>
    <x v="3"/>
    <x v="2"/>
    <x v="75"/>
    <x v="2"/>
    <x v="7"/>
    <s v="Seattle"/>
    <x v="1"/>
    <n v="65.000000000000014"/>
    <n v="625"/>
    <x v="279"/>
    <n v="101562.50000000003"/>
    <n v="0.25"/>
    <x v="0"/>
  </r>
  <r>
    <x v="3"/>
    <x v="2"/>
    <x v="76"/>
    <x v="2"/>
    <x v="7"/>
    <s v="Seattle"/>
    <x v="2"/>
    <n v="60.000000000000007"/>
    <n v="475"/>
    <x v="232"/>
    <n v="71250.000000000015"/>
    <n v="0.25"/>
    <x v="0"/>
  </r>
  <r>
    <x v="3"/>
    <x v="2"/>
    <x v="77"/>
    <x v="2"/>
    <x v="7"/>
    <s v="Seattle"/>
    <x v="3"/>
    <n v="70.000000000000014"/>
    <n v="450"/>
    <x v="255"/>
    <n v="94500.000000000015"/>
    <n v="0.3"/>
    <x v="0"/>
  </r>
  <r>
    <x v="3"/>
    <x v="2"/>
    <x v="78"/>
    <x v="2"/>
    <x v="7"/>
    <s v="Seattle"/>
    <x v="4"/>
    <n v="90.000000000000014"/>
    <n v="425"/>
    <x v="280"/>
    <n v="95625.000000000015"/>
    <n v="0.25"/>
    <x v="0"/>
  </r>
  <r>
    <x v="3"/>
    <x v="2"/>
    <x v="79"/>
    <x v="2"/>
    <x v="7"/>
    <s v="Seattle"/>
    <x v="5"/>
    <n v="95.000000000000014"/>
    <n v="550"/>
    <x v="36"/>
    <n v="104500.00000000001"/>
    <n v="0.2"/>
    <x v="0"/>
  </r>
  <r>
    <x v="3"/>
    <x v="2"/>
    <x v="80"/>
    <x v="2"/>
    <x v="7"/>
    <s v="Seattle"/>
    <x v="0"/>
    <n v="80.000000000000014"/>
    <n v="750"/>
    <x v="272"/>
    <n v="180000.00000000003"/>
    <n v="0.3"/>
    <x v="0"/>
  </r>
  <r>
    <x v="3"/>
    <x v="2"/>
    <x v="81"/>
    <x v="2"/>
    <x v="7"/>
    <s v="Seattle"/>
    <x v="1"/>
    <n v="85.000000000000014"/>
    <n v="750"/>
    <x v="281"/>
    <n v="159375.00000000003"/>
    <n v="0.25"/>
    <x v="0"/>
  </r>
  <r>
    <x v="3"/>
    <x v="2"/>
    <x v="82"/>
    <x v="2"/>
    <x v="7"/>
    <s v="Seattle"/>
    <x v="2"/>
    <n v="80.000000000000014"/>
    <n v="550"/>
    <x v="115"/>
    <n v="110000.00000000001"/>
    <n v="0.25"/>
    <x v="0"/>
  </r>
  <r>
    <x v="3"/>
    <x v="2"/>
    <x v="83"/>
    <x v="2"/>
    <x v="7"/>
    <s v="Seattle"/>
    <x v="3"/>
    <n v="80.000000000000014"/>
    <n v="550"/>
    <x v="115"/>
    <n v="132000"/>
    <n v="0.3"/>
    <x v="0"/>
  </r>
  <r>
    <x v="3"/>
    <x v="2"/>
    <x v="84"/>
    <x v="2"/>
    <x v="7"/>
    <s v="Seattle"/>
    <x v="4"/>
    <n v="90.000000000000014"/>
    <n v="475"/>
    <x v="282"/>
    <n v="106875.00000000001"/>
    <n v="0.25"/>
    <x v="0"/>
  </r>
  <r>
    <x v="3"/>
    <x v="2"/>
    <x v="85"/>
    <x v="2"/>
    <x v="7"/>
    <s v="Seattle"/>
    <x v="5"/>
    <n v="95.000000000000014"/>
    <n v="575"/>
    <x v="283"/>
    <n v="109250.00000000003"/>
    <n v="0.2"/>
    <x v="0"/>
  </r>
  <r>
    <x v="0"/>
    <x v="0"/>
    <x v="86"/>
    <x v="2"/>
    <x v="7"/>
    <s v="Seattle"/>
    <x v="0"/>
    <n v="45"/>
    <n v="1050"/>
    <x v="178"/>
    <n v="212625"/>
    <n v="0.45"/>
    <x v="0"/>
  </r>
  <r>
    <x v="0"/>
    <x v="0"/>
    <x v="87"/>
    <x v="2"/>
    <x v="7"/>
    <s v="Seattle"/>
    <x v="1"/>
    <n v="45"/>
    <n v="850"/>
    <x v="3"/>
    <n v="133875"/>
    <n v="0.35"/>
    <x v="0"/>
  </r>
  <r>
    <x v="0"/>
    <x v="0"/>
    <x v="88"/>
    <x v="2"/>
    <x v="7"/>
    <s v="Seattle"/>
    <x v="2"/>
    <n v="35"/>
    <n v="850"/>
    <x v="43"/>
    <n v="74375"/>
    <n v="0.25"/>
    <x v="0"/>
  </r>
  <r>
    <x v="0"/>
    <x v="0"/>
    <x v="89"/>
    <x v="2"/>
    <x v="7"/>
    <s v="Seattle"/>
    <x v="3"/>
    <n v="40"/>
    <n v="700"/>
    <x v="58"/>
    <n v="84000"/>
    <n v="0.3"/>
    <x v="0"/>
  </r>
  <r>
    <x v="0"/>
    <x v="0"/>
    <x v="90"/>
    <x v="4"/>
    <x v="8"/>
    <s v="Miami"/>
    <x v="4"/>
    <n v="55.000000000000007"/>
    <n v="750"/>
    <x v="70"/>
    <n v="144375"/>
    <n v="0.35"/>
    <x v="0"/>
  </r>
  <r>
    <x v="0"/>
    <x v="0"/>
    <x v="91"/>
    <x v="4"/>
    <x v="8"/>
    <s v="Miami"/>
    <x v="5"/>
    <n v="45"/>
    <n v="850"/>
    <x v="3"/>
    <n v="191250"/>
    <n v="0.5"/>
    <x v="0"/>
  </r>
  <r>
    <x v="0"/>
    <x v="0"/>
    <x v="92"/>
    <x v="4"/>
    <x v="8"/>
    <s v="Miami"/>
    <x v="0"/>
    <n v="45"/>
    <n v="1100"/>
    <x v="14"/>
    <n v="222750"/>
    <n v="0.45"/>
    <x v="0"/>
  </r>
  <r>
    <x v="0"/>
    <x v="0"/>
    <x v="93"/>
    <x v="4"/>
    <x v="8"/>
    <s v="Miami"/>
    <x v="1"/>
    <n v="45"/>
    <n v="750"/>
    <x v="73"/>
    <n v="118124.99999999999"/>
    <n v="0.35"/>
    <x v="0"/>
  </r>
  <r>
    <x v="0"/>
    <x v="0"/>
    <x v="94"/>
    <x v="4"/>
    <x v="8"/>
    <s v="Miami"/>
    <x v="2"/>
    <n v="35"/>
    <n v="800"/>
    <x v="58"/>
    <n v="70000"/>
    <n v="0.25"/>
    <x v="0"/>
  </r>
  <r>
    <x v="3"/>
    <x v="0"/>
    <x v="95"/>
    <x v="4"/>
    <x v="8"/>
    <s v="Miami"/>
    <x v="3"/>
    <n v="40"/>
    <n v="675"/>
    <x v="51"/>
    <n v="81000"/>
    <n v="0.3"/>
    <x v="0"/>
  </r>
  <r>
    <x v="0"/>
    <x v="0"/>
    <x v="96"/>
    <x v="4"/>
    <x v="8"/>
    <s v="Miami"/>
    <x v="4"/>
    <n v="55.000000000000007"/>
    <n v="750"/>
    <x v="70"/>
    <n v="144375"/>
    <n v="0.35"/>
    <x v="0"/>
  </r>
  <r>
    <x v="0"/>
    <x v="0"/>
    <x v="97"/>
    <x v="4"/>
    <x v="8"/>
    <s v="Miami"/>
    <x v="5"/>
    <n v="45"/>
    <n v="850"/>
    <x v="3"/>
    <n v="191250"/>
    <n v="0.5"/>
    <x v="0"/>
  </r>
  <r>
    <x v="0"/>
    <x v="0"/>
    <x v="98"/>
    <x v="4"/>
    <x v="8"/>
    <s v="Miami"/>
    <x v="0"/>
    <n v="45"/>
    <n v="1070"/>
    <x v="284"/>
    <n v="216675"/>
    <n v="0.45"/>
    <x v="0"/>
  </r>
  <r>
    <x v="0"/>
    <x v="0"/>
    <x v="99"/>
    <x v="4"/>
    <x v="8"/>
    <s v="Miami"/>
    <x v="1"/>
    <n v="45"/>
    <n v="750"/>
    <x v="73"/>
    <n v="118124.99999999999"/>
    <n v="0.35"/>
    <x v="0"/>
  </r>
  <r>
    <x v="0"/>
    <x v="0"/>
    <x v="100"/>
    <x v="4"/>
    <x v="8"/>
    <s v="Miami"/>
    <x v="2"/>
    <n v="35"/>
    <n v="775"/>
    <x v="57"/>
    <n v="67812.5"/>
    <n v="0.25"/>
    <x v="0"/>
  </r>
  <r>
    <x v="0"/>
    <x v="0"/>
    <x v="101"/>
    <x v="4"/>
    <x v="8"/>
    <s v="Miami"/>
    <x v="3"/>
    <n v="40"/>
    <n v="625"/>
    <x v="53"/>
    <n v="75000"/>
    <n v="0.3"/>
    <x v="0"/>
  </r>
  <r>
    <x v="0"/>
    <x v="0"/>
    <x v="102"/>
    <x v="4"/>
    <x v="8"/>
    <s v="Miami"/>
    <x v="4"/>
    <n v="55.000000000000007"/>
    <n v="675"/>
    <x v="107"/>
    <n v="129937.50000000001"/>
    <n v="0.35"/>
    <x v="0"/>
  </r>
  <r>
    <x v="0"/>
    <x v="0"/>
    <x v="103"/>
    <x v="4"/>
    <x v="8"/>
    <s v="Miami"/>
    <x v="5"/>
    <n v="45"/>
    <n v="775"/>
    <x v="285"/>
    <n v="174375"/>
    <n v="0.5"/>
    <x v="0"/>
  </r>
  <r>
    <x v="0"/>
    <x v="0"/>
    <x v="53"/>
    <x v="4"/>
    <x v="8"/>
    <s v="Miami"/>
    <x v="0"/>
    <n v="45"/>
    <n v="1025"/>
    <x v="286"/>
    <n v="207562.5"/>
    <n v="0.45"/>
    <x v="0"/>
  </r>
  <r>
    <x v="0"/>
    <x v="0"/>
    <x v="53"/>
    <x v="4"/>
    <x v="8"/>
    <s v="Miami"/>
    <x v="1"/>
    <n v="45"/>
    <n v="725"/>
    <x v="287"/>
    <n v="114187.5"/>
    <n v="0.35"/>
    <x v="0"/>
  </r>
  <r>
    <x v="3"/>
    <x v="0"/>
    <x v="53"/>
    <x v="4"/>
    <x v="8"/>
    <s v="Miami"/>
    <x v="2"/>
    <n v="35"/>
    <n v="725"/>
    <x v="52"/>
    <n v="63437.5"/>
    <n v="0.25"/>
    <x v="0"/>
  </r>
  <r>
    <x v="3"/>
    <x v="0"/>
    <x v="53"/>
    <x v="4"/>
    <x v="8"/>
    <s v="Miami"/>
    <x v="3"/>
    <n v="40"/>
    <n v="650"/>
    <x v="50"/>
    <n v="78000"/>
    <n v="0.3"/>
    <x v="0"/>
  </r>
  <r>
    <x v="3"/>
    <x v="0"/>
    <x v="53"/>
    <x v="4"/>
    <x v="8"/>
    <s v="Miami"/>
    <x v="4"/>
    <n v="55.000000000000007"/>
    <n v="675"/>
    <x v="107"/>
    <n v="129937.50000000001"/>
    <n v="0.35"/>
    <x v="0"/>
  </r>
  <r>
    <x v="3"/>
    <x v="0"/>
    <x v="53"/>
    <x v="4"/>
    <x v="8"/>
    <s v="Miami"/>
    <x v="5"/>
    <n v="45"/>
    <n v="800"/>
    <x v="11"/>
    <n v="180000"/>
    <n v="0.5"/>
    <x v="0"/>
  </r>
  <r>
    <x v="3"/>
    <x v="0"/>
    <x v="53"/>
    <x v="4"/>
    <x v="8"/>
    <s v="Miami"/>
    <x v="0"/>
    <n v="55.000000000000007"/>
    <n v="1070"/>
    <x v="288"/>
    <n v="264825.00000000006"/>
    <n v="0.45"/>
    <x v="0"/>
  </r>
  <r>
    <x v="3"/>
    <x v="0"/>
    <x v="53"/>
    <x v="4"/>
    <x v="8"/>
    <s v="Miami"/>
    <x v="1"/>
    <n v="55.000000000000007"/>
    <n v="775"/>
    <x v="101"/>
    <n v="149187.5"/>
    <n v="0.35"/>
    <x v="0"/>
  </r>
  <r>
    <x v="3"/>
    <x v="0"/>
    <x v="53"/>
    <x v="4"/>
    <x v="8"/>
    <s v="Miami"/>
    <x v="2"/>
    <n v="50"/>
    <n v="750"/>
    <x v="68"/>
    <n v="93750"/>
    <n v="0.25"/>
    <x v="0"/>
  </r>
  <r>
    <x v="3"/>
    <x v="0"/>
    <x v="53"/>
    <x v="4"/>
    <x v="8"/>
    <s v="Miami"/>
    <x v="3"/>
    <n v="50"/>
    <n v="700"/>
    <x v="48"/>
    <n v="105000"/>
    <n v="0.3"/>
    <x v="0"/>
  </r>
  <r>
    <x v="3"/>
    <x v="0"/>
    <x v="53"/>
    <x v="4"/>
    <x v="8"/>
    <s v="Miami"/>
    <x v="4"/>
    <n v="60"/>
    <n v="725"/>
    <x v="93"/>
    <n v="152250"/>
    <n v="0.35"/>
    <x v="0"/>
  </r>
  <r>
    <x v="3"/>
    <x v="0"/>
    <x v="53"/>
    <x v="4"/>
    <x v="8"/>
    <s v="Miami"/>
    <x v="5"/>
    <n v="65"/>
    <n v="825"/>
    <x v="90"/>
    <n v="268125"/>
    <n v="0.5"/>
    <x v="0"/>
  </r>
  <r>
    <x v="3"/>
    <x v="0"/>
    <x v="53"/>
    <x v="4"/>
    <x v="8"/>
    <s v="Miami"/>
    <x v="0"/>
    <n v="60"/>
    <n v="1075"/>
    <x v="289"/>
    <n v="290250"/>
    <n v="0.45"/>
    <x v="0"/>
  </r>
  <r>
    <x v="3"/>
    <x v="0"/>
    <x v="53"/>
    <x v="4"/>
    <x v="8"/>
    <s v="Miami"/>
    <x v="1"/>
    <n v="55.000000000000007"/>
    <n v="825"/>
    <x v="116"/>
    <n v="158812.5"/>
    <n v="0.35"/>
    <x v="0"/>
  </r>
  <r>
    <x v="3"/>
    <x v="0"/>
    <x v="118"/>
    <x v="4"/>
    <x v="8"/>
    <s v="Miami"/>
    <x v="2"/>
    <n v="50"/>
    <n v="800"/>
    <x v="2"/>
    <n v="100000"/>
    <n v="0.25"/>
    <x v="0"/>
  </r>
  <r>
    <x v="3"/>
    <x v="0"/>
    <x v="119"/>
    <x v="4"/>
    <x v="8"/>
    <s v="Miami"/>
    <x v="3"/>
    <n v="50"/>
    <n v="775"/>
    <x v="75"/>
    <n v="116250"/>
    <n v="0.3"/>
    <x v="0"/>
  </r>
  <r>
    <x v="3"/>
    <x v="0"/>
    <x v="120"/>
    <x v="4"/>
    <x v="8"/>
    <s v="Miami"/>
    <x v="4"/>
    <n v="65"/>
    <n v="775"/>
    <x v="94"/>
    <n v="176312.5"/>
    <n v="0.35"/>
    <x v="0"/>
  </r>
  <r>
    <x v="3"/>
    <x v="0"/>
    <x v="121"/>
    <x v="4"/>
    <x v="8"/>
    <s v="Miami"/>
    <x v="5"/>
    <n v="70"/>
    <n v="925"/>
    <x v="97"/>
    <n v="323750"/>
    <n v="0.5"/>
    <x v="0"/>
  </r>
  <r>
    <x v="3"/>
    <x v="0"/>
    <x v="122"/>
    <x v="4"/>
    <x v="8"/>
    <s v="Miami"/>
    <x v="0"/>
    <n v="65"/>
    <n v="1150"/>
    <x v="31"/>
    <n v="336375"/>
    <n v="0.45"/>
    <x v="0"/>
  </r>
  <r>
    <x v="3"/>
    <x v="0"/>
    <x v="123"/>
    <x v="4"/>
    <x v="8"/>
    <s v="Miami"/>
    <x v="1"/>
    <n v="60.000000000000007"/>
    <n v="900"/>
    <x v="290"/>
    <n v="189000.00000000003"/>
    <n v="0.35"/>
    <x v="0"/>
  </r>
  <r>
    <x v="3"/>
    <x v="0"/>
    <x v="124"/>
    <x v="4"/>
    <x v="8"/>
    <s v="Miami"/>
    <x v="2"/>
    <n v="55.000000000000007"/>
    <n v="825"/>
    <x v="116"/>
    <n v="113437.50000000001"/>
    <n v="0.25"/>
    <x v="0"/>
  </r>
  <r>
    <x v="3"/>
    <x v="0"/>
    <x v="125"/>
    <x v="4"/>
    <x v="8"/>
    <s v="Miami"/>
    <x v="3"/>
    <n v="55.000000000000007"/>
    <n v="775"/>
    <x v="101"/>
    <n v="127875.00000000001"/>
    <n v="0.3"/>
    <x v="0"/>
  </r>
  <r>
    <x v="3"/>
    <x v="0"/>
    <x v="126"/>
    <x v="4"/>
    <x v="8"/>
    <s v="Miami"/>
    <x v="4"/>
    <n v="65"/>
    <n v="800"/>
    <x v="98"/>
    <n v="182000"/>
    <n v="0.35"/>
    <x v="0"/>
  </r>
  <r>
    <x v="3"/>
    <x v="0"/>
    <x v="127"/>
    <x v="4"/>
    <x v="8"/>
    <s v="Miami"/>
    <x v="5"/>
    <n v="70"/>
    <n v="975"/>
    <x v="22"/>
    <n v="341250"/>
    <n v="0.5"/>
    <x v="0"/>
  </r>
  <r>
    <x v="3"/>
    <x v="0"/>
    <x v="630"/>
    <x v="4"/>
    <x v="8"/>
    <s v="Miami"/>
    <x v="0"/>
    <n v="65"/>
    <n v="1125"/>
    <x v="291"/>
    <n v="329062.5"/>
    <n v="0.45"/>
    <x v="0"/>
  </r>
  <r>
    <x v="3"/>
    <x v="0"/>
    <x v="631"/>
    <x v="4"/>
    <x v="8"/>
    <s v="Miami"/>
    <x v="1"/>
    <n v="60.000000000000007"/>
    <n v="900"/>
    <x v="290"/>
    <n v="189000.00000000003"/>
    <n v="0.35"/>
    <x v="0"/>
  </r>
  <r>
    <x v="3"/>
    <x v="0"/>
    <x v="632"/>
    <x v="4"/>
    <x v="8"/>
    <s v="Miami"/>
    <x v="2"/>
    <n v="55.000000000000007"/>
    <n v="825"/>
    <x v="116"/>
    <n v="113437.50000000001"/>
    <n v="0.25"/>
    <x v="0"/>
  </r>
  <r>
    <x v="0"/>
    <x v="0"/>
    <x v="633"/>
    <x v="4"/>
    <x v="8"/>
    <s v="Miami"/>
    <x v="3"/>
    <n v="45"/>
    <n v="775"/>
    <x v="285"/>
    <n v="104625"/>
    <n v="0.3"/>
    <x v="0"/>
  </r>
  <r>
    <x v="0"/>
    <x v="0"/>
    <x v="634"/>
    <x v="4"/>
    <x v="8"/>
    <s v="Miami"/>
    <x v="4"/>
    <n v="55.000000000000007"/>
    <n v="750"/>
    <x v="70"/>
    <n v="144375"/>
    <n v="0.35"/>
    <x v="0"/>
  </r>
  <r>
    <x v="0"/>
    <x v="0"/>
    <x v="635"/>
    <x v="4"/>
    <x v="8"/>
    <s v="Miami"/>
    <x v="5"/>
    <n v="60.000000000000007"/>
    <n v="925"/>
    <x v="100"/>
    <n v="277500.00000000006"/>
    <n v="0.5"/>
    <x v="0"/>
  </r>
  <r>
    <x v="0"/>
    <x v="0"/>
    <x v="636"/>
    <x v="4"/>
    <x v="8"/>
    <s v="Miami"/>
    <x v="0"/>
    <n v="55.000000000000007"/>
    <n v="1050"/>
    <x v="292"/>
    <n v="259875.00000000006"/>
    <n v="0.45"/>
    <x v="0"/>
  </r>
  <r>
    <x v="0"/>
    <x v="0"/>
    <x v="637"/>
    <x v="4"/>
    <x v="8"/>
    <s v="Miami"/>
    <x v="1"/>
    <n v="50.000000000000014"/>
    <n v="850"/>
    <x v="293"/>
    <n v="148750.00000000003"/>
    <n v="0.35"/>
    <x v="0"/>
  </r>
  <r>
    <x v="2"/>
    <x v="0"/>
    <x v="638"/>
    <x v="4"/>
    <x v="8"/>
    <s v="Miami"/>
    <x v="2"/>
    <n v="45"/>
    <n v="750"/>
    <x v="73"/>
    <n v="84375"/>
    <n v="0.25"/>
    <x v="0"/>
  </r>
  <r>
    <x v="2"/>
    <x v="0"/>
    <x v="639"/>
    <x v="4"/>
    <x v="8"/>
    <s v="Miami"/>
    <x v="3"/>
    <n v="45"/>
    <n v="725"/>
    <x v="287"/>
    <n v="97875"/>
    <n v="0.3"/>
    <x v="0"/>
  </r>
  <r>
    <x v="2"/>
    <x v="0"/>
    <x v="640"/>
    <x v="4"/>
    <x v="8"/>
    <s v="Miami"/>
    <x v="4"/>
    <n v="55.000000000000007"/>
    <n v="725"/>
    <x v="102"/>
    <n v="139562.5"/>
    <n v="0.35"/>
    <x v="0"/>
  </r>
  <r>
    <x v="2"/>
    <x v="0"/>
    <x v="641"/>
    <x v="4"/>
    <x v="8"/>
    <s v="Miami"/>
    <x v="5"/>
    <n v="60.000000000000007"/>
    <n v="825"/>
    <x v="34"/>
    <n v="247500.00000000003"/>
    <n v="0.5"/>
    <x v="0"/>
  </r>
  <r>
    <x v="2"/>
    <x v="0"/>
    <x v="642"/>
    <x v="4"/>
    <x v="8"/>
    <s v="Miami"/>
    <x v="0"/>
    <n v="60.000000000000007"/>
    <n v="1000"/>
    <x v="272"/>
    <n v="270000.00000000006"/>
    <n v="0.45"/>
    <x v="0"/>
  </r>
  <r>
    <x v="2"/>
    <x v="0"/>
    <x v="643"/>
    <x v="4"/>
    <x v="8"/>
    <s v="Miami"/>
    <x v="1"/>
    <n v="50.000000000000014"/>
    <n v="825"/>
    <x v="294"/>
    <n v="144375.00000000003"/>
    <n v="0.35"/>
    <x v="0"/>
  </r>
  <r>
    <x v="2"/>
    <x v="0"/>
    <x v="644"/>
    <x v="4"/>
    <x v="8"/>
    <s v="Miami"/>
    <x v="2"/>
    <n v="50.000000000000014"/>
    <n v="725"/>
    <x v="295"/>
    <n v="90625.000000000029"/>
    <n v="0.25"/>
    <x v="0"/>
  </r>
  <r>
    <x v="2"/>
    <x v="0"/>
    <x v="645"/>
    <x v="4"/>
    <x v="8"/>
    <s v="Miami"/>
    <x v="3"/>
    <n v="50.000000000000014"/>
    <n v="700"/>
    <x v="296"/>
    <n v="105000.00000000003"/>
    <n v="0.3"/>
    <x v="0"/>
  </r>
  <r>
    <x v="2"/>
    <x v="0"/>
    <x v="646"/>
    <x v="4"/>
    <x v="8"/>
    <s v="Miami"/>
    <x v="4"/>
    <n v="60.000000000000007"/>
    <n v="700"/>
    <x v="251"/>
    <n v="147000"/>
    <n v="0.35"/>
    <x v="0"/>
  </r>
  <r>
    <x v="2"/>
    <x v="0"/>
    <x v="647"/>
    <x v="4"/>
    <x v="8"/>
    <s v="Miami"/>
    <x v="5"/>
    <n v="65"/>
    <n v="825"/>
    <x v="90"/>
    <n v="268125"/>
    <n v="0.5"/>
    <x v="0"/>
  </r>
  <r>
    <x v="2"/>
    <x v="0"/>
    <x v="648"/>
    <x v="4"/>
    <x v="8"/>
    <s v="Miami"/>
    <x v="0"/>
    <n v="60.000000000000007"/>
    <n v="975"/>
    <x v="110"/>
    <n v="263250.00000000006"/>
    <n v="0.45"/>
    <x v="0"/>
  </r>
  <r>
    <x v="2"/>
    <x v="0"/>
    <x v="649"/>
    <x v="4"/>
    <x v="8"/>
    <s v="Miami"/>
    <x v="1"/>
    <n v="50.000000000000014"/>
    <n v="800"/>
    <x v="297"/>
    <n v="140000.00000000003"/>
    <n v="0.35"/>
    <x v="0"/>
  </r>
  <r>
    <x v="2"/>
    <x v="0"/>
    <x v="650"/>
    <x v="4"/>
    <x v="8"/>
    <s v="Miami"/>
    <x v="2"/>
    <n v="50.000000000000014"/>
    <n v="745"/>
    <x v="298"/>
    <n v="93125.000000000029"/>
    <n v="0.25"/>
    <x v="0"/>
  </r>
  <r>
    <x v="2"/>
    <x v="0"/>
    <x v="651"/>
    <x v="4"/>
    <x v="8"/>
    <s v="Miami"/>
    <x v="3"/>
    <n v="50.000000000000014"/>
    <n v="775"/>
    <x v="299"/>
    <n v="116250.00000000003"/>
    <n v="0.3"/>
    <x v="0"/>
  </r>
  <r>
    <x v="2"/>
    <x v="0"/>
    <x v="652"/>
    <x v="4"/>
    <x v="8"/>
    <s v="Miami"/>
    <x v="4"/>
    <n v="65"/>
    <n v="750"/>
    <x v="63"/>
    <n v="170625"/>
    <n v="0.35"/>
    <x v="0"/>
  </r>
  <r>
    <x v="2"/>
    <x v="0"/>
    <x v="653"/>
    <x v="4"/>
    <x v="8"/>
    <s v="Miami"/>
    <x v="5"/>
    <n v="70"/>
    <n v="850"/>
    <x v="300"/>
    <n v="297500"/>
    <n v="0.5"/>
    <x v="0"/>
  </r>
  <r>
    <x v="2"/>
    <x v="0"/>
    <x v="575"/>
    <x v="4"/>
    <x v="8"/>
    <s v="Miami"/>
    <x v="0"/>
    <n v="65"/>
    <n v="1075"/>
    <x v="27"/>
    <n v="314437.5"/>
    <n v="0.45"/>
    <x v="0"/>
  </r>
  <r>
    <x v="2"/>
    <x v="0"/>
    <x v="575"/>
    <x v="4"/>
    <x v="8"/>
    <s v="Miami"/>
    <x v="1"/>
    <n v="55.000000000000007"/>
    <n v="875"/>
    <x v="104"/>
    <n v="168437.5"/>
    <n v="0.35"/>
    <x v="0"/>
  </r>
  <r>
    <x v="2"/>
    <x v="0"/>
    <x v="575"/>
    <x v="4"/>
    <x v="8"/>
    <s v="Miami"/>
    <x v="2"/>
    <n v="55.000000000000007"/>
    <n v="825"/>
    <x v="116"/>
    <n v="113437.50000000001"/>
    <n v="0.25"/>
    <x v="0"/>
  </r>
  <r>
    <x v="2"/>
    <x v="0"/>
    <x v="575"/>
    <x v="4"/>
    <x v="8"/>
    <s v="Miami"/>
    <x v="3"/>
    <n v="55.000000000000007"/>
    <n v="775"/>
    <x v="101"/>
    <n v="127875.00000000001"/>
    <n v="0.3"/>
    <x v="0"/>
  </r>
  <r>
    <x v="0"/>
    <x v="0"/>
    <x v="575"/>
    <x v="4"/>
    <x v="8"/>
    <s v="Miami"/>
    <x v="4"/>
    <n v="65"/>
    <n v="775"/>
    <x v="94"/>
    <n v="176312.5"/>
    <n v="0.35"/>
    <x v="0"/>
  </r>
  <r>
    <x v="0"/>
    <x v="0"/>
    <x v="575"/>
    <x v="4"/>
    <x v="8"/>
    <s v="Miami"/>
    <x v="5"/>
    <n v="70"/>
    <n v="875"/>
    <x v="301"/>
    <n v="306250"/>
    <n v="0.5"/>
    <x v="0"/>
  </r>
  <r>
    <x v="0"/>
    <x v="0"/>
    <x v="654"/>
    <x v="4"/>
    <x v="8"/>
    <s v="Miami"/>
    <x v="0"/>
    <n v="35"/>
    <n v="450"/>
    <x v="154"/>
    <n v="55125.000000000007"/>
    <n v="0.35000000000000003"/>
    <x v="0"/>
  </r>
  <r>
    <x v="0"/>
    <x v="0"/>
    <x v="655"/>
    <x v="4"/>
    <x v="8"/>
    <s v="Miami"/>
    <x v="1"/>
    <n v="35"/>
    <n v="250"/>
    <x v="132"/>
    <n v="26250"/>
    <n v="0.3"/>
    <x v="0"/>
  </r>
  <r>
    <x v="0"/>
    <x v="0"/>
    <x v="656"/>
    <x v="4"/>
    <x v="8"/>
    <s v="Miami"/>
    <x v="2"/>
    <n v="25"/>
    <n v="250"/>
    <x v="146"/>
    <n v="18750"/>
    <n v="0.3"/>
    <x v="0"/>
  </r>
  <r>
    <x v="0"/>
    <x v="0"/>
    <x v="128"/>
    <x v="4"/>
    <x v="8"/>
    <s v="Miami"/>
    <x v="3"/>
    <n v="30.000000000000004"/>
    <n v="100"/>
    <x v="302"/>
    <n v="10500.000000000002"/>
    <n v="0.35000000000000003"/>
    <x v="0"/>
  </r>
  <r>
    <x v="0"/>
    <x v="0"/>
    <x v="129"/>
    <x v="3"/>
    <x v="9"/>
    <s v="Minneapolis"/>
    <x v="4"/>
    <n v="44.999999999999993"/>
    <n v="150"/>
    <x v="303"/>
    <n v="20249.999999999996"/>
    <n v="0.3"/>
    <x v="0"/>
  </r>
  <r>
    <x v="0"/>
    <x v="0"/>
    <x v="130"/>
    <x v="3"/>
    <x v="9"/>
    <s v="Minneapolis"/>
    <x v="5"/>
    <n v="35"/>
    <n v="250"/>
    <x v="132"/>
    <n v="39375"/>
    <n v="0.45"/>
    <x v="0"/>
  </r>
  <r>
    <x v="0"/>
    <x v="0"/>
    <x v="131"/>
    <x v="3"/>
    <x v="9"/>
    <s v="Minneapolis"/>
    <x v="0"/>
    <n v="35"/>
    <n v="500"/>
    <x v="160"/>
    <n v="61250.000000000007"/>
    <n v="0.35000000000000003"/>
    <x v="0"/>
  </r>
  <r>
    <x v="0"/>
    <x v="0"/>
    <x v="132"/>
    <x v="3"/>
    <x v="9"/>
    <s v="Minneapolis"/>
    <x v="1"/>
    <n v="35"/>
    <n v="150"/>
    <x v="304"/>
    <n v="15750"/>
    <n v="0.3"/>
    <x v="0"/>
  </r>
  <r>
    <x v="0"/>
    <x v="0"/>
    <x v="133"/>
    <x v="3"/>
    <x v="9"/>
    <s v="Minneapolis"/>
    <x v="2"/>
    <n v="25"/>
    <n v="200"/>
    <x v="120"/>
    <n v="15000"/>
    <n v="0.3"/>
    <x v="0"/>
  </r>
  <r>
    <x v="0"/>
    <x v="0"/>
    <x v="134"/>
    <x v="3"/>
    <x v="9"/>
    <s v="Minneapolis"/>
    <x v="3"/>
    <n v="30.000000000000004"/>
    <n v="75"/>
    <x v="305"/>
    <n v="7875.0000000000018"/>
    <n v="0.35000000000000003"/>
    <x v="0"/>
  </r>
  <r>
    <x v="0"/>
    <x v="0"/>
    <x v="135"/>
    <x v="3"/>
    <x v="9"/>
    <s v="Minneapolis"/>
    <x v="4"/>
    <n v="44.999999999999993"/>
    <n v="150"/>
    <x v="303"/>
    <n v="20249.999999999996"/>
    <n v="0.3"/>
    <x v="0"/>
  </r>
  <r>
    <x v="0"/>
    <x v="0"/>
    <x v="136"/>
    <x v="3"/>
    <x v="9"/>
    <s v="Minneapolis"/>
    <x v="5"/>
    <n v="35"/>
    <n v="225"/>
    <x v="122"/>
    <n v="35437.5"/>
    <n v="0.45"/>
    <x v="0"/>
  </r>
  <r>
    <x v="0"/>
    <x v="0"/>
    <x v="137"/>
    <x v="3"/>
    <x v="9"/>
    <s v="Minneapolis"/>
    <x v="0"/>
    <n v="40"/>
    <n v="445"/>
    <x v="306"/>
    <n v="62300.000000000007"/>
    <n v="0.35000000000000003"/>
    <x v="0"/>
  </r>
  <r>
    <x v="0"/>
    <x v="0"/>
    <x v="138"/>
    <x v="3"/>
    <x v="9"/>
    <s v="Minneapolis"/>
    <x v="1"/>
    <n v="40"/>
    <n v="125"/>
    <x v="120"/>
    <n v="15000"/>
    <n v="0.3"/>
    <x v="0"/>
  </r>
  <r>
    <x v="0"/>
    <x v="0"/>
    <x v="139"/>
    <x v="3"/>
    <x v="9"/>
    <s v="Minneapolis"/>
    <x v="2"/>
    <n v="30.000000000000004"/>
    <n v="175"/>
    <x v="307"/>
    <n v="15750.000000000002"/>
    <n v="0.3"/>
    <x v="0"/>
  </r>
  <r>
    <x v="0"/>
    <x v="0"/>
    <x v="140"/>
    <x v="3"/>
    <x v="9"/>
    <s v="Minneapolis"/>
    <x v="3"/>
    <n v="35"/>
    <n v="25"/>
    <x v="308"/>
    <n v="3062.5000000000005"/>
    <n v="0.35000000000000003"/>
    <x v="0"/>
  </r>
  <r>
    <x v="0"/>
    <x v="0"/>
    <x v="141"/>
    <x v="3"/>
    <x v="9"/>
    <s v="Minneapolis"/>
    <x v="4"/>
    <n v="50"/>
    <n v="75"/>
    <x v="309"/>
    <n v="11250"/>
    <n v="0.3"/>
    <x v="0"/>
  </r>
  <r>
    <x v="0"/>
    <x v="0"/>
    <x v="142"/>
    <x v="3"/>
    <x v="9"/>
    <s v="Minneapolis"/>
    <x v="5"/>
    <n v="40"/>
    <n v="175"/>
    <x v="136"/>
    <n v="31500"/>
    <n v="0.45"/>
    <x v="0"/>
  </r>
  <r>
    <x v="0"/>
    <x v="0"/>
    <x v="143"/>
    <x v="3"/>
    <x v="9"/>
    <s v="Minneapolis"/>
    <x v="0"/>
    <n v="40"/>
    <n v="400"/>
    <x v="175"/>
    <n v="56000.000000000007"/>
    <n v="0.35000000000000003"/>
    <x v="0"/>
  </r>
  <r>
    <x v="0"/>
    <x v="0"/>
    <x v="144"/>
    <x v="3"/>
    <x v="9"/>
    <s v="Minneapolis"/>
    <x v="1"/>
    <n v="40"/>
    <n v="100"/>
    <x v="123"/>
    <n v="12000"/>
    <n v="0.3"/>
    <x v="0"/>
  </r>
  <r>
    <x v="0"/>
    <x v="0"/>
    <x v="145"/>
    <x v="3"/>
    <x v="9"/>
    <s v="Minneapolis"/>
    <x v="2"/>
    <n v="30.000000000000004"/>
    <n v="100"/>
    <x v="302"/>
    <n v="9000"/>
    <n v="0.3"/>
    <x v="0"/>
  </r>
  <r>
    <x v="0"/>
    <x v="0"/>
    <x v="146"/>
    <x v="3"/>
    <x v="9"/>
    <s v="Minneapolis"/>
    <x v="3"/>
    <n v="35"/>
    <n v="25"/>
    <x v="308"/>
    <n v="3062.5000000000005"/>
    <n v="0.35000000000000003"/>
    <x v="0"/>
  </r>
  <r>
    <x v="0"/>
    <x v="0"/>
    <x v="147"/>
    <x v="3"/>
    <x v="9"/>
    <s v="Minneapolis"/>
    <x v="4"/>
    <n v="50"/>
    <n v="50"/>
    <x v="310"/>
    <n v="7500"/>
    <n v="0.3"/>
    <x v="0"/>
  </r>
  <r>
    <x v="0"/>
    <x v="0"/>
    <x v="148"/>
    <x v="3"/>
    <x v="9"/>
    <s v="Minneapolis"/>
    <x v="5"/>
    <n v="40"/>
    <n v="175"/>
    <x v="136"/>
    <n v="31500"/>
    <n v="0.45"/>
    <x v="0"/>
  </r>
  <r>
    <x v="0"/>
    <x v="0"/>
    <x v="149"/>
    <x v="3"/>
    <x v="9"/>
    <s v="Minneapolis"/>
    <x v="0"/>
    <n v="50"/>
    <n v="445"/>
    <x v="185"/>
    <n v="77875.000000000015"/>
    <n v="0.35000000000000003"/>
    <x v="0"/>
  </r>
  <r>
    <x v="0"/>
    <x v="0"/>
    <x v="150"/>
    <x v="3"/>
    <x v="9"/>
    <s v="Minneapolis"/>
    <x v="1"/>
    <n v="45.000000000000007"/>
    <n v="150"/>
    <x v="311"/>
    <n v="20250.000000000004"/>
    <n v="0.3"/>
    <x v="0"/>
  </r>
  <r>
    <x v="0"/>
    <x v="0"/>
    <x v="151"/>
    <x v="3"/>
    <x v="9"/>
    <s v="Minneapolis"/>
    <x v="2"/>
    <n v="40"/>
    <n v="125"/>
    <x v="120"/>
    <n v="15000"/>
    <n v="0.3"/>
    <x v="0"/>
  </r>
  <r>
    <x v="0"/>
    <x v="0"/>
    <x v="152"/>
    <x v="3"/>
    <x v="9"/>
    <s v="Minneapolis"/>
    <x v="3"/>
    <n v="40"/>
    <n v="50"/>
    <x v="184"/>
    <n v="7000.0000000000009"/>
    <n v="0.35000000000000003"/>
    <x v="0"/>
  </r>
  <r>
    <x v="0"/>
    <x v="0"/>
    <x v="153"/>
    <x v="3"/>
    <x v="9"/>
    <s v="Minneapolis"/>
    <x v="4"/>
    <n v="54.999999999999993"/>
    <n v="75"/>
    <x v="312"/>
    <n v="12374.999999999998"/>
    <n v="0.3"/>
    <x v="0"/>
  </r>
  <r>
    <x v="0"/>
    <x v="0"/>
    <x v="154"/>
    <x v="3"/>
    <x v="9"/>
    <s v="Minneapolis"/>
    <x v="5"/>
    <n v="60"/>
    <n v="175"/>
    <x v="204"/>
    <n v="47250"/>
    <n v="0.45"/>
    <x v="0"/>
  </r>
  <r>
    <x v="0"/>
    <x v="0"/>
    <x v="657"/>
    <x v="3"/>
    <x v="9"/>
    <s v="Minneapolis"/>
    <x v="0"/>
    <n v="45"/>
    <n v="425"/>
    <x v="174"/>
    <n v="66937.5"/>
    <n v="0.35000000000000003"/>
    <x v="1"/>
  </r>
  <r>
    <x v="0"/>
    <x v="0"/>
    <x v="658"/>
    <x v="3"/>
    <x v="9"/>
    <s v="Minneapolis"/>
    <x v="1"/>
    <n v="40.000000000000007"/>
    <n v="175"/>
    <x v="313"/>
    <n v="21000.000000000004"/>
    <n v="0.3"/>
    <x v="1"/>
  </r>
  <r>
    <x v="0"/>
    <x v="0"/>
    <x v="659"/>
    <x v="3"/>
    <x v="9"/>
    <s v="Minneapolis"/>
    <x v="2"/>
    <n v="35"/>
    <n v="175"/>
    <x v="183"/>
    <n v="18375"/>
    <n v="0.3"/>
    <x v="1"/>
  </r>
  <r>
    <x v="0"/>
    <x v="0"/>
    <x v="660"/>
    <x v="3"/>
    <x v="9"/>
    <s v="Minneapolis"/>
    <x v="3"/>
    <n v="35"/>
    <n v="150"/>
    <x v="304"/>
    <n v="18375"/>
    <n v="0.35000000000000003"/>
    <x v="1"/>
  </r>
  <r>
    <x v="0"/>
    <x v="0"/>
    <x v="661"/>
    <x v="3"/>
    <x v="9"/>
    <s v="Minneapolis"/>
    <x v="4"/>
    <n v="50"/>
    <n v="150"/>
    <x v="127"/>
    <n v="22500"/>
    <n v="0.3"/>
    <x v="1"/>
  </r>
  <r>
    <x v="0"/>
    <x v="0"/>
    <x v="662"/>
    <x v="3"/>
    <x v="9"/>
    <s v="Minneapolis"/>
    <x v="5"/>
    <n v="55.000000000000007"/>
    <n v="325"/>
    <x v="256"/>
    <n v="80437.500000000015"/>
    <n v="0.45"/>
    <x v="1"/>
  </r>
  <r>
    <x v="0"/>
    <x v="0"/>
    <x v="663"/>
    <x v="3"/>
    <x v="9"/>
    <s v="Minneapolis"/>
    <x v="0"/>
    <n v="50"/>
    <n v="550"/>
    <x v="140"/>
    <n v="96250.000000000015"/>
    <n v="0.35000000000000003"/>
    <x v="1"/>
  </r>
  <r>
    <x v="0"/>
    <x v="0"/>
    <x v="664"/>
    <x v="3"/>
    <x v="9"/>
    <s v="Minneapolis"/>
    <x v="1"/>
    <n v="45.000000000000007"/>
    <n v="300"/>
    <x v="142"/>
    <n v="40500.000000000007"/>
    <n v="0.3"/>
    <x v="1"/>
  </r>
  <r>
    <x v="0"/>
    <x v="0"/>
    <x v="665"/>
    <x v="3"/>
    <x v="9"/>
    <s v="Minneapolis"/>
    <x v="2"/>
    <n v="40"/>
    <n v="225"/>
    <x v="125"/>
    <n v="27000"/>
    <n v="0.3"/>
    <x v="1"/>
  </r>
  <r>
    <x v="0"/>
    <x v="0"/>
    <x v="666"/>
    <x v="3"/>
    <x v="9"/>
    <s v="Minneapolis"/>
    <x v="3"/>
    <n v="40"/>
    <n v="175"/>
    <x v="136"/>
    <n v="24500.000000000004"/>
    <n v="0.35000000000000003"/>
    <x v="1"/>
  </r>
  <r>
    <x v="0"/>
    <x v="0"/>
    <x v="667"/>
    <x v="3"/>
    <x v="9"/>
    <s v="Minneapolis"/>
    <x v="4"/>
    <n v="50"/>
    <n v="200"/>
    <x v="124"/>
    <n v="30000"/>
    <n v="0.3"/>
    <x v="1"/>
  </r>
  <r>
    <x v="0"/>
    <x v="0"/>
    <x v="668"/>
    <x v="3"/>
    <x v="9"/>
    <s v="Minneapolis"/>
    <x v="5"/>
    <n v="55.000000000000007"/>
    <n v="375"/>
    <x v="141"/>
    <n v="92812.500000000015"/>
    <n v="0.45"/>
    <x v="1"/>
  </r>
  <r>
    <x v="0"/>
    <x v="0"/>
    <x v="669"/>
    <x v="3"/>
    <x v="9"/>
    <s v="Minneapolis"/>
    <x v="0"/>
    <n v="50"/>
    <n v="525"/>
    <x v="47"/>
    <n v="91875.000000000015"/>
    <n v="0.35000000000000003"/>
    <x v="1"/>
  </r>
  <r>
    <x v="0"/>
    <x v="0"/>
    <x v="670"/>
    <x v="3"/>
    <x v="9"/>
    <s v="Minneapolis"/>
    <x v="1"/>
    <n v="45.000000000000007"/>
    <n v="300"/>
    <x v="142"/>
    <n v="40500.000000000007"/>
    <n v="0.3"/>
    <x v="1"/>
  </r>
  <r>
    <x v="0"/>
    <x v="0"/>
    <x v="671"/>
    <x v="3"/>
    <x v="9"/>
    <s v="Minneapolis"/>
    <x v="2"/>
    <n v="40"/>
    <n v="225"/>
    <x v="125"/>
    <n v="27000"/>
    <n v="0.3"/>
    <x v="1"/>
  </r>
  <r>
    <x v="0"/>
    <x v="0"/>
    <x v="672"/>
    <x v="3"/>
    <x v="9"/>
    <s v="Minneapolis"/>
    <x v="3"/>
    <n v="35"/>
    <n v="175"/>
    <x v="183"/>
    <n v="21437.500000000004"/>
    <n v="0.35000000000000003"/>
    <x v="1"/>
  </r>
  <r>
    <x v="0"/>
    <x v="0"/>
    <x v="673"/>
    <x v="3"/>
    <x v="9"/>
    <s v="Minneapolis"/>
    <x v="4"/>
    <n v="45"/>
    <n v="150"/>
    <x v="314"/>
    <n v="20250"/>
    <n v="0.3"/>
    <x v="1"/>
  </r>
  <r>
    <x v="0"/>
    <x v="0"/>
    <x v="674"/>
    <x v="3"/>
    <x v="9"/>
    <s v="Minneapolis"/>
    <x v="5"/>
    <n v="50"/>
    <n v="325"/>
    <x v="133"/>
    <n v="73125"/>
    <n v="0.45"/>
    <x v="1"/>
  </r>
  <r>
    <x v="0"/>
    <x v="0"/>
    <x v="675"/>
    <x v="3"/>
    <x v="9"/>
    <s v="Minneapolis"/>
    <x v="0"/>
    <n v="45"/>
    <n v="450"/>
    <x v="161"/>
    <n v="70875"/>
    <n v="0.35000000000000003"/>
    <x v="1"/>
  </r>
  <r>
    <x v="0"/>
    <x v="0"/>
    <x v="676"/>
    <x v="3"/>
    <x v="9"/>
    <s v="Minneapolis"/>
    <x v="1"/>
    <n v="40.000000000000007"/>
    <n v="250"/>
    <x v="315"/>
    <n v="30000.000000000004"/>
    <n v="0.3"/>
    <x v="1"/>
  </r>
  <r>
    <x v="0"/>
    <x v="0"/>
    <x v="677"/>
    <x v="3"/>
    <x v="9"/>
    <s v="Minneapolis"/>
    <x v="2"/>
    <n v="25"/>
    <n v="150"/>
    <x v="309"/>
    <n v="11250"/>
    <n v="0.3"/>
    <x v="1"/>
  </r>
  <r>
    <x v="0"/>
    <x v="0"/>
    <x v="678"/>
    <x v="3"/>
    <x v="9"/>
    <s v="Minneapolis"/>
    <x v="3"/>
    <n v="25"/>
    <n v="125"/>
    <x v="316"/>
    <n v="10937.500000000002"/>
    <n v="0.35000000000000003"/>
    <x v="1"/>
  </r>
  <r>
    <x v="0"/>
    <x v="0"/>
    <x v="679"/>
    <x v="3"/>
    <x v="9"/>
    <s v="Minneapolis"/>
    <x v="4"/>
    <n v="35"/>
    <n v="125"/>
    <x v="317"/>
    <n v="13125"/>
    <n v="0.3"/>
    <x v="1"/>
  </r>
  <r>
    <x v="0"/>
    <x v="0"/>
    <x v="680"/>
    <x v="3"/>
    <x v="9"/>
    <s v="Minneapolis"/>
    <x v="5"/>
    <n v="40"/>
    <n v="200"/>
    <x v="135"/>
    <n v="36000"/>
    <n v="0.45"/>
    <x v="1"/>
  </r>
  <r>
    <x v="0"/>
    <x v="0"/>
    <x v="681"/>
    <x v="3"/>
    <x v="9"/>
    <s v="Minneapolis"/>
    <x v="0"/>
    <n v="44.999999999999993"/>
    <n v="375"/>
    <x v="318"/>
    <n v="59062.499999999993"/>
    <n v="0.35000000000000003"/>
    <x v="1"/>
  </r>
  <r>
    <x v="0"/>
    <x v="0"/>
    <x v="682"/>
    <x v="3"/>
    <x v="9"/>
    <s v="Minneapolis"/>
    <x v="1"/>
    <n v="35"/>
    <n v="200"/>
    <x v="136"/>
    <n v="21000"/>
    <n v="0.3"/>
    <x v="1"/>
  </r>
  <r>
    <x v="0"/>
    <x v="0"/>
    <x v="683"/>
    <x v="3"/>
    <x v="9"/>
    <s v="Minneapolis"/>
    <x v="2"/>
    <n v="35"/>
    <n v="100"/>
    <x v="319"/>
    <n v="10500"/>
    <n v="0.3"/>
    <x v="1"/>
  </r>
  <r>
    <x v="0"/>
    <x v="0"/>
    <x v="684"/>
    <x v="3"/>
    <x v="9"/>
    <s v="Minneapolis"/>
    <x v="3"/>
    <n v="35"/>
    <n v="75"/>
    <x v="320"/>
    <n v="9187.5"/>
    <n v="0.35000000000000003"/>
    <x v="1"/>
  </r>
  <r>
    <x v="0"/>
    <x v="0"/>
    <x v="685"/>
    <x v="3"/>
    <x v="9"/>
    <s v="Minneapolis"/>
    <x v="4"/>
    <n v="44.999999999999993"/>
    <n v="75"/>
    <x v="321"/>
    <n v="10124.999999999998"/>
    <n v="0.3"/>
    <x v="1"/>
  </r>
  <r>
    <x v="0"/>
    <x v="0"/>
    <x v="686"/>
    <x v="3"/>
    <x v="9"/>
    <s v="Minneapolis"/>
    <x v="5"/>
    <n v="49.999999999999986"/>
    <n v="200"/>
    <x v="322"/>
    <n v="44999.999999999985"/>
    <n v="0.45"/>
    <x v="1"/>
  </r>
  <r>
    <x v="0"/>
    <x v="0"/>
    <x v="687"/>
    <x v="3"/>
    <x v="9"/>
    <s v="Minneapolis"/>
    <x v="0"/>
    <n v="50"/>
    <n v="350"/>
    <x v="160"/>
    <n v="61250.000000000007"/>
    <n v="0.35000000000000003"/>
    <x v="1"/>
  </r>
  <r>
    <x v="0"/>
    <x v="0"/>
    <x v="688"/>
    <x v="3"/>
    <x v="9"/>
    <s v="Minneapolis"/>
    <x v="1"/>
    <n v="40"/>
    <n v="200"/>
    <x v="135"/>
    <n v="24000"/>
    <n v="0.3"/>
    <x v="1"/>
  </r>
  <r>
    <x v="0"/>
    <x v="0"/>
    <x v="689"/>
    <x v="3"/>
    <x v="9"/>
    <s v="Minneapolis"/>
    <x v="2"/>
    <n v="40"/>
    <n v="145"/>
    <x v="323"/>
    <n v="17400"/>
    <n v="0.3"/>
    <x v="1"/>
  </r>
  <r>
    <x v="0"/>
    <x v="0"/>
    <x v="690"/>
    <x v="3"/>
    <x v="9"/>
    <s v="Minneapolis"/>
    <x v="3"/>
    <n v="40"/>
    <n v="150"/>
    <x v="129"/>
    <n v="21000.000000000004"/>
    <n v="0.35000000000000003"/>
    <x v="1"/>
  </r>
  <r>
    <x v="0"/>
    <x v="0"/>
    <x v="691"/>
    <x v="3"/>
    <x v="9"/>
    <s v="Minneapolis"/>
    <x v="4"/>
    <n v="54.999999999999993"/>
    <n v="125"/>
    <x v="181"/>
    <n v="20624.999999999996"/>
    <n v="0.3"/>
    <x v="1"/>
  </r>
  <r>
    <x v="0"/>
    <x v="0"/>
    <x v="692"/>
    <x v="3"/>
    <x v="9"/>
    <s v="Minneapolis"/>
    <x v="5"/>
    <n v="59.999999999999986"/>
    <n v="225"/>
    <x v="324"/>
    <n v="60749.999999999985"/>
    <n v="0.45"/>
    <x v="1"/>
  </r>
  <r>
    <x v="0"/>
    <x v="0"/>
    <x v="155"/>
    <x v="3"/>
    <x v="9"/>
    <s v="Minneapolis"/>
    <x v="0"/>
    <n v="54.999999999999993"/>
    <n v="475"/>
    <x v="325"/>
    <n v="91437.5"/>
    <n v="0.35000000000000003"/>
    <x v="1"/>
  </r>
  <r>
    <x v="0"/>
    <x v="0"/>
    <x v="156"/>
    <x v="3"/>
    <x v="9"/>
    <s v="Minneapolis"/>
    <x v="1"/>
    <n v="45"/>
    <n v="275"/>
    <x v="118"/>
    <n v="37125"/>
    <n v="0.3"/>
    <x v="1"/>
  </r>
  <r>
    <x v="0"/>
    <x v="0"/>
    <x v="157"/>
    <x v="3"/>
    <x v="9"/>
    <s v="Minneapolis"/>
    <x v="2"/>
    <n v="45"/>
    <n v="225"/>
    <x v="179"/>
    <n v="30375"/>
    <n v="0.3"/>
    <x v="1"/>
  </r>
  <r>
    <x v="0"/>
    <x v="0"/>
    <x v="158"/>
    <x v="3"/>
    <x v="9"/>
    <s v="Minneapolis"/>
    <x v="3"/>
    <n v="45"/>
    <n v="175"/>
    <x v="122"/>
    <n v="27562.500000000004"/>
    <n v="0.35000000000000003"/>
    <x v="1"/>
  </r>
  <r>
    <x v="0"/>
    <x v="0"/>
    <x v="159"/>
    <x v="3"/>
    <x v="9"/>
    <s v="Minneapolis"/>
    <x v="4"/>
    <n v="54.999999999999993"/>
    <n v="175"/>
    <x v="121"/>
    <n v="28874.999999999996"/>
    <n v="0.3"/>
    <x v="1"/>
  </r>
  <r>
    <x v="0"/>
    <x v="0"/>
    <x v="160"/>
    <x v="3"/>
    <x v="9"/>
    <s v="Minneapolis"/>
    <x v="5"/>
    <n v="59.999999999999986"/>
    <n v="275"/>
    <x v="212"/>
    <n v="74249.999999999985"/>
    <n v="0.45"/>
    <x v="1"/>
  </r>
  <r>
    <x v="4"/>
    <x v="3"/>
    <x v="161"/>
    <x v="3"/>
    <x v="9"/>
    <s v="Minneapolis"/>
    <x v="0"/>
    <n v="35"/>
    <n v="475"/>
    <x v="158"/>
    <n v="74812.5"/>
    <n v="0.45"/>
    <x v="1"/>
  </r>
  <r>
    <x v="4"/>
    <x v="3"/>
    <x v="162"/>
    <x v="3"/>
    <x v="9"/>
    <s v="Minneapolis"/>
    <x v="1"/>
    <n v="45"/>
    <n v="475"/>
    <x v="117"/>
    <n v="64125"/>
    <n v="0.3"/>
    <x v="1"/>
  </r>
  <r>
    <x v="4"/>
    <x v="3"/>
    <x v="163"/>
    <x v="3"/>
    <x v="9"/>
    <s v="Minneapolis"/>
    <x v="2"/>
    <n v="45"/>
    <n v="475"/>
    <x v="117"/>
    <n v="96187.5"/>
    <n v="0.45"/>
    <x v="1"/>
  </r>
  <r>
    <x v="4"/>
    <x v="3"/>
    <x v="164"/>
    <x v="3"/>
    <x v="9"/>
    <s v="Minneapolis"/>
    <x v="3"/>
    <n v="45"/>
    <n v="325"/>
    <x v="326"/>
    <n v="58499.999999999993"/>
    <n v="0.39999999999999997"/>
    <x v="1"/>
  </r>
  <r>
    <x v="4"/>
    <x v="3"/>
    <x v="165"/>
    <x v="3"/>
    <x v="10"/>
    <s v="Billings"/>
    <x v="4"/>
    <n v="50"/>
    <n v="275"/>
    <x v="199"/>
    <n v="82500.000000000015"/>
    <n v="0.60000000000000009"/>
    <x v="1"/>
  </r>
  <r>
    <x v="4"/>
    <x v="3"/>
    <x v="166"/>
    <x v="3"/>
    <x v="10"/>
    <s v="Billings"/>
    <x v="5"/>
    <n v="45"/>
    <n v="475"/>
    <x v="117"/>
    <n v="53437.5"/>
    <n v="0.25"/>
    <x v="1"/>
  </r>
  <r>
    <x v="4"/>
    <x v="3"/>
    <x v="167"/>
    <x v="3"/>
    <x v="10"/>
    <s v="Billings"/>
    <x v="0"/>
    <n v="35"/>
    <n v="525"/>
    <x v="155"/>
    <n v="82687.5"/>
    <n v="0.45"/>
    <x v="1"/>
  </r>
  <r>
    <x v="4"/>
    <x v="3"/>
    <x v="168"/>
    <x v="3"/>
    <x v="10"/>
    <s v="Billings"/>
    <x v="1"/>
    <n v="45"/>
    <n v="425"/>
    <x v="174"/>
    <n v="57375"/>
    <n v="0.3"/>
    <x v="1"/>
  </r>
  <r>
    <x v="4"/>
    <x v="3"/>
    <x v="169"/>
    <x v="3"/>
    <x v="10"/>
    <s v="Billings"/>
    <x v="2"/>
    <n v="45"/>
    <n v="450"/>
    <x v="161"/>
    <n v="91125"/>
    <n v="0.45"/>
    <x v="1"/>
  </r>
  <r>
    <x v="4"/>
    <x v="3"/>
    <x v="170"/>
    <x v="3"/>
    <x v="10"/>
    <s v="Billings"/>
    <x v="3"/>
    <n v="45"/>
    <n v="300"/>
    <x v="200"/>
    <n v="53999.999999999993"/>
    <n v="0.39999999999999997"/>
    <x v="1"/>
  </r>
  <r>
    <x v="4"/>
    <x v="3"/>
    <x v="171"/>
    <x v="3"/>
    <x v="10"/>
    <s v="Billings"/>
    <x v="4"/>
    <n v="50"/>
    <n v="225"/>
    <x v="128"/>
    <n v="67500.000000000015"/>
    <n v="0.60000000000000009"/>
    <x v="1"/>
  </r>
  <r>
    <x v="4"/>
    <x v="3"/>
    <x v="172"/>
    <x v="3"/>
    <x v="10"/>
    <s v="Billings"/>
    <x v="5"/>
    <n v="45"/>
    <n v="425"/>
    <x v="174"/>
    <n v="47812.5"/>
    <n v="0.25"/>
    <x v="1"/>
  </r>
  <r>
    <x v="4"/>
    <x v="3"/>
    <x v="173"/>
    <x v="3"/>
    <x v="10"/>
    <s v="Billings"/>
    <x v="0"/>
    <n v="35"/>
    <n v="575"/>
    <x v="327"/>
    <n v="90562.5"/>
    <n v="0.45"/>
    <x v="1"/>
  </r>
  <r>
    <x v="4"/>
    <x v="3"/>
    <x v="174"/>
    <x v="3"/>
    <x v="10"/>
    <s v="Billings"/>
    <x v="1"/>
    <n v="45"/>
    <n v="425"/>
    <x v="174"/>
    <n v="57375"/>
    <n v="0.3"/>
    <x v="1"/>
  </r>
  <r>
    <x v="4"/>
    <x v="3"/>
    <x v="175"/>
    <x v="3"/>
    <x v="10"/>
    <s v="Billings"/>
    <x v="2"/>
    <n v="45"/>
    <n v="425"/>
    <x v="174"/>
    <n v="86062.5"/>
    <n v="0.45"/>
    <x v="1"/>
  </r>
  <r>
    <x v="4"/>
    <x v="3"/>
    <x v="176"/>
    <x v="3"/>
    <x v="10"/>
    <s v="Billings"/>
    <x v="3"/>
    <n v="45"/>
    <n v="325"/>
    <x v="326"/>
    <n v="58499.999999999993"/>
    <n v="0.39999999999999997"/>
    <x v="1"/>
  </r>
  <r>
    <x v="4"/>
    <x v="3"/>
    <x v="177"/>
    <x v="3"/>
    <x v="10"/>
    <s v="Billings"/>
    <x v="4"/>
    <n v="50"/>
    <n v="200"/>
    <x v="124"/>
    <n v="60000.000000000007"/>
    <n v="0.60000000000000009"/>
    <x v="1"/>
  </r>
  <r>
    <x v="4"/>
    <x v="3"/>
    <x v="178"/>
    <x v="3"/>
    <x v="10"/>
    <s v="Billings"/>
    <x v="5"/>
    <n v="45"/>
    <n v="400"/>
    <x v="210"/>
    <n v="45000"/>
    <n v="0.25"/>
    <x v="1"/>
  </r>
  <r>
    <x v="4"/>
    <x v="3"/>
    <x v="179"/>
    <x v="3"/>
    <x v="10"/>
    <s v="Billings"/>
    <x v="0"/>
    <n v="45"/>
    <n v="575"/>
    <x v="69"/>
    <n v="116437.5"/>
    <n v="0.45"/>
    <x v="1"/>
  </r>
  <r>
    <x v="4"/>
    <x v="3"/>
    <x v="180"/>
    <x v="3"/>
    <x v="10"/>
    <s v="Billings"/>
    <x v="1"/>
    <n v="45"/>
    <n v="375"/>
    <x v="156"/>
    <n v="50625"/>
    <n v="0.3"/>
    <x v="1"/>
  </r>
  <r>
    <x v="4"/>
    <x v="3"/>
    <x v="181"/>
    <x v="3"/>
    <x v="10"/>
    <s v="Billings"/>
    <x v="2"/>
    <n v="45"/>
    <n v="400"/>
    <x v="210"/>
    <n v="81000"/>
    <n v="0.45"/>
    <x v="1"/>
  </r>
  <r>
    <x v="4"/>
    <x v="3"/>
    <x v="182"/>
    <x v="3"/>
    <x v="10"/>
    <s v="Billings"/>
    <x v="3"/>
    <n v="40"/>
    <n v="300"/>
    <x v="150"/>
    <n v="47999.999999999993"/>
    <n v="0.39999999999999997"/>
    <x v="1"/>
  </r>
  <r>
    <x v="4"/>
    <x v="3"/>
    <x v="183"/>
    <x v="3"/>
    <x v="10"/>
    <s v="Billings"/>
    <x v="4"/>
    <n v="45"/>
    <n v="200"/>
    <x v="125"/>
    <n v="54000.000000000007"/>
    <n v="0.60000000000000009"/>
    <x v="1"/>
  </r>
  <r>
    <x v="4"/>
    <x v="3"/>
    <x v="184"/>
    <x v="3"/>
    <x v="10"/>
    <s v="Billings"/>
    <x v="5"/>
    <n v="60"/>
    <n v="375"/>
    <x v="38"/>
    <n v="56250"/>
    <n v="0.25"/>
    <x v="1"/>
  </r>
  <r>
    <x v="4"/>
    <x v="3"/>
    <x v="185"/>
    <x v="3"/>
    <x v="10"/>
    <s v="Billings"/>
    <x v="0"/>
    <n v="40"/>
    <n v="575"/>
    <x v="328"/>
    <n v="103500"/>
    <n v="0.45"/>
    <x v="1"/>
  </r>
  <r>
    <x v="4"/>
    <x v="3"/>
    <x v="186"/>
    <x v="3"/>
    <x v="10"/>
    <s v="Billings"/>
    <x v="1"/>
    <n v="45"/>
    <n v="425"/>
    <x v="174"/>
    <n v="57375"/>
    <n v="0.3"/>
    <x v="1"/>
  </r>
  <r>
    <x v="4"/>
    <x v="3"/>
    <x v="187"/>
    <x v="3"/>
    <x v="10"/>
    <s v="Billings"/>
    <x v="2"/>
    <n v="45"/>
    <n v="425"/>
    <x v="174"/>
    <n v="86062.5"/>
    <n v="0.45"/>
    <x v="1"/>
  </r>
  <r>
    <x v="4"/>
    <x v="3"/>
    <x v="188"/>
    <x v="3"/>
    <x v="10"/>
    <s v="Billings"/>
    <x v="3"/>
    <n v="40"/>
    <n v="325"/>
    <x v="197"/>
    <n v="51999.999999999993"/>
    <n v="0.39999999999999997"/>
    <x v="1"/>
  </r>
  <r>
    <x v="4"/>
    <x v="3"/>
    <x v="189"/>
    <x v="3"/>
    <x v="10"/>
    <s v="Billings"/>
    <x v="4"/>
    <n v="45"/>
    <n v="225"/>
    <x v="179"/>
    <n v="60750.000000000007"/>
    <n v="0.60000000000000009"/>
    <x v="1"/>
  </r>
  <r>
    <x v="4"/>
    <x v="3"/>
    <x v="190"/>
    <x v="3"/>
    <x v="10"/>
    <s v="Billings"/>
    <x v="5"/>
    <n v="60"/>
    <n v="400"/>
    <x v="49"/>
    <n v="60000"/>
    <n v="0.25"/>
    <x v="1"/>
  </r>
  <r>
    <x v="4"/>
    <x v="3"/>
    <x v="191"/>
    <x v="3"/>
    <x v="10"/>
    <s v="Billings"/>
    <x v="0"/>
    <n v="40"/>
    <n v="675"/>
    <x v="51"/>
    <n v="121500"/>
    <n v="0.45"/>
    <x v="1"/>
  </r>
  <r>
    <x v="4"/>
    <x v="3"/>
    <x v="192"/>
    <x v="3"/>
    <x v="10"/>
    <s v="Billings"/>
    <x v="1"/>
    <n v="45"/>
    <n v="525"/>
    <x v="44"/>
    <n v="70875"/>
    <n v="0.3"/>
    <x v="1"/>
  </r>
  <r>
    <x v="4"/>
    <x v="3"/>
    <x v="193"/>
    <x v="3"/>
    <x v="10"/>
    <s v="Billings"/>
    <x v="2"/>
    <n v="45"/>
    <n v="550"/>
    <x v="112"/>
    <n v="111375"/>
    <n v="0.45"/>
    <x v="1"/>
  </r>
  <r>
    <x v="4"/>
    <x v="3"/>
    <x v="194"/>
    <x v="3"/>
    <x v="10"/>
    <s v="Billings"/>
    <x v="3"/>
    <n v="40"/>
    <n v="425"/>
    <x v="235"/>
    <n v="68000"/>
    <n v="0.39999999999999997"/>
    <x v="1"/>
  </r>
  <r>
    <x v="4"/>
    <x v="3"/>
    <x v="195"/>
    <x v="3"/>
    <x v="10"/>
    <s v="Billings"/>
    <x v="4"/>
    <n v="45"/>
    <n v="300"/>
    <x v="200"/>
    <n v="81000.000000000015"/>
    <n v="0.60000000000000009"/>
    <x v="1"/>
  </r>
  <r>
    <x v="4"/>
    <x v="3"/>
    <x v="196"/>
    <x v="3"/>
    <x v="10"/>
    <s v="Billings"/>
    <x v="5"/>
    <n v="60"/>
    <n v="600"/>
    <x v="11"/>
    <n v="90000"/>
    <n v="0.25"/>
    <x v="1"/>
  </r>
  <r>
    <x v="4"/>
    <x v="3"/>
    <x v="197"/>
    <x v="3"/>
    <x v="10"/>
    <s v="Billings"/>
    <x v="0"/>
    <n v="40"/>
    <n v="750"/>
    <x v="60"/>
    <n v="135000"/>
    <n v="0.45"/>
    <x v="1"/>
  </r>
  <r>
    <x v="4"/>
    <x v="3"/>
    <x v="198"/>
    <x v="3"/>
    <x v="10"/>
    <s v="Billings"/>
    <x v="1"/>
    <n v="45"/>
    <n v="600"/>
    <x v="51"/>
    <n v="81000"/>
    <n v="0.3"/>
    <x v="1"/>
  </r>
  <r>
    <x v="4"/>
    <x v="3"/>
    <x v="199"/>
    <x v="3"/>
    <x v="10"/>
    <s v="Billings"/>
    <x v="2"/>
    <n v="45"/>
    <n v="550"/>
    <x v="112"/>
    <n v="111375"/>
    <n v="0.45"/>
    <x v="1"/>
  </r>
  <r>
    <x v="4"/>
    <x v="3"/>
    <x v="200"/>
    <x v="3"/>
    <x v="10"/>
    <s v="Billings"/>
    <x v="3"/>
    <n v="40"/>
    <n v="450"/>
    <x v="210"/>
    <n v="72000"/>
    <n v="0.39999999999999997"/>
    <x v="1"/>
  </r>
  <r>
    <x v="4"/>
    <x v="3"/>
    <x v="201"/>
    <x v="3"/>
    <x v="10"/>
    <s v="Billings"/>
    <x v="4"/>
    <n v="45"/>
    <n v="475"/>
    <x v="117"/>
    <n v="128250.00000000001"/>
    <n v="0.60000000000000009"/>
    <x v="1"/>
  </r>
  <r>
    <x v="4"/>
    <x v="3"/>
    <x v="202"/>
    <x v="3"/>
    <x v="10"/>
    <s v="Billings"/>
    <x v="5"/>
    <n v="60"/>
    <n v="475"/>
    <x v="177"/>
    <n v="71250"/>
    <n v="0.25"/>
    <x v="1"/>
  </r>
  <r>
    <x v="4"/>
    <x v="3"/>
    <x v="203"/>
    <x v="3"/>
    <x v="10"/>
    <s v="Billings"/>
    <x v="0"/>
    <n v="45"/>
    <n v="675"/>
    <x v="113"/>
    <n v="136687.5"/>
    <n v="0.45"/>
    <x v="1"/>
  </r>
  <r>
    <x v="4"/>
    <x v="3"/>
    <x v="204"/>
    <x v="3"/>
    <x v="10"/>
    <s v="Billings"/>
    <x v="1"/>
    <n v="55.000000000000007"/>
    <n v="625"/>
    <x v="329"/>
    <n v="103125.00000000001"/>
    <n v="0.3"/>
    <x v="1"/>
  </r>
  <r>
    <x v="4"/>
    <x v="3"/>
    <x v="205"/>
    <x v="3"/>
    <x v="10"/>
    <s v="Billings"/>
    <x v="2"/>
    <n v="50"/>
    <n v="500"/>
    <x v="53"/>
    <n v="112500"/>
    <n v="0.45"/>
    <x v="1"/>
  </r>
  <r>
    <x v="4"/>
    <x v="3"/>
    <x v="206"/>
    <x v="3"/>
    <x v="10"/>
    <s v="Billings"/>
    <x v="3"/>
    <n v="45"/>
    <n v="425"/>
    <x v="174"/>
    <n v="76500"/>
    <n v="0.39999999999999997"/>
    <x v="1"/>
  </r>
  <r>
    <x v="4"/>
    <x v="3"/>
    <x v="207"/>
    <x v="3"/>
    <x v="10"/>
    <s v="Billings"/>
    <x v="4"/>
    <n v="54.999999999999993"/>
    <n v="425"/>
    <x v="330"/>
    <n v="140250"/>
    <n v="0.60000000000000009"/>
    <x v="1"/>
  </r>
  <r>
    <x v="4"/>
    <x v="3"/>
    <x v="208"/>
    <x v="3"/>
    <x v="10"/>
    <s v="Billings"/>
    <x v="5"/>
    <n v="60"/>
    <n v="400"/>
    <x v="49"/>
    <n v="60000"/>
    <n v="0.25"/>
    <x v="1"/>
  </r>
  <r>
    <x v="4"/>
    <x v="3"/>
    <x v="209"/>
    <x v="3"/>
    <x v="10"/>
    <s v="Billings"/>
    <x v="0"/>
    <n v="45"/>
    <n v="600"/>
    <x v="51"/>
    <n v="121500"/>
    <n v="0.45"/>
    <x v="1"/>
  </r>
  <r>
    <x v="4"/>
    <x v="3"/>
    <x v="210"/>
    <x v="3"/>
    <x v="10"/>
    <s v="Billings"/>
    <x v="1"/>
    <n v="50"/>
    <n v="600"/>
    <x v="60"/>
    <n v="90000"/>
    <n v="0.3"/>
    <x v="1"/>
  </r>
  <r>
    <x v="4"/>
    <x v="3"/>
    <x v="211"/>
    <x v="3"/>
    <x v="10"/>
    <s v="Billings"/>
    <x v="2"/>
    <n v="45"/>
    <n v="450"/>
    <x v="161"/>
    <n v="91125"/>
    <n v="0.45"/>
    <x v="1"/>
  </r>
  <r>
    <x v="4"/>
    <x v="3"/>
    <x v="212"/>
    <x v="3"/>
    <x v="10"/>
    <s v="Billings"/>
    <x v="3"/>
    <n v="45"/>
    <n v="400"/>
    <x v="210"/>
    <n v="72000"/>
    <n v="0.39999999999999997"/>
    <x v="1"/>
  </r>
  <r>
    <x v="4"/>
    <x v="3"/>
    <x v="213"/>
    <x v="3"/>
    <x v="10"/>
    <s v="Billings"/>
    <x v="4"/>
    <n v="54.999999999999993"/>
    <n v="400"/>
    <x v="211"/>
    <n v="132000"/>
    <n v="0.60000000000000009"/>
    <x v="1"/>
  </r>
  <r>
    <x v="4"/>
    <x v="3"/>
    <x v="693"/>
    <x v="3"/>
    <x v="10"/>
    <s v="Billings"/>
    <x v="5"/>
    <n v="60"/>
    <n v="450"/>
    <x v="51"/>
    <n v="67500"/>
    <n v="0.25"/>
    <x v="1"/>
  </r>
  <r>
    <x v="4"/>
    <x v="3"/>
    <x v="694"/>
    <x v="3"/>
    <x v="10"/>
    <s v="Billings"/>
    <x v="0"/>
    <n v="45"/>
    <n v="550"/>
    <x v="112"/>
    <n v="111375"/>
    <n v="0.45"/>
    <x v="1"/>
  </r>
  <r>
    <x v="4"/>
    <x v="3"/>
    <x v="695"/>
    <x v="3"/>
    <x v="10"/>
    <s v="Billings"/>
    <x v="1"/>
    <n v="50"/>
    <n v="550"/>
    <x v="140"/>
    <n v="82500"/>
    <n v="0.3"/>
    <x v="1"/>
  </r>
  <r>
    <x v="4"/>
    <x v="3"/>
    <x v="696"/>
    <x v="3"/>
    <x v="10"/>
    <s v="Billings"/>
    <x v="2"/>
    <n v="45"/>
    <n v="400"/>
    <x v="210"/>
    <n v="81000"/>
    <n v="0.45"/>
    <x v="1"/>
  </r>
  <r>
    <x v="4"/>
    <x v="3"/>
    <x v="697"/>
    <x v="3"/>
    <x v="10"/>
    <s v="Billings"/>
    <x v="3"/>
    <n v="45"/>
    <n v="375"/>
    <x v="156"/>
    <n v="67500"/>
    <n v="0.39999999999999997"/>
    <x v="1"/>
  </r>
  <r>
    <x v="4"/>
    <x v="3"/>
    <x v="698"/>
    <x v="3"/>
    <x v="10"/>
    <s v="Billings"/>
    <x v="4"/>
    <n v="54.999999999999993"/>
    <n v="350"/>
    <x v="239"/>
    <n v="115500"/>
    <n v="0.60000000000000009"/>
    <x v="1"/>
  </r>
  <r>
    <x v="4"/>
    <x v="3"/>
    <x v="699"/>
    <x v="3"/>
    <x v="10"/>
    <s v="Billings"/>
    <x v="5"/>
    <n v="60"/>
    <n v="400"/>
    <x v="49"/>
    <n v="60000"/>
    <n v="0.25"/>
    <x v="1"/>
  </r>
  <r>
    <x v="4"/>
    <x v="3"/>
    <x v="700"/>
    <x v="3"/>
    <x v="10"/>
    <s v="Billings"/>
    <x v="0"/>
    <n v="40"/>
    <n v="575"/>
    <x v="328"/>
    <n v="103500"/>
    <n v="0.45"/>
    <x v="1"/>
  </r>
  <r>
    <x v="4"/>
    <x v="3"/>
    <x v="701"/>
    <x v="3"/>
    <x v="10"/>
    <s v="Billings"/>
    <x v="1"/>
    <n v="45.000000000000007"/>
    <n v="575"/>
    <x v="331"/>
    <n v="77625"/>
    <n v="0.3"/>
    <x v="1"/>
  </r>
  <r>
    <x v="4"/>
    <x v="3"/>
    <x v="702"/>
    <x v="3"/>
    <x v="10"/>
    <s v="Billings"/>
    <x v="2"/>
    <n v="40"/>
    <n v="425"/>
    <x v="235"/>
    <n v="76500"/>
    <n v="0.45"/>
    <x v="1"/>
  </r>
  <r>
    <x v="4"/>
    <x v="3"/>
    <x v="703"/>
    <x v="3"/>
    <x v="10"/>
    <s v="Billings"/>
    <x v="3"/>
    <n v="40"/>
    <n v="425"/>
    <x v="235"/>
    <n v="68000"/>
    <n v="0.39999999999999997"/>
    <x v="1"/>
  </r>
  <r>
    <x v="4"/>
    <x v="3"/>
    <x v="704"/>
    <x v="3"/>
    <x v="10"/>
    <s v="Billings"/>
    <x v="4"/>
    <n v="54.999999999999993"/>
    <n v="375"/>
    <x v="213"/>
    <n v="123750"/>
    <n v="0.60000000000000009"/>
    <x v="1"/>
  </r>
  <r>
    <x v="4"/>
    <x v="3"/>
    <x v="705"/>
    <x v="3"/>
    <x v="10"/>
    <s v="Billings"/>
    <x v="5"/>
    <n v="60"/>
    <n v="475"/>
    <x v="177"/>
    <n v="71250"/>
    <n v="0.25"/>
    <x v="1"/>
  </r>
  <r>
    <x v="4"/>
    <x v="3"/>
    <x v="706"/>
    <x v="3"/>
    <x v="10"/>
    <s v="Billings"/>
    <x v="0"/>
    <n v="45"/>
    <n v="675"/>
    <x v="113"/>
    <n v="136687.5"/>
    <n v="0.45"/>
    <x v="1"/>
  </r>
  <r>
    <x v="4"/>
    <x v="3"/>
    <x v="707"/>
    <x v="3"/>
    <x v="10"/>
    <s v="Billings"/>
    <x v="1"/>
    <n v="50"/>
    <n v="675"/>
    <x v="73"/>
    <n v="101250"/>
    <n v="0.3"/>
    <x v="1"/>
  </r>
  <r>
    <x v="4"/>
    <x v="3"/>
    <x v="708"/>
    <x v="3"/>
    <x v="10"/>
    <s v="Billings"/>
    <x v="2"/>
    <n v="45"/>
    <n v="475"/>
    <x v="117"/>
    <n v="96187.5"/>
    <n v="0.45"/>
    <x v="1"/>
  </r>
  <r>
    <x v="4"/>
    <x v="3"/>
    <x v="709"/>
    <x v="3"/>
    <x v="10"/>
    <s v="Billings"/>
    <x v="3"/>
    <n v="45"/>
    <n v="475"/>
    <x v="117"/>
    <n v="85500"/>
    <n v="0.39999999999999997"/>
    <x v="1"/>
  </r>
  <r>
    <x v="4"/>
    <x v="3"/>
    <x v="710"/>
    <x v="3"/>
    <x v="10"/>
    <s v="Billings"/>
    <x v="4"/>
    <n v="54.999999999999993"/>
    <n v="400"/>
    <x v="211"/>
    <n v="132000"/>
    <n v="0.60000000000000009"/>
    <x v="1"/>
  </r>
  <r>
    <x v="4"/>
    <x v="3"/>
    <x v="214"/>
    <x v="3"/>
    <x v="10"/>
    <s v="Billings"/>
    <x v="5"/>
    <n v="60"/>
    <n v="500"/>
    <x v="60"/>
    <n v="75000"/>
    <n v="0.25"/>
    <x v="1"/>
  </r>
  <r>
    <x v="2"/>
    <x v="1"/>
    <x v="215"/>
    <x v="3"/>
    <x v="10"/>
    <s v="Billings"/>
    <x v="0"/>
    <n v="20"/>
    <n v="700"/>
    <x v="162"/>
    <n v="49000"/>
    <n v="0.35"/>
    <x v="1"/>
  </r>
  <r>
    <x v="2"/>
    <x v="1"/>
    <x v="216"/>
    <x v="3"/>
    <x v="10"/>
    <s v="Billings"/>
    <x v="1"/>
    <n v="30"/>
    <n v="700"/>
    <x v="195"/>
    <n v="73500"/>
    <n v="0.35"/>
    <x v="1"/>
  </r>
  <r>
    <x v="2"/>
    <x v="1"/>
    <x v="217"/>
    <x v="3"/>
    <x v="10"/>
    <s v="Billings"/>
    <x v="2"/>
    <n v="30"/>
    <n v="500"/>
    <x v="149"/>
    <n v="52500"/>
    <n v="0.35"/>
    <x v="1"/>
  </r>
  <r>
    <x v="2"/>
    <x v="1"/>
    <x v="218"/>
    <x v="3"/>
    <x v="10"/>
    <s v="Billings"/>
    <x v="3"/>
    <n v="35"/>
    <n v="500"/>
    <x v="160"/>
    <n v="78750"/>
    <n v="0.45"/>
    <x v="1"/>
  </r>
  <r>
    <x v="2"/>
    <x v="1"/>
    <x v="219"/>
    <x v="1"/>
    <x v="11"/>
    <s v="Knoxville"/>
    <x v="4"/>
    <n v="40"/>
    <n v="350"/>
    <x v="162"/>
    <n v="42000"/>
    <n v="0.3"/>
    <x v="1"/>
  </r>
  <r>
    <x v="2"/>
    <x v="1"/>
    <x v="220"/>
    <x v="1"/>
    <x v="11"/>
    <s v="Knoxville"/>
    <x v="5"/>
    <n v="35"/>
    <n v="500"/>
    <x v="160"/>
    <n v="87500"/>
    <n v="0.5"/>
    <x v="1"/>
  </r>
  <r>
    <x v="2"/>
    <x v="1"/>
    <x v="221"/>
    <x v="1"/>
    <x v="11"/>
    <s v="Knoxville"/>
    <x v="0"/>
    <n v="25"/>
    <n v="650"/>
    <x v="133"/>
    <n v="56875"/>
    <n v="0.35"/>
    <x v="1"/>
  </r>
  <r>
    <x v="2"/>
    <x v="1"/>
    <x v="222"/>
    <x v="1"/>
    <x v="11"/>
    <s v="Knoxville"/>
    <x v="1"/>
    <n v="35"/>
    <n v="625"/>
    <x v="45"/>
    <n v="76562.5"/>
    <n v="0.35"/>
    <x v="1"/>
  </r>
  <r>
    <x v="2"/>
    <x v="1"/>
    <x v="223"/>
    <x v="1"/>
    <x v="11"/>
    <s v="Knoxville"/>
    <x v="2"/>
    <n v="35"/>
    <n v="450"/>
    <x v="154"/>
    <n v="55125"/>
    <n v="0.35"/>
    <x v="1"/>
  </r>
  <r>
    <x v="2"/>
    <x v="1"/>
    <x v="224"/>
    <x v="1"/>
    <x v="11"/>
    <s v="Knoxville"/>
    <x v="3"/>
    <n v="35"/>
    <n v="400"/>
    <x v="162"/>
    <n v="63000"/>
    <n v="0.45"/>
    <x v="1"/>
  </r>
  <r>
    <x v="2"/>
    <x v="1"/>
    <x v="225"/>
    <x v="1"/>
    <x v="11"/>
    <s v="Knoxville"/>
    <x v="4"/>
    <n v="40"/>
    <n v="275"/>
    <x v="236"/>
    <n v="33000"/>
    <n v="0.3"/>
    <x v="1"/>
  </r>
  <r>
    <x v="2"/>
    <x v="1"/>
    <x v="226"/>
    <x v="1"/>
    <x v="11"/>
    <s v="Knoxville"/>
    <x v="5"/>
    <n v="35"/>
    <n v="475"/>
    <x v="158"/>
    <n v="83125"/>
    <n v="0.5"/>
    <x v="1"/>
  </r>
  <r>
    <x v="2"/>
    <x v="1"/>
    <x v="227"/>
    <x v="1"/>
    <x v="11"/>
    <s v="Knoxville"/>
    <x v="0"/>
    <n v="30"/>
    <n v="650"/>
    <x v="214"/>
    <n v="78000"/>
    <n v="0.39999999999999997"/>
    <x v="1"/>
  </r>
  <r>
    <x v="2"/>
    <x v="1"/>
    <x v="228"/>
    <x v="1"/>
    <x v="11"/>
    <s v="Knoxville"/>
    <x v="1"/>
    <n v="40"/>
    <n v="650"/>
    <x v="50"/>
    <n v="103999.99999999999"/>
    <n v="0.39999999999999997"/>
    <x v="1"/>
  </r>
  <r>
    <x v="2"/>
    <x v="1"/>
    <x v="711"/>
    <x v="1"/>
    <x v="11"/>
    <s v="Knoxville"/>
    <x v="2"/>
    <n v="30"/>
    <n v="475"/>
    <x v="332"/>
    <n v="56999.999999999993"/>
    <n v="0.39999999999999997"/>
    <x v="1"/>
  </r>
  <r>
    <x v="2"/>
    <x v="1"/>
    <x v="712"/>
    <x v="1"/>
    <x v="11"/>
    <s v="Knoxville"/>
    <x v="3"/>
    <n v="35"/>
    <n v="375"/>
    <x v="333"/>
    <n v="65625"/>
    <n v="0.5"/>
    <x v="1"/>
  </r>
  <r>
    <x v="2"/>
    <x v="1"/>
    <x v="713"/>
    <x v="1"/>
    <x v="11"/>
    <s v="Knoxville"/>
    <x v="4"/>
    <n v="40"/>
    <n v="275"/>
    <x v="236"/>
    <n v="38500"/>
    <n v="0.35"/>
    <x v="1"/>
  </r>
  <r>
    <x v="2"/>
    <x v="1"/>
    <x v="714"/>
    <x v="1"/>
    <x v="11"/>
    <s v="Knoxville"/>
    <x v="5"/>
    <n v="35"/>
    <n v="425"/>
    <x v="159"/>
    <n v="81812.5"/>
    <n v="0.55000000000000004"/>
    <x v="1"/>
  </r>
  <r>
    <x v="2"/>
    <x v="1"/>
    <x v="715"/>
    <x v="1"/>
    <x v="11"/>
    <s v="Knoxville"/>
    <x v="0"/>
    <n v="20"/>
    <n v="675"/>
    <x v="200"/>
    <n v="53999.999999999993"/>
    <n v="0.39999999999999997"/>
    <x v="1"/>
  </r>
  <r>
    <x v="2"/>
    <x v="1"/>
    <x v="716"/>
    <x v="1"/>
    <x v="11"/>
    <s v="Knoxville"/>
    <x v="1"/>
    <n v="25.000000000000007"/>
    <n v="675"/>
    <x v="334"/>
    <n v="67500.000000000015"/>
    <n v="0.39999999999999997"/>
    <x v="1"/>
  </r>
  <r>
    <x v="2"/>
    <x v="1"/>
    <x v="717"/>
    <x v="1"/>
    <x v="11"/>
    <s v="Knoxville"/>
    <x v="2"/>
    <n v="19.999999999999996"/>
    <n v="500"/>
    <x v="335"/>
    <n v="39999.999999999993"/>
    <n v="0.39999999999999997"/>
    <x v="1"/>
  </r>
  <r>
    <x v="2"/>
    <x v="1"/>
    <x v="718"/>
    <x v="1"/>
    <x v="11"/>
    <s v="Knoxville"/>
    <x v="3"/>
    <n v="25.000000000000007"/>
    <n v="400"/>
    <x v="336"/>
    <n v="50000.000000000015"/>
    <n v="0.5"/>
    <x v="1"/>
  </r>
  <r>
    <x v="2"/>
    <x v="1"/>
    <x v="719"/>
    <x v="1"/>
    <x v="11"/>
    <s v="Knoxville"/>
    <x v="4"/>
    <n v="30"/>
    <n v="300"/>
    <x v="125"/>
    <n v="31499.999999999996"/>
    <n v="0.35"/>
    <x v="1"/>
  </r>
  <r>
    <x v="2"/>
    <x v="1"/>
    <x v="720"/>
    <x v="1"/>
    <x v="11"/>
    <s v="Knoxville"/>
    <x v="5"/>
    <n v="25.000000000000007"/>
    <n v="575"/>
    <x v="337"/>
    <n v="79062.500000000029"/>
    <n v="0.55000000000000004"/>
    <x v="1"/>
  </r>
  <r>
    <x v="2"/>
    <x v="1"/>
    <x v="721"/>
    <x v="1"/>
    <x v="11"/>
    <s v="Knoxville"/>
    <x v="0"/>
    <n v="14.999999999999996"/>
    <n v="725"/>
    <x v="338"/>
    <n v="43499.999999999985"/>
    <n v="0.39999999999999997"/>
    <x v="1"/>
  </r>
  <r>
    <x v="2"/>
    <x v="1"/>
    <x v="722"/>
    <x v="1"/>
    <x v="11"/>
    <s v="Knoxville"/>
    <x v="1"/>
    <n v="25.000000000000007"/>
    <n v="750"/>
    <x v="339"/>
    <n v="75000.000000000015"/>
    <n v="0.39999999999999997"/>
    <x v="1"/>
  </r>
  <r>
    <x v="2"/>
    <x v="1"/>
    <x v="723"/>
    <x v="1"/>
    <x v="11"/>
    <s v="Knoxville"/>
    <x v="2"/>
    <n v="19.999999999999996"/>
    <n v="600"/>
    <x v="340"/>
    <n v="47999.999999999993"/>
    <n v="0.39999999999999997"/>
    <x v="1"/>
  </r>
  <r>
    <x v="2"/>
    <x v="1"/>
    <x v="229"/>
    <x v="1"/>
    <x v="11"/>
    <s v="Knoxville"/>
    <x v="3"/>
    <n v="30.000000000000004"/>
    <n v="525"/>
    <x v="341"/>
    <n v="78750.000000000015"/>
    <n v="0.5"/>
    <x v="1"/>
  </r>
  <r>
    <x v="2"/>
    <x v="1"/>
    <x v="230"/>
    <x v="1"/>
    <x v="11"/>
    <s v="Knoxville"/>
    <x v="4"/>
    <n v="45"/>
    <n v="425"/>
    <x v="174"/>
    <n v="66937.5"/>
    <n v="0.35"/>
    <x v="1"/>
  </r>
  <r>
    <x v="2"/>
    <x v="1"/>
    <x v="231"/>
    <x v="1"/>
    <x v="11"/>
    <s v="Knoxville"/>
    <x v="5"/>
    <n v="40"/>
    <n v="775"/>
    <x v="74"/>
    <n v="170500"/>
    <n v="0.55000000000000004"/>
    <x v="1"/>
  </r>
  <r>
    <x v="2"/>
    <x v="1"/>
    <x v="232"/>
    <x v="1"/>
    <x v="11"/>
    <s v="Knoxville"/>
    <x v="0"/>
    <n v="40"/>
    <n v="775"/>
    <x v="74"/>
    <n v="123999.99999999999"/>
    <n v="0.39999999999999997"/>
    <x v="1"/>
  </r>
  <r>
    <x v="2"/>
    <x v="1"/>
    <x v="233"/>
    <x v="1"/>
    <x v="11"/>
    <s v="Knoxville"/>
    <x v="1"/>
    <n v="45"/>
    <n v="775"/>
    <x v="285"/>
    <n v="139500"/>
    <n v="0.39999999999999997"/>
    <x v="1"/>
  </r>
  <r>
    <x v="2"/>
    <x v="1"/>
    <x v="234"/>
    <x v="1"/>
    <x v="11"/>
    <s v="Knoxville"/>
    <x v="2"/>
    <n v="40"/>
    <n v="650"/>
    <x v="50"/>
    <n v="103999.99999999999"/>
    <n v="0.39999999999999997"/>
    <x v="1"/>
  </r>
  <r>
    <x v="2"/>
    <x v="1"/>
    <x v="235"/>
    <x v="1"/>
    <x v="11"/>
    <s v="Knoxville"/>
    <x v="3"/>
    <n v="40"/>
    <n v="600"/>
    <x v="49"/>
    <n v="120000"/>
    <n v="0.5"/>
    <x v="1"/>
  </r>
  <r>
    <x v="2"/>
    <x v="1"/>
    <x v="236"/>
    <x v="1"/>
    <x v="11"/>
    <s v="Knoxville"/>
    <x v="4"/>
    <n v="45"/>
    <n v="500"/>
    <x v="38"/>
    <n v="78750"/>
    <n v="0.35"/>
    <x v="1"/>
  </r>
  <r>
    <x v="2"/>
    <x v="1"/>
    <x v="237"/>
    <x v="1"/>
    <x v="11"/>
    <s v="Knoxville"/>
    <x v="5"/>
    <n v="50"/>
    <n v="875"/>
    <x v="244"/>
    <n v="240625.00000000003"/>
    <n v="0.55000000000000004"/>
    <x v="1"/>
  </r>
  <r>
    <x v="2"/>
    <x v="1"/>
    <x v="238"/>
    <x v="1"/>
    <x v="11"/>
    <s v="Knoxville"/>
    <x v="0"/>
    <n v="40"/>
    <n v="825"/>
    <x v="77"/>
    <n v="148499.99999999997"/>
    <n v="0.44999999999999996"/>
    <x v="1"/>
  </r>
  <r>
    <x v="2"/>
    <x v="1"/>
    <x v="239"/>
    <x v="1"/>
    <x v="11"/>
    <s v="Knoxville"/>
    <x v="1"/>
    <n v="45"/>
    <n v="825"/>
    <x v="8"/>
    <n v="167062.49999999997"/>
    <n v="0.44999999999999996"/>
    <x v="1"/>
  </r>
  <r>
    <x v="2"/>
    <x v="1"/>
    <x v="240"/>
    <x v="1"/>
    <x v="11"/>
    <s v="Knoxville"/>
    <x v="2"/>
    <n v="40"/>
    <n v="975"/>
    <x v="87"/>
    <n v="175499.99999999997"/>
    <n v="0.44999999999999996"/>
    <x v="1"/>
  </r>
  <r>
    <x v="2"/>
    <x v="1"/>
    <x v="241"/>
    <x v="1"/>
    <x v="11"/>
    <s v="Knoxville"/>
    <x v="3"/>
    <n v="40"/>
    <n v="575"/>
    <x v="328"/>
    <n v="126500.00000000001"/>
    <n v="0.55000000000000004"/>
    <x v="1"/>
  </r>
  <r>
    <x v="2"/>
    <x v="1"/>
    <x v="242"/>
    <x v="1"/>
    <x v="11"/>
    <s v="Knoxville"/>
    <x v="4"/>
    <n v="45"/>
    <n v="550"/>
    <x v="112"/>
    <n v="98999.999999999985"/>
    <n v="0.39999999999999997"/>
    <x v="1"/>
  </r>
  <r>
    <x v="2"/>
    <x v="1"/>
    <x v="243"/>
    <x v="1"/>
    <x v="11"/>
    <s v="Knoxville"/>
    <x v="5"/>
    <n v="54.999999999999993"/>
    <n v="825"/>
    <x v="342"/>
    <n v="272250"/>
    <n v="0.60000000000000009"/>
    <x v="1"/>
  </r>
  <r>
    <x v="2"/>
    <x v="1"/>
    <x v="244"/>
    <x v="1"/>
    <x v="11"/>
    <s v="Knoxville"/>
    <x v="0"/>
    <n v="45"/>
    <n v="775"/>
    <x v="285"/>
    <n v="156937.49999999997"/>
    <n v="0.44999999999999996"/>
    <x v="1"/>
  </r>
  <r>
    <x v="2"/>
    <x v="1"/>
    <x v="245"/>
    <x v="1"/>
    <x v="11"/>
    <s v="Knoxville"/>
    <x v="1"/>
    <n v="55.000000000000007"/>
    <n v="775"/>
    <x v="101"/>
    <n v="191812.5"/>
    <n v="0.44999999999999996"/>
    <x v="1"/>
  </r>
  <r>
    <x v="2"/>
    <x v="1"/>
    <x v="246"/>
    <x v="1"/>
    <x v="11"/>
    <s v="Knoxville"/>
    <x v="2"/>
    <n v="50"/>
    <n v="950"/>
    <x v="13"/>
    <n v="213749.99999999997"/>
    <n v="0.44999999999999996"/>
    <x v="1"/>
  </r>
  <r>
    <x v="2"/>
    <x v="1"/>
    <x v="247"/>
    <x v="1"/>
    <x v="11"/>
    <s v="Knoxville"/>
    <x v="3"/>
    <n v="45"/>
    <n v="475"/>
    <x v="117"/>
    <n v="117562.50000000001"/>
    <n v="0.55000000000000004"/>
    <x v="1"/>
  </r>
  <r>
    <x v="2"/>
    <x v="1"/>
    <x v="248"/>
    <x v="1"/>
    <x v="11"/>
    <s v="Knoxville"/>
    <x v="4"/>
    <n v="50"/>
    <n v="475"/>
    <x v="343"/>
    <n v="94999.999999999985"/>
    <n v="0.39999999999999997"/>
    <x v="1"/>
  </r>
  <r>
    <x v="2"/>
    <x v="1"/>
    <x v="249"/>
    <x v="1"/>
    <x v="11"/>
    <s v="Knoxville"/>
    <x v="5"/>
    <n v="54.999999999999993"/>
    <n v="725"/>
    <x v="344"/>
    <n v="239250"/>
    <n v="0.60000000000000009"/>
    <x v="1"/>
  </r>
  <r>
    <x v="2"/>
    <x v="1"/>
    <x v="250"/>
    <x v="1"/>
    <x v="11"/>
    <s v="Knoxville"/>
    <x v="0"/>
    <n v="50"/>
    <n v="675"/>
    <x v="73"/>
    <n v="151874.99999999997"/>
    <n v="0.44999999999999996"/>
    <x v="1"/>
  </r>
  <r>
    <x v="2"/>
    <x v="1"/>
    <x v="251"/>
    <x v="1"/>
    <x v="11"/>
    <s v="Knoxville"/>
    <x v="1"/>
    <n v="50"/>
    <n v="625"/>
    <x v="65"/>
    <n v="140625"/>
    <n v="0.44999999999999996"/>
    <x v="1"/>
  </r>
  <r>
    <x v="2"/>
    <x v="1"/>
    <x v="252"/>
    <x v="1"/>
    <x v="11"/>
    <s v="Knoxville"/>
    <x v="2"/>
    <n v="54.999999999999993"/>
    <n v="675"/>
    <x v="345"/>
    <n v="167062.49999999997"/>
    <n v="0.44999999999999996"/>
    <x v="1"/>
  </r>
  <r>
    <x v="2"/>
    <x v="1"/>
    <x v="253"/>
    <x v="1"/>
    <x v="11"/>
    <s v="Knoxville"/>
    <x v="3"/>
    <n v="54.999999999999993"/>
    <n v="400"/>
    <x v="211"/>
    <n v="121000"/>
    <n v="0.55000000000000004"/>
    <x v="1"/>
  </r>
  <r>
    <x v="2"/>
    <x v="1"/>
    <x v="254"/>
    <x v="1"/>
    <x v="11"/>
    <s v="Knoxville"/>
    <x v="4"/>
    <n v="50"/>
    <n v="400"/>
    <x v="46"/>
    <n v="80000"/>
    <n v="0.39999999999999997"/>
    <x v="1"/>
  </r>
  <r>
    <x v="2"/>
    <x v="1"/>
    <x v="255"/>
    <x v="1"/>
    <x v="11"/>
    <s v="Knoxville"/>
    <x v="5"/>
    <n v="45"/>
    <n v="625"/>
    <x v="66"/>
    <n v="168750.00000000003"/>
    <n v="0.60000000000000009"/>
    <x v="1"/>
  </r>
  <r>
    <x v="2"/>
    <x v="1"/>
    <x v="256"/>
    <x v="1"/>
    <x v="11"/>
    <s v="Knoxville"/>
    <x v="0"/>
    <n v="35"/>
    <n v="575"/>
    <x v="327"/>
    <n v="90562.499999999985"/>
    <n v="0.44999999999999996"/>
    <x v="1"/>
  </r>
  <r>
    <x v="2"/>
    <x v="1"/>
    <x v="257"/>
    <x v="1"/>
    <x v="11"/>
    <s v="Knoxville"/>
    <x v="1"/>
    <n v="35"/>
    <n v="575"/>
    <x v="327"/>
    <n v="90562.499999999985"/>
    <n v="0.44999999999999996"/>
    <x v="1"/>
  </r>
  <r>
    <x v="2"/>
    <x v="1"/>
    <x v="258"/>
    <x v="1"/>
    <x v="11"/>
    <s v="Knoxville"/>
    <x v="2"/>
    <n v="40"/>
    <n v="525"/>
    <x v="195"/>
    <n v="94499.999999999985"/>
    <n v="0.44999999999999996"/>
    <x v="1"/>
  </r>
  <r>
    <x v="2"/>
    <x v="1"/>
    <x v="259"/>
    <x v="1"/>
    <x v="11"/>
    <s v="Knoxville"/>
    <x v="3"/>
    <n v="40"/>
    <n v="375"/>
    <x v="149"/>
    <n v="82500"/>
    <n v="0.55000000000000004"/>
    <x v="1"/>
  </r>
  <r>
    <x v="2"/>
    <x v="1"/>
    <x v="260"/>
    <x v="1"/>
    <x v="11"/>
    <s v="Knoxville"/>
    <x v="4"/>
    <n v="35"/>
    <n v="350"/>
    <x v="208"/>
    <n v="48999.999999999993"/>
    <n v="0.39999999999999997"/>
    <x v="1"/>
  </r>
  <r>
    <x v="2"/>
    <x v="1"/>
    <x v="261"/>
    <x v="1"/>
    <x v="11"/>
    <s v="Knoxville"/>
    <x v="5"/>
    <n v="45"/>
    <n v="525"/>
    <x v="44"/>
    <n v="141750.00000000003"/>
    <n v="0.60000000000000009"/>
    <x v="1"/>
  </r>
  <r>
    <x v="2"/>
    <x v="1"/>
    <x v="262"/>
    <x v="1"/>
    <x v="11"/>
    <s v="Knoxville"/>
    <x v="0"/>
    <n v="30.000000000000004"/>
    <n v="675"/>
    <x v="346"/>
    <n v="91125"/>
    <n v="0.44999999999999996"/>
    <x v="1"/>
  </r>
  <r>
    <x v="2"/>
    <x v="1"/>
    <x v="263"/>
    <x v="1"/>
    <x v="11"/>
    <s v="Knoxville"/>
    <x v="1"/>
    <n v="30.000000000000004"/>
    <n v="675"/>
    <x v="346"/>
    <n v="91125"/>
    <n v="0.44999999999999996"/>
    <x v="1"/>
  </r>
  <r>
    <x v="2"/>
    <x v="1"/>
    <x v="264"/>
    <x v="1"/>
    <x v="11"/>
    <s v="Knoxville"/>
    <x v="2"/>
    <n v="55.000000000000007"/>
    <n v="600"/>
    <x v="222"/>
    <n v="148500"/>
    <n v="0.44999999999999996"/>
    <x v="1"/>
  </r>
  <r>
    <x v="2"/>
    <x v="1"/>
    <x v="265"/>
    <x v="1"/>
    <x v="11"/>
    <s v="Knoxville"/>
    <x v="3"/>
    <n v="55.000000000000007"/>
    <n v="475"/>
    <x v="347"/>
    <n v="143687.50000000003"/>
    <n v="0.55000000000000004"/>
    <x v="1"/>
  </r>
  <r>
    <x v="2"/>
    <x v="1"/>
    <x v="266"/>
    <x v="1"/>
    <x v="11"/>
    <s v="Knoxville"/>
    <x v="4"/>
    <n v="54.999999999999993"/>
    <n v="450"/>
    <x v="348"/>
    <n v="98999.999999999985"/>
    <n v="0.39999999999999997"/>
    <x v="1"/>
  </r>
  <r>
    <x v="2"/>
    <x v="1"/>
    <x v="267"/>
    <x v="1"/>
    <x v="11"/>
    <s v="Knoxville"/>
    <x v="5"/>
    <n v="65"/>
    <n v="650"/>
    <x v="108"/>
    <n v="253500.00000000003"/>
    <n v="0.60000000000000009"/>
    <x v="1"/>
  </r>
  <r>
    <x v="2"/>
    <x v="1"/>
    <x v="268"/>
    <x v="1"/>
    <x v="11"/>
    <s v="Knoxville"/>
    <x v="0"/>
    <n v="54.999999999999993"/>
    <n v="800"/>
    <x v="349"/>
    <n v="197999.99999999994"/>
    <n v="0.44999999999999996"/>
    <x v="1"/>
  </r>
  <r>
    <x v="2"/>
    <x v="1"/>
    <x v="269"/>
    <x v="1"/>
    <x v="11"/>
    <s v="Knoxville"/>
    <x v="1"/>
    <n v="54.999999999999993"/>
    <n v="800"/>
    <x v="349"/>
    <n v="197999.99999999994"/>
    <n v="0.44999999999999996"/>
    <x v="1"/>
  </r>
  <r>
    <x v="2"/>
    <x v="1"/>
    <x v="270"/>
    <x v="1"/>
    <x v="11"/>
    <s v="Knoxville"/>
    <x v="2"/>
    <n v="60"/>
    <n v="700"/>
    <x v="81"/>
    <n v="188999.99999999997"/>
    <n v="0.44999999999999996"/>
    <x v="1"/>
  </r>
  <r>
    <x v="2"/>
    <x v="1"/>
    <x v="271"/>
    <x v="1"/>
    <x v="11"/>
    <s v="Knoxville"/>
    <x v="3"/>
    <n v="60"/>
    <n v="550"/>
    <x v="77"/>
    <n v="181500.00000000003"/>
    <n v="0.55000000000000004"/>
    <x v="1"/>
  </r>
  <r>
    <x v="2"/>
    <x v="1"/>
    <x v="272"/>
    <x v="1"/>
    <x v="11"/>
    <s v="Knoxville"/>
    <x v="4"/>
    <n v="54.999999999999993"/>
    <n v="500"/>
    <x v="350"/>
    <n v="109999.99999999997"/>
    <n v="0.39999999999999997"/>
    <x v="1"/>
  </r>
  <r>
    <x v="2"/>
    <x v="1"/>
    <x v="273"/>
    <x v="1"/>
    <x v="11"/>
    <s v="Knoxville"/>
    <x v="5"/>
    <n v="65"/>
    <n v="750"/>
    <x v="63"/>
    <n v="292500.00000000006"/>
    <n v="0.60000000000000009"/>
    <x v="1"/>
  </r>
  <r>
    <x v="0"/>
    <x v="0"/>
    <x v="274"/>
    <x v="1"/>
    <x v="11"/>
    <s v="Knoxville"/>
    <x v="0"/>
    <n v="35"/>
    <n v="425"/>
    <x v="159"/>
    <n v="59500"/>
    <n v="0.4"/>
    <x v="1"/>
  </r>
  <r>
    <x v="0"/>
    <x v="0"/>
    <x v="275"/>
    <x v="1"/>
    <x v="11"/>
    <s v="Knoxville"/>
    <x v="1"/>
    <n v="35"/>
    <n v="225"/>
    <x v="122"/>
    <n v="27562.5"/>
    <n v="0.35"/>
    <x v="1"/>
  </r>
  <r>
    <x v="0"/>
    <x v="0"/>
    <x v="276"/>
    <x v="1"/>
    <x v="11"/>
    <s v="Knoxville"/>
    <x v="2"/>
    <n v="25"/>
    <n v="225"/>
    <x v="182"/>
    <n v="19687.5"/>
    <n v="0.35"/>
    <x v="1"/>
  </r>
  <r>
    <x v="0"/>
    <x v="0"/>
    <x v="277"/>
    <x v="1"/>
    <x v="11"/>
    <s v="Knoxville"/>
    <x v="3"/>
    <n v="30.000000000000004"/>
    <n v="75"/>
    <x v="305"/>
    <n v="9000.0000000000018"/>
    <n v="0.4"/>
    <x v="1"/>
  </r>
  <r>
    <x v="0"/>
    <x v="0"/>
    <x v="278"/>
    <x v="3"/>
    <x v="12"/>
    <s v="Omaha"/>
    <x v="4"/>
    <n v="44.999999999999993"/>
    <n v="125"/>
    <x v="351"/>
    <n v="19687.499999999996"/>
    <n v="0.35"/>
    <x v="1"/>
  </r>
  <r>
    <x v="0"/>
    <x v="0"/>
    <x v="279"/>
    <x v="3"/>
    <x v="12"/>
    <s v="Omaha"/>
    <x v="5"/>
    <n v="35"/>
    <n v="225"/>
    <x v="122"/>
    <n v="39375"/>
    <n v="0.5"/>
    <x v="1"/>
  </r>
  <r>
    <x v="0"/>
    <x v="0"/>
    <x v="280"/>
    <x v="3"/>
    <x v="12"/>
    <s v="Omaha"/>
    <x v="0"/>
    <n v="35"/>
    <n v="475"/>
    <x v="158"/>
    <n v="66500"/>
    <n v="0.4"/>
    <x v="1"/>
  </r>
  <r>
    <x v="0"/>
    <x v="0"/>
    <x v="281"/>
    <x v="3"/>
    <x v="12"/>
    <s v="Omaha"/>
    <x v="1"/>
    <n v="35"/>
    <n v="125"/>
    <x v="317"/>
    <n v="15312.499999999998"/>
    <n v="0.35"/>
    <x v="1"/>
  </r>
  <r>
    <x v="0"/>
    <x v="0"/>
    <x v="282"/>
    <x v="3"/>
    <x v="12"/>
    <s v="Omaha"/>
    <x v="2"/>
    <n v="25"/>
    <n v="175"/>
    <x v="317"/>
    <n v="15312.499999999998"/>
    <n v="0.35"/>
    <x v="1"/>
  </r>
  <r>
    <x v="0"/>
    <x v="0"/>
    <x v="283"/>
    <x v="3"/>
    <x v="12"/>
    <s v="Omaha"/>
    <x v="3"/>
    <n v="30.000000000000004"/>
    <n v="50"/>
    <x v="352"/>
    <n v="6000.0000000000009"/>
    <n v="0.4"/>
    <x v="1"/>
  </r>
  <r>
    <x v="0"/>
    <x v="0"/>
    <x v="284"/>
    <x v="3"/>
    <x v="12"/>
    <s v="Omaha"/>
    <x v="4"/>
    <n v="44.999999999999993"/>
    <n v="125"/>
    <x v="351"/>
    <n v="19687.499999999996"/>
    <n v="0.35"/>
    <x v="1"/>
  </r>
  <r>
    <x v="0"/>
    <x v="0"/>
    <x v="285"/>
    <x v="3"/>
    <x v="12"/>
    <s v="Omaha"/>
    <x v="5"/>
    <n v="35"/>
    <n v="200"/>
    <x v="136"/>
    <n v="35000"/>
    <n v="0.5"/>
    <x v="1"/>
  </r>
  <r>
    <x v="0"/>
    <x v="0"/>
    <x v="286"/>
    <x v="3"/>
    <x v="12"/>
    <s v="Omaha"/>
    <x v="0"/>
    <n v="40"/>
    <n v="420"/>
    <x v="353"/>
    <n v="67200"/>
    <n v="0.4"/>
    <x v="1"/>
  </r>
  <r>
    <x v="0"/>
    <x v="0"/>
    <x v="287"/>
    <x v="3"/>
    <x v="12"/>
    <s v="Omaha"/>
    <x v="1"/>
    <n v="40"/>
    <n v="100"/>
    <x v="123"/>
    <n v="14000"/>
    <n v="0.35"/>
    <x v="1"/>
  </r>
  <r>
    <x v="0"/>
    <x v="0"/>
    <x v="288"/>
    <x v="3"/>
    <x v="12"/>
    <s v="Omaha"/>
    <x v="2"/>
    <n v="30.000000000000004"/>
    <n v="150"/>
    <x v="354"/>
    <n v="15750.000000000002"/>
    <n v="0.35"/>
    <x v="1"/>
  </r>
  <r>
    <x v="0"/>
    <x v="0"/>
    <x v="289"/>
    <x v="3"/>
    <x v="12"/>
    <s v="Omaha"/>
    <x v="3"/>
    <n v="35"/>
    <n v="0"/>
    <x v="355"/>
    <n v="0"/>
    <n v="0.4"/>
    <x v="1"/>
  </r>
  <r>
    <x v="0"/>
    <x v="0"/>
    <x v="290"/>
    <x v="3"/>
    <x v="12"/>
    <s v="Omaha"/>
    <x v="4"/>
    <n v="50"/>
    <n v="50"/>
    <x v="310"/>
    <n v="8750"/>
    <n v="0.35"/>
    <x v="1"/>
  </r>
  <r>
    <x v="0"/>
    <x v="0"/>
    <x v="291"/>
    <x v="3"/>
    <x v="12"/>
    <s v="Omaha"/>
    <x v="5"/>
    <n v="40"/>
    <n v="150"/>
    <x v="129"/>
    <n v="30000"/>
    <n v="0.5"/>
    <x v="1"/>
  </r>
  <r>
    <x v="0"/>
    <x v="0"/>
    <x v="292"/>
    <x v="3"/>
    <x v="12"/>
    <s v="Omaha"/>
    <x v="0"/>
    <n v="40"/>
    <n v="375"/>
    <x v="149"/>
    <n v="60000"/>
    <n v="0.4"/>
    <x v="1"/>
  </r>
  <r>
    <x v="0"/>
    <x v="0"/>
    <x v="293"/>
    <x v="3"/>
    <x v="12"/>
    <s v="Omaha"/>
    <x v="1"/>
    <n v="35"/>
    <n v="75"/>
    <x v="320"/>
    <n v="9187.5"/>
    <n v="0.35"/>
    <x v="1"/>
  </r>
  <r>
    <x v="0"/>
    <x v="0"/>
    <x v="294"/>
    <x v="3"/>
    <x v="12"/>
    <s v="Omaha"/>
    <x v="2"/>
    <n v="25.000000000000007"/>
    <n v="75"/>
    <x v="356"/>
    <n v="6562.5000000000009"/>
    <n v="0.35"/>
    <x v="1"/>
  </r>
  <r>
    <x v="0"/>
    <x v="0"/>
    <x v="295"/>
    <x v="3"/>
    <x v="12"/>
    <s v="Omaha"/>
    <x v="3"/>
    <n v="30"/>
    <n v="0"/>
    <x v="355"/>
    <n v="0"/>
    <n v="0.4"/>
    <x v="1"/>
  </r>
  <r>
    <x v="0"/>
    <x v="0"/>
    <x v="296"/>
    <x v="3"/>
    <x v="12"/>
    <s v="Omaha"/>
    <x v="4"/>
    <n v="45"/>
    <n v="25"/>
    <x v="186"/>
    <n v="3937.4999999999995"/>
    <n v="0.35"/>
    <x v="1"/>
  </r>
  <r>
    <x v="0"/>
    <x v="0"/>
    <x v="297"/>
    <x v="3"/>
    <x v="12"/>
    <s v="Omaha"/>
    <x v="5"/>
    <n v="35"/>
    <n v="150"/>
    <x v="304"/>
    <n v="26250"/>
    <n v="0.5"/>
    <x v="1"/>
  </r>
  <r>
    <x v="0"/>
    <x v="0"/>
    <x v="298"/>
    <x v="3"/>
    <x v="12"/>
    <s v="Omaha"/>
    <x v="0"/>
    <n v="45"/>
    <n v="420"/>
    <x v="357"/>
    <n v="75600"/>
    <n v="0.4"/>
    <x v="1"/>
  </r>
  <r>
    <x v="0"/>
    <x v="0"/>
    <x v="299"/>
    <x v="3"/>
    <x v="12"/>
    <s v="Omaha"/>
    <x v="1"/>
    <n v="40.000000000000007"/>
    <n v="125"/>
    <x v="358"/>
    <n v="17500"/>
    <n v="0.35"/>
    <x v="1"/>
  </r>
  <r>
    <x v="0"/>
    <x v="0"/>
    <x v="300"/>
    <x v="3"/>
    <x v="12"/>
    <s v="Omaha"/>
    <x v="2"/>
    <n v="35"/>
    <n v="100"/>
    <x v="319"/>
    <n v="12250"/>
    <n v="0.35"/>
    <x v="1"/>
  </r>
  <r>
    <x v="0"/>
    <x v="0"/>
    <x v="301"/>
    <x v="3"/>
    <x v="12"/>
    <s v="Omaha"/>
    <x v="3"/>
    <n v="35"/>
    <n v="25"/>
    <x v="308"/>
    <n v="3500"/>
    <n v="0.4"/>
    <x v="1"/>
  </r>
  <r>
    <x v="0"/>
    <x v="0"/>
    <x v="302"/>
    <x v="3"/>
    <x v="12"/>
    <s v="Omaha"/>
    <x v="4"/>
    <n v="49.999999999999993"/>
    <n v="50"/>
    <x v="359"/>
    <n v="8749.9999999999982"/>
    <n v="0.35"/>
    <x v="1"/>
  </r>
  <r>
    <x v="0"/>
    <x v="0"/>
    <x v="303"/>
    <x v="3"/>
    <x v="12"/>
    <s v="Omaha"/>
    <x v="5"/>
    <n v="54.999999999999993"/>
    <n v="150"/>
    <x v="360"/>
    <n v="41249.999999999993"/>
    <n v="0.5"/>
    <x v="1"/>
  </r>
  <r>
    <x v="0"/>
    <x v="0"/>
    <x v="304"/>
    <x v="3"/>
    <x v="12"/>
    <s v="Omaha"/>
    <x v="0"/>
    <n v="40"/>
    <n v="400"/>
    <x v="175"/>
    <n v="64000"/>
    <n v="0.4"/>
    <x v="1"/>
  </r>
  <r>
    <x v="0"/>
    <x v="0"/>
    <x v="305"/>
    <x v="3"/>
    <x v="12"/>
    <s v="Omaha"/>
    <x v="1"/>
    <n v="35.000000000000007"/>
    <n v="150"/>
    <x v="307"/>
    <n v="18375"/>
    <n v="0.35"/>
    <x v="1"/>
  </r>
  <r>
    <x v="0"/>
    <x v="0"/>
    <x v="306"/>
    <x v="3"/>
    <x v="12"/>
    <s v="Omaha"/>
    <x v="2"/>
    <n v="30.000000000000004"/>
    <n v="175"/>
    <x v="307"/>
    <n v="18375"/>
    <n v="0.35"/>
    <x v="1"/>
  </r>
  <r>
    <x v="0"/>
    <x v="0"/>
    <x v="307"/>
    <x v="3"/>
    <x v="12"/>
    <s v="Omaha"/>
    <x v="3"/>
    <n v="30.000000000000004"/>
    <n v="150"/>
    <x v="354"/>
    <n v="18000.000000000004"/>
    <n v="0.4"/>
    <x v="1"/>
  </r>
  <r>
    <x v="0"/>
    <x v="0"/>
    <x v="308"/>
    <x v="3"/>
    <x v="12"/>
    <s v="Omaha"/>
    <x v="4"/>
    <n v="45"/>
    <n v="150"/>
    <x v="314"/>
    <n v="23625"/>
    <n v="0.35"/>
    <x v="1"/>
  </r>
  <r>
    <x v="0"/>
    <x v="0"/>
    <x v="309"/>
    <x v="3"/>
    <x v="12"/>
    <s v="Omaha"/>
    <x v="5"/>
    <n v="50"/>
    <n v="325"/>
    <x v="133"/>
    <n v="81250"/>
    <n v="0.5"/>
    <x v="1"/>
  </r>
  <r>
    <x v="0"/>
    <x v="0"/>
    <x v="310"/>
    <x v="3"/>
    <x v="12"/>
    <s v="Omaha"/>
    <x v="0"/>
    <n v="45"/>
    <n v="550"/>
    <x v="112"/>
    <n v="99000"/>
    <n v="0.4"/>
    <x v="1"/>
  </r>
  <r>
    <x v="0"/>
    <x v="0"/>
    <x v="311"/>
    <x v="3"/>
    <x v="12"/>
    <s v="Omaha"/>
    <x v="1"/>
    <n v="40.000000000000007"/>
    <n v="300"/>
    <x v="202"/>
    <n v="42000"/>
    <n v="0.35"/>
    <x v="1"/>
  </r>
  <r>
    <x v="0"/>
    <x v="0"/>
    <x v="312"/>
    <x v="3"/>
    <x v="12"/>
    <s v="Omaha"/>
    <x v="2"/>
    <n v="35"/>
    <n v="225"/>
    <x v="122"/>
    <n v="27562.5"/>
    <n v="0.35"/>
    <x v="1"/>
  </r>
  <r>
    <x v="0"/>
    <x v="0"/>
    <x v="313"/>
    <x v="3"/>
    <x v="12"/>
    <s v="Omaha"/>
    <x v="3"/>
    <n v="35"/>
    <n v="175"/>
    <x v="183"/>
    <n v="24500"/>
    <n v="0.4"/>
    <x v="1"/>
  </r>
  <r>
    <x v="0"/>
    <x v="0"/>
    <x v="314"/>
    <x v="3"/>
    <x v="12"/>
    <s v="Omaha"/>
    <x v="4"/>
    <n v="45"/>
    <n v="175"/>
    <x v="122"/>
    <n v="27562.5"/>
    <n v="0.35"/>
    <x v="1"/>
  </r>
  <r>
    <x v="0"/>
    <x v="0"/>
    <x v="315"/>
    <x v="3"/>
    <x v="12"/>
    <s v="Omaha"/>
    <x v="5"/>
    <n v="50"/>
    <n v="350"/>
    <x v="160"/>
    <n v="87500"/>
    <n v="0.5"/>
    <x v="1"/>
  </r>
  <r>
    <x v="0"/>
    <x v="0"/>
    <x v="316"/>
    <x v="3"/>
    <x v="12"/>
    <s v="Omaha"/>
    <x v="0"/>
    <n v="45"/>
    <n v="500"/>
    <x v="38"/>
    <n v="90000"/>
    <n v="0.4"/>
    <x v="1"/>
  </r>
  <r>
    <x v="0"/>
    <x v="0"/>
    <x v="317"/>
    <x v="3"/>
    <x v="12"/>
    <s v="Omaha"/>
    <x v="1"/>
    <n v="45.000000000000007"/>
    <n v="275"/>
    <x v="196"/>
    <n v="43312.5"/>
    <n v="0.35"/>
    <x v="1"/>
  </r>
  <r>
    <x v="0"/>
    <x v="0"/>
    <x v="318"/>
    <x v="3"/>
    <x v="12"/>
    <s v="Omaha"/>
    <x v="2"/>
    <n v="40"/>
    <n v="200"/>
    <x v="135"/>
    <n v="28000"/>
    <n v="0.35"/>
    <x v="1"/>
  </r>
  <r>
    <x v="0"/>
    <x v="0"/>
    <x v="319"/>
    <x v="3"/>
    <x v="12"/>
    <s v="Omaha"/>
    <x v="3"/>
    <n v="30.000000000000004"/>
    <n v="125"/>
    <x v="361"/>
    <n v="15000.000000000004"/>
    <n v="0.4"/>
    <x v="1"/>
  </r>
  <r>
    <x v="0"/>
    <x v="0"/>
    <x v="320"/>
    <x v="3"/>
    <x v="12"/>
    <s v="Omaha"/>
    <x v="4"/>
    <n v="40"/>
    <n v="100"/>
    <x v="123"/>
    <n v="14000"/>
    <n v="0.35"/>
    <x v="1"/>
  </r>
  <r>
    <x v="0"/>
    <x v="0"/>
    <x v="321"/>
    <x v="3"/>
    <x v="12"/>
    <s v="Omaha"/>
    <x v="5"/>
    <n v="45"/>
    <n v="275"/>
    <x v="118"/>
    <n v="61875"/>
    <n v="0.5"/>
    <x v="1"/>
  </r>
  <r>
    <x v="0"/>
    <x v="0"/>
    <x v="322"/>
    <x v="3"/>
    <x v="12"/>
    <s v="Omaha"/>
    <x v="0"/>
    <n v="40"/>
    <n v="400"/>
    <x v="175"/>
    <n v="64000"/>
    <n v="0.4"/>
    <x v="1"/>
  </r>
  <r>
    <x v="0"/>
    <x v="0"/>
    <x v="323"/>
    <x v="3"/>
    <x v="12"/>
    <s v="Omaha"/>
    <x v="1"/>
    <n v="35.000000000000007"/>
    <n v="200"/>
    <x v="313"/>
    <n v="24500.000000000004"/>
    <n v="0.35"/>
    <x v="1"/>
  </r>
  <r>
    <x v="0"/>
    <x v="0"/>
    <x v="324"/>
    <x v="3"/>
    <x v="12"/>
    <s v="Omaha"/>
    <x v="2"/>
    <n v="20"/>
    <n v="100"/>
    <x v="184"/>
    <n v="7000"/>
    <n v="0.35"/>
    <x v="1"/>
  </r>
  <r>
    <x v="0"/>
    <x v="0"/>
    <x v="325"/>
    <x v="3"/>
    <x v="12"/>
    <s v="Omaha"/>
    <x v="3"/>
    <n v="20"/>
    <n v="75"/>
    <x v="362"/>
    <n v="6000"/>
    <n v="0.4"/>
    <x v="1"/>
  </r>
  <r>
    <x v="0"/>
    <x v="0"/>
    <x v="326"/>
    <x v="3"/>
    <x v="12"/>
    <s v="Omaha"/>
    <x v="4"/>
    <n v="30"/>
    <n v="75"/>
    <x v="363"/>
    <n v="7874.9999999999991"/>
    <n v="0.35"/>
    <x v="1"/>
  </r>
  <r>
    <x v="0"/>
    <x v="0"/>
    <x v="327"/>
    <x v="3"/>
    <x v="12"/>
    <s v="Omaha"/>
    <x v="5"/>
    <n v="35"/>
    <n v="150"/>
    <x v="304"/>
    <n v="26250"/>
    <n v="0.5"/>
    <x v="1"/>
  </r>
  <r>
    <x v="0"/>
    <x v="0"/>
    <x v="328"/>
    <x v="3"/>
    <x v="12"/>
    <s v="Omaha"/>
    <x v="0"/>
    <n v="40"/>
    <n v="325"/>
    <x v="197"/>
    <n v="52000"/>
    <n v="0.4"/>
    <x v="1"/>
  </r>
  <r>
    <x v="0"/>
    <x v="0"/>
    <x v="329"/>
    <x v="3"/>
    <x v="12"/>
    <s v="Omaha"/>
    <x v="1"/>
    <n v="30"/>
    <n v="150"/>
    <x v="187"/>
    <n v="15749.999999999998"/>
    <n v="0.35"/>
    <x v="1"/>
  </r>
  <r>
    <x v="0"/>
    <x v="0"/>
    <x v="330"/>
    <x v="3"/>
    <x v="12"/>
    <s v="Omaha"/>
    <x v="2"/>
    <n v="30"/>
    <n v="50"/>
    <x v="362"/>
    <n v="5250"/>
    <n v="0.35"/>
    <x v="1"/>
  </r>
  <r>
    <x v="0"/>
    <x v="0"/>
    <x v="331"/>
    <x v="3"/>
    <x v="12"/>
    <s v="Omaha"/>
    <x v="3"/>
    <n v="30"/>
    <n v="25"/>
    <x v="364"/>
    <n v="3000"/>
    <n v="0.4"/>
    <x v="1"/>
  </r>
  <r>
    <x v="0"/>
    <x v="0"/>
    <x v="332"/>
    <x v="3"/>
    <x v="12"/>
    <s v="Omaha"/>
    <x v="4"/>
    <n v="40"/>
    <n v="25"/>
    <x v="365"/>
    <n v="3500"/>
    <n v="0.35"/>
    <x v="1"/>
  </r>
  <r>
    <x v="0"/>
    <x v="0"/>
    <x v="333"/>
    <x v="3"/>
    <x v="12"/>
    <s v="Omaha"/>
    <x v="5"/>
    <n v="44.999999999999993"/>
    <n v="150"/>
    <x v="303"/>
    <n v="33749.999999999993"/>
    <n v="0.5"/>
    <x v="1"/>
  </r>
  <r>
    <x v="0"/>
    <x v="0"/>
    <x v="334"/>
    <x v="3"/>
    <x v="12"/>
    <s v="Omaha"/>
    <x v="0"/>
    <n v="40"/>
    <n v="300"/>
    <x v="150"/>
    <n v="48000"/>
    <n v="0.4"/>
    <x v="1"/>
  </r>
  <r>
    <x v="0"/>
    <x v="0"/>
    <x v="335"/>
    <x v="3"/>
    <x v="12"/>
    <s v="Omaha"/>
    <x v="1"/>
    <n v="30.000000000000004"/>
    <n v="150"/>
    <x v="354"/>
    <n v="15750.000000000002"/>
    <n v="0.35"/>
    <x v="1"/>
  </r>
  <r>
    <x v="0"/>
    <x v="0"/>
    <x v="336"/>
    <x v="3"/>
    <x v="12"/>
    <s v="Omaha"/>
    <x v="2"/>
    <n v="30.000000000000004"/>
    <n v="95"/>
    <x v="366"/>
    <n v="9975"/>
    <n v="0.35"/>
    <x v="1"/>
  </r>
  <r>
    <x v="0"/>
    <x v="0"/>
    <x v="337"/>
    <x v="3"/>
    <x v="12"/>
    <s v="Omaha"/>
    <x v="3"/>
    <n v="30.000000000000004"/>
    <n v="125"/>
    <x v="361"/>
    <n v="15000.000000000004"/>
    <n v="0.4"/>
    <x v="1"/>
  </r>
  <r>
    <x v="0"/>
    <x v="0"/>
    <x v="338"/>
    <x v="3"/>
    <x v="12"/>
    <s v="Omaha"/>
    <x v="4"/>
    <n v="49.999999999999993"/>
    <n v="100"/>
    <x v="367"/>
    <n v="17499.999999999996"/>
    <n v="0.35"/>
    <x v="1"/>
  </r>
  <r>
    <x v="0"/>
    <x v="0"/>
    <x v="339"/>
    <x v="3"/>
    <x v="12"/>
    <s v="Omaha"/>
    <x v="5"/>
    <n v="54.999999999999986"/>
    <n v="200"/>
    <x v="368"/>
    <n v="54999.999999999985"/>
    <n v="0.5"/>
    <x v="1"/>
  </r>
  <r>
    <x v="0"/>
    <x v="0"/>
    <x v="340"/>
    <x v="3"/>
    <x v="12"/>
    <s v="Omaha"/>
    <x v="0"/>
    <n v="49.999999999999993"/>
    <n v="450"/>
    <x v="369"/>
    <n v="90000"/>
    <n v="0.4"/>
    <x v="1"/>
  </r>
  <r>
    <x v="0"/>
    <x v="0"/>
    <x v="341"/>
    <x v="3"/>
    <x v="12"/>
    <s v="Omaha"/>
    <x v="1"/>
    <n v="40"/>
    <n v="250"/>
    <x v="124"/>
    <n v="35000"/>
    <n v="0.35"/>
    <x v="1"/>
  </r>
  <r>
    <x v="0"/>
    <x v="0"/>
    <x v="342"/>
    <x v="3"/>
    <x v="12"/>
    <s v="Omaha"/>
    <x v="2"/>
    <n v="40"/>
    <n v="200"/>
    <x v="135"/>
    <n v="28000"/>
    <n v="0.35"/>
    <x v="1"/>
  </r>
  <r>
    <x v="0"/>
    <x v="0"/>
    <x v="343"/>
    <x v="3"/>
    <x v="12"/>
    <s v="Omaha"/>
    <x v="3"/>
    <n v="40"/>
    <n v="150"/>
    <x v="129"/>
    <n v="24000"/>
    <n v="0.4"/>
    <x v="1"/>
  </r>
  <r>
    <x v="0"/>
    <x v="0"/>
    <x v="344"/>
    <x v="3"/>
    <x v="12"/>
    <s v="Omaha"/>
    <x v="4"/>
    <n v="49.999999999999993"/>
    <n v="150"/>
    <x v="370"/>
    <n v="26249.999999999993"/>
    <n v="0.35"/>
    <x v="1"/>
  </r>
  <r>
    <x v="0"/>
    <x v="0"/>
    <x v="345"/>
    <x v="3"/>
    <x v="12"/>
    <s v="Omaha"/>
    <x v="5"/>
    <n v="54.999999999999986"/>
    <n v="250"/>
    <x v="371"/>
    <n v="68749.999999999985"/>
    <n v="0.5"/>
    <x v="1"/>
  </r>
  <r>
    <x v="2"/>
    <x v="1"/>
    <x v="346"/>
    <x v="3"/>
    <x v="12"/>
    <s v="Omaha"/>
    <x v="0"/>
    <n v="20"/>
    <n v="675"/>
    <x v="200"/>
    <n v="53999.999999999993"/>
    <n v="0.39999999999999997"/>
    <x v="1"/>
  </r>
  <r>
    <x v="2"/>
    <x v="1"/>
    <x v="347"/>
    <x v="3"/>
    <x v="12"/>
    <s v="Omaha"/>
    <x v="1"/>
    <n v="30"/>
    <n v="675"/>
    <x v="161"/>
    <n v="81000"/>
    <n v="0.39999999999999997"/>
    <x v="1"/>
  </r>
  <r>
    <x v="2"/>
    <x v="1"/>
    <x v="348"/>
    <x v="3"/>
    <x v="12"/>
    <s v="Omaha"/>
    <x v="2"/>
    <n v="30"/>
    <n v="475"/>
    <x v="332"/>
    <n v="56999.999999999993"/>
    <n v="0.39999999999999997"/>
    <x v="1"/>
  </r>
  <r>
    <x v="2"/>
    <x v="1"/>
    <x v="349"/>
    <x v="3"/>
    <x v="12"/>
    <s v="Omaha"/>
    <x v="3"/>
    <n v="35"/>
    <n v="475"/>
    <x v="158"/>
    <n v="83125"/>
    <n v="0.5"/>
    <x v="1"/>
  </r>
  <r>
    <x v="2"/>
    <x v="1"/>
    <x v="350"/>
    <x v="1"/>
    <x v="13"/>
    <s v="Birmingham"/>
    <x v="4"/>
    <n v="40"/>
    <n v="325"/>
    <x v="197"/>
    <n v="45500"/>
    <n v="0.35"/>
    <x v="1"/>
  </r>
  <r>
    <x v="2"/>
    <x v="1"/>
    <x v="351"/>
    <x v="1"/>
    <x v="13"/>
    <s v="Birmingham"/>
    <x v="5"/>
    <n v="35"/>
    <n v="475"/>
    <x v="158"/>
    <n v="91437.500000000015"/>
    <n v="0.55000000000000004"/>
    <x v="1"/>
  </r>
  <r>
    <x v="2"/>
    <x v="1"/>
    <x v="352"/>
    <x v="1"/>
    <x v="13"/>
    <s v="Birmingham"/>
    <x v="0"/>
    <n v="25"/>
    <n v="625"/>
    <x v="372"/>
    <n v="62499.999999999993"/>
    <n v="0.39999999999999997"/>
    <x v="1"/>
  </r>
  <r>
    <x v="2"/>
    <x v="1"/>
    <x v="353"/>
    <x v="1"/>
    <x v="13"/>
    <s v="Birmingham"/>
    <x v="1"/>
    <n v="35"/>
    <n v="600"/>
    <x v="195"/>
    <n v="84000"/>
    <n v="0.39999999999999997"/>
    <x v="1"/>
  </r>
  <r>
    <x v="2"/>
    <x v="1"/>
    <x v="354"/>
    <x v="1"/>
    <x v="13"/>
    <s v="Birmingham"/>
    <x v="2"/>
    <n v="35"/>
    <n v="425"/>
    <x v="159"/>
    <n v="59499.999999999993"/>
    <n v="0.39999999999999997"/>
    <x v="1"/>
  </r>
  <r>
    <x v="2"/>
    <x v="1"/>
    <x v="355"/>
    <x v="1"/>
    <x v="13"/>
    <s v="Birmingham"/>
    <x v="3"/>
    <n v="35"/>
    <n v="375"/>
    <x v="333"/>
    <n v="65625"/>
    <n v="0.5"/>
    <x v="1"/>
  </r>
  <r>
    <x v="2"/>
    <x v="1"/>
    <x v="356"/>
    <x v="1"/>
    <x v="13"/>
    <s v="Birmingham"/>
    <x v="4"/>
    <n v="40"/>
    <n v="250"/>
    <x v="124"/>
    <n v="35000"/>
    <n v="0.35"/>
    <x v="1"/>
  </r>
  <r>
    <x v="2"/>
    <x v="1"/>
    <x v="357"/>
    <x v="1"/>
    <x v="13"/>
    <s v="Birmingham"/>
    <x v="5"/>
    <n v="35"/>
    <n v="450"/>
    <x v="154"/>
    <n v="86625"/>
    <n v="0.55000000000000004"/>
    <x v="1"/>
  </r>
  <r>
    <x v="2"/>
    <x v="1"/>
    <x v="358"/>
    <x v="1"/>
    <x v="13"/>
    <s v="Birmingham"/>
    <x v="0"/>
    <n v="30"/>
    <n v="625"/>
    <x v="205"/>
    <n v="84374.999999999985"/>
    <n v="0.44999999999999996"/>
    <x v="1"/>
  </r>
  <r>
    <x v="2"/>
    <x v="1"/>
    <x v="359"/>
    <x v="1"/>
    <x v="13"/>
    <s v="Birmingham"/>
    <x v="1"/>
    <n v="40"/>
    <n v="625"/>
    <x v="53"/>
    <n v="112499.99999999999"/>
    <n v="0.44999999999999996"/>
    <x v="1"/>
  </r>
  <r>
    <x v="2"/>
    <x v="1"/>
    <x v="360"/>
    <x v="1"/>
    <x v="13"/>
    <s v="Birmingham"/>
    <x v="2"/>
    <n v="30"/>
    <n v="450"/>
    <x v="200"/>
    <n v="60749.999999999993"/>
    <n v="0.44999999999999996"/>
    <x v="1"/>
  </r>
  <r>
    <x v="2"/>
    <x v="1"/>
    <x v="361"/>
    <x v="1"/>
    <x v="13"/>
    <s v="Birmingham"/>
    <x v="3"/>
    <n v="35"/>
    <n v="350"/>
    <x v="208"/>
    <n v="67375"/>
    <n v="0.55000000000000004"/>
    <x v="1"/>
  </r>
  <r>
    <x v="2"/>
    <x v="1"/>
    <x v="362"/>
    <x v="1"/>
    <x v="13"/>
    <s v="Birmingham"/>
    <x v="4"/>
    <n v="40"/>
    <n v="250"/>
    <x v="124"/>
    <n v="40000"/>
    <n v="0.39999999999999997"/>
    <x v="1"/>
  </r>
  <r>
    <x v="2"/>
    <x v="1"/>
    <x v="363"/>
    <x v="1"/>
    <x v="13"/>
    <s v="Birmingham"/>
    <x v="5"/>
    <n v="35"/>
    <n v="400"/>
    <x v="162"/>
    <n v="84000.000000000015"/>
    <n v="0.60000000000000009"/>
    <x v="1"/>
  </r>
  <r>
    <x v="2"/>
    <x v="1"/>
    <x v="364"/>
    <x v="1"/>
    <x v="13"/>
    <s v="Birmingham"/>
    <x v="0"/>
    <n v="20"/>
    <n v="650"/>
    <x v="197"/>
    <n v="58499.999999999993"/>
    <n v="0.44999999999999996"/>
    <x v="1"/>
  </r>
  <r>
    <x v="2"/>
    <x v="1"/>
    <x v="365"/>
    <x v="1"/>
    <x v="13"/>
    <s v="Birmingham"/>
    <x v="1"/>
    <n v="20.000000000000007"/>
    <n v="650"/>
    <x v="373"/>
    <n v="58500.000000000015"/>
    <n v="0.44999999999999996"/>
    <x v="1"/>
  </r>
  <r>
    <x v="2"/>
    <x v="1"/>
    <x v="366"/>
    <x v="1"/>
    <x v="13"/>
    <s v="Birmingham"/>
    <x v="2"/>
    <n v="14.999999999999996"/>
    <n v="475"/>
    <x v="374"/>
    <n v="32062.499999999989"/>
    <n v="0.44999999999999996"/>
    <x v="1"/>
  </r>
  <r>
    <x v="2"/>
    <x v="1"/>
    <x v="367"/>
    <x v="1"/>
    <x v="13"/>
    <s v="Birmingham"/>
    <x v="3"/>
    <n v="20.000000000000007"/>
    <n v="375"/>
    <x v="375"/>
    <n v="41250.000000000022"/>
    <n v="0.55000000000000004"/>
    <x v="1"/>
  </r>
  <r>
    <x v="2"/>
    <x v="1"/>
    <x v="368"/>
    <x v="1"/>
    <x v="13"/>
    <s v="Birmingham"/>
    <x v="4"/>
    <n v="25"/>
    <n v="275"/>
    <x v="376"/>
    <n v="27499.999999999996"/>
    <n v="0.39999999999999997"/>
    <x v="1"/>
  </r>
  <r>
    <x v="2"/>
    <x v="1"/>
    <x v="369"/>
    <x v="1"/>
    <x v="13"/>
    <s v="Birmingham"/>
    <x v="5"/>
    <n v="20.000000000000007"/>
    <n v="550"/>
    <x v="377"/>
    <n v="66000.000000000029"/>
    <n v="0.60000000000000009"/>
    <x v="1"/>
  </r>
  <r>
    <x v="2"/>
    <x v="1"/>
    <x v="370"/>
    <x v="1"/>
    <x v="13"/>
    <s v="Birmingham"/>
    <x v="0"/>
    <n v="9.9999999999999964"/>
    <n v="700"/>
    <x v="378"/>
    <n v="31499.999999999985"/>
    <n v="0.44999999999999996"/>
    <x v="1"/>
  </r>
  <r>
    <x v="2"/>
    <x v="1"/>
    <x v="371"/>
    <x v="1"/>
    <x v="13"/>
    <s v="Birmingham"/>
    <x v="1"/>
    <n v="20.000000000000007"/>
    <n v="725"/>
    <x v="379"/>
    <n v="65250.000000000022"/>
    <n v="0.44999999999999996"/>
    <x v="1"/>
  </r>
  <r>
    <x v="2"/>
    <x v="1"/>
    <x v="372"/>
    <x v="1"/>
    <x v="13"/>
    <s v="Birmingham"/>
    <x v="2"/>
    <n v="14.999999999999996"/>
    <n v="575"/>
    <x v="380"/>
    <n v="38812.499999999993"/>
    <n v="0.44999999999999996"/>
    <x v="1"/>
  </r>
  <r>
    <x v="2"/>
    <x v="1"/>
    <x v="373"/>
    <x v="1"/>
    <x v="13"/>
    <s v="Birmingham"/>
    <x v="3"/>
    <n v="35"/>
    <n v="500"/>
    <x v="160"/>
    <n v="96250.000000000015"/>
    <n v="0.55000000000000004"/>
    <x v="1"/>
  </r>
  <r>
    <x v="2"/>
    <x v="1"/>
    <x v="374"/>
    <x v="1"/>
    <x v="13"/>
    <s v="Birmingham"/>
    <x v="4"/>
    <n v="50"/>
    <n v="400"/>
    <x v="46"/>
    <n v="80000"/>
    <n v="0.39999999999999997"/>
    <x v="1"/>
  </r>
  <r>
    <x v="2"/>
    <x v="1"/>
    <x v="375"/>
    <x v="1"/>
    <x v="13"/>
    <s v="Birmingham"/>
    <x v="5"/>
    <n v="45"/>
    <n v="750"/>
    <x v="73"/>
    <n v="202500.00000000003"/>
    <n v="0.60000000000000009"/>
    <x v="1"/>
  </r>
  <r>
    <x v="2"/>
    <x v="1"/>
    <x v="376"/>
    <x v="1"/>
    <x v="13"/>
    <s v="Birmingham"/>
    <x v="0"/>
    <n v="45"/>
    <n v="750"/>
    <x v="73"/>
    <n v="151874.99999999997"/>
    <n v="0.44999999999999996"/>
    <x v="1"/>
  </r>
  <r>
    <x v="2"/>
    <x v="1"/>
    <x v="377"/>
    <x v="1"/>
    <x v="13"/>
    <s v="Birmingham"/>
    <x v="1"/>
    <n v="50"/>
    <n v="750"/>
    <x v="68"/>
    <n v="168749.99999999997"/>
    <n v="0.44999999999999996"/>
    <x v="1"/>
  </r>
  <r>
    <x v="2"/>
    <x v="1"/>
    <x v="378"/>
    <x v="1"/>
    <x v="13"/>
    <s v="Birmingham"/>
    <x v="2"/>
    <n v="45"/>
    <n v="650"/>
    <x v="61"/>
    <n v="131625"/>
    <n v="0.44999999999999996"/>
    <x v="1"/>
  </r>
  <r>
    <x v="2"/>
    <x v="1"/>
    <x v="379"/>
    <x v="1"/>
    <x v="13"/>
    <s v="Birmingham"/>
    <x v="3"/>
    <n v="45"/>
    <n v="600"/>
    <x v="51"/>
    <n v="148500"/>
    <n v="0.55000000000000004"/>
    <x v="1"/>
  </r>
  <r>
    <x v="2"/>
    <x v="1"/>
    <x v="380"/>
    <x v="1"/>
    <x v="13"/>
    <s v="Birmingham"/>
    <x v="4"/>
    <n v="50"/>
    <n v="500"/>
    <x v="53"/>
    <n v="99999.999999999985"/>
    <n v="0.39999999999999997"/>
    <x v="1"/>
  </r>
  <r>
    <x v="2"/>
    <x v="1"/>
    <x v="381"/>
    <x v="1"/>
    <x v="13"/>
    <s v="Birmingham"/>
    <x v="5"/>
    <n v="55.000000000000007"/>
    <n v="875"/>
    <x v="104"/>
    <n v="288750.00000000006"/>
    <n v="0.60000000000000009"/>
    <x v="1"/>
  </r>
  <r>
    <x v="2"/>
    <x v="1"/>
    <x v="382"/>
    <x v="1"/>
    <x v="13"/>
    <s v="Birmingham"/>
    <x v="0"/>
    <n v="45"/>
    <n v="825"/>
    <x v="8"/>
    <n v="185624.99999999997"/>
    <n v="0.49999999999999994"/>
    <x v="1"/>
  </r>
  <r>
    <x v="2"/>
    <x v="1"/>
    <x v="383"/>
    <x v="1"/>
    <x v="13"/>
    <s v="Birmingham"/>
    <x v="1"/>
    <n v="50"/>
    <n v="825"/>
    <x v="72"/>
    <n v="206249.99999999997"/>
    <n v="0.49999999999999994"/>
    <x v="1"/>
  </r>
  <r>
    <x v="2"/>
    <x v="1"/>
    <x v="384"/>
    <x v="1"/>
    <x v="13"/>
    <s v="Birmingham"/>
    <x v="2"/>
    <n v="45"/>
    <n v="975"/>
    <x v="83"/>
    <n v="219374.99999999997"/>
    <n v="0.49999999999999994"/>
    <x v="1"/>
  </r>
  <r>
    <x v="2"/>
    <x v="1"/>
    <x v="385"/>
    <x v="1"/>
    <x v="13"/>
    <s v="Birmingham"/>
    <x v="3"/>
    <n v="45"/>
    <n v="575"/>
    <x v="69"/>
    <n v="155250.00000000003"/>
    <n v="0.60000000000000009"/>
    <x v="1"/>
  </r>
  <r>
    <x v="2"/>
    <x v="1"/>
    <x v="386"/>
    <x v="1"/>
    <x v="13"/>
    <s v="Birmingham"/>
    <x v="4"/>
    <n v="50"/>
    <n v="525"/>
    <x v="47"/>
    <n v="118124.99999999999"/>
    <n v="0.44999999999999996"/>
    <x v="1"/>
  </r>
  <r>
    <x v="2"/>
    <x v="1"/>
    <x v="387"/>
    <x v="1"/>
    <x v="13"/>
    <s v="Birmingham"/>
    <x v="5"/>
    <n v="60"/>
    <n v="800"/>
    <x v="215"/>
    <n v="312000.00000000006"/>
    <n v="0.65000000000000013"/>
    <x v="1"/>
  </r>
  <r>
    <x v="2"/>
    <x v="1"/>
    <x v="388"/>
    <x v="1"/>
    <x v="13"/>
    <s v="Birmingham"/>
    <x v="0"/>
    <n v="40"/>
    <n v="750"/>
    <x v="60"/>
    <n v="149999.99999999997"/>
    <n v="0.49999999999999994"/>
    <x v="1"/>
  </r>
  <r>
    <x v="2"/>
    <x v="1"/>
    <x v="389"/>
    <x v="1"/>
    <x v="13"/>
    <s v="Birmingham"/>
    <x v="1"/>
    <n v="55.000000000000007"/>
    <n v="750"/>
    <x v="70"/>
    <n v="206250"/>
    <n v="0.49999999999999994"/>
    <x v="1"/>
  </r>
  <r>
    <x v="2"/>
    <x v="1"/>
    <x v="390"/>
    <x v="1"/>
    <x v="13"/>
    <s v="Birmingham"/>
    <x v="2"/>
    <n v="55.000000000000007"/>
    <n v="925"/>
    <x v="16"/>
    <n v="254375"/>
    <n v="0.49999999999999994"/>
    <x v="1"/>
  </r>
  <r>
    <x v="2"/>
    <x v="1"/>
    <x v="391"/>
    <x v="1"/>
    <x v="13"/>
    <s v="Birmingham"/>
    <x v="3"/>
    <n v="50"/>
    <n v="425"/>
    <x v="42"/>
    <n v="127500.00000000001"/>
    <n v="0.60000000000000009"/>
    <x v="1"/>
  </r>
  <r>
    <x v="2"/>
    <x v="1"/>
    <x v="392"/>
    <x v="1"/>
    <x v="13"/>
    <s v="Birmingham"/>
    <x v="4"/>
    <n v="55.000000000000007"/>
    <n v="425"/>
    <x v="257"/>
    <n v="105187.5"/>
    <n v="0.44999999999999996"/>
    <x v="1"/>
  </r>
  <r>
    <x v="2"/>
    <x v="1"/>
    <x v="393"/>
    <x v="1"/>
    <x v="13"/>
    <s v="Birmingham"/>
    <x v="5"/>
    <n v="60"/>
    <n v="675"/>
    <x v="71"/>
    <n v="263250.00000000006"/>
    <n v="0.65000000000000013"/>
    <x v="1"/>
  </r>
  <r>
    <x v="2"/>
    <x v="1"/>
    <x v="394"/>
    <x v="1"/>
    <x v="13"/>
    <s v="Birmingham"/>
    <x v="0"/>
    <n v="55.000000000000007"/>
    <n v="625"/>
    <x v="329"/>
    <n v="171875"/>
    <n v="0.49999999999999994"/>
    <x v="1"/>
  </r>
  <r>
    <x v="2"/>
    <x v="1"/>
    <x v="395"/>
    <x v="1"/>
    <x v="13"/>
    <s v="Birmingham"/>
    <x v="1"/>
    <n v="55.000000000000007"/>
    <n v="575"/>
    <x v="76"/>
    <n v="158125"/>
    <n v="0.49999999999999994"/>
    <x v="1"/>
  </r>
  <r>
    <x v="2"/>
    <x v="1"/>
    <x v="396"/>
    <x v="1"/>
    <x v="13"/>
    <s v="Birmingham"/>
    <x v="2"/>
    <n v="60"/>
    <n v="625"/>
    <x v="68"/>
    <n v="187499.99999999997"/>
    <n v="0.49999999999999994"/>
    <x v="1"/>
  </r>
  <r>
    <x v="2"/>
    <x v="1"/>
    <x v="397"/>
    <x v="1"/>
    <x v="13"/>
    <s v="Birmingham"/>
    <x v="3"/>
    <n v="60"/>
    <n v="350"/>
    <x v="195"/>
    <n v="126000.00000000001"/>
    <n v="0.60000000000000009"/>
    <x v="1"/>
  </r>
  <r>
    <x v="2"/>
    <x v="1"/>
    <x v="398"/>
    <x v="1"/>
    <x v="13"/>
    <s v="Birmingham"/>
    <x v="4"/>
    <n v="45"/>
    <n v="350"/>
    <x v="154"/>
    <n v="70875"/>
    <n v="0.44999999999999996"/>
    <x v="1"/>
  </r>
  <r>
    <x v="2"/>
    <x v="1"/>
    <x v="399"/>
    <x v="1"/>
    <x v="13"/>
    <s v="Birmingham"/>
    <x v="5"/>
    <n v="40"/>
    <n v="575"/>
    <x v="328"/>
    <n v="149500.00000000003"/>
    <n v="0.65000000000000013"/>
    <x v="1"/>
  </r>
  <r>
    <x v="2"/>
    <x v="1"/>
    <x v="400"/>
    <x v="1"/>
    <x v="13"/>
    <s v="Birmingham"/>
    <x v="0"/>
    <n v="30.000000000000004"/>
    <n v="525"/>
    <x v="341"/>
    <n v="78750"/>
    <n v="0.49999999999999994"/>
    <x v="1"/>
  </r>
  <r>
    <x v="2"/>
    <x v="1"/>
    <x v="401"/>
    <x v="1"/>
    <x v="13"/>
    <s v="Birmingham"/>
    <x v="1"/>
    <n v="30.000000000000004"/>
    <n v="525"/>
    <x v="341"/>
    <n v="78750"/>
    <n v="0.49999999999999994"/>
    <x v="1"/>
  </r>
  <r>
    <x v="2"/>
    <x v="1"/>
    <x v="402"/>
    <x v="1"/>
    <x v="13"/>
    <s v="Birmingham"/>
    <x v="2"/>
    <n v="35"/>
    <n v="475"/>
    <x v="158"/>
    <n v="83124.999999999985"/>
    <n v="0.49999999999999994"/>
    <x v="1"/>
  </r>
  <r>
    <x v="2"/>
    <x v="1"/>
    <x v="403"/>
    <x v="1"/>
    <x v="13"/>
    <s v="Birmingham"/>
    <x v="3"/>
    <n v="35"/>
    <n v="325"/>
    <x v="166"/>
    <n v="68250.000000000015"/>
    <n v="0.60000000000000009"/>
    <x v="1"/>
  </r>
  <r>
    <x v="2"/>
    <x v="1"/>
    <x v="404"/>
    <x v="1"/>
    <x v="13"/>
    <s v="Birmingham"/>
    <x v="4"/>
    <n v="30.000000000000004"/>
    <n v="300"/>
    <x v="381"/>
    <n v="40500"/>
    <n v="0.44999999999999996"/>
    <x v="1"/>
  </r>
  <r>
    <x v="2"/>
    <x v="1"/>
    <x v="405"/>
    <x v="1"/>
    <x v="13"/>
    <s v="Birmingham"/>
    <x v="5"/>
    <n v="40"/>
    <n v="475"/>
    <x v="237"/>
    <n v="123500.00000000003"/>
    <n v="0.65000000000000013"/>
    <x v="1"/>
  </r>
  <r>
    <x v="2"/>
    <x v="1"/>
    <x v="406"/>
    <x v="1"/>
    <x v="13"/>
    <s v="Birmingham"/>
    <x v="0"/>
    <n v="20.000000000000004"/>
    <n v="625"/>
    <x v="382"/>
    <n v="62500.000000000007"/>
    <n v="0.49999999999999994"/>
    <x v="1"/>
  </r>
  <r>
    <x v="2"/>
    <x v="1"/>
    <x v="407"/>
    <x v="1"/>
    <x v="13"/>
    <s v="Birmingham"/>
    <x v="1"/>
    <n v="20.000000000000004"/>
    <n v="625"/>
    <x v="382"/>
    <n v="62500.000000000007"/>
    <n v="0.49999999999999994"/>
    <x v="1"/>
  </r>
  <r>
    <x v="2"/>
    <x v="1"/>
    <x v="408"/>
    <x v="1"/>
    <x v="13"/>
    <s v="Birmingham"/>
    <x v="2"/>
    <n v="45.000000000000007"/>
    <n v="575"/>
    <x v="331"/>
    <n v="129375"/>
    <n v="0.49999999999999994"/>
    <x v="1"/>
  </r>
  <r>
    <x v="2"/>
    <x v="1"/>
    <x v="409"/>
    <x v="1"/>
    <x v="13"/>
    <s v="Birmingham"/>
    <x v="3"/>
    <n v="45.000000000000007"/>
    <n v="450"/>
    <x v="346"/>
    <n v="121500.00000000003"/>
    <n v="0.60000000000000009"/>
    <x v="1"/>
  </r>
  <r>
    <x v="2"/>
    <x v="1"/>
    <x v="410"/>
    <x v="1"/>
    <x v="13"/>
    <s v="Birmingham"/>
    <x v="4"/>
    <n v="49.999999999999993"/>
    <n v="425"/>
    <x v="383"/>
    <n v="95624.999999999971"/>
    <n v="0.44999999999999996"/>
    <x v="1"/>
  </r>
  <r>
    <x v="2"/>
    <x v="1"/>
    <x v="411"/>
    <x v="1"/>
    <x v="13"/>
    <s v="Birmingham"/>
    <x v="5"/>
    <n v="60"/>
    <n v="625"/>
    <x v="68"/>
    <n v="243750.00000000006"/>
    <n v="0.65000000000000013"/>
    <x v="1"/>
  </r>
  <r>
    <x v="2"/>
    <x v="1"/>
    <x v="412"/>
    <x v="1"/>
    <x v="13"/>
    <s v="Birmingham"/>
    <x v="0"/>
    <n v="60"/>
    <n v="775"/>
    <x v="172"/>
    <n v="232499.99999999997"/>
    <n v="0.49999999999999994"/>
    <x v="1"/>
  </r>
  <r>
    <x v="2"/>
    <x v="1"/>
    <x v="413"/>
    <x v="1"/>
    <x v="13"/>
    <s v="Birmingham"/>
    <x v="1"/>
    <n v="60"/>
    <n v="775"/>
    <x v="172"/>
    <n v="232499.99999999997"/>
    <n v="0.49999999999999994"/>
    <x v="1"/>
  </r>
  <r>
    <x v="2"/>
    <x v="1"/>
    <x v="414"/>
    <x v="1"/>
    <x v="13"/>
    <s v="Birmingham"/>
    <x v="2"/>
    <n v="65"/>
    <n v="700"/>
    <x v="111"/>
    <n v="227499.99999999997"/>
    <n v="0.49999999999999994"/>
    <x v="1"/>
  </r>
  <r>
    <x v="2"/>
    <x v="1"/>
    <x v="415"/>
    <x v="1"/>
    <x v="13"/>
    <s v="Birmingham"/>
    <x v="3"/>
    <n v="65"/>
    <n v="550"/>
    <x v="88"/>
    <n v="214500.00000000003"/>
    <n v="0.60000000000000009"/>
    <x v="1"/>
  </r>
  <r>
    <x v="2"/>
    <x v="1"/>
    <x v="416"/>
    <x v="1"/>
    <x v="13"/>
    <s v="Birmingham"/>
    <x v="4"/>
    <n v="60"/>
    <n v="500"/>
    <x v="60"/>
    <n v="135000"/>
    <n v="0.44999999999999996"/>
    <x v="1"/>
  </r>
  <r>
    <x v="2"/>
    <x v="1"/>
    <x v="417"/>
    <x v="1"/>
    <x v="13"/>
    <s v="Birmingham"/>
    <x v="5"/>
    <n v="70"/>
    <n v="750"/>
    <x v="18"/>
    <n v="341250.00000000006"/>
    <n v="0.65000000000000013"/>
    <x v="1"/>
  </r>
  <r>
    <x v="5"/>
    <x v="0"/>
    <x v="418"/>
    <x v="1"/>
    <x v="13"/>
    <s v="Birmingham"/>
    <x v="0"/>
    <n v="40"/>
    <n v="450"/>
    <x v="210"/>
    <n v="62999.999999999993"/>
    <n v="0.35"/>
    <x v="1"/>
  </r>
  <r>
    <x v="5"/>
    <x v="0"/>
    <x v="419"/>
    <x v="1"/>
    <x v="13"/>
    <s v="Birmingham"/>
    <x v="1"/>
    <n v="40"/>
    <n v="250"/>
    <x v="124"/>
    <n v="35000"/>
    <n v="0.35"/>
    <x v="1"/>
  </r>
  <r>
    <x v="5"/>
    <x v="0"/>
    <x v="420"/>
    <x v="1"/>
    <x v="13"/>
    <s v="Birmingham"/>
    <x v="2"/>
    <n v="30.000000000000004"/>
    <n v="250"/>
    <x v="384"/>
    <n v="30000.000000000004"/>
    <n v="0.39999999999999997"/>
    <x v="1"/>
  </r>
  <r>
    <x v="5"/>
    <x v="0"/>
    <x v="421"/>
    <x v="1"/>
    <x v="13"/>
    <s v="Birmingham"/>
    <x v="3"/>
    <n v="35"/>
    <n v="100"/>
    <x v="319"/>
    <n v="10500"/>
    <n v="0.3"/>
    <x v="1"/>
  </r>
  <r>
    <x v="5"/>
    <x v="0"/>
    <x v="422"/>
    <x v="0"/>
    <x v="14"/>
    <s v="Portland"/>
    <x v="4"/>
    <n v="50"/>
    <n v="150"/>
    <x v="127"/>
    <n v="18750"/>
    <n v="0.25"/>
    <x v="1"/>
  </r>
  <r>
    <x v="5"/>
    <x v="0"/>
    <x v="423"/>
    <x v="0"/>
    <x v="14"/>
    <s v="Portland"/>
    <x v="5"/>
    <n v="40"/>
    <n v="250"/>
    <x v="124"/>
    <n v="40000"/>
    <n v="0.4"/>
    <x v="1"/>
  </r>
  <r>
    <x v="5"/>
    <x v="0"/>
    <x v="424"/>
    <x v="0"/>
    <x v="14"/>
    <s v="Portland"/>
    <x v="0"/>
    <n v="40"/>
    <n v="500"/>
    <x v="46"/>
    <n v="70000"/>
    <n v="0.35"/>
    <x v="1"/>
  </r>
  <r>
    <x v="5"/>
    <x v="0"/>
    <x v="425"/>
    <x v="0"/>
    <x v="14"/>
    <s v="Portland"/>
    <x v="1"/>
    <n v="40"/>
    <n v="150"/>
    <x v="129"/>
    <n v="21000"/>
    <n v="0.35"/>
    <x v="1"/>
  </r>
  <r>
    <x v="5"/>
    <x v="0"/>
    <x v="426"/>
    <x v="0"/>
    <x v="14"/>
    <s v="Portland"/>
    <x v="2"/>
    <n v="30.000000000000004"/>
    <n v="200"/>
    <x v="385"/>
    <n v="24000"/>
    <n v="0.39999999999999997"/>
    <x v="1"/>
  </r>
  <r>
    <x v="5"/>
    <x v="0"/>
    <x v="427"/>
    <x v="0"/>
    <x v="14"/>
    <s v="Portland"/>
    <x v="3"/>
    <n v="35"/>
    <n v="75"/>
    <x v="320"/>
    <n v="7875"/>
    <n v="0.3"/>
    <x v="1"/>
  </r>
  <r>
    <x v="5"/>
    <x v="0"/>
    <x v="428"/>
    <x v="0"/>
    <x v="14"/>
    <s v="Portland"/>
    <x v="4"/>
    <n v="50"/>
    <n v="150"/>
    <x v="127"/>
    <n v="18750"/>
    <n v="0.25"/>
    <x v="1"/>
  </r>
  <r>
    <x v="5"/>
    <x v="0"/>
    <x v="429"/>
    <x v="0"/>
    <x v="14"/>
    <s v="Portland"/>
    <x v="5"/>
    <n v="40"/>
    <n v="250"/>
    <x v="124"/>
    <n v="40000"/>
    <n v="0.4"/>
    <x v="1"/>
  </r>
  <r>
    <x v="5"/>
    <x v="0"/>
    <x v="430"/>
    <x v="0"/>
    <x v="14"/>
    <s v="Portland"/>
    <x v="0"/>
    <n v="40"/>
    <n v="470"/>
    <x v="386"/>
    <n v="65800"/>
    <n v="0.35"/>
    <x v="1"/>
  </r>
  <r>
    <x v="5"/>
    <x v="0"/>
    <x v="431"/>
    <x v="0"/>
    <x v="14"/>
    <s v="Portland"/>
    <x v="1"/>
    <n v="40"/>
    <n v="175"/>
    <x v="136"/>
    <n v="24500"/>
    <n v="0.35"/>
    <x v="1"/>
  </r>
  <r>
    <x v="5"/>
    <x v="0"/>
    <x v="432"/>
    <x v="0"/>
    <x v="14"/>
    <s v="Portland"/>
    <x v="2"/>
    <n v="30.000000000000004"/>
    <n v="200"/>
    <x v="385"/>
    <n v="24000"/>
    <n v="0.39999999999999997"/>
    <x v="1"/>
  </r>
  <r>
    <x v="5"/>
    <x v="0"/>
    <x v="433"/>
    <x v="0"/>
    <x v="14"/>
    <s v="Portland"/>
    <x v="3"/>
    <n v="35"/>
    <n v="50"/>
    <x v="387"/>
    <n v="5250"/>
    <n v="0.3"/>
    <x v="1"/>
  </r>
  <r>
    <x v="5"/>
    <x v="0"/>
    <x v="434"/>
    <x v="0"/>
    <x v="14"/>
    <s v="Portland"/>
    <x v="4"/>
    <n v="50"/>
    <n v="100"/>
    <x v="120"/>
    <n v="12500"/>
    <n v="0.25"/>
    <x v="1"/>
  </r>
  <r>
    <x v="5"/>
    <x v="0"/>
    <x v="435"/>
    <x v="0"/>
    <x v="14"/>
    <s v="Portland"/>
    <x v="5"/>
    <n v="40"/>
    <n v="200"/>
    <x v="135"/>
    <n v="32000"/>
    <n v="0.4"/>
    <x v="1"/>
  </r>
  <r>
    <x v="5"/>
    <x v="0"/>
    <x v="436"/>
    <x v="0"/>
    <x v="14"/>
    <s v="Portland"/>
    <x v="0"/>
    <n v="40"/>
    <n v="450"/>
    <x v="210"/>
    <n v="62999.999999999993"/>
    <n v="0.35"/>
    <x v="1"/>
  </r>
  <r>
    <x v="5"/>
    <x v="0"/>
    <x v="437"/>
    <x v="0"/>
    <x v="14"/>
    <s v="Portland"/>
    <x v="1"/>
    <n v="40"/>
    <n v="150"/>
    <x v="129"/>
    <n v="21000"/>
    <n v="0.35"/>
    <x v="1"/>
  </r>
  <r>
    <x v="5"/>
    <x v="0"/>
    <x v="438"/>
    <x v="0"/>
    <x v="14"/>
    <s v="Portland"/>
    <x v="2"/>
    <n v="30.000000000000004"/>
    <n v="150"/>
    <x v="354"/>
    <n v="18000"/>
    <n v="0.39999999999999997"/>
    <x v="1"/>
  </r>
  <r>
    <x v="5"/>
    <x v="0"/>
    <x v="439"/>
    <x v="0"/>
    <x v="14"/>
    <s v="Portland"/>
    <x v="3"/>
    <n v="35"/>
    <n v="75"/>
    <x v="320"/>
    <n v="7875"/>
    <n v="0.3"/>
    <x v="1"/>
  </r>
  <r>
    <x v="5"/>
    <x v="0"/>
    <x v="440"/>
    <x v="0"/>
    <x v="14"/>
    <s v="Portland"/>
    <x v="4"/>
    <n v="50"/>
    <n v="75"/>
    <x v="309"/>
    <n v="9375"/>
    <n v="0.25"/>
    <x v="1"/>
  </r>
  <r>
    <x v="5"/>
    <x v="0"/>
    <x v="441"/>
    <x v="0"/>
    <x v="14"/>
    <s v="Portland"/>
    <x v="5"/>
    <n v="40"/>
    <n v="225"/>
    <x v="125"/>
    <n v="36000"/>
    <n v="0.4"/>
    <x v="1"/>
  </r>
  <r>
    <x v="5"/>
    <x v="0"/>
    <x v="442"/>
    <x v="0"/>
    <x v="14"/>
    <s v="Portland"/>
    <x v="0"/>
    <n v="54.999999999999993"/>
    <n v="495"/>
    <x v="388"/>
    <n v="95287.499999999971"/>
    <n v="0.35"/>
    <x v="1"/>
  </r>
  <r>
    <x v="5"/>
    <x v="0"/>
    <x v="443"/>
    <x v="0"/>
    <x v="14"/>
    <s v="Portland"/>
    <x v="1"/>
    <n v="50"/>
    <n v="200"/>
    <x v="124"/>
    <n v="35000"/>
    <n v="0.35"/>
    <x v="1"/>
  </r>
  <r>
    <x v="5"/>
    <x v="0"/>
    <x v="444"/>
    <x v="0"/>
    <x v="14"/>
    <s v="Portland"/>
    <x v="2"/>
    <n v="45"/>
    <n v="175"/>
    <x v="122"/>
    <n v="31499.999999999996"/>
    <n v="0.39999999999999997"/>
    <x v="1"/>
  </r>
  <r>
    <x v="5"/>
    <x v="0"/>
    <x v="445"/>
    <x v="0"/>
    <x v="14"/>
    <s v="Portland"/>
    <x v="3"/>
    <n v="45"/>
    <n v="125"/>
    <x v="182"/>
    <n v="16875"/>
    <n v="0.3"/>
    <x v="1"/>
  </r>
  <r>
    <x v="5"/>
    <x v="0"/>
    <x v="446"/>
    <x v="0"/>
    <x v="14"/>
    <s v="Portland"/>
    <x v="4"/>
    <n v="54.999999999999993"/>
    <n v="150"/>
    <x v="360"/>
    <n v="20624.999999999996"/>
    <n v="0.25"/>
    <x v="1"/>
  </r>
  <r>
    <x v="5"/>
    <x v="0"/>
    <x v="447"/>
    <x v="0"/>
    <x v="14"/>
    <s v="Portland"/>
    <x v="5"/>
    <n v="60"/>
    <n v="275"/>
    <x v="242"/>
    <n v="66000"/>
    <n v="0.4"/>
    <x v="1"/>
  </r>
  <r>
    <x v="5"/>
    <x v="0"/>
    <x v="448"/>
    <x v="0"/>
    <x v="14"/>
    <s v="Portland"/>
    <x v="0"/>
    <n v="54.999999999999993"/>
    <n v="525"/>
    <x v="389"/>
    <n v="101062.49999999997"/>
    <n v="0.35"/>
    <x v="1"/>
  </r>
  <r>
    <x v="5"/>
    <x v="0"/>
    <x v="449"/>
    <x v="0"/>
    <x v="14"/>
    <s v="Portland"/>
    <x v="1"/>
    <n v="50"/>
    <n v="275"/>
    <x v="199"/>
    <n v="48125"/>
    <n v="0.35"/>
    <x v="1"/>
  </r>
  <r>
    <x v="5"/>
    <x v="0"/>
    <x v="450"/>
    <x v="0"/>
    <x v="14"/>
    <s v="Portland"/>
    <x v="2"/>
    <n v="45"/>
    <n v="200"/>
    <x v="125"/>
    <n v="36000"/>
    <n v="0.39999999999999997"/>
    <x v="1"/>
  </r>
  <r>
    <x v="5"/>
    <x v="0"/>
    <x v="451"/>
    <x v="0"/>
    <x v="14"/>
    <s v="Portland"/>
    <x v="3"/>
    <n v="45"/>
    <n v="175"/>
    <x v="122"/>
    <n v="23625"/>
    <n v="0.3"/>
    <x v="1"/>
  </r>
  <r>
    <x v="5"/>
    <x v="0"/>
    <x v="452"/>
    <x v="0"/>
    <x v="14"/>
    <s v="Portland"/>
    <x v="4"/>
    <n v="54.999999999999993"/>
    <n v="175"/>
    <x v="121"/>
    <n v="24062.499999999996"/>
    <n v="0.25"/>
    <x v="1"/>
  </r>
  <r>
    <x v="5"/>
    <x v="0"/>
    <x v="453"/>
    <x v="0"/>
    <x v="14"/>
    <s v="Portland"/>
    <x v="5"/>
    <n v="60"/>
    <n v="325"/>
    <x v="214"/>
    <n v="78000"/>
    <n v="0.4"/>
    <x v="1"/>
  </r>
  <r>
    <x v="5"/>
    <x v="0"/>
    <x v="454"/>
    <x v="0"/>
    <x v="14"/>
    <s v="Portland"/>
    <x v="0"/>
    <n v="54.999999999999993"/>
    <n v="550"/>
    <x v="390"/>
    <n v="105874.99999999997"/>
    <n v="0.35"/>
    <x v="1"/>
  </r>
  <r>
    <x v="5"/>
    <x v="0"/>
    <x v="455"/>
    <x v="0"/>
    <x v="14"/>
    <s v="Portland"/>
    <x v="1"/>
    <n v="50"/>
    <n v="300"/>
    <x v="149"/>
    <n v="52500"/>
    <n v="0.35"/>
    <x v="1"/>
  </r>
  <r>
    <x v="5"/>
    <x v="0"/>
    <x v="456"/>
    <x v="0"/>
    <x v="14"/>
    <s v="Portland"/>
    <x v="2"/>
    <n v="45"/>
    <n v="225"/>
    <x v="179"/>
    <n v="40500"/>
    <n v="0.39999999999999997"/>
    <x v="1"/>
  </r>
  <r>
    <x v="5"/>
    <x v="0"/>
    <x v="457"/>
    <x v="0"/>
    <x v="14"/>
    <s v="Portland"/>
    <x v="3"/>
    <n v="45"/>
    <n v="175"/>
    <x v="122"/>
    <n v="23625"/>
    <n v="0.3"/>
    <x v="1"/>
  </r>
  <r>
    <x v="5"/>
    <x v="0"/>
    <x v="458"/>
    <x v="0"/>
    <x v="14"/>
    <s v="Portland"/>
    <x v="4"/>
    <n v="54.999999999999993"/>
    <n v="200"/>
    <x v="391"/>
    <n v="27499.999999999996"/>
    <n v="0.25"/>
    <x v="1"/>
  </r>
  <r>
    <x v="5"/>
    <x v="0"/>
    <x v="487"/>
    <x v="0"/>
    <x v="14"/>
    <s v="Portland"/>
    <x v="5"/>
    <n v="60"/>
    <n v="375"/>
    <x v="38"/>
    <n v="90000"/>
    <n v="0.4"/>
    <x v="1"/>
  </r>
  <r>
    <x v="5"/>
    <x v="0"/>
    <x v="488"/>
    <x v="0"/>
    <x v="14"/>
    <s v="Portland"/>
    <x v="0"/>
    <n v="54.999999999999993"/>
    <n v="525"/>
    <x v="389"/>
    <n v="101062.49999999997"/>
    <n v="0.35"/>
    <x v="1"/>
  </r>
  <r>
    <x v="5"/>
    <x v="0"/>
    <x v="489"/>
    <x v="0"/>
    <x v="14"/>
    <s v="Portland"/>
    <x v="1"/>
    <n v="50"/>
    <n v="300"/>
    <x v="149"/>
    <n v="52500"/>
    <n v="0.35"/>
    <x v="1"/>
  </r>
  <r>
    <x v="5"/>
    <x v="0"/>
    <x v="490"/>
    <x v="0"/>
    <x v="14"/>
    <s v="Portland"/>
    <x v="2"/>
    <n v="45"/>
    <n v="225"/>
    <x v="179"/>
    <n v="40500"/>
    <n v="0.39999999999999997"/>
    <x v="1"/>
  </r>
  <r>
    <x v="5"/>
    <x v="0"/>
    <x v="491"/>
    <x v="0"/>
    <x v="14"/>
    <s v="Portland"/>
    <x v="3"/>
    <n v="45"/>
    <n v="175"/>
    <x v="122"/>
    <n v="23625"/>
    <n v="0.3"/>
    <x v="1"/>
  </r>
  <r>
    <x v="5"/>
    <x v="0"/>
    <x v="492"/>
    <x v="0"/>
    <x v="14"/>
    <s v="Portland"/>
    <x v="4"/>
    <n v="54.999999999999993"/>
    <n v="150"/>
    <x v="360"/>
    <n v="20624.999999999996"/>
    <n v="0.25"/>
    <x v="1"/>
  </r>
  <r>
    <x v="5"/>
    <x v="0"/>
    <x v="493"/>
    <x v="0"/>
    <x v="14"/>
    <s v="Portland"/>
    <x v="5"/>
    <n v="60"/>
    <n v="325"/>
    <x v="214"/>
    <n v="78000"/>
    <n v="0.4"/>
    <x v="1"/>
  </r>
  <r>
    <x v="5"/>
    <x v="0"/>
    <x v="494"/>
    <x v="0"/>
    <x v="14"/>
    <s v="Portland"/>
    <x v="0"/>
    <n v="54.999999999999993"/>
    <n v="450"/>
    <x v="348"/>
    <n v="86624.999999999985"/>
    <n v="0.35"/>
    <x v="1"/>
  </r>
  <r>
    <x v="5"/>
    <x v="0"/>
    <x v="495"/>
    <x v="0"/>
    <x v="14"/>
    <s v="Portland"/>
    <x v="1"/>
    <n v="50"/>
    <n v="250"/>
    <x v="145"/>
    <n v="43750"/>
    <n v="0.35"/>
    <x v="1"/>
  </r>
  <r>
    <x v="5"/>
    <x v="0"/>
    <x v="496"/>
    <x v="0"/>
    <x v="14"/>
    <s v="Portland"/>
    <x v="2"/>
    <n v="45"/>
    <n v="150"/>
    <x v="314"/>
    <n v="26999.999999999996"/>
    <n v="0.39999999999999997"/>
    <x v="1"/>
  </r>
  <r>
    <x v="5"/>
    <x v="0"/>
    <x v="497"/>
    <x v="0"/>
    <x v="14"/>
    <s v="Portland"/>
    <x v="3"/>
    <n v="45"/>
    <n v="125"/>
    <x v="182"/>
    <n v="16875"/>
    <n v="0.3"/>
    <x v="1"/>
  </r>
  <r>
    <x v="5"/>
    <x v="0"/>
    <x v="498"/>
    <x v="0"/>
    <x v="14"/>
    <s v="Portland"/>
    <x v="4"/>
    <n v="54.999999999999993"/>
    <n v="125"/>
    <x v="181"/>
    <n v="17187.499999999996"/>
    <n v="0.25"/>
    <x v="1"/>
  </r>
  <r>
    <x v="5"/>
    <x v="0"/>
    <x v="393"/>
    <x v="0"/>
    <x v="14"/>
    <s v="Portland"/>
    <x v="5"/>
    <n v="60"/>
    <n v="225"/>
    <x v="200"/>
    <n v="54000"/>
    <n v="0.4"/>
    <x v="1"/>
  </r>
  <r>
    <x v="5"/>
    <x v="0"/>
    <x v="425"/>
    <x v="0"/>
    <x v="14"/>
    <s v="Portland"/>
    <x v="0"/>
    <n v="60"/>
    <n v="400"/>
    <x v="49"/>
    <n v="84000"/>
    <n v="0.35"/>
    <x v="1"/>
  </r>
  <r>
    <x v="5"/>
    <x v="0"/>
    <x v="425"/>
    <x v="0"/>
    <x v="14"/>
    <s v="Portland"/>
    <x v="1"/>
    <n v="55.000000000000007"/>
    <n v="225"/>
    <x v="196"/>
    <n v="43312.5"/>
    <n v="0.35"/>
    <x v="1"/>
  </r>
  <r>
    <x v="5"/>
    <x v="0"/>
    <x v="425"/>
    <x v="0"/>
    <x v="14"/>
    <s v="Portland"/>
    <x v="2"/>
    <n v="55.000000000000007"/>
    <n v="125"/>
    <x v="392"/>
    <n v="27500.000000000004"/>
    <n v="0.39999999999999997"/>
    <x v="1"/>
  </r>
  <r>
    <x v="5"/>
    <x v="0"/>
    <x v="425"/>
    <x v="0"/>
    <x v="14"/>
    <s v="Portland"/>
    <x v="3"/>
    <n v="55.000000000000007"/>
    <n v="100"/>
    <x v="191"/>
    <n v="16500"/>
    <n v="0.3"/>
    <x v="1"/>
  </r>
  <r>
    <x v="5"/>
    <x v="0"/>
    <x v="425"/>
    <x v="0"/>
    <x v="14"/>
    <s v="Portland"/>
    <x v="4"/>
    <n v="65"/>
    <n v="100"/>
    <x v="393"/>
    <n v="16250"/>
    <n v="0.25"/>
    <x v="1"/>
  </r>
  <r>
    <x v="5"/>
    <x v="0"/>
    <x v="425"/>
    <x v="0"/>
    <x v="14"/>
    <s v="Portland"/>
    <x v="5"/>
    <n v="70"/>
    <n v="225"/>
    <x v="154"/>
    <n v="63000"/>
    <n v="0.4"/>
    <x v="1"/>
  </r>
  <r>
    <x v="5"/>
    <x v="0"/>
    <x v="455"/>
    <x v="0"/>
    <x v="14"/>
    <s v="Portland"/>
    <x v="0"/>
    <n v="65"/>
    <n v="375"/>
    <x v="241"/>
    <n v="85312.5"/>
    <n v="0.35"/>
    <x v="1"/>
  </r>
  <r>
    <x v="5"/>
    <x v="0"/>
    <x v="455"/>
    <x v="0"/>
    <x v="14"/>
    <s v="Portland"/>
    <x v="1"/>
    <n v="55.000000000000007"/>
    <n v="200"/>
    <x v="131"/>
    <n v="38500"/>
    <n v="0.35"/>
    <x v="1"/>
  </r>
  <r>
    <x v="5"/>
    <x v="0"/>
    <x v="455"/>
    <x v="0"/>
    <x v="14"/>
    <s v="Portland"/>
    <x v="2"/>
    <n v="55.000000000000007"/>
    <n v="195"/>
    <x v="394"/>
    <n v="42900"/>
    <n v="0.39999999999999997"/>
    <x v="1"/>
  </r>
  <r>
    <x v="5"/>
    <x v="0"/>
    <x v="455"/>
    <x v="0"/>
    <x v="14"/>
    <s v="Portland"/>
    <x v="3"/>
    <n v="55.000000000000007"/>
    <n v="175"/>
    <x v="194"/>
    <n v="28875.000000000004"/>
    <n v="0.3"/>
    <x v="1"/>
  </r>
  <r>
    <x v="5"/>
    <x v="0"/>
    <x v="455"/>
    <x v="0"/>
    <x v="14"/>
    <s v="Portland"/>
    <x v="4"/>
    <n v="65"/>
    <n v="150"/>
    <x v="148"/>
    <n v="24375"/>
    <n v="0.25"/>
    <x v="1"/>
  </r>
  <r>
    <x v="5"/>
    <x v="0"/>
    <x v="455"/>
    <x v="0"/>
    <x v="14"/>
    <s v="Portland"/>
    <x v="5"/>
    <n v="70"/>
    <n v="250"/>
    <x v="160"/>
    <n v="70000"/>
    <n v="0.4"/>
    <x v="1"/>
  </r>
  <r>
    <x v="5"/>
    <x v="0"/>
    <x v="484"/>
    <x v="0"/>
    <x v="14"/>
    <s v="Portland"/>
    <x v="0"/>
    <n v="65"/>
    <n v="475"/>
    <x v="198"/>
    <n v="108062.5"/>
    <n v="0.35"/>
    <x v="1"/>
  </r>
  <r>
    <x v="5"/>
    <x v="0"/>
    <x v="484"/>
    <x v="0"/>
    <x v="14"/>
    <s v="Portland"/>
    <x v="1"/>
    <n v="55.000000000000007"/>
    <n v="275"/>
    <x v="395"/>
    <n v="52937.500000000007"/>
    <n v="0.35"/>
    <x v="1"/>
  </r>
  <r>
    <x v="5"/>
    <x v="0"/>
    <x v="484"/>
    <x v="0"/>
    <x v="14"/>
    <s v="Portland"/>
    <x v="2"/>
    <n v="55.000000000000007"/>
    <n v="250"/>
    <x v="143"/>
    <n v="55000.000000000007"/>
    <n v="0.39999999999999997"/>
    <x v="1"/>
  </r>
  <r>
    <x v="5"/>
    <x v="0"/>
    <x v="484"/>
    <x v="0"/>
    <x v="14"/>
    <s v="Portland"/>
    <x v="3"/>
    <n v="55.000000000000007"/>
    <n v="200"/>
    <x v="131"/>
    <n v="33000"/>
    <n v="0.3"/>
    <x v="1"/>
  </r>
  <r>
    <x v="5"/>
    <x v="0"/>
    <x v="484"/>
    <x v="0"/>
    <x v="14"/>
    <s v="Portland"/>
    <x v="4"/>
    <n v="65"/>
    <n v="200"/>
    <x v="197"/>
    <n v="32500"/>
    <n v="0.25"/>
    <x v="1"/>
  </r>
  <r>
    <x v="5"/>
    <x v="0"/>
    <x v="484"/>
    <x v="0"/>
    <x v="14"/>
    <s v="Portland"/>
    <x v="5"/>
    <n v="70"/>
    <n v="300"/>
    <x v="195"/>
    <n v="84000"/>
    <n v="0.4"/>
    <x v="1"/>
  </r>
  <r>
    <x v="3"/>
    <x v="2"/>
    <x v="174"/>
    <x v="0"/>
    <x v="14"/>
    <s v="Portland"/>
    <x v="0"/>
    <n v="35"/>
    <n v="375"/>
    <x v="333"/>
    <n v="32812.5"/>
    <n v="0.25"/>
    <x v="1"/>
  </r>
  <r>
    <x v="3"/>
    <x v="2"/>
    <x v="174"/>
    <x v="0"/>
    <x v="14"/>
    <s v="Portland"/>
    <x v="1"/>
    <n v="45"/>
    <n v="375"/>
    <x v="156"/>
    <n v="33750"/>
    <n v="0.2"/>
    <x v="1"/>
  </r>
  <r>
    <x v="3"/>
    <x v="2"/>
    <x v="174"/>
    <x v="0"/>
    <x v="14"/>
    <s v="Portland"/>
    <x v="2"/>
    <n v="45"/>
    <n v="375"/>
    <x v="156"/>
    <n v="42187.5"/>
    <n v="0.25"/>
    <x v="1"/>
  </r>
  <r>
    <x v="3"/>
    <x v="2"/>
    <x v="174"/>
    <x v="0"/>
    <x v="14"/>
    <s v="Portland"/>
    <x v="3"/>
    <n v="45"/>
    <n v="225"/>
    <x v="179"/>
    <n v="25312.5"/>
    <n v="0.25"/>
    <x v="1"/>
  </r>
  <r>
    <x v="5"/>
    <x v="0"/>
    <x v="188"/>
    <x v="2"/>
    <x v="15"/>
    <s v="Anchorage"/>
    <x v="5"/>
    <n v="55.000000000000007"/>
    <n v="300"/>
    <x v="207"/>
    <n v="49500.000000000007"/>
    <n v="0.3"/>
    <x v="1"/>
  </r>
  <r>
    <x v="5"/>
    <x v="0"/>
    <x v="696"/>
    <x v="2"/>
    <x v="15"/>
    <s v="Anchorage"/>
    <x v="0"/>
    <n v="55.000000000000007"/>
    <n v="575"/>
    <x v="76"/>
    <n v="110687.50000000003"/>
    <n v="0.35000000000000003"/>
    <x v="1"/>
  </r>
  <r>
    <x v="5"/>
    <x v="0"/>
    <x v="696"/>
    <x v="2"/>
    <x v="15"/>
    <s v="Anchorage"/>
    <x v="1"/>
    <n v="55.000000000000007"/>
    <n v="225"/>
    <x v="196"/>
    <n v="43312.500000000007"/>
    <n v="0.35000000000000003"/>
    <x v="1"/>
  </r>
  <r>
    <x v="5"/>
    <x v="0"/>
    <x v="696"/>
    <x v="2"/>
    <x v="15"/>
    <s v="Anchorage"/>
    <x v="2"/>
    <n v="45"/>
    <n v="275"/>
    <x v="118"/>
    <n v="30937.5"/>
    <n v="0.25"/>
    <x v="1"/>
  </r>
  <r>
    <x v="5"/>
    <x v="0"/>
    <x v="696"/>
    <x v="2"/>
    <x v="15"/>
    <s v="Anchorage"/>
    <x v="3"/>
    <n v="49.999999999999993"/>
    <n v="175"/>
    <x v="396"/>
    <n v="21874.999999999996"/>
    <n v="0.25"/>
    <x v="1"/>
  </r>
  <r>
    <x v="5"/>
    <x v="0"/>
    <x v="696"/>
    <x v="2"/>
    <x v="15"/>
    <s v="Anchorage"/>
    <x v="4"/>
    <n v="65.000000000000014"/>
    <n v="250"/>
    <x v="397"/>
    <n v="40625.000000000007"/>
    <n v="0.25"/>
    <x v="1"/>
  </r>
  <r>
    <x v="5"/>
    <x v="0"/>
    <x v="696"/>
    <x v="2"/>
    <x v="15"/>
    <s v="Anchorage"/>
    <x v="5"/>
    <n v="55.000000000000007"/>
    <n v="350"/>
    <x v="137"/>
    <n v="57750.000000000007"/>
    <n v="0.3"/>
    <x v="1"/>
  </r>
  <r>
    <x v="5"/>
    <x v="0"/>
    <x v="225"/>
    <x v="2"/>
    <x v="15"/>
    <s v="Anchorage"/>
    <x v="0"/>
    <n v="55.000000000000007"/>
    <n v="545"/>
    <x v="398"/>
    <n v="104912.50000000003"/>
    <n v="0.35000000000000003"/>
    <x v="1"/>
  </r>
  <r>
    <x v="5"/>
    <x v="0"/>
    <x v="225"/>
    <x v="2"/>
    <x v="15"/>
    <s v="Anchorage"/>
    <x v="1"/>
    <n v="55.000000000000007"/>
    <n v="250"/>
    <x v="143"/>
    <n v="48125.000000000015"/>
    <n v="0.35000000000000003"/>
    <x v="1"/>
  </r>
  <r>
    <x v="5"/>
    <x v="0"/>
    <x v="225"/>
    <x v="2"/>
    <x v="15"/>
    <s v="Anchorage"/>
    <x v="2"/>
    <n v="45"/>
    <n v="275"/>
    <x v="118"/>
    <n v="30937.5"/>
    <n v="0.25"/>
    <x v="1"/>
  </r>
  <r>
    <x v="5"/>
    <x v="0"/>
    <x v="225"/>
    <x v="2"/>
    <x v="15"/>
    <s v="Anchorage"/>
    <x v="3"/>
    <n v="49.999999999999993"/>
    <n v="125"/>
    <x v="399"/>
    <n v="15624.999999999998"/>
    <n v="0.25"/>
    <x v="1"/>
  </r>
  <r>
    <x v="5"/>
    <x v="0"/>
    <x v="225"/>
    <x v="2"/>
    <x v="15"/>
    <s v="Anchorage"/>
    <x v="4"/>
    <n v="65.000000000000014"/>
    <n v="175"/>
    <x v="400"/>
    <n v="28437.500000000007"/>
    <n v="0.25"/>
    <x v="1"/>
  </r>
  <r>
    <x v="5"/>
    <x v="0"/>
    <x v="225"/>
    <x v="2"/>
    <x v="15"/>
    <s v="Anchorage"/>
    <x v="5"/>
    <n v="55.000000000000007"/>
    <n v="275"/>
    <x v="395"/>
    <n v="45375.000000000007"/>
    <n v="0.3"/>
    <x v="1"/>
  </r>
  <r>
    <x v="5"/>
    <x v="0"/>
    <x v="244"/>
    <x v="2"/>
    <x v="15"/>
    <s v="Anchorage"/>
    <x v="0"/>
    <n v="55.000000000000007"/>
    <n v="525"/>
    <x v="171"/>
    <n v="101062.50000000003"/>
    <n v="0.35000000000000003"/>
    <x v="1"/>
  </r>
  <r>
    <x v="5"/>
    <x v="0"/>
    <x v="244"/>
    <x v="2"/>
    <x v="15"/>
    <s v="Anchorage"/>
    <x v="1"/>
    <n v="55.000000000000007"/>
    <n v="225"/>
    <x v="196"/>
    <n v="43312.500000000007"/>
    <n v="0.35000000000000003"/>
    <x v="1"/>
  </r>
  <r>
    <x v="5"/>
    <x v="0"/>
    <x v="244"/>
    <x v="2"/>
    <x v="15"/>
    <s v="Anchorage"/>
    <x v="2"/>
    <n v="45"/>
    <n v="225"/>
    <x v="179"/>
    <n v="25312.5"/>
    <n v="0.25"/>
    <x v="1"/>
  </r>
  <r>
    <x v="5"/>
    <x v="0"/>
    <x v="244"/>
    <x v="2"/>
    <x v="15"/>
    <s v="Anchorage"/>
    <x v="3"/>
    <n v="49.999999999999993"/>
    <n v="150"/>
    <x v="370"/>
    <n v="18749.999999999996"/>
    <n v="0.25"/>
    <x v="1"/>
  </r>
  <r>
    <x v="5"/>
    <x v="0"/>
    <x v="244"/>
    <x v="2"/>
    <x v="15"/>
    <s v="Anchorage"/>
    <x v="4"/>
    <n v="60.000000000000007"/>
    <n v="150"/>
    <x v="381"/>
    <n v="22500.000000000004"/>
    <n v="0.25"/>
    <x v="1"/>
  </r>
  <r>
    <x v="5"/>
    <x v="0"/>
    <x v="244"/>
    <x v="2"/>
    <x v="15"/>
    <s v="Anchorage"/>
    <x v="5"/>
    <n v="50"/>
    <n v="300"/>
    <x v="149"/>
    <n v="45000"/>
    <n v="0.3"/>
    <x v="1"/>
  </r>
  <r>
    <x v="5"/>
    <x v="0"/>
    <x v="273"/>
    <x v="2"/>
    <x v="15"/>
    <s v="Anchorage"/>
    <x v="0"/>
    <n v="65"/>
    <n v="570"/>
    <x v="401"/>
    <n v="129675.00000000001"/>
    <n v="0.35000000000000003"/>
    <x v="1"/>
  </r>
  <r>
    <x v="5"/>
    <x v="0"/>
    <x v="273"/>
    <x v="2"/>
    <x v="15"/>
    <s v="Anchorage"/>
    <x v="1"/>
    <n v="60.000000000000007"/>
    <n v="275"/>
    <x v="207"/>
    <n v="57750.000000000015"/>
    <n v="0.35000000000000003"/>
    <x v="1"/>
  </r>
  <r>
    <x v="5"/>
    <x v="0"/>
    <x v="273"/>
    <x v="2"/>
    <x v="15"/>
    <s v="Anchorage"/>
    <x v="2"/>
    <n v="55.000000000000007"/>
    <n v="300"/>
    <x v="207"/>
    <n v="41250.000000000007"/>
    <n v="0.25"/>
    <x v="1"/>
  </r>
  <r>
    <x v="5"/>
    <x v="0"/>
    <x v="273"/>
    <x v="2"/>
    <x v="15"/>
    <s v="Anchorage"/>
    <x v="3"/>
    <n v="55.000000000000007"/>
    <n v="250"/>
    <x v="143"/>
    <n v="34375.000000000007"/>
    <n v="0.25"/>
    <x v="1"/>
  </r>
  <r>
    <x v="5"/>
    <x v="0"/>
    <x v="273"/>
    <x v="2"/>
    <x v="15"/>
    <s v="Anchorage"/>
    <x v="4"/>
    <n v="65"/>
    <n v="275"/>
    <x v="402"/>
    <n v="44687.5"/>
    <n v="0.25"/>
    <x v="1"/>
  </r>
  <r>
    <x v="5"/>
    <x v="0"/>
    <x v="273"/>
    <x v="2"/>
    <x v="15"/>
    <s v="Anchorage"/>
    <x v="5"/>
    <n v="70"/>
    <n v="400"/>
    <x v="58"/>
    <n v="84000"/>
    <n v="0.3"/>
    <x v="1"/>
  </r>
  <r>
    <x v="5"/>
    <x v="0"/>
    <x v="306"/>
    <x v="2"/>
    <x v="15"/>
    <s v="Anchorage"/>
    <x v="0"/>
    <n v="65"/>
    <n v="650"/>
    <x v="108"/>
    <n v="147875"/>
    <n v="0.35000000000000003"/>
    <x v="1"/>
  </r>
  <r>
    <x v="5"/>
    <x v="0"/>
    <x v="306"/>
    <x v="2"/>
    <x v="15"/>
    <s v="Anchorage"/>
    <x v="1"/>
    <n v="60.000000000000007"/>
    <n v="400"/>
    <x v="220"/>
    <n v="84000.000000000015"/>
    <n v="0.35000000000000003"/>
    <x v="1"/>
  </r>
  <r>
    <x v="5"/>
    <x v="0"/>
    <x v="306"/>
    <x v="2"/>
    <x v="15"/>
    <s v="Anchorage"/>
    <x v="2"/>
    <n v="55.000000000000007"/>
    <n v="325"/>
    <x v="256"/>
    <n v="44687.500000000007"/>
    <n v="0.25"/>
    <x v="1"/>
  </r>
  <r>
    <x v="5"/>
    <x v="0"/>
    <x v="306"/>
    <x v="2"/>
    <x v="15"/>
    <s v="Anchorage"/>
    <x v="3"/>
    <n v="55.000000000000007"/>
    <n v="300"/>
    <x v="207"/>
    <n v="41250.000000000007"/>
    <n v="0.25"/>
    <x v="1"/>
  </r>
  <r>
    <x v="5"/>
    <x v="0"/>
    <x v="306"/>
    <x v="2"/>
    <x v="15"/>
    <s v="Anchorage"/>
    <x v="4"/>
    <n v="65"/>
    <n v="300"/>
    <x v="214"/>
    <n v="48750"/>
    <n v="0.25"/>
    <x v="1"/>
  </r>
  <r>
    <x v="5"/>
    <x v="0"/>
    <x v="306"/>
    <x v="2"/>
    <x v="15"/>
    <s v="Anchorage"/>
    <x v="5"/>
    <n v="70"/>
    <n v="450"/>
    <x v="39"/>
    <n v="94500"/>
    <n v="0.3"/>
    <x v="1"/>
  </r>
  <r>
    <x v="5"/>
    <x v="0"/>
    <x v="334"/>
    <x v="2"/>
    <x v="15"/>
    <s v="Anchorage"/>
    <x v="0"/>
    <n v="65"/>
    <n v="675"/>
    <x v="83"/>
    <n v="153562.50000000003"/>
    <n v="0.35000000000000003"/>
    <x v="1"/>
  </r>
  <r>
    <x v="5"/>
    <x v="0"/>
    <x v="334"/>
    <x v="2"/>
    <x v="15"/>
    <s v="Anchorage"/>
    <x v="1"/>
    <n v="60.000000000000007"/>
    <n v="425"/>
    <x v="228"/>
    <n v="89250.000000000015"/>
    <n v="0.35000000000000003"/>
    <x v="1"/>
  </r>
  <r>
    <x v="5"/>
    <x v="0"/>
    <x v="334"/>
    <x v="2"/>
    <x v="15"/>
    <s v="Anchorage"/>
    <x v="2"/>
    <n v="55.000000000000007"/>
    <n v="350"/>
    <x v="137"/>
    <n v="48125.000000000007"/>
    <n v="0.25"/>
    <x v="1"/>
  </r>
  <r>
    <x v="5"/>
    <x v="0"/>
    <x v="334"/>
    <x v="2"/>
    <x v="15"/>
    <s v="Anchorage"/>
    <x v="3"/>
    <n v="55.000000000000007"/>
    <n v="300"/>
    <x v="207"/>
    <n v="41250.000000000007"/>
    <n v="0.25"/>
    <x v="1"/>
  </r>
  <r>
    <x v="5"/>
    <x v="0"/>
    <x v="334"/>
    <x v="2"/>
    <x v="15"/>
    <s v="Anchorage"/>
    <x v="4"/>
    <n v="65"/>
    <n v="325"/>
    <x v="240"/>
    <n v="52812.5"/>
    <n v="0.25"/>
    <x v="1"/>
  </r>
  <r>
    <x v="5"/>
    <x v="0"/>
    <x v="334"/>
    <x v="2"/>
    <x v="15"/>
    <s v="Anchorage"/>
    <x v="5"/>
    <n v="70"/>
    <n v="500"/>
    <x v="48"/>
    <n v="105000"/>
    <n v="0.3"/>
    <x v="1"/>
  </r>
  <r>
    <x v="5"/>
    <x v="0"/>
    <x v="366"/>
    <x v="2"/>
    <x v="15"/>
    <s v="Anchorage"/>
    <x v="0"/>
    <n v="65"/>
    <n v="650"/>
    <x v="108"/>
    <n v="147875"/>
    <n v="0.35000000000000003"/>
    <x v="1"/>
  </r>
  <r>
    <x v="5"/>
    <x v="0"/>
    <x v="366"/>
    <x v="2"/>
    <x v="15"/>
    <s v="Anchorage"/>
    <x v="1"/>
    <n v="60.000000000000007"/>
    <n v="425"/>
    <x v="228"/>
    <n v="89250.000000000015"/>
    <n v="0.35000000000000003"/>
    <x v="1"/>
  </r>
  <r>
    <x v="5"/>
    <x v="0"/>
    <x v="366"/>
    <x v="2"/>
    <x v="15"/>
    <s v="Anchorage"/>
    <x v="2"/>
    <n v="55.000000000000007"/>
    <n v="350"/>
    <x v="137"/>
    <n v="48125.000000000007"/>
    <n v="0.25"/>
    <x v="1"/>
  </r>
  <r>
    <x v="5"/>
    <x v="0"/>
    <x v="366"/>
    <x v="2"/>
    <x v="15"/>
    <s v="Anchorage"/>
    <x v="3"/>
    <n v="55.000000000000007"/>
    <n v="250"/>
    <x v="143"/>
    <n v="34375.000000000007"/>
    <n v="0.25"/>
    <x v="1"/>
  </r>
  <r>
    <x v="5"/>
    <x v="0"/>
    <x v="366"/>
    <x v="2"/>
    <x v="15"/>
    <s v="Anchorage"/>
    <x v="4"/>
    <n v="65"/>
    <n v="225"/>
    <x v="326"/>
    <n v="36562.5"/>
    <n v="0.25"/>
    <x v="1"/>
  </r>
  <r>
    <x v="5"/>
    <x v="0"/>
    <x v="366"/>
    <x v="2"/>
    <x v="15"/>
    <s v="Anchorage"/>
    <x v="5"/>
    <n v="70"/>
    <n v="400"/>
    <x v="58"/>
    <n v="84000"/>
    <n v="0.3"/>
    <x v="1"/>
  </r>
  <r>
    <x v="5"/>
    <x v="0"/>
    <x v="396"/>
    <x v="2"/>
    <x v="15"/>
    <s v="Anchorage"/>
    <x v="0"/>
    <n v="65"/>
    <n v="525"/>
    <x v="85"/>
    <n v="119437.50000000001"/>
    <n v="0.35000000000000003"/>
    <x v="1"/>
  </r>
  <r>
    <x v="5"/>
    <x v="0"/>
    <x v="396"/>
    <x v="2"/>
    <x v="15"/>
    <s v="Anchorage"/>
    <x v="1"/>
    <n v="60.000000000000007"/>
    <n v="325"/>
    <x v="403"/>
    <n v="68250.000000000015"/>
    <n v="0.35000000000000003"/>
    <x v="1"/>
  </r>
  <r>
    <x v="5"/>
    <x v="0"/>
    <x v="396"/>
    <x v="2"/>
    <x v="15"/>
    <s v="Anchorage"/>
    <x v="2"/>
    <n v="55.000000000000007"/>
    <n v="225"/>
    <x v="196"/>
    <n v="30937.500000000004"/>
    <n v="0.25"/>
    <x v="1"/>
  </r>
  <r>
    <x v="5"/>
    <x v="0"/>
    <x v="396"/>
    <x v="2"/>
    <x v="15"/>
    <s v="Anchorage"/>
    <x v="3"/>
    <n v="55.000000000000007"/>
    <n v="200"/>
    <x v="131"/>
    <n v="27500.000000000004"/>
    <n v="0.25"/>
    <x v="1"/>
  </r>
  <r>
    <x v="5"/>
    <x v="0"/>
    <x v="396"/>
    <x v="2"/>
    <x v="15"/>
    <s v="Anchorage"/>
    <x v="4"/>
    <n v="65"/>
    <n v="200"/>
    <x v="197"/>
    <n v="32500"/>
    <n v="0.25"/>
    <x v="1"/>
  </r>
  <r>
    <x v="5"/>
    <x v="0"/>
    <x v="396"/>
    <x v="2"/>
    <x v="15"/>
    <s v="Anchorage"/>
    <x v="5"/>
    <n v="70"/>
    <n v="300"/>
    <x v="195"/>
    <n v="63000"/>
    <n v="0.3"/>
    <x v="1"/>
  </r>
  <r>
    <x v="5"/>
    <x v="0"/>
    <x v="428"/>
    <x v="2"/>
    <x v="15"/>
    <s v="Anchorage"/>
    <x v="0"/>
    <n v="70"/>
    <n v="450"/>
    <x v="39"/>
    <n v="110250.00000000001"/>
    <n v="0.35000000000000003"/>
    <x v="1"/>
  </r>
  <r>
    <x v="5"/>
    <x v="0"/>
    <x v="428"/>
    <x v="2"/>
    <x v="15"/>
    <s v="Anchorage"/>
    <x v="1"/>
    <n v="65.000000000000014"/>
    <n v="275"/>
    <x v="256"/>
    <n v="62562.500000000015"/>
    <n v="0.35000000000000003"/>
    <x v="1"/>
  </r>
  <r>
    <x v="5"/>
    <x v="0"/>
    <x v="428"/>
    <x v="2"/>
    <x v="15"/>
    <s v="Anchorage"/>
    <x v="2"/>
    <n v="65.000000000000014"/>
    <n v="175"/>
    <x v="400"/>
    <n v="28437.500000000007"/>
    <n v="0.25"/>
    <x v="1"/>
  </r>
  <r>
    <x v="5"/>
    <x v="0"/>
    <x v="428"/>
    <x v="2"/>
    <x v="15"/>
    <s v="Anchorage"/>
    <x v="3"/>
    <n v="65.000000000000014"/>
    <n v="150"/>
    <x v="404"/>
    <n v="24375.000000000004"/>
    <n v="0.25"/>
    <x v="1"/>
  </r>
  <r>
    <x v="5"/>
    <x v="0"/>
    <x v="428"/>
    <x v="2"/>
    <x v="15"/>
    <s v="Anchorage"/>
    <x v="4"/>
    <n v="75.000000000000014"/>
    <n v="150"/>
    <x v="134"/>
    <n v="28125.000000000004"/>
    <n v="0.25"/>
    <x v="1"/>
  </r>
  <r>
    <x v="5"/>
    <x v="0"/>
    <x v="428"/>
    <x v="2"/>
    <x v="15"/>
    <s v="Anchorage"/>
    <x v="5"/>
    <n v="80"/>
    <n v="275"/>
    <x v="41"/>
    <n v="66000"/>
    <n v="0.3"/>
    <x v="1"/>
  </r>
  <r>
    <x v="5"/>
    <x v="0"/>
    <x v="458"/>
    <x v="2"/>
    <x v="15"/>
    <s v="Anchorage"/>
    <x v="0"/>
    <n v="75.000000000000014"/>
    <n v="425"/>
    <x v="262"/>
    <n v="111562.50000000003"/>
    <n v="0.35000000000000003"/>
    <x v="1"/>
  </r>
  <r>
    <x v="5"/>
    <x v="0"/>
    <x v="458"/>
    <x v="2"/>
    <x v="15"/>
    <s v="Anchorage"/>
    <x v="1"/>
    <n v="65.000000000000014"/>
    <n v="300"/>
    <x v="403"/>
    <n v="68250.000000000015"/>
    <n v="0.35000000000000003"/>
    <x v="1"/>
  </r>
  <r>
    <x v="5"/>
    <x v="0"/>
    <x v="458"/>
    <x v="2"/>
    <x v="15"/>
    <s v="Anchorage"/>
    <x v="2"/>
    <n v="65.000000000000014"/>
    <n v="320"/>
    <x v="405"/>
    <n v="52000.000000000015"/>
    <n v="0.25"/>
    <x v="1"/>
  </r>
  <r>
    <x v="5"/>
    <x v="0"/>
    <x v="458"/>
    <x v="2"/>
    <x v="15"/>
    <s v="Anchorage"/>
    <x v="3"/>
    <n v="65.000000000000014"/>
    <n v="300"/>
    <x v="403"/>
    <n v="48750.000000000007"/>
    <n v="0.25"/>
    <x v="1"/>
  </r>
  <r>
    <x v="5"/>
    <x v="0"/>
    <x v="458"/>
    <x v="2"/>
    <x v="15"/>
    <s v="Anchorage"/>
    <x v="4"/>
    <n v="75.000000000000014"/>
    <n v="275"/>
    <x v="141"/>
    <n v="51562.500000000007"/>
    <n v="0.25"/>
    <x v="1"/>
  </r>
  <r>
    <x v="5"/>
    <x v="0"/>
    <x v="458"/>
    <x v="2"/>
    <x v="15"/>
    <s v="Anchorage"/>
    <x v="5"/>
    <n v="80"/>
    <n v="375"/>
    <x v="60"/>
    <n v="90000"/>
    <n v="0.3"/>
    <x v="1"/>
  </r>
  <r>
    <x v="5"/>
    <x v="0"/>
    <x v="487"/>
    <x v="2"/>
    <x v="15"/>
    <s v="Anchorage"/>
    <x v="0"/>
    <n v="75.000000000000014"/>
    <n v="600"/>
    <x v="406"/>
    <n v="157500.00000000003"/>
    <n v="0.35000000000000003"/>
    <x v="1"/>
  </r>
  <r>
    <x v="5"/>
    <x v="0"/>
    <x v="487"/>
    <x v="2"/>
    <x v="15"/>
    <s v="Anchorage"/>
    <x v="1"/>
    <n v="65.000000000000014"/>
    <n v="400"/>
    <x v="253"/>
    <n v="91000.000000000029"/>
    <n v="0.35000000000000003"/>
    <x v="1"/>
  </r>
  <r>
    <x v="0"/>
    <x v="2"/>
    <x v="174"/>
    <x v="2"/>
    <x v="15"/>
    <s v="Anchorage"/>
    <x v="0"/>
    <n v="35"/>
    <n v="375"/>
    <x v="333"/>
    <n v="32812.5"/>
    <n v="0.25"/>
    <x v="1"/>
  </r>
  <r>
    <x v="0"/>
    <x v="2"/>
    <x v="174"/>
    <x v="2"/>
    <x v="15"/>
    <s v="Anchorage"/>
    <x v="1"/>
    <n v="45"/>
    <n v="375"/>
    <x v="156"/>
    <n v="33750"/>
    <n v="0.2"/>
    <x v="1"/>
  </r>
  <r>
    <x v="0"/>
    <x v="2"/>
    <x v="174"/>
    <x v="2"/>
    <x v="15"/>
    <s v="Anchorage"/>
    <x v="2"/>
    <n v="45"/>
    <n v="375"/>
    <x v="156"/>
    <n v="42187.5"/>
    <n v="0.25"/>
    <x v="1"/>
  </r>
  <r>
    <x v="0"/>
    <x v="2"/>
    <x v="174"/>
    <x v="2"/>
    <x v="15"/>
    <s v="Anchorage"/>
    <x v="3"/>
    <n v="45"/>
    <n v="225"/>
    <x v="179"/>
    <n v="25312.5"/>
    <n v="0.25"/>
    <x v="1"/>
  </r>
  <r>
    <x v="0"/>
    <x v="2"/>
    <x v="174"/>
    <x v="2"/>
    <x v="15"/>
    <s v="Anchorage"/>
    <x v="4"/>
    <n v="50"/>
    <n v="175"/>
    <x v="132"/>
    <n v="13125"/>
    <n v="0.15"/>
    <x v="1"/>
  </r>
  <r>
    <x v="0"/>
    <x v="2"/>
    <x v="174"/>
    <x v="2"/>
    <x v="15"/>
    <s v="Anchorage"/>
    <x v="5"/>
    <n v="45"/>
    <n v="425"/>
    <x v="174"/>
    <n v="76500"/>
    <n v="0.4"/>
    <x v="1"/>
  </r>
  <r>
    <x v="0"/>
    <x v="2"/>
    <x v="205"/>
    <x v="2"/>
    <x v="15"/>
    <s v="Anchorage"/>
    <x v="0"/>
    <n v="35"/>
    <n v="475"/>
    <x v="158"/>
    <n v="41562.5"/>
    <n v="0.25"/>
    <x v="1"/>
  </r>
  <r>
    <x v="0"/>
    <x v="2"/>
    <x v="205"/>
    <x v="2"/>
    <x v="15"/>
    <s v="Anchorage"/>
    <x v="1"/>
    <n v="45"/>
    <n v="375"/>
    <x v="156"/>
    <n v="33750"/>
    <n v="0.2"/>
    <x v="1"/>
  </r>
  <r>
    <x v="0"/>
    <x v="2"/>
    <x v="205"/>
    <x v="2"/>
    <x v="15"/>
    <s v="Anchorage"/>
    <x v="2"/>
    <n v="45"/>
    <n v="375"/>
    <x v="156"/>
    <n v="42187.5"/>
    <n v="0.25"/>
    <x v="1"/>
  </r>
  <r>
    <x v="0"/>
    <x v="2"/>
    <x v="205"/>
    <x v="2"/>
    <x v="16"/>
    <s v="Honolulu"/>
    <x v="3"/>
    <n v="45"/>
    <n v="225"/>
    <x v="179"/>
    <n v="25312.5"/>
    <n v="0.25"/>
    <x v="1"/>
  </r>
  <r>
    <x v="0"/>
    <x v="2"/>
    <x v="205"/>
    <x v="2"/>
    <x v="16"/>
    <s v="Honolulu"/>
    <x v="4"/>
    <n v="50"/>
    <n v="150"/>
    <x v="127"/>
    <n v="11250"/>
    <n v="0.15"/>
    <x v="1"/>
  </r>
  <r>
    <x v="0"/>
    <x v="2"/>
    <x v="205"/>
    <x v="2"/>
    <x v="16"/>
    <s v="Honolulu"/>
    <x v="5"/>
    <n v="45"/>
    <n v="350"/>
    <x v="154"/>
    <n v="63000"/>
    <n v="0.4"/>
    <x v="1"/>
  </r>
  <r>
    <x v="0"/>
    <x v="2"/>
    <x v="214"/>
    <x v="2"/>
    <x v="16"/>
    <s v="Honolulu"/>
    <x v="0"/>
    <n v="45"/>
    <n v="500"/>
    <x v="38"/>
    <n v="56250"/>
    <n v="0.25"/>
    <x v="1"/>
  </r>
  <r>
    <x v="0"/>
    <x v="2"/>
    <x v="214"/>
    <x v="2"/>
    <x v="16"/>
    <s v="Honolulu"/>
    <x v="1"/>
    <n v="54.999999999999993"/>
    <n v="350"/>
    <x v="239"/>
    <n v="38499.999999999993"/>
    <n v="0.2"/>
    <x v="1"/>
  </r>
  <r>
    <x v="0"/>
    <x v="2"/>
    <x v="214"/>
    <x v="2"/>
    <x v="16"/>
    <s v="Honolulu"/>
    <x v="2"/>
    <n v="59.999999999999986"/>
    <n v="375"/>
    <x v="407"/>
    <n v="56249.999999999985"/>
    <n v="0.25"/>
    <x v="1"/>
  </r>
  <r>
    <x v="0"/>
    <x v="2"/>
    <x v="214"/>
    <x v="2"/>
    <x v="16"/>
    <s v="Honolulu"/>
    <x v="3"/>
    <n v="54.999999999999993"/>
    <n v="275"/>
    <x v="408"/>
    <n v="37812.499999999993"/>
    <n v="0.25"/>
    <x v="1"/>
  </r>
  <r>
    <x v="0"/>
    <x v="2"/>
    <x v="214"/>
    <x v="2"/>
    <x v="16"/>
    <s v="Honolulu"/>
    <x v="4"/>
    <n v="60"/>
    <n v="125"/>
    <x v="127"/>
    <n v="11250"/>
    <n v="0.15"/>
    <x v="1"/>
  </r>
  <r>
    <x v="0"/>
    <x v="2"/>
    <x v="214"/>
    <x v="2"/>
    <x v="16"/>
    <s v="Honolulu"/>
    <x v="5"/>
    <n v="54.999999999999993"/>
    <n v="325"/>
    <x v="409"/>
    <n v="71499.999999999985"/>
    <n v="0.4"/>
    <x v="1"/>
  </r>
  <r>
    <x v="0"/>
    <x v="2"/>
    <x v="233"/>
    <x v="2"/>
    <x v="16"/>
    <s v="Honolulu"/>
    <x v="0"/>
    <n v="60"/>
    <n v="500"/>
    <x v="60"/>
    <n v="75000"/>
    <n v="0.25"/>
    <x v="1"/>
  </r>
  <r>
    <x v="0"/>
    <x v="2"/>
    <x v="233"/>
    <x v="2"/>
    <x v="16"/>
    <s v="Honolulu"/>
    <x v="1"/>
    <n v="65"/>
    <n v="300"/>
    <x v="214"/>
    <n v="39000"/>
    <n v="0.2"/>
    <x v="1"/>
  </r>
  <r>
    <x v="0"/>
    <x v="2"/>
    <x v="233"/>
    <x v="2"/>
    <x v="16"/>
    <s v="Honolulu"/>
    <x v="2"/>
    <n v="65"/>
    <n v="350"/>
    <x v="157"/>
    <n v="56875"/>
    <n v="0.25"/>
    <x v="1"/>
  </r>
  <r>
    <x v="0"/>
    <x v="2"/>
    <x v="233"/>
    <x v="2"/>
    <x v="16"/>
    <s v="Honolulu"/>
    <x v="3"/>
    <n v="50"/>
    <n v="250"/>
    <x v="145"/>
    <n v="31250"/>
    <n v="0.25"/>
    <x v="1"/>
  </r>
  <r>
    <x v="0"/>
    <x v="2"/>
    <x v="233"/>
    <x v="2"/>
    <x v="16"/>
    <s v="Honolulu"/>
    <x v="4"/>
    <n v="55.000000000000007"/>
    <n v="150"/>
    <x v="190"/>
    <n v="12375.000000000002"/>
    <n v="0.15"/>
    <x v="1"/>
  </r>
  <r>
    <x v="0"/>
    <x v="2"/>
    <x v="233"/>
    <x v="2"/>
    <x v="16"/>
    <s v="Honolulu"/>
    <x v="5"/>
    <n v="70"/>
    <n v="325"/>
    <x v="157"/>
    <n v="91000"/>
    <n v="0.4"/>
    <x v="1"/>
  </r>
  <r>
    <x v="0"/>
    <x v="2"/>
    <x v="264"/>
    <x v="2"/>
    <x v="16"/>
    <s v="Honolulu"/>
    <x v="0"/>
    <n v="54.999999999999993"/>
    <n v="525"/>
    <x v="389"/>
    <n v="72187.499999999985"/>
    <n v="0.25"/>
    <x v="1"/>
  </r>
  <r>
    <x v="0"/>
    <x v="2"/>
    <x v="264"/>
    <x v="2"/>
    <x v="16"/>
    <s v="Honolulu"/>
    <x v="1"/>
    <n v="60"/>
    <n v="375"/>
    <x v="38"/>
    <n v="45000"/>
    <n v="0.2"/>
    <x v="1"/>
  </r>
  <r>
    <x v="0"/>
    <x v="2"/>
    <x v="264"/>
    <x v="2"/>
    <x v="16"/>
    <s v="Honolulu"/>
    <x v="2"/>
    <n v="60"/>
    <n v="375"/>
    <x v="38"/>
    <n v="56250"/>
    <n v="0.25"/>
    <x v="1"/>
  </r>
  <r>
    <x v="0"/>
    <x v="2"/>
    <x v="264"/>
    <x v="2"/>
    <x v="16"/>
    <s v="Honolulu"/>
    <x v="3"/>
    <n v="54.999999999999993"/>
    <n v="275"/>
    <x v="408"/>
    <n v="37812.499999999993"/>
    <n v="0.25"/>
    <x v="1"/>
  </r>
  <r>
    <x v="0"/>
    <x v="2"/>
    <x v="264"/>
    <x v="2"/>
    <x v="16"/>
    <s v="Honolulu"/>
    <x v="4"/>
    <n v="60"/>
    <n v="175"/>
    <x v="204"/>
    <n v="15750"/>
    <n v="0.15"/>
    <x v="1"/>
  </r>
  <r>
    <x v="0"/>
    <x v="2"/>
    <x v="264"/>
    <x v="2"/>
    <x v="16"/>
    <s v="Honolulu"/>
    <x v="5"/>
    <n v="75"/>
    <n v="475"/>
    <x v="216"/>
    <n v="142500"/>
    <n v="0.4"/>
    <x v="1"/>
  </r>
  <r>
    <x v="0"/>
    <x v="2"/>
    <x v="294"/>
    <x v="2"/>
    <x v="16"/>
    <s v="Honolulu"/>
    <x v="0"/>
    <n v="70"/>
    <n v="725"/>
    <x v="248"/>
    <n v="126875"/>
    <n v="0.25"/>
    <x v="1"/>
  </r>
  <r>
    <x v="0"/>
    <x v="2"/>
    <x v="294"/>
    <x v="2"/>
    <x v="16"/>
    <s v="Honolulu"/>
    <x v="1"/>
    <n v="75"/>
    <n v="600"/>
    <x v="6"/>
    <n v="90000"/>
    <n v="0.2"/>
    <x v="1"/>
  </r>
  <r>
    <x v="0"/>
    <x v="2"/>
    <x v="294"/>
    <x v="2"/>
    <x v="16"/>
    <s v="Honolulu"/>
    <x v="2"/>
    <n v="75"/>
    <n v="600"/>
    <x v="6"/>
    <n v="112500"/>
    <n v="0.25"/>
    <x v="1"/>
  </r>
  <r>
    <x v="0"/>
    <x v="2"/>
    <x v="294"/>
    <x v="2"/>
    <x v="16"/>
    <s v="Honolulu"/>
    <x v="3"/>
    <n v="75"/>
    <n v="475"/>
    <x v="216"/>
    <n v="89062.5"/>
    <n v="0.25"/>
    <x v="1"/>
  </r>
  <r>
    <x v="0"/>
    <x v="2"/>
    <x v="294"/>
    <x v="2"/>
    <x v="16"/>
    <s v="Honolulu"/>
    <x v="4"/>
    <n v="85.000000000000014"/>
    <n v="350"/>
    <x v="410"/>
    <n v="44625.000000000007"/>
    <n v="0.15"/>
    <x v="1"/>
  </r>
  <r>
    <x v="0"/>
    <x v="2"/>
    <x v="294"/>
    <x v="2"/>
    <x v="16"/>
    <s v="Honolulu"/>
    <x v="5"/>
    <n v="100"/>
    <n v="650"/>
    <x v="19"/>
    <n v="260000"/>
    <n v="0.4"/>
    <x v="1"/>
  </r>
  <r>
    <x v="0"/>
    <x v="2"/>
    <x v="323"/>
    <x v="2"/>
    <x v="16"/>
    <s v="Honolulu"/>
    <x v="0"/>
    <n v="80"/>
    <n v="800"/>
    <x v="411"/>
    <n v="160000"/>
    <n v="0.25"/>
    <x v="1"/>
  </r>
  <r>
    <x v="0"/>
    <x v="2"/>
    <x v="323"/>
    <x v="2"/>
    <x v="16"/>
    <s v="Honolulu"/>
    <x v="1"/>
    <n v="85.000000000000014"/>
    <n v="650"/>
    <x v="412"/>
    <n v="110500.00000000003"/>
    <n v="0.2"/>
    <x v="1"/>
  </r>
  <r>
    <x v="0"/>
    <x v="2"/>
    <x v="323"/>
    <x v="2"/>
    <x v="16"/>
    <s v="Honolulu"/>
    <x v="2"/>
    <n v="85.000000000000014"/>
    <n v="600"/>
    <x v="413"/>
    <n v="127500.00000000001"/>
    <n v="0.25"/>
    <x v="1"/>
  </r>
  <r>
    <x v="0"/>
    <x v="2"/>
    <x v="323"/>
    <x v="2"/>
    <x v="16"/>
    <s v="Honolulu"/>
    <x v="3"/>
    <n v="80"/>
    <n v="500"/>
    <x v="2"/>
    <n v="100000"/>
    <n v="0.25"/>
    <x v="1"/>
  </r>
  <r>
    <x v="0"/>
    <x v="2"/>
    <x v="323"/>
    <x v="2"/>
    <x v="16"/>
    <s v="Honolulu"/>
    <x v="4"/>
    <n v="85.000000000000014"/>
    <n v="550"/>
    <x v="67"/>
    <n v="70125"/>
    <n v="0.15"/>
    <x v="1"/>
  </r>
  <r>
    <x v="0"/>
    <x v="2"/>
    <x v="323"/>
    <x v="2"/>
    <x v="16"/>
    <s v="Honolulu"/>
    <x v="5"/>
    <n v="100"/>
    <n v="550"/>
    <x v="414"/>
    <n v="220000"/>
    <n v="0.4"/>
    <x v="1"/>
  </r>
  <r>
    <x v="0"/>
    <x v="2"/>
    <x v="355"/>
    <x v="2"/>
    <x v="16"/>
    <s v="Honolulu"/>
    <x v="0"/>
    <n v="85.000000000000014"/>
    <n v="750"/>
    <x v="281"/>
    <n v="159375.00000000003"/>
    <n v="0.25"/>
    <x v="1"/>
  </r>
  <r>
    <x v="0"/>
    <x v="2"/>
    <x v="355"/>
    <x v="2"/>
    <x v="16"/>
    <s v="Honolulu"/>
    <x v="1"/>
    <n v="75.000000000000014"/>
    <n v="725"/>
    <x v="415"/>
    <n v="108750.00000000003"/>
    <n v="0.2"/>
    <x v="1"/>
  </r>
  <r>
    <x v="0"/>
    <x v="2"/>
    <x v="355"/>
    <x v="2"/>
    <x v="16"/>
    <s v="Honolulu"/>
    <x v="2"/>
    <n v="70"/>
    <n v="600"/>
    <x v="81"/>
    <n v="105000"/>
    <n v="0.25"/>
    <x v="1"/>
  </r>
  <r>
    <x v="0"/>
    <x v="2"/>
    <x v="355"/>
    <x v="2"/>
    <x v="16"/>
    <s v="Honolulu"/>
    <x v="3"/>
    <n v="70"/>
    <n v="525"/>
    <x v="246"/>
    <n v="91875"/>
    <n v="0.25"/>
    <x v="1"/>
  </r>
  <r>
    <x v="1"/>
    <x v="2"/>
    <x v="355"/>
    <x v="2"/>
    <x v="16"/>
    <s v="Honolulu"/>
    <x v="4"/>
    <n v="70"/>
    <n v="525"/>
    <x v="246"/>
    <n v="55125"/>
    <n v="0.15"/>
    <x v="1"/>
  </r>
  <r>
    <x v="1"/>
    <x v="2"/>
    <x v="355"/>
    <x v="2"/>
    <x v="16"/>
    <s v="Honolulu"/>
    <x v="5"/>
    <n v="75"/>
    <n v="350"/>
    <x v="47"/>
    <n v="105000"/>
    <n v="0.4"/>
    <x v="1"/>
  </r>
  <r>
    <x v="1"/>
    <x v="2"/>
    <x v="387"/>
    <x v="2"/>
    <x v="16"/>
    <s v="Honolulu"/>
    <x v="0"/>
    <n v="65.000000000000014"/>
    <n v="550"/>
    <x v="223"/>
    <n v="89375.000000000015"/>
    <n v="0.25"/>
    <x v="1"/>
  </r>
  <r>
    <x v="1"/>
    <x v="2"/>
    <x v="387"/>
    <x v="2"/>
    <x v="16"/>
    <s v="Honolulu"/>
    <x v="1"/>
    <n v="70.000000000000014"/>
    <n v="550"/>
    <x v="106"/>
    <n v="77000.000000000015"/>
    <n v="0.2"/>
    <x v="1"/>
  </r>
  <r>
    <x v="1"/>
    <x v="2"/>
    <x v="387"/>
    <x v="2"/>
    <x v="16"/>
    <s v="Honolulu"/>
    <x v="2"/>
    <n v="65.000000000000014"/>
    <n v="375"/>
    <x v="416"/>
    <n v="60937.500000000015"/>
    <n v="0.25"/>
    <x v="1"/>
  </r>
  <r>
    <x v="1"/>
    <x v="2"/>
    <x v="387"/>
    <x v="2"/>
    <x v="16"/>
    <s v="Honolulu"/>
    <x v="3"/>
    <n v="65.000000000000014"/>
    <n v="325"/>
    <x v="417"/>
    <n v="52812.500000000015"/>
    <n v="0.25"/>
    <x v="1"/>
  </r>
  <r>
    <x v="1"/>
    <x v="2"/>
    <x v="387"/>
    <x v="2"/>
    <x v="16"/>
    <s v="Honolulu"/>
    <x v="4"/>
    <n v="75.000000000000014"/>
    <n v="350"/>
    <x v="418"/>
    <n v="39375.000000000007"/>
    <n v="0.15"/>
    <x v="1"/>
  </r>
  <r>
    <x v="1"/>
    <x v="2"/>
    <x v="387"/>
    <x v="2"/>
    <x v="16"/>
    <s v="Honolulu"/>
    <x v="5"/>
    <n v="60"/>
    <n v="375"/>
    <x v="38"/>
    <n v="90000"/>
    <n v="0.4"/>
    <x v="1"/>
  </r>
  <r>
    <x v="1"/>
    <x v="2"/>
    <x v="416"/>
    <x v="2"/>
    <x v="16"/>
    <s v="Honolulu"/>
    <x v="0"/>
    <n v="55.000000000000007"/>
    <n v="475"/>
    <x v="347"/>
    <n v="65312.500000000007"/>
    <n v="0.25"/>
    <x v="1"/>
  </r>
  <r>
    <x v="1"/>
    <x v="2"/>
    <x v="416"/>
    <x v="2"/>
    <x v="16"/>
    <s v="Honolulu"/>
    <x v="1"/>
    <n v="65.000000000000014"/>
    <n v="475"/>
    <x v="419"/>
    <n v="61750.000000000015"/>
    <n v="0.2"/>
    <x v="1"/>
  </r>
  <r>
    <x v="1"/>
    <x v="2"/>
    <x v="416"/>
    <x v="2"/>
    <x v="16"/>
    <s v="Honolulu"/>
    <x v="2"/>
    <n v="60.000000000000007"/>
    <n v="300"/>
    <x v="167"/>
    <n v="45000.000000000007"/>
    <n v="0.25"/>
    <x v="1"/>
  </r>
  <r>
    <x v="1"/>
    <x v="2"/>
    <x v="416"/>
    <x v="2"/>
    <x v="16"/>
    <s v="Honolulu"/>
    <x v="3"/>
    <n v="55.000000000000007"/>
    <n v="275"/>
    <x v="395"/>
    <n v="37812.500000000007"/>
    <n v="0.25"/>
    <x v="1"/>
  </r>
  <r>
    <x v="1"/>
    <x v="2"/>
    <x v="416"/>
    <x v="2"/>
    <x v="16"/>
    <s v="Honolulu"/>
    <x v="4"/>
    <n v="65"/>
    <n v="250"/>
    <x v="133"/>
    <n v="24375"/>
    <n v="0.15"/>
    <x v="1"/>
  </r>
  <r>
    <x v="1"/>
    <x v="2"/>
    <x v="416"/>
    <x v="2"/>
    <x v="16"/>
    <s v="Honolulu"/>
    <x v="5"/>
    <n v="70"/>
    <n v="300"/>
    <x v="195"/>
    <n v="84000"/>
    <n v="0.4"/>
    <x v="1"/>
  </r>
  <r>
    <x v="1"/>
    <x v="2"/>
    <x v="447"/>
    <x v="2"/>
    <x v="16"/>
    <s v="Honolulu"/>
    <x v="0"/>
    <n v="55.000000000000007"/>
    <n v="525"/>
    <x v="171"/>
    <n v="72187.500000000015"/>
    <n v="0.25"/>
    <x v="1"/>
  </r>
  <r>
    <x v="1"/>
    <x v="2"/>
    <x v="447"/>
    <x v="2"/>
    <x v="16"/>
    <s v="Honolulu"/>
    <x v="1"/>
    <n v="60.000000000000007"/>
    <n v="600"/>
    <x v="217"/>
    <n v="72000.000000000015"/>
    <n v="0.2"/>
    <x v="1"/>
  </r>
  <r>
    <x v="1"/>
    <x v="2"/>
    <x v="447"/>
    <x v="2"/>
    <x v="16"/>
    <s v="Honolulu"/>
    <x v="2"/>
    <n v="55.000000000000007"/>
    <n v="425"/>
    <x v="257"/>
    <n v="58437.500000000007"/>
    <n v="0.25"/>
    <x v="1"/>
  </r>
  <r>
    <x v="1"/>
    <x v="2"/>
    <x v="447"/>
    <x v="2"/>
    <x v="16"/>
    <s v="Honolulu"/>
    <x v="3"/>
    <n v="65.000000000000014"/>
    <n v="400"/>
    <x v="253"/>
    <n v="65000.000000000015"/>
    <n v="0.25"/>
    <x v="1"/>
  </r>
  <r>
    <x v="1"/>
    <x v="2"/>
    <x v="447"/>
    <x v="2"/>
    <x v="16"/>
    <s v="Honolulu"/>
    <x v="4"/>
    <n v="85.000000000000014"/>
    <n v="375"/>
    <x v="262"/>
    <n v="47812.500000000007"/>
    <n v="0.15"/>
    <x v="1"/>
  </r>
  <r>
    <x v="1"/>
    <x v="2"/>
    <x v="447"/>
    <x v="2"/>
    <x v="16"/>
    <s v="Honolulu"/>
    <x v="5"/>
    <n v="90.000000000000014"/>
    <n v="500"/>
    <x v="406"/>
    <n v="180000.00000000003"/>
    <n v="0.4"/>
    <x v="1"/>
  </r>
  <r>
    <x v="1"/>
    <x v="2"/>
    <x v="476"/>
    <x v="2"/>
    <x v="16"/>
    <s v="Honolulu"/>
    <x v="0"/>
    <n v="75.000000000000014"/>
    <n v="700"/>
    <x v="105"/>
    <n v="131250.00000000003"/>
    <n v="0.25"/>
    <x v="1"/>
  </r>
  <r>
    <x v="1"/>
    <x v="2"/>
    <x v="476"/>
    <x v="2"/>
    <x v="16"/>
    <s v="Honolulu"/>
    <x v="1"/>
    <n v="85.000000000000014"/>
    <n v="700"/>
    <x v="420"/>
    <n v="119000.00000000003"/>
    <n v="0.2"/>
    <x v="1"/>
  </r>
  <r>
    <x v="2"/>
    <x v="2"/>
    <x v="476"/>
    <x v="2"/>
    <x v="16"/>
    <s v="Honolulu"/>
    <x v="2"/>
    <n v="80.000000000000014"/>
    <n v="500"/>
    <x v="258"/>
    <n v="100000.00000000001"/>
    <n v="0.25"/>
    <x v="1"/>
  </r>
  <r>
    <x v="2"/>
    <x v="2"/>
    <x v="476"/>
    <x v="2"/>
    <x v="16"/>
    <s v="Honolulu"/>
    <x v="3"/>
    <n v="80.000000000000014"/>
    <n v="500"/>
    <x v="258"/>
    <n v="100000.00000000001"/>
    <n v="0.25"/>
    <x v="1"/>
  </r>
  <r>
    <x v="2"/>
    <x v="2"/>
    <x v="476"/>
    <x v="2"/>
    <x v="16"/>
    <s v="Honolulu"/>
    <x v="4"/>
    <n v="90.000000000000014"/>
    <n v="425"/>
    <x v="280"/>
    <n v="57375.000000000007"/>
    <n v="0.15"/>
    <x v="1"/>
  </r>
  <r>
    <x v="2"/>
    <x v="2"/>
    <x v="476"/>
    <x v="2"/>
    <x v="16"/>
    <s v="Honolulu"/>
    <x v="5"/>
    <n v="95.000000000000014"/>
    <n v="525"/>
    <x v="421"/>
    <n v="199500.00000000003"/>
    <n v="0.4"/>
    <x v="1"/>
  </r>
  <r>
    <x v="2"/>
    <x v="2"/>
    <x v="181"/>
    <x v="2"/>
    <x v="16"/>
    <s v="Honolulu"/>
    <x v="0"/>
    <n v="40"/>
    <n v="425"/>
    <x v="235"/>
    <n v="51000"/>
    <n v="0.3"/>
    <x v="1"/>
  </r>
  <r>
    <x v="2"/>
    <x v="2"/>
    <x v="181"/>
    <x v="2"/>
    <x v="16"/>
    <s v="Honolulu"/>
    <x v="1"/>
    <n v="50"/>
    <n v="425"/>
    <x v="42"/>
    <n v="53125"/>
    <n v="0.25"/>
    <x v="1"/>
  </r>
  <r>
    <x v="2"/>
    <x v="2"/>
    <x v="181"/>
    <x v="2"/>
    <x v="16"/>
    <s v="Honolulu"/>
    <x v="2"/>
    <n v="50"/>
    <n v="425"/>
    <x v="42"/>
    <n v="63750"/>
    <n v="0.3"/>
    <x v="1"/>
  </r>
  <r>
    <x v="2"/>
    <x v="2"/>
    <x v="181"/>
    <x v="2"/>
    <x v="16"/>
    <s v="Honolulu"/>
    <x v="3"/>
    <n v="50"/>
    <n v="275"/>
    <x v="199"/>
    <n v="41250"/>
    <n v="0.3"/>
    <x v="1"/>
  </r>
  <r>
    <x v="2"/>
    <x v="2"/>
    <x v="181"/>
    <x v="2"/>
    <x v="16"/>
    <s v="Honolulu"/>
    <x v="4"/>
    <n v="55.000000000000007"/>
    <n v="225"/>
    <x v="196"/>
    <n v="24750.000000000004"/>
    <n v="0.2"/>
    <x v="1"/>
  </r>
  <r>
    <x v="2"/>
    <x v="2"/>
    <x v="181"/>
    <x v="2"/>
    <x v="16"/>
    <s v="Honolulu"/>
    <x v="5"/>
    <n v="50"/>
    <n v="475"/>
    <x v="343"/>
    <n v="106875"/>
    <n v="0.45"/>
    <x v="1"/>
  </r>
  <r>
    <x v="2"/>
    <x v="2"/>
    <x v="212"/>
    <x v="2"/>
    <x v="16"/>
    <s v="Honolulu"/>
    <x v="0"/>
    <n v="40"/>
    <n v="525"/>
    <x v="195"/>
    <n v="63000"/>
    <n v="0.3"/>
    <x v="1"/>
  </r>
  <r>
    <x v="2"/>
    <x v="2"/>
    <x v="212"/>
    <x v="2"/>
    <x v="16"/>
    <s v="Honolulu"/>
    <x v="1"/>
    <n v="50"/>
    <n v="425"/>
    <x v="42"/>
    <n v="53125"/>
    <n v="0.25"/>
    <x v="1"/>
  </r>
  <r>
    <x v="2"/>
    <x v="2"/>
    <x v="212"/>
    <x v="2"/>
    <x v="16"/>
    <s v="Honolulu"/>
    <x v="2"/>
    <n v="50"/>
    <n v="425"/>
    <x v="42"/>
    <n v="63750"/>
    <n v="0.3"/>
    <x v="1"/>
  </r>
  <r>
    <x v="2"/>
    <x v="2"/>
    <x v="212"/>
    <x v="4"/>
    <x v="8"/>
    <s v="Orlando"/>
    <x v="3"/>
    <n v="50"/>
    <n v="275"/>
    <x v="199"/>
    <n v="41250"/>
    <n v="0.3"/>
    <x v="1"/>
  </r>
  <r>
    <x v="2"/>
    <x v="2"/>
    <x v="212"/>
    <x v="4"/>
    <x v="8"/>
    <s v="Orlando"/>
    <x v="4"/>
    <n v="55.000000000000007"/>
    <n v="200"/>
    <x v="131"/>
    <n v="22000.000000000004"/>
    <n v="0.2"/>
    <x v="1"/>
  </r>
  <r>
    <x v="2"/>
    <x v="2"/>
    <x v="212"/>
    <x v="4"/>
    <x v="8"/>
    <s v="Orlando"/>
    <x v="5"/>
    <n v="50"/>
    <n v="400"/>
    <x v="46"/>
    <n v="90000"/>
    <n v="0.45"/>
    <x v="1"/>
  </r>
  <r>
    <x v="2"/>
    <x v="2"/>
    <x v="221"/>
    <x v="4"/>
    <x v="8"/>
    <s v="Orlando"/>
    <x v="0"/>
    <n v="50"/>
    <n v="550"/>
    <x v="140"/>
    <n v="82500"/>
    <n v="0.3"/>
    <x v="1"/>
  </r>
  <r>
    <x v="2"/>
    <x v="2"/>
    <x v="221"/>
    <x v="4"/>
    <x v="8"/>
    <s v="Orlando"/>
    <x v="1"/>
    <n v="60"/>
    <n v="400"/>
    <x v="49"/>
    <n v="60000"/>
    <n v="0.25"/>
    <x v="1"/>
  </r>
  <r>
    <x v="2"/>
    <x v="2"/>
    <x v="221"/>
    <x v="4"/>
    <x v="8"/>
    <s v="Orlando"/>
    <x v="2"/>
    <n v="64.999999999999986"/>
    <n v="425"/>
    <x v="263"/>
    <n v="82874.999999999985"/>
    <n v="0.3"/>
    <x v="1"/>
  </r>
  <r>
    <x v="2"/>
    <x v="2"/>
    <x v="221"/>
    <x v="4"/>
    <x v="8"/>
    <s v="Orlando"/>
    <x v="3"/>
    <n v="60"/>
    <n v="325"/>
    <x v="214"/>
    <n v="58500"/>
    <n v="0.3"/>
    <x v="1"/>
  </r>
  <r>
    <x v="2"/>
    <x v="2"/>
    <x v="221"/>
    <x v="4"/>
    <x v="8"/>
    <s v="Orlando"/>
    <x v="4"/>
    <n v="65"/>
    <n v="175"/>
    <x v="166"/>
    <n v="22750"/>
    <n v="0.2"/>
    <x v="1"/>
  </r>
  <r>
    <x v="2"/>
    <x v="2"/>
    <x v="221"/>
    <x v="4"/>
    <x v="8"/>
    <s v="Orlando"/>
    <x v="5"/>
    <n v="60"/>
    <n v="375"/>
    <x v="38"/>
    <n v="101250"/>
    <n v="0.45"/>
    <x v="1"/>
  </r>
  <r>
    <x v="1"/>
    <x v="2"/>
    <x v="240"/>
    <x v="4"/>
    <x v="8"/>
    <s v="Orlando"/>
    <x v="0"/>
    <n v="65"/>
    <n v="550"/>
    <x v="88"/>
    <n v="107250"/>
    <n v="0.3"/>
    <x v="1"/>
  </r>
  <r>
    <x v="1"/>
    <x v="2"/>
    <x v="240"/>
    <x v="4"/>
    <x v="8"/>
    <s v="Orlando"/>
    <x v="1"/>
    <n v="70"/>
    <n v="350"/>
    <x v="40"/>
    <n v="61250"/>
    <n v="0.25"/>
    <x v="1"/>
  </r>
  <r>
    <x v="1"/>
    <x v="2"/>
    <x v="240"/>
    <x v="4"/>
    <x v="8"/>
    <s v="Orlando"/>
    <x v="2"/>
    <n v="70"/>
    <n v="400"/>
    <x v="58"/>
    <n v="84000"/>
    <n v="0.3"/>
    <x v="1"/>
  </r>
  <r>
    <x v="1"/>
    <x v="2"/>
    <x v="240"/>
    <x v="4"/>
    <x v="8"/>
    <s v="Orlando"/>
    <x v="3"/>
    <n v="55.000000000000007"/>
    <n v="300"/>
    <x v="207"/>
    <n v="49500.000000000007"/>
    <n v="0.3"/>
    <x v="1"/>
  </r>
  <r>
    <x v="1"/>
    <x v="2"/>
    <x v="240"/>
    <x v="4"/>
    <x v="8"/>
    <s v="Orlando"/>
    <x v="4"/>
    <n v="60.000000000000007"/>
    <n v="200"/>
    <x v="202"/>
    <n v="24000.000000000004"/>
    <n v="0.2"/>
    <x v="1"/>
  </r>
  <r>
    <x v="1"/>
    <x v="2"/>
    <x v="240"/>
    <x v="4"/>
    <x v="8"/>
    <s v="Orlando"/>
    <x v="5"/>
    <n v="75.000000000000014"/>
    <n v="375"/>
    <x v="225"/>
    <n v="126562.50000000003"/>
    <n v="0.45"/>
    <x v="1"/>
  </r>
  <r>
    <x v="1"/>
    <x v="2"/>
    <x v="271"/>
    <x v="4"/>
    <x v="8"/>
    <s v="Orlando"/>
    <x v="0"/>
    <n v="60"/>
    <n v="575"/>
    <x v="422"/>
    <n v="103500"/>
    <n v="0.3"/>
    <x v="1"/>
  </r>
  <r>
    <x v="1"/>
    <x v="2"/>
    <x v="271"/>
    <x v="4"/>
    <x v="8"/>
    <s v="Orlando"/>
    <x v="1"/>
    <n v="65"/>
    <n v="425"/>
    <x v="423"/>
    <n v="69062.5"/>
    <n v="0.25"/>
    <x v="1"/>
  </r>
  <r>
    <x v="1"/>
    <x v="2"/>
    <x v="271"/>
    <x v="4"/>
    <x v="8"/>
    <s v="Orlando"/>
    <x v="2"/>
    <n v="65"/>
    <n v="425"/>
    <x v="423"/>
    <n v="82875"/>
    <n v="0.3"/>
    <x v="1"/>
  </r>
  <r>
    <x v="1"/>
    <x v="2"/>
    <x v="271"/>
    <x v="4"/>
    <x v="8"/>
    <s v="Orlando"/>
    <x v="3"/>
    <n v="60"/>
    <n v="325"/>
    <x v="214"/>
    <n v="58500"/>
    <n v="0.3"/>
    <x v="1"/>
  </r>
  <r>
    <x v="1"/>
    <x v="2"/>
    <x v="271"/>
    <x v="4"/>
    <x v="8"/>
    <s v="Orlando"/>
    <x v="4"/>
    <n v="54.999999999999993"/>
    <n v="225"/>
    <x v="424"/>
    <n v="24750"/>
    <n v="0.2"/>
    <x v="1"/>
  </r>
  <r>
    <x v="1"/>
    <x v="2"/>
    <x v="271"/>
    <x v="4"/>
    <x v="8"/>
    <s v="Orlando"/>
    <x v="5"/>
    <n v="70"/>
    <n v="575"/>
    <x v="245"/>
    <n v="181125"/>
    <n v="0.45"/>
    <x v="1"/>
  </r>
  <r>
    <x v="1"/>
    <x v="2"/>
    <x v="301"/>
    <x v="4"/>
    <x v="8"/>
    <s v="Orlando"/>
    <x v="0"/>
    <n v="64.999999999999986"/>
    <n v="825"/>
    <x v="425"/>
    <n v="160874.99999999997"/>
    <n v="0.3"/>
    <x v="1"/>
  </r>
  <r>
    <x v="1"/>
    <x v="2"/>
    <x v="301"/>
    <x v="4"/>
    <x v="8"/>
    <s v="Orlando"/>
    <x v="1"/>
    <n v="70"/>
    <n v="700"/>
    <x v="109"/>
    <n v="122500"/>
    <n v="0.25"/>
    <x v="0"/>
  </r>
  <r>
    <x v="1"/>
    <x v="2"/>
    <x v="301"/>
    <x v="4"/>
    <x v="8"/>
    <s v="Orlando"/>
    <x v="2"/>
    <n v="85"/>
    <n v="700"/>
    <x v="300"/>
    <n v="178500"/>
    <n v="0.3"/>
    <x v="0"/>
  </r>
  <r>
    <x v="1"/>
    <x v="2"/>
    <x v="301"/>
    <x v="4"/>
    <x v="8"/>
    <s v="Orlando"/>
    <x v="3"/>
    <n v="85"/>
    <n v="575"/>
    <x v="426"/>
    <n v="146625"/>
    <n v="0.3"/>
    <x v="0"/>
  </r>
  <r>
    <x v="1"/>
    <x v="2"/>
    <x v="301"/>
    <x v="4"/>
    <x v="8"/>
    <s v="Orlando"/>
    <x v="4"/>
    <n v="95"/>
    <n v="450"/>
    <x v="59"/>
    <n v="85500"/>
    <n v="0.2"/>
    <x v="0"/>
  </r>
  <r>
    <x v="1"/>
    <x v="2"/>
    <x v="301"/>
    <x v="4"/>
    <x v="8"/>
    <s v="Orlando"/>
    <x v="5"/>
    <n v="110.00000000000001"/>
    <n v="750"/>
    <x v="427"/>
    <n v="371250.00000000006"/>
    <n v="0.45"/>
    <x v="0"/>
  </r>
  <r>
    <x v="1"/>
    <x v="2"/>
    <x v="330"/>
    <x v="4"/>
    <x v="8"/>
    <s v="Orlando"/>
    <x v="0"/>
    <n v="90"/>
    <n v="900"/>
    <x v="428"/>
    <n v="243000"/>
    <n v="0.3"/>
    <x v="0"/>
  </r>
  <r>
    <x v="1"/>
    <x v="2"/>
    <x v="330"/>
    <x v="4"/>
    <x v="8"/>
    <s v="Orlando"/>
    <x v="1"/>
    <n v="95"/>
    <n v="750"/>
    <x v="429"/>
    <n v="178125"/>
    <n v="0.25"/>
    <x v="0"/>
  </r>
  <r>
    <x v="1"/>
    <x v="2"/>
    <x v="330"/>
    <x v="4"/>
    <x v="8"/>
    <s v="Orlando"/>
    <x v="2"/>
    <n v="95"/>
    <n v="700"/>
    <x v="430"/>
    <n v="199500"/>
    <n v="0.3"/>
    <x v="0"/>
  </r>
  <r>
    <x v="1"/>
    <x v="2"/>
    <x v="330"/>
    <x v="4"/>
    <x v="8"/>
    <s v="Orlando"/>
    <x v="3"/>
    <n v="90"/>
    <n v="600"/>
    <x v="4"/>
    <n v="162000"/>
    <n v="0.3"/>
    <x v="0"/>
  </r>
  <r>
    <x v="1"/>
    <x v="2"/>
    <x v="330"/>
    <x v="4"/>
    <x v="8"/>
    <s v="Orlando"/>
    <x v="4"/>
    <n v="95"/>
    <n v="650"/>
    <x v="431"/>
    <n v="123500"/>
    <n v="0.2"/>
    <x v="0"/>
  </r>
  <r>
    <x v="1"/>
    <x v="2"/>
    <x v="330"/>
    <x v="4"/>
    <x v="8"/>
    <s v="Orlando"/>
    <x v="5"/>
    <n v="110.00000000000001"/>
    <n v="650"/>
    <x v="432"/>
    <n v="321750.00000000006"/>
    <n v="0.45"/>
    <x v="0"/>
  </r>
  <r>
    <x v="1"/>
    <x v="2"/>
    <x v="362"/>
    <x v="4"/>
    <x v="8"/>
    <s v="Orlando"/>
    <x v="0"/>
    <n v="95"/>
    <n v="850"/>
    <x v="433"/>
    <n v="242250"/>
    <n v="0.3"/>
    <x v="0"/>
  </r>
  <r>
    <x v="1"/>
    <x v="2"/>
    <x v="362"/>
    <x v="4"/>
    <x v="8"/>
    <s v="Orlando"/>
    <x v="1"/>
    <n v="85.000000000000014"/>
    <n v="825"/>
    <x v="434"/>
    <n v="175312.50000000003"/>
    <n v="0.25"/>
    <x v="0"/>
  </r>
  <r>
    <x v="1"/>
    <x v="2"/>
    <x v="362"/>
    <x v="4"/>
    <x v="8"/>
    <s v="Orlando"/>
    <x v="2"/>
    <n v="80"/>
    <n v="700"/>
    <x v="86"/>
    <n v="168000"/>
    <n v="0.3"/>
    <x v="0"/>
  </r>
  <r>
    <x v="1"/>
    <x v="2"/>
    <x v="362"/>
    <x v="4"/>
    <x v="8"/>
    <s v="Orlando"/>
    <x v="3"/>
    <n v="80"/>
    <n v="475"/>
    <x v="7"/>
    <n v="114000"/>
    <n v="0.3"/>
    <x v="0"/>
  </r>
  <r>
    <x v="1"/>
    <x v="2"/>
    <x v="362"/>
    <x v="4"/>
    <x v="8"/>
    <s v="Orlando"/>
    <x v="4"/>
    <n v="80"/>
    <n v="475"/>
    <x v="7"/>
    <n v="76000"/>
    <n v="0.2"/>
    <x v="0"/>
  </r>
  <r>
    <x v="1"/>
    <x v="2"/>
    <x v="362"/>
    <x v="4"/>
    <x v="8"/>
    <s v="Orlando"/>
    <x v="5"/>
    <n v="85"/>
    <n v="300"/>
    <x v="144"/>
    <n v="114750"/>
    <n v="0.45"/>
    <x v="0"/>
  </r>
  <r>
    <x v="1"/>
    <x v="2"/>
    <x v="394"/>
    <x v="4"/>
    <x v="8"/>
    <s v="Orlando"/>
    <x v="0"/>
    <n v="60.000000000000007"/>
    <n v="500"/>
    <x v="254"/>
    <n v="90000.000000000015"/>
    <n v="0.3"/>
    <x v="0"/>
  </r>
  <r>
    <x v="1"/>
    <x v="2"/>
    <x v="394"/>
    <x v="4"/>
    <x v="8"/>
    <s v="Orlando"/>
    <x v="1"/>
    <n v="65.000000000000014"/>
    <n v="500"/>
    <x v="261"/>
    <n v="81250.000000000015"/>
    <n v="0.25"/>
    <x v="0"/>
  </r>
  <r>
    <x v="1"/>
    <x v="2"/>
    <x v="394"/>
    <x v="4"/>
    <x v="8"/>
    <s v="Orlando"/>
    <x v="2"/>
    <n v="60.000000000000007"/>
    <n v="300"/>
    <x v="167"/>
    <n v="54000.000000000007"/>
    <n v="0.3"/>
    <x v="0"/>
  </r>
  <r>
    <x v="1"/>
    <x v="2"/>
    <x v="394"/>
    <x v="4"/>
    <x v="8"/>
    <s v="Orlando"/>
    <x v="3"/>
    <n v="60.000000000000007"/>
    <n v="250"/>
    <x v="193"/>
    <n v="45000.000000000007"/>
    <n v="0.3"/>
    <x v="0"/>
  </r>
  <r>
    <x v="1"/>
    <x v="2"/>
    <x v="394"/>
    <x v="4"/>
    <x v="8"/>
    <s v="Orlando"/>
    <x v="4"/>
    <n v="70"/>
    <n v="275"/>
    <x v="170"/>
    <n v="38500"/>
    <n v="0.2"/>
    <x v="0"/>
  </r>
  <r>
    <x v="1"/>
    <x v="2"/>
    <x v="394"/>
    <x v="4"/>
    <x v="8"/>
    <s v="Orlando"/>
    <x v="5"/>
    <n v="54.999999999999993"/>
    <n v="300"/>
    <x v="212"/>
    <n v="74249.999999999985"/>
    <n v="0.45"/>
    <x v="0"/>
  </r>
  <r>
    <x v="1"/>
    <x v="2"/>
    <x v="423"/>
    <x v="4"/>
    <x v="8"/>
    <s v="Orlando"/>
    <x v="0"/>
    <n v="50"/>
    <n v="400"/>
    <x v="46"/>
    <n v="60000"/>
    <n v="0.3"/>
    <x v="0"/>
  </r>
  <r>
    <x v="1"/>
    <x v="2"/>
    <x v="423"/>
    <x v="4"/>
    <x v="8"/>
    <s v="Orlando"/>
    <x v="1"/>
    <n v="65.000000000000014"/>
    <n v="575"/>
    <x v="227"/>
    <n v="93437.500000000015"/>
    <n v="0.25"/>
    <x v="0"/>
  </r>
  <r>
    <x v="1"/>
    <x v="2"/>
    <x v="423"/>
    <x v="4"/>
    <x v="8"/>
    <s v="Orlando"/>
    <x v="2"/>
    <n v="60.000000000000007"/>
    <n v="400"/>
    <x v="220"/>
    <n v="72000"/>
    <n v="0.3"/>
    <x v="0"/>
  </r>
  <r>
    <x v="1"/>
    <x v="2"/>
    <x v="423"/>
    <x v="4"/>
    <x v="8"/>
    <s v="Orlando"/>
    <x v="3"/>
    <n v="55.000000000000007"/>
    <n v="375"/>
    <x v="141"/>
    <n v="61875.000000000007"/>
    <n v="0.3"/>
    <x v="0"/>
  </r>
  <r>
    <x v="1"/>
    <x v="2"/>
    <x v="423"/>
    <x v="4"/>
    <x v="8"/>
    <s v="Orlando"/>
    <x v="4"/>
    <n v="65"/>
    <n v="350"/>
    <x v="157"/>
    <n v="45500"/>
    <n v="0.2"/>
    <x v="0"/>
  </r>
  <r>
    <x v="1"/>
    <x v="2"/>
    <x v="423"/>
    <x v="4"/>
    <x v="8"/>
    <s v="Orlando"/>
    <x v="5"/>
    <n v="70"/>
    <n v="400"/>
    <x v="58"/>
    <n v="126000"/>
    <n v="0.45"/>
    <x v="0"/>
  </r>
  <r>
    <x v="1"/>
    <x v="2"/>
    <x v="454"/>
    <x v="4"/>
    <x v="8"/>
    <s v="Orlando"/>
    <x v="0"/>
    <n v="55.000000000000007"/>
    <n v="625"/>
    <x v="329"/>
    <n v="103125.00000000001"/>
    <n v="0.3"/>
    <x v="0"/>
  </r>
  <r>
    <x v="1"/>
    <x v="2"/>
    <x v="454"/>
    <x v="4"/>
    <x v="8"/>
    <s v="Orlando"/>
    <x v="1"/>
    <n v="60.000000000000007"/>
    <n v="700"/>
    <x v="251"/>
    <n v="105000.00000000001"/>
    <n v="0.25"/>
    <x v="0"/>
  </r>
  <r>
    <x v="1"/>
    <x v="2"/>
    <x v="454"/>
    <x v="4"/>
    <x v="8"/>
    <s v="Orlando"/>
    <x v="2"/>
    <n v="55.000000000000007"/>
    <n v="525"/>
    <x v="171"/>
    <n v="86625.000000000015"/>
    <n v="0.3"/>
    <x v="0"/>
  </r>
  <r>
    <x v="1"/>
    <x v="2"/>
    <x v="454"/>
    <x v="4"/>
    <x v="8"/>
    <s v="Orlando"/>
    <x v="3"/>
    <n v="65.000000000000014"/>
    <n v="500"/>
    <x v="261"/>
    <n v="97500.000000000015"/>
    <n v="0.3"/>
    <x v="0"/>
  </r>
  <r>
    <x v="1"/>
    <x v="2"/>
    <x v="454"/>
    <x v="4"/>
    <x v="8"/>
    <s v="Orlando"/>
    <x v="4"/>
    <n v="85.000000000000014"/>
    <n v="475"/>
    <x v="435"/>
    <n v="80750.000000000015"/>
    <n v="0.2"/>
    <x v="0"/>
  </r>
  <r>
    <x v="1"/>
    <x v="2"/>
    <x v="454"/>
    <x v="4"/>
    <x v="8"/>
    <s v="Orlando"/>
    <x v="5"/>
    <n v="90.000000000000014"/>
    <n v="600"/>
    <x v="290"/>
    <n v="243000.00000000006"/>
    <n v="0.45"/>
    <x v="0"/>
  </r>
  <r>
    <x v="1"/>
    <x v="2"/>
    <x v="483"/>
    <x v="4"/>
    <x v="8"/>
    <s v="Orlando"/>
    <x v="0"/>
    <n v="75.000000000000014"/>
    <n v="800"/>
    <x v="272"/>
    <n v="180000.00000000003"/>
    <n v="0.3"/>
    <x v="0"/>
  </r>
  <r>
    <x v="1"/>
    <x v="2"/>
    <x v="483"/>
    <x v="4"/>
    <x v="8"/>
    <s v="Orlando"/>
    <x v="1"/>
    <n v="85.000000000000014"/>
    <n v="800"/>
    <x v="436"/>
    <n v="170000.00000000003"/>
    <n v="0.25"/>
    <x v="0"/>
  </r>
  <r>
    <x v="3"/>
    <x v="2"/>
    <x v="483"/>
    <x v="4"/>
    <x v="8"/>
    <s v="Orlando"/>
    <x v="2"/>
    <n v="80.000000000000014"/>
    <n v="600"/>
    <x v="437"/>
    <n v="144000"/>
    <n v="0.3"/>
    <x v="0"/>
  </r>
  <r>
    <x v="3"/>
    <x v="2"/>
    <x v="483"/>
    <x v="4"/>
    <x v="8"/>
    <s v="Orlando"/>
    <x v="3"/>
    <n v="80.000000000000014"/>
    <n v="600"/>
    <x v="437"/>
    <n v="144000"/>
    <n v="0.3"/>
    <x v="0"/>
  </r>
  <r>
    <x v="3"/>
    <x v="2"/>
    <x v="483"/>
    <x v="4"/>
    <x v="8"/>
    <s v="Orlando"/>
    <x v="4"/>
    <n v="90.000000000000014"/>
    <n v="525"/>
    <x v="438"/>
    <n v="94500.000000000015"/>
    <n v="0.2"/>
    <x v="0"/>
  </r>
  <r>
    <x v="3"/>
    <x v="2"/>
    <x v="483"/>
    <x v="4"/>
    <x v="8"/>
    <s v="Orlando"/>
    <x v="5"/>
    <n v="95.000000000000014"/>
    <n v="625"/>
    <x v="439"/>
    <n v="267187.50000000006"/>
    <n v="0.45"/>
    <x v="0"/>
  </r>
  <r>
    <x v="3"/>
    <x v="0"/>
    <x v="176"/>
    <x v="4"/>
    <x v="8"/>
    <s v="Orlando"/>
    <x v="0"/>
    <n v="45"/>
    <n v="850"/>
    <x v="3"/>
    <n v="172125"/>
    <n v="0.45"/>
    <x v="0"/>
  </r>
  <r>
    <x v="3"/>
    <x v="0"/>
    <x v="176"/>
    <x v="4"/>
    <x v="8"/>
    <s v="Orlando"/>
    <x v="1"/>
    <n v="45"/>
    <n v="650"/>
    <x v="61"/>
    <n v="102375"/>
    <n v="0.35"/>
    <x v="0"/>
  </r>
  <r>
    <x v="3"/>
    <x v="0"/>
    <x v="176"/>
    <x v="4"/>
    <x v="8"/>
    <s v="Orlando"/>
    <x v="2"/>
    <n v="35"/>
    <n v="650"/>
    <x v="157"/>
    <n v="56875"/>
    <n v="0.25"/>
    <x v="0"/>
  </r>
  <r>
    <x v="3"/>
    <x v="0"/>
    <x v="176"/>
    <x v="4"/>
    <x v="8"/>
    <s v="Orlando"/>
    <x v="3"/>
    <n v="40"/>
    <n v="500"/>
    <x v="46"/>
    <n v="60000"/>
    <n v="0.3"/>
    <x v="0"/>
  </r>
  <r>
    <x v="3"/>
    <x v="0"/>
    <x v="176"/>
    <x v="4"/>
    <x v="8"/>
    <s v="Orlando"/>
    <x v="4"/>
    <n v="55.000000000000007"/>
    <n v="550"/>
    <x v="440"/>
    <n v="105875.00000000001"/>
    <n v="0.35"/>
    <x v="0"/>
  </r>
  <r>
    <x v="3"/>
    <x v="0"/>
    <x v="176"/>
    <x v="4"/>
    <x v="8"/>
    <s v="Orlando"/>
    <x v="5"/>
    <n v="45"/>
    <n v="650"/>
    <x v="61"/>
    <n v="146250"/>
    <n v="0.5"/>
    <x v="0"/>
  </r>
  <r>
    <x v="3"/>
    <x v="0"/>
    <x v="205"/>
    <x v="4"/>
    <x v="8"/>
    <s v="Orlando"/>
    <x v="0"/>
    <n v="45"/>
    <n v="900"/>
    <x v="71"/>
    <n v="182250"/>
    <n v="0.45"/>
    <x v="0"/>
  </r>
  <r>
    <x v="3"/>
    <x v="0"/>
    <x v="205"/>
    <x v="4"/>
    <x v="8"/>
    <s v="Orlando"/>
    <x v="1"/>
    <n v="45"/>
    <n v="550"/>
    <x v="112"/>
    <n v="86625"/>
    <n v="0.35"/>
    <x v="0"/>
  </r>
  <r>
    <x v="3"/>
    <x v="0"/>
    <x v="205"/>
    <x v="4"/>
    <x v="8"/>
    <s v="Orlando"/>
    <x v="2"/>
    <n v="35"/>
    <n v="600"/>
    <x v="195"/>
    <n v="52500"/>
    <n v="0.25"/>
    <x v="0"/>
  </r>
  <r>
    <x v="3"/>
    <x v="0"/>
    <x v="205"/>
    <x v="0"/>
    <x v="0"/>
    <s v="Albany"/>
    <x v="3"/>
    <n v="40"/>
    <n v="475"/>
    <x v="237"/>
    <n v="57000"/>
    <n v="0.3"/>
    <x v="0"/>
  </r>
  <r>
    <x v="3"/>
    <x v="0"/>
    <x v="205"/>
    <x v="0"/>
    <x v="0"/>
    <s v="Albany"/>
    <x v="4"/>
    <n v="55.000000000000007"/>
    <n v="550"/>
    <x v="440"/>
    <n v="105875.00000000001"/>
    <n v="0.35"/>
    <x v="0"/>
  </r>
  <r>
    <x v="3"/>
    <x v="0"/>
    <x v="205"/>
    <x v="0"/>
    <x v="0"/>
    <s v="Albany"/>
    <x v="5"/>
    <n v="45"/>
    <n v="650"/>
    <x v="61"/>
    <n v="146250"/>
    <n v="0.5"/>
    <x v="0"/>
  </r>
  <r>
    <x v="3"/>
    <x v="0"/>
    <x v="710"/>
    <x v="0"/>
    <x v="0"/>
    <s v="Albany"/>
    <x v="0"/>
    <n v="45"/>
    <n v="870"/>
    <x v="441"/>
    <n v="176175"/>
    <n v="0.45"/>
    <x v="0"/>
  </r>
  <r>
    <x v="3"/>
    <x v="0"/>
    <x v="710"/>
    <x v="0"/>
    <x v="0"/>
    <s v="Albany"/>
    <x v="1"/>
    <n v="45"/>
    <n v="550"/>
    <x v="112"/>
    <n v="86625"/>
    <n v="0.35"/>
    <x v="0"/>
  </r>
  <r>
    <x v="3"/>
    <x v="0"/>
    <x v="710"/>
    <x v="0"/>
    <x v="0"/>
    <s v="Albany"/>
    <x v="2"/>
    <n v="35"/>
    <n v="575"/>
    <x v="327"/>
    <n v="50312.5"/>
    <n v="0.25"/>
    <x v="0"/>
  </r>
  <r>
    <x v="3"/>
    <x v="0"/>
    <x v="710"/>
    <x v="0"/>
    <x v="0"/>
    <s v="Albany"/>
    <x v="3"/>
    <n v="40"/>
    <n v="425"/>
    <x v="235"/>
    <n v="51000"/>
    <n v="0.3"/>
    <x v="0"/>
  </r>
  <r>
    <x v="3"/>
    <x v="0"/>
    <x v="710"/>
    <x v="0"/>
    <x v="0"/>
    <s v="Albany"/>
    <x v="4"/>
    <n v="55.000000000000007"/>
    <n v="475"/>
    <x v="347"/>
    <n v="91437.5"/>
    <n v="0.35"/>
    <x v="0"/>
  </r>
  <r>
    <x v="3"/>
    <x v="0"/>
    <x v="710"/>
    <x v="0"/>
    <x v="0"/>
    <s v="Albany"/>
    <x v="5"/>
    <n v="45"/>
    <n v="575"/>
    <x v="69"/>
    <n v="129375"/>
    <n v="0.5"/>
    <x v="0"/>
  </r>
  <r>
    <x v="3"/>
    <x v="0"/>
    <x v="232"/>
    <x v="0"/>
    <x v="0"/>
    <s v="Albany"/>
    <x v="0"/>
    <n v="45"/>
    <n v="825"/>
    <x v="8"/>
    <n v="167062.5"/>
    <n v="0.45"/>
    <x v="0"/>
  </r>
  <r>
    <x v="3"/>
    <x v="0"/>
    <x v="232"/>
    <x v="0"/>
    <x v="0"/>
    <s v="Albany"/>
    <x v="1"/>
    <n v="45"/>
    <n v="525"/>
    <x v="44"/>
    <n v="82687.5"/>
    <n v="0.35"/>
    <x v="0"/>
  </r>
  <r>
    <x v="3"/>
    <x v="0"/>
    <x v="232"/>
    <x v="0"/>
    <x v="0"/>
    <s v="Albany"/>
    <x v="2"/>
    <n v="35"/>
    <n v="525"/>
    <x v="155"/>
    <n v="45937.5"/>
    <n v="0.25"/>
    <x v="0"/>
  </r>
  <r>
    <x v="3"/>
    <x v="0"/>
    <x v="232"/>
    <x v="0"/>
    <x v="0"/>
    <s v="Albany"/>
    <x v="3"/>
    <n v="40"/>
    <n v="450"/>
    <x v="210"/>
    <n v="54000"/>
    <n v="0.3"/>
    <x v="0"/>
  </r>
  <r>
    <x v="3"/>
    <x v="0"/>
    <x v="232"/>
    <x v="0"/>
    <x v="0"/>
    <s v="Albany"/>
    <x v="4"/>
    <n v="55.000000000000007"/>
    <n v="475"/>
    <x v="347"/>
    <n v="91437.5"/>
    <n v="0.35"/>
    <x v="0"/>
  </r>
  <r>
    <x v="3"/>
    <x v="0"/>
    <x v="232"/>
    <x v="0"/>
    <x v="0"/>
    <s v="Albany"/>
    <x v="5"/>
    <n v="45"/>
    <n v="600"/>
    <x v="51"/>
    <n v="135000"/>
    <n v="0.5"/>
    <x v="0"/>
  </r>
  <r>
    <x v="3"/>
    <x v="0"/>
    <x v="261"/>
    <x v="0"/>
    <x v="0"/>
    <s v="Albany"/>
    <x v="0"/>
    <n v="55.000000000000007"/>
    <n v="870"/>
    <x v="442"/>
    <n v="215325.00000000003"/>
    <n v="0.45"/>
    <x v="0"/>
  </r>
  <r>
    <x v="3"/>
    <x v="0"/>
    <x v="261"/>
    <x v="0"/>
    <x v="0"/>
    <s v="Albany"/>
    <x v="1"/>
    <n v="55.000000000000007"/>
    <n v="575"/>
    <x v="76"/>
    <n v="110687.50000000001"/>
    <n v="0.35"/>
    <x v="0"/>
  </r>
  <r>
    <x v="3"/>
    <x v="0"/>
    <x v="261"/>
    <x v="0"/>
    <x v="0"/>
    <s v="Albany"/>
    <x v="2"/>
    <n v="50"/>
    <n v="550"/>
    <x v="140"/>
    <n v="68750"/>
    <n v="0.25"/>
    <x v="0"/>
  </r>
  <r>
    <x v="3"/>
    <x v="0"/>
    <x v="261"/>
    <x v="0"/>
    <x v="0"/>
    <s v="Albany"/>
    <x v="3"/>
    <n v="50"/>
    <n v="500"/>
    <x v="53"/>
    <n v="75000"/>
    <n v="0.3"/>
    <x v="0"/>
  </r>
  <r>
    <x v="3"/>
    <x v="0"/>
    <x v="261"/>
    <x v="0"/>
    <x v="0"/>
    <s v="Albany"/>
    <x v="4"/>
    <n v="60"/>
    <n v="525"/>
    <x v="39"/>
    <n v="110250"/>
    <n v="0.35"/>
    <x v="0"/>
  </r>
  <r>
    <x v="3"/>
    <x v="0"/>
    <x v="261"/>
    <x v="0"/>
    <x v="0"/>
    <s v="Albany"/>
    <x v="5"/>
    <n v="65"/>
    <n v="625"/>
    <x v="114"/>
    <n v="203125"/>
    <n v="0.5"/>
    <x v="0"/>
  </r>
  <r>
    <x v="3"/>
    <x v="0"/>
    <x v="294"/>
    <x v="0"/>
    <x v="0"/>
    <s v="Albany"/>
    <x v="0"/>
    <n v="60"/>
    <n v="875"/>
    <x v="18"/>
    <n v="236250"/>
    <n v="0.45"/>
    <x v="0"/>
  </r>
  <r>
    <x v="3"/>
    <x v="0"/>
    <x v="294"/>
    <x v="0"/>
    <x v="0"/>
    <s v="Albany"/>
    <x v="1"/>
    <n v="55.000000000000007"/>
    <n v="625"/>
    <x v="329"/>
    <n v="120312.50000000001"/>
    <n v="0.35"/>
    <x v="0"/>
  </r>
  <r>
    <x v="3"/>
    <x v="0"/>
    <x v="294"/>
    <x v="0"/>
    <x v="0"/>
    <s v="Albany"/>
    <x v="2"/>
    <n v="50"/>
    <n v="600"/>
    <x v="60"/>
    <n v="75000"/>
    <n v="0.25"/>
    <x v="0"/>
  </r>
  <r>
    <x v="3"/>
    <x v="0"/>
    <x v="294"/>
    <x v="0"/>
    <x v="0"/>
    <s v="Albany"/>
    <x v="3"/>
    <n v="50"/>
    <n v="575"/>
    <x v="79"/>
    <n v="86250"/>
    <n v="0.3"/>
    <x v="0"/>
  </r>
  <r>
    <x v="3"/>
    <x v="0"/>
    <x v="294"/>
    <x v="0"/>
    <x v="0"/>
    <s v="Albany"/>
    <x v="4"/>
    <n v="65"/>
    <n v="575"/>
    <x v="91"/>
    <n v="130812.49999999999"/>
    <n v="0.35"/>
    <x v="0"/>
  </r>
  <r>
    <x v="3"/>
    <x v="0"/>
    <x v="294"/>
    <x v="0"/>
    <x v="0"/>
    <s v="Albany"/>
    <x v="5"/>
    <n v="70"/>
    <n v="725"/>
    <x v="248"/>
    <n v="253750"/>
    <n v="0.5"/>
    <x v="0"/>
  </r>
  <r>
    <x v="3"/>
    <x v="0"/>
    <x v="322"/>
    <x v="0"/>
    <x v="0"/>
    <s v="Albany"/>
    <x v="0"/>
    <n v="65"/>
    <n v="950"/>
    <x v="431"/>
    <n v="277875"/>
    <n v="0.45"/>
    <x v="0"/>
  </r>
  <r>
    <x v="3"/>
    <x v="0"/>
    <x v="322"/>
    <x v="0"/>
    <x v="0"/>
    <s v="Albany"/>
    <x v="1"/>
    <n v="60.000000000000007"/>
    <n v="700"/>
    <x v="251"/>
    <n v="147000"/>
    <n v="0.35"/>
    <x v="0"/>
  </r>
  <r>
    <x v="3"/>
    <x v="0"/>
    <x v="322"/>
    <x v="0"/>
    <x v="0"/>
    <s v="Albany"/>
    <x v="2"/>
    <n v="55.000000000000007"/>
    <n v="625"/>
    <x v="329"/>
    <n v="85937.500000000015"/>
    <n v="0.25"/>
    <x v="0"/>
  </r>
  <r>
    <x v="3"/>
    <x v="0"/>
    <x v="322"/>
    <x v="0"/>
    <x v="0"/>
    <s v="Albany"/>
    <x v="3"/>
    <n v="55.000000000000007"/>
    <n v="575"/>
    <x v="76"/>
    <n v="94875.000000000015"/>
    <n v="0.3"/>
    <x v="0"/>
  </r>
  <r>
    <x v="3"/>
    <x v="0"/>
    <x v="322"/>
    <x v="0"/>
    <x v="0"/>
    <s v="Albany"/>
    <x v="4"/>
    <n v="65"/>
    <n v="600"/>
    <x v="87"/>
    <n v="136500"/>
    <n v="0.35"/>
    <x v="0"/>
  </r>
  <r>
    <x v="3"/>
    <x v="0"/>
    <x v="322"/>
    <x v="0"/>
    <x v="0"/>
    <s v="Albany"/>
    <x v="5"/>
    <n v="70"/>
    <n v="775"/>
    <x v="103"/>
    <n v="271250"/>
    <n v="0.5"/>
    <x v="0"/>
  </r>
  <r>
    <x v="3"/>
    <x v="0"/>
    <x v="354"/>
    <x v="0"/>
    <x v="0"/>
    <s v="Albany"/>
    <x v="0"/>
    <n v="65"/>
    <n v="925"/>
    <x v="443"/>
    <n v="270562.5"/>
    <n v="0.45"/>
    <x v="0"/>
  </r>
  <r>
    <x v="3"/>
    <x v="0"/>
    <x v="354"/>
    <x v="0"/>
    <x v="0"/>
    <s v="Albany"/>
    <x v="1"/>
    <n v="60.000000000000007"/>
    <n v="700"/>
    <x v="251"/>
    <n v="147000"/>
    <n v="0.35"/>
    <x v="0"/>
  </r>
  <r>
    <x v="3"/>
    <x v="0"/>
    <x v="354"/>
    <x v="0"/>
    <x v="0"/>
    <s v="Albany"/>
    <x v="2"/>
    <n v="55.000000000000007"/>
    <n v="625"/>
    <x v="329"/>
    <n v="85937.500000000015"/>
    <n v="0.25"/>
    <x v="0"/>
  </r>
  <r>
    <x v="3"/>
    <x v="0"/>
    <x v="354"/>
    <x v="0"/>
    <x v="0"/>
    <s v="Albany"/>
    <x v="3"/>
    <n v="45"/>
    <n v="575"/>
    <x v="69"/>
    <n v="77625"/>
    <n v="0.3"/>
    <x v="0"/>
  </r>
  <r>
    <x v="3"/>
    <x v="0"/>
    <x v="354"/>
    <x v="0"/>
    <x v="0"/>
    <s v="Albany"/>
    <x v="4"/>
    <n v="55.000000000000007"/>
    <n v="550"/>
    <x v="440"/>
    <n v="105875.00000000001"/>
    <n v="0.35"/>
    <x v="0"/>
  </r>
  <r>
    <x v="3"/>
    <x v="0"/>
    <x v="354"/>
    <x v="0"/>
    <x v="0"/>
    <s v="Albany"/>
    <x v="5"/>
    <n v="60.000000000000007"/>
    <n v="725"/>
    <x v="444"/>
    <n v="217500.00000000003"/>
    <n v="0.5"/>
    <x v="0"/>
  </r>
  <r>
    <x v="3"/>
    <x v="0"/>
    <x v="384"/>
    <x v="0"/>
    <x v="0"/>
    <s v="Albany"/>
    <x v="0"/>
    <n v="55.000000000000007"/>
    <n v="850"/>
    <x v="67"/>
    <n v="210375.00000000003"/>
    <n v="0.45"/>
    <x v="0"/>
  </r>
  <r>
    <x v="3"/>
    <x v="0"/>
    <x v="384"/>
    <x v="0"/>
    <x v="0"/>
    <s v="Albany"/>
    <x v="1"/>
    <n v="50.000000000000014"/>
    <n v="650"/>
    <x v="445"/>
    <n v="113750.00000000003"/>
    <n v="0.35"/>
    <x v="0"/>
  </r>
  <r>
    <x v="3"/>
    <x v="0"/>
    <x v="384"/>
    <x v="0"/>
    <x v="0"/>
    <s v="Albany"/>
    <x v="2"/>
    <n v="45"/>
    <n v="550"/>
    <x v="112"/>
    <n v="61875"/>
    <n v="0.25"/>
    <x v="0"/>
  </r>
  <r>
    <x v="3"/>
    <x v="0"/>
    <x v="384"/>
    <x v="0"/>
    <x v="0"/>
    <s v="Albany"/>
    <x v="3"/>
    <n v="45"/>
    <n v="525"/>
    <x v="44"/>
    <n v="70875"/>
    <n v="0.3"/>
    <x v="0"/>
  </r>
  <r>
    <x v="3"/>
    <x v="0"/>
    <x v="384"/>
    <x v="0"/>
    <x v="0"/>
    <s v="Albany"/>
    <x v="4"/>
    <n v="55.000000000000007"/>
    <n v="525"/>
    <x v="171"/>
    <n v="101062.50000000001"/>
    <n v="0.35"/>
    <x v="0"/>
  </r>
  <r>
    <x v="3"/>
    <x v="0"/>
    <x v="384"/>
    <x v="0"/>
    <x v="0"/>
    <s v="Albany"/>
    <x v="5"/>
    <n v="60.000000000000007"/>
    <n v="625"/>
    <x v="233"/>
    <n v="187500.00000000003"/>
    <n v="0.5"/>
    <x v="0"/>
  </r>
  <r>
    <x v="3"/>
    <x v="0"/>
    <x v="416"/>
    <x v="0"/>
    <x v="0"/>
    <s v="Albany"/>
    <x v="0"/>
    <n v="60.000000000000007"/>
    <n v="800"/>
    <x v="437"/>
    <n v="216000.00000000003"/>
    <n v="0.45"/>
    <x v="0"/>
  </r>
  <r>
    <x v="3"/>
    <x v="0"/>
    <x v="416"/>
    <x v="0"/>
    <x v="0"/>
    <s v="Albany"/>
    <x v="1"/>
    <n v="50.000000000000014"/>
    <n v="625"/>
    <x v="446"/>
    <n v="109375.00000000003"/>
    <n v="0.35"/>
    <x v="0"/>
  </r>
  <r>
    <x v="3"/>
    <x v="0"/>
    <x v="416"/>
    <x v="0"/>
    <x v="0"/>
    <s v="Albany"/>
    <x v="2"/>
    <n v="50.000000000000014"/>
    <n v="525"/>
    <x v="418"/>
    <n v="65625.000000000015"/>
    <n v="0.25"/>
    <x v="0"/>
  </r>
  <r>
    <x v="3"/>
    <x v="0"/>
    <x v="416"/>
    <x v="0"/>
    <x v="0"/>
    <s v="Albany"/>
    <x v="3"/>
    <n v="50.000000000000014"/>
    <n v="500"/>
    <x v="447"/>
    <n v="75000.000000000015"/>
    <n v="0.3"/>
    <x v="0"/>
  </r>
  <r>
    <x v="3"/>
    <x v="0"/>
    <x v="416"/>
    <x v="0"/>
    <x v="0"/>
    <s v="Albany"/>
    <x v="4"/>
    <n v="60.000000000000007"/>
    <n v="500"/>
    <x v="254"/>
    <n v="105000.00000000001"/>
    <n v="0.35"/>
    <x v="0"/>
  </r>
  <r>
    <x v="3"/>
    <x v="0"/>
    <x v="416"/>
    <x v="0"/>
    <x v="0"/>
    <s v="Albany"/>
    <x v="5"/>
    <n v="65"/>
    <n v="625"/>
    <x v="114"/>
    <n v="203125"/>
    <n v="0.5"/>
    <x v="0"/>
  </r>
  <r>
    <x v="3"/>
    <x v="0"/>
    <x v="446"/>
    <x v="0"/>
    <x v="0"/>
    <s v="Albany"/>
    <x v="0"/>
    <n v="60.000000000000007"/>
    <n v="775"/>
    <x v="448"/>
    <n v="209250.00000000003"/>
    <n v="0.45"/>
    <x v="0"/>
  </r>
  <r>
    <x v="3"/>
    <x v="0"/>
    <x v="446"/>
    <x v="0"/>
    <x v="0"/>
    <s v="Albany"/>
    <x v="1"/>
    <n v="50.000000000000014"/>
    <n v="600"/>
    <x v="254"/>
    <n v="105000.00000000001"/>
    <n v="0.35"/>
    <x v="0"/>
  </r>
  <r>
    <x v="3"/>
    <x v="0"/>
    <x v="446"/>
    <x v="0"/>
    <x v="0"/>
    <s v="Albany"/>
    <x v="2"/>
    <n v="50.000000000000014"/>
    <n v="545"/>
    <x v="449"/>
    <n v="68125.000000000015"/>
    <n v="0.25"/>
    <x v="0"/>
  </r>
  <r>
    <x v="3"/>
    <x v="0"/>
    <x v="446"/>
    <x v="0"/>
    <x v="0"/>
    <s v="Albany"/>
    <x v="3"/>
    <n v="50.000000000000014"/>
    <n v="575"/>
    <x v="450"/>
    <n v="86250.000000000015"/>
    <n v="0.3"/>
    <x v="0"/>
  </r>
  <r>
    <x v="3"/>
    <x v="0"/>
    <x v="446"/>
    <x v="0"/>
    <x v="0"/>
    <s v="Albany"/>
    <x v="4"/>
    <n v="65"/>
    <n v="550"/>
    <x v="88"/>
    <n v="125124.99999999999"/>
    <n v="0.35"/>
    <x v="0"/>
  </r>
  <r>
    <x v="3"/>
    <x v="0"/>
    <x v="446"/>
    <x v="0"/>
    <x v="0"/>
    <s v="Albany"/>
    <x v="5"/>
    <n v="70"/>
    <n v="650"/>
    <x v="111"/>
    <n v="227500"/>
    <n v="0.5"/>
    <x v="0"/>
  </r>
  <r>
    <x v="3"/>
    <x v="0"/>
    <x v="475"/>
    <x v="0"/>
    <x v="0"/>
    <s v="Albany"/>
    <x v="0"/>
    <n v="65"/>
    <n v="875"/>
    <x v="29"/>
    <n v="255937.5"/>
    <n v="0.45"/>
    <x v="0"/>
  </r>
  <r>
    <x v="3"/>
    <x v="0"/>
    <x v="475"/>
    <x v="0"/>
    <x v="0"/>
    <s v="Albany"/>
    <x v="1"/>
    <n v="55.000000000000007"/>
    <n v="675"/>
    <x v="107"/>
    <n v="129937.50000000001"/>
    <n v="0.35"/>
    <x v="0"/>
  </r>
  <r>
    <x v="4"/>
    <x v="0"/>
    <x v="475"/>
    <x v="0"/>
    <x v="0"/>
    <s v="Albany"/>
    <x v="2"/>
    <n v="55.000000000000007"/>
    <n v="625"/>
    <x v="329"/>
    <n v="85937.500000000015"/>
    <n v="0.25"/>
    <x v="0"/>
  </r>
  <r>
    <x v="4"/>
    <x v="0"/>
    <x v="475"/>
    <x v="0"/>
    <x v="0"/>
    <s v="Albany"/>
    <x v="3"/>
    <n v="55.000000000000007"/>
    <n v="575"/>
    <x v="76"/>
    <n v="94875.000000000015"/>
    <n v="0.3"/>
    <x v="0"/>
  </r>
  <r>
    <x v="4"/>
    <x v="0"/>
    <x v="475"/>
    <x v="0"/>
    <x v="0"/>
    <s v="Albany"/>
    <x v="4"/>
    <n v="65"/>
    <n v="575"/>
    <x v="91"/>
    <n v="130812.49999999999"/>
    <n v="0.35"/>
    <x v="0"/>
  </r>
  <r>
    <x v="4"/>
    <x v="0"/>
    <x v="475"/>
    <x v="0"/>
    <x v="0"/>
    <s v="Albany"/>
    <x v="5"/>
    <n v="70"/>
    <n v="675"/>
    <x v="178"/>
    <n v="236250"/>
    <n v="0.5"/>
    <x v="0"/>
  </r>
  <r>
    <x v="4"/>
    <x v="0"/>
    <x v="178"/>
    <x v="0"/>
    <x v="0"/>
    <s v="Albany"/>
    <x v="0"/>
    <n v="40"/>
    <n v="800"/>
    <x v="54"/>
    <n v="160000"/>
    <n v="0.5"/>
    <x v="0"/>
  </r>
  <r>
    <x v="4"/>
    <x v="0"/>
    <x v="178"/>
    <x v="0"/>
    <x v="0"/>
    <s v="Albany"/>
    <x v="1"/>
    <n v="40"/>
    <n v="600"/>
    <x v="49"/>
    <n v="72000"/>
    <n v="0.3"/>
    <x v="0"/>
  </r>
  <r>
    <x v="4"/>
    <x v="0"/>
    <x v="178"/>
    <x v="0"/>
    <x v="0"/>
    <s v="Albany"/>
    <x v="2"/>
    <n v="30.000000000000004"/>
    <n v="600"/>
    <x v="167"/>
    <n v="63000.000000000007"/>
    <n v="0.35"/>
    <x v="0"/>
  </r>
  <r>
    <x v="4"/>
    <x v="0"/>
    <x v="178"/>
    <x v="0"/>
    <x v="0"/>
    <s v="Albany"/>
    <x v="3"/>
    <n v="35"/>
    <n v="450"/>
    <x v="154"/>
    <n v="55125"/>
    <n v="0.35"/>
    <x v="0"/>
  </r>
  <r>
    <x v="4"/>
    <x v="0"/>
    <x v="178"/>
    <x v="0"/>
    <x v="0"/>
    <s v="Albany"/>
    <x v="4"/>
    <n v="50"/>
    <n v="500"/>
    <x v="53"/>
    <n v="75000"/>
    <n v="0.3"/>
    <x v="0"/>
  </r>
  <r>
    <x v="4"/>
    <x v="0"/>
    <x v="178"/>
    <x v="0"/>
    <x v="0"/>
    <s v="Albany"/>
    <x v="5"/>
    <n v="40"/>
    <n v="600"/>
    <x v="49"/>
    <n v="60000"/>
    <n v="0.25"/>
    <x v="0"/>
  </r>
  <r>
    <x v="4"/>
    <x v="0"/>
    <x v="207"/>
    <x v="0"/>
    <x v="0"/>
    <s v="Albany"/>
    <x v="0"/>
    <n v="40"/>
    <n v="850"/>
    <x v="451"/>
    <n v="170000"/>
    <n v="0.5"/>
    <x v="0"/>
  </r>
  <r>
    <x v="4"/>
    <x v="0"/>
    <x v="207"/>
    <x v="0"/>
    <x v="0"/>
    <s v="Albany"/>
    <x v="1"/>
    <n v="40"/>
    <n v="500"/>
    <x v="46"/>
    <n v="60000"/>
    <n v="0.3"/>
    <x v="0"/>
  </r>
  <r>
    <x v="4"/>
    <x v="0"/>
    <x v="207"/>
    <x v="0"/>
    <x v="0"/>
    <s v="Albany"/>
    <x v="2"/>
    <n v="30.000000000000004"/>
    <n v="550"/>
    <x v="207"/>
    <n v="57750.000000000007"/>
    <n v="0.35"/>
    <x v="0"/>
  </r>
  <r>
    <x v="4"/>
    <x v="0"/>
    <x v="207"/>
    <x v="2"/>
    <x v="17"/>
    <s v="Cheyenne"/>
    <x v="3"/>
    <n v="35"/>
    <n v="425"/>
    <x v="159"/>
    <n v="52062.5"/>
    <n v="0.35"/>
    <x v="0"/>
  </r>
  <r>
    <x v="4"/>
    <x v="0"/>
    <x v="207"/>
    <x v="2"/>
    <x v="17"/>
    <s v="Cheyenne"/>
    <x v="4"/>
    <n v="50"/>
    <n v="500"/>
    <x v="53"/>
    <n v="75000"/>
    <n v="0.3"/>
    <x v="0"/>
  </r>
  <r>
    <x v="4"/>
    <x v="0"/>
    <x v="207"/>
    <x v="2"/>
    <x v="17"/>
    <s v="Cheyenne"/>
    <x v="5"/>
    <n v="40"/>
    <n v="600"/>
    <x v="49"/>
    <n v="60000"/>
    <n v="0.25"/>
    <x v="0"/>
  </r>
  <r>
    <x v="4"/>
    <x v="0"/>
    <x v="215"/>
    <x v="2"/>
    <x v="17"/>
    <s v="Cheyenne"/>
    <x v="0"/>
    <n v="40"/>
    <n v="820"/>
    <x v="452"/>
    <n v="164000"/>
    <n v="0.5"/>
    <x v="0"/>
  </r>
  <r>
    <x v="4"/>
    <x v="0"/>
    <x v="215"/>
    <x v="2"/>
    <x v="17"/>
    <s v="Cheyenne"/>
    <x v="1"/>
    <n v="40"/>
    <n v="525"/>
    <x v="195"/>
    <n v="63000"/>
    <n v="0.3"/>
    <x v="0"/>
  </r>
  <r>
    <x v="4"/>
    <x v="0"/>
    <x v="215"/>
    <x v="2"/>
    <x v="17"/>
    <s v="Cheyenne"/>
    <x v="2"/>
    <n v="30.000000000000004"/>
    <n v="550"/>
    <x v="207"/>
    <n v="57750.000000000007"/>
    <n v="0.35"/>
    <x v="0"/>
  </r>
  <r>
    <x v="4"/>
    <x v="0"/>
    <x v="215"/>
    <x v="2"/>
    <x v="17"/>
    <s v="Cheyenne"/>
    <x v="3"/>
    <n v="35"/>
    <n v="400"/>
    <x v="162"/>
    <n v="49000"/>
    <n v="0.35"/>
    <x v="0"/>
  </r>
  <r>
    <x v="4"/>
    <x v="0"/>
    <x v="215"/>
    <x v="2"/>
    <x v="17"/>
    <s v="Cheyenne"/>
    <x v="4"/>
    <n v="50"/>
    <n v="450"/>
    <x v="38"/>
    <n v="67500"/>
    <n v="0.3"/>
    <x v="0"/>
  </r>
  <r>
    <x v="4"/>
    <x v="0"/>
    <x v="215"/>
    <x v="2"/>
    <x v="17"/>
    <s v="Cheyenne"/>
    <x v="5"/>
    <n v="40"/>
    <n v="550"/>
    <x v="41"/>
    <n v="55000"/>
    <n v="0.25"/>
    <x v="0"/>
  </r>
  <r>
    <x v="4"/>
    <x v="0"/>
    <x v="234"/>
    <x v="2"/>
    <x v="17"/>
    <s v="Cheyenne"/>
    <x v="0"/>
    <n v="40"/>
    <n v="800"/>
    <x v="54"/>
    <n v="160000"/>
    <n v="0.5"/>
    <x v="0"/>
  </r>
  <r>
    <x v="4"/>
    <x v="0"/>
    <x v="234"/>
    <x v="2"/>
    <x v="17"/>
    <s v="Cheyenne"/>
    <x v="1"/>
    <n v="40"/>
    <n v="500"/>
    <x v="46"/>
    <n v="60000"/>
    <n v="0.3"/>
    <x v="0"/>
  </r>
  <r>
    <x v="4"/>
    <x v="0"/>
    <x v="234"/>
    <x v="2"/>
    <x v="17"/>
    <s v="Cheyenne"/>
    <x v="2"/>
    <n v="30.000000000000004"/>
    <n v="500"/>
    <x v="193"/>
    <n v="52500.000000000007"/>
    <n v="0.35"/>
    <x v="0"/>
  </r>
  <r>
    <x v="4"/>
    <x v="0"/>
    <x v="234"/>
    <x v="2"/>
    <x v="17"/>
    <s v="Cheyenne"/>
    <x v="3"/>
    <n v="35"/>
    <n v="425"/>
    <x v="159"/>
    <n v="52062.5"/>
    <n v="0.35"/>
    <x v="0"/>
  </r>
  <r>
    <x v="4"/>
    <x v="0"/>
    <x v="234"/>
    <x v="2"/>
    <x v="17"/>
    <s v="Cheyenne"/>
    <x v="4"/>
    <n v="50"/>
    <n v="425"/>
    <x v="42"/>
    <n v="63750"/>
    <n v="0.3"/>
    <x v="0"/>
  </r>
  <r>
    <x v="4"/>
    <x v="0"/>
    <x v="234"/>
    <x v="2"/>
    <x v="17"/>
    <s v="Cheyenne"/>
    <x v="5"/>
    <n v="40"/>
    <n v="550"/>
    <x v="41"/>
    <n v="55000"/>
    <n v="0.25"/>
    <x v="0"/>
  </r>
  <r>
    <x v="4"/>
    <x v="0"/>
    <x v="263"/>
    <x v="2"/>
    <x v="17"/>
    <s v="Cheyenne"/>
    <x v="0"/>
    <n v="50"/>
    <n v="820"/>
    <x v="453"/>
    <n v="205000"/>
    <n v="0.5"/>
    <x v="0"/>
  </r>
  <r>
    <x v="4"/>
    <x v="0"/>
    <x v="263"/>
    <x v="2"/>
    <x v="17"/>
    <s v="Cheyenne"/>
    <x v="1"/>
    <n v="45.000000000000007"/>
    <n v="525"/>
    <x v="454"/>
    <n v="70875"/>
    <n v="0.3"/>
    <x v="0"/>
  </r>
  <r>
    <x v="4"/>
    <x v="0"/>
    <x v="263"/>
    <x v="2"/>
    <x v="17"/>
    <s v="Cheyenne"/>
    <x v="2"/>
    <n v="40"/>
    <n v="500"/>
    <x v="46"/>
    <n v="70000"/>
    <n v="0.35"/>
    <x v="0"/>
  </r>
  <r>
    <x v="4"/>
    <x v="0"/>
    <x v="263"/>
    <x v="2"/>
    <x v="17"/>
    <s v="Cheyenne"/>
    <x v="3"/>
    <n v="40"/>
    <n v="450"/>
    <x v="210"/>
    <n v="62999.999999999993"/>
    <n v="0.35"/>
    <x v="0"/>
  </r>
  <r>
    <x v="4"/>
    <x v="0"/>
    <x v="263"/>
    <x v="2"/>
    <x v="17"/>
    <s v="Cheyenne"/>
    <x v="4"/>
    <n v="50"/>
    <n v="475"/>
    <x v="343"/>
    <n v="71250"/>
    <n v="0.3"/>
    <x v="0"/>
  </r>
  <r>
    <x v="4"/>
    <x v="0"/>
    <x v="263"/>
    <x v="2"/>
    <x v="17"/>
    <s v="Cheyenne"/>
    <x v="5"/>
    <n v="55.000000000000007"/>
    <n v="600"/>
    <x v="222"/>
    <n v="82500.000000000015"/>
    <n v="0.25"/>
    <x v="0"/>
  </r>
  <r>
    <x v="4"/>
    <x v="0"/>
    <x v="296"/>
    <x v="2"/>
    <x v="17"/>
    <s v="Cheyenne"/>
    <x v="0"/>
    <n v="50"/>
    <n v="850"/>
    <x v="17"/>
    <n v="212500"/>
    <n v="0.5"/>
    <x v="0"/>
  </r>
  <r>
    <x v="4"/>
    <x v="0"/>
    <x v="296"/>
    <x v="2"/>
    <x v="17"/>
    <s v="Cheyenne"/>
    <x v="1"/>
    <n v="45.000000000000007"/>
    <n v="600"/>
    <x v="219"/>
    <n v="81000.000000000015"/>
    <n v="0.3"/>
    <x v="0"/>
  </r>
  <r>
    <x v="4"/>
    <x v="0"/>
    <x v="296"/>
    <x v="2"/>
    <x v="17"/>
    <s v="Cheyenne"/>
    <x v="2"/>
    <n v="40"/>
    <n v="525"/>
    <x v="195"/>
    <n v="73500"/>
    <n v="0.35"/>
    <x v="0"/>
  </r>
  <r>
    <x v="4"/>
    <x v="0"/>
    <x v="296"/>
    <x v="2"/>
    <x v="17"/>
    <s v="Cheyenne"/>
    <x v="3"/>
    <n v="40"/>
    <n v="500"/>
    <x v="46"/>
    <n v="70000"/>
    <n v="0.35"/>
    <x v="0"/>
  </r>
  <r>
    <x v="4"/>
    <x v="0"/>
    <x v="296"/>
    <x v="2"/>
    <x v="17"/>
    <s v="Cheyenne"/>
    <x v="4"/>
    <n v="50"/>
    <n v="500"/>
    <x v="53"/>
    <n v="75000"/>
    <n v="0.3"/>
    <x v="0"/>
  </r>
  <r>
    <x v="4"/>
    <x v="0"/>
    <x v="296"/>
    <x v="2"/>
    <x v="17"/>
    <s v="Cheyenne"/>
    <x v="5"/>
    <n v="55.000000000000007"/>
    <n v="650"/>
    <x v="223"/>
    <n v="89375.000000000015"/>
    <n v="0.25"/>
    <x v="0"/>
  </r>
  <r>
    <x v="4"/>
    <x v="0"/>
    <x v="324"/>
    <x v="2"/>
    <x v="17"/>
    <s v="Cheyenne"/>
    <x v="0"/>
    <n v="50"/>
    <n v="875"/>
    <x v="244"/>
    <n v="218750"/>
    <n v="0.5"/>
    <x v="0"/>
  </r>
  <r>
    <x v="4"/>
    <x v="0"/>
    <x v="324"/>
    <x v="2"/>
    <x v="17"/>
    <s v="Cheyenne"/>
    <x v="1"/>
    <n v="45.000000000000007"/>
    <n v="625"/>
    <x v="225"/>
    <n v="84375.000000000015"/>
    <n v="0.3"/>
    <x v="0"/>
  </r>
  <r>
    <x v="4"/>
    <x v="0"/>
    <x v="324"/>
    <x v="2"/>
    <x v="17"/>
    <s v="Cheyenne"/>
    <x v="2"/>
    <n v="40"/>
    <n v="550"/>
    <x v="41"/>
    <n v="77000"/>
    <n v="0.35"/>
    <x v="0"/>
  </r>
  <r>
    <x v="4"/>
    <x v="0"/>
    <x v="324"/>
    <x v="2"/>
    <x v="17"/>
    <s v="Cheyenne"/>
    <x v="3"/>
    <n v="40"/>
    <n v="500"/>
    <x v="46"/>
    <n v="70000"/>
    <n v="0.35"/>
    <x v="0"/>
  </r>
  <r>
    <x v="4"/>
    <x v="0"/>
    <x v="324"/>
    <x v="2"/>
    <x v="17"/>
    <s v="Cheyenne"/>
    <x v="4"/>
    <n v="50"/>
    <n v="525"/>
    <x v="47"/>
    <n v="78750"/>
    <n v="0.3"/>
    <x v="0"/>
  </r>
  <r>
    <x v="4"/>
    <x v="0"/>
    <x v="324"/>
    <x v="2"/>
    <x v="17"/>
    <s v="Cheyenne"/>
    <x v="5"/>
    <n v="55.000000000000007"/>
    <n v="700"/>
    <x v="106"/>
    <n v="96250.000000000015"/>
    <n v="0.25"/>
    <x v="0"/>
  </r>
  <r>
    <x v="4"/>
    <x v="0"/>
    <x v="356"/>
    <x v="2"/>
    <x v="17"/>
    <s v="Cheyenne"/>
    <x v="0"/>
    <n v="50"/>
    <n v="850"/>
    <x v="17"/>
    <n v="212500"/>
    <n v="0.5"/>
    <x v="0"/>
  </r>
  <r>
    <x v="4"/>
    <x v="0"/>
    <x v="356"/>
    <x v="2"/>
    <x v="17"/>
    <s v="Cheyenne"/>
    <x v="1"/>
    <n v="45.000000000000007"/>
    <n v="625"/>
    <x v="225"/>
    <n v="84375.000000000015"/>
    <n v="0.3"/>
    <x v="0"/>
  </r>
  <r>
    <x v="4"/>
    <x v="0"/>
    <x v="356"/>
    <x v="2"/>
    <x v="17"/>
    <s v="Cheyenne"/>
    <x v="2"/>
    <n v="40"/>
    <n v="550"/>
    <x v="41"/>
    <n v="77000"/>
    <n v="0.35"/>
    <x v="0"/>
  </r>
  <r>
    <x v="4"/>
    <x v="0"/>
    <x v="356"/>
    <x v="2"/>
    <x v="17"/>
    <s v="Cheyenne"/>
    <x v="3"/>
    <n v="40"/>
    <n v="525"/>
    <x v="195"/>
    <n v="73500"/>
    <n v="0.35"/>
    <x v="0"/>
  </r>
  <r>
    <x v="4"/>
    <x v="0"/>
    <x v="356"/>
    <x v="2"/>
    <x v="17"/>
    <s v="Cheyenne"/>
    <x v="4"/>
    <n v="50"/>
    <n v="500"/>
    <x v="53"/>
    <n v="75000"/>
    <n v="0.3"/>
    <x v="0"/>
  </r>
  <r>
    <x v="4"/>
    <x v="0"/>
    <x v="356"/>
    <x v="2"/>
    <x v="17"/>
    <s v="Cheyenne"/>
    <x v="5"/>
    <n v="55.000000000000007"/>
    <n v="675"/>
    <x v="107"/>
    <n v="92812.500000000015"/>
    <n v="0.25"/>
    <x v="0"/>
  </r>
  <r>
    <x v="4"/>
    <x v="0"/>
    <x v="386"/>
    <x v="2"/>
    <x v="17"/>
    <s v="Cheyenne"/>
    <x v="0"/>
    <n v="50"/>
    <n v="800"/>
    <x v="2"/>
    <n v="200000"/>
    <n v="0.5"/>
    <x v="0"/>
  </r>
  <r>
    <x v="4"/>
    <x v="0"/>
    <x v="386"/>
    <x v="2"/>
    <x v="17"/>
    <s v="Cheyenne"/>
    <x v="1"/>
    <n v="45.000000000000007"/>
    <n v="600"/>
    <x v="219"/>
    <n v="81000.000000000015"/>
    <n v="0.3"/>
    <x v="0"/>
  </r>
  <r>
    <x v="4"/>
    <x v="0"/>
    <x v="386"/>
    <x v="2"/>
    <x v="17"/>
    <s v="Cheyenne"/>
    <x v="2"/>
    <n v="40"/>
    <n v="525"/>
    <x v="195"/>
    <n v="73500"/>
    <n v="0.35"/>
    <x v="0"/>
  </r>
  <r>
    <x v="4"/>
    <x v="0"/>
    <x v="386"/>
    <x v="2"/>
    <x v="17"/>
    <s v="Cheyenne"/>
    <x v="3"/>
    <n v="40"/>
    <n v="500"/>
    <x v="46"/>
    <n v="70000"/>
    <n v="0.35"/>
    <x v="0"/>
  </r>
  <r>
    <x v="4"/>
    <x v="0"/>
    <x v="386"/>
    <x v="2"/>
    <x v="17"/>
    <s v="Cheyenne"/>
    <x v="4"/>
    <n v="50"/>
    <n v="500"/>
    <x v="53"/>
    <n v="75000"/>
    <n v="0.3"/>
    <x v="0"/>
  </r>
  <r>
    <x v="4"/>
    <x v="0"/>
    <x v="386"/>
    <x v="2"/>
    <x v="17"/>
    <s v="Cheyenne"/>
    <x v="5"/>
    <n v="55.000000000000007"/>
    <n v="600"/>
    <x v="222"/>
    <n v="82500.000000000015"/>
    <n v="0.25"/>
    <x v="0"/>
  </r>
  <r>
    <x v="4"/>
    <x v="0"/>
    <x v="418"/>
    <x v="2"/>
    <x v="17"/>
    <s v="Cheyenne"/>
    <x v="0"/>
    <n v="55.000000000000007"/>
    <n v="775"/>
    <x v="101"/>
    <n v="213125.00000000003"/>
    <n v="0.5"/>
    <x v="0"/>
  </r>
  <r>
    <x v="4"/>
    <x v="0"/>
    <x v="418"/>
    <x v="2"/>
    <x v="17"/>
    <s v="Cheyenne"/>
    <x v="1"/>
    <n v="45.000000000000007"/>
    <n v="600"/>
    <x v="219"/>
    <n v="81000.000000000015"/>
    <n v="0.3"/>
    <x v="0"/>
  </r>
  <r>
    <x v="4"/>
    <x v="0"/>
    <x v="418"/>
    <x v="2"/>
    <x v="17"/>
    <s v="Cheyenne"/>
    <x v="2"/>
    <n v="45.000000000000007"/>
    <n v="500"/>
    <x v="224"/>
    <n v="78750"/>
    <n v="0.35"/>
    <x v="0"/>
  </r>
  <r>
    <x v="4"/>
    <x v="0"/>
    <x v="418"/>
    <x v="2"/>
    <x v="17"/>
    <s v="Cheyenne"/>
    <x v="3"/>
    <n v="45.000000000000007"/>
    <n v="475"/>
    <x v="455"/>
    <n v="74812.5"/>
    <n v="0.35"/>
    <x v="0"/>
  </r>
  <r>
    <x v="4"/>
    <x v="0"/>
    <x v="418"/>
    <x v="2"/>
    <x v="17"/>
    <s v="Cheyenne"/>
    <x v="4"/>
    <n v="55.000000000000007"/>
    <n v="475"/>
    <x v="347"/>
    <n v="78375"/>
    <n v="0.3"/>
    <x v="0"/>
  </r>
  <r>
    <x v="4"/>
    <x v="0"/>
    <x v="418"/>
    <x v="2"/>
    <x v="17"/>
    <s v="Cheyenne"/>
    <x v="5"/>
    <n v="60"/>
    <n v="600"/>
    <x v="11"/>
    <n v="90000"/>
    <n v="0.25"/>
    <x v="0"/>
  </r>
  <r>
    <x v="4"/>
    <x v="0"/>
    <x v="448"/>
    <x v="2"/>
    <x v="17"/>
    <s v="Cheyenne"/>
    <x v="0"/>
    <n v="55.000000000000007"/>
    <n v="750"/>
    <x v="70"/>
    <n v="206250.00000000003"/>
    <n v="0.5"/>
    <x v="0"/>
  </r>
  <r>
    <x v="4"/>
    <x v="0"/>
    <x v="448"/>
    <x v="2"/>
    <x v="17"/>
    <s v="Cheyenne"/>
    <x v="1"/>
    <n v="45.000000000000007"/>
    <n v="575"/>
    <x v="331"/>
    <n v="77625"/>
    <n v="0.3"/>
    <x v="0"/>
  </r>
  <r>
    <x v="4"/>
    <x v="0"/>
    <x v="448"/>
    <x v="2"/>
    <x v="17"/>
    <s v="Cheyenne"/>
    <x v="2"/>
    <n v="45.000000000000007"/>
    <n v="520"/>
    <x v="456"/>
    <n v="81900"/>
    <n v="0.35"/>
    <x v="0"/>
  </r>
  <r>
    <x v="4"/>
    <x v="0"/>
    <x v="448"/>
    <x v="2"/>
    <x v="17"/>
    <s v="Cheyenne"/>
    <x v="3"/>
    <n v="45.000000000000007"/>
    <n v="500"/>
    <x v="224"/>
    <n v="78750"/>
    <n v="0.35"/>
    <x v="0"/>
  </r>
  <r>
    <x v="4"/>
    <x v="0"/>
    <x v="448"/>
    <x v="2"/>
    <x v="17"/>
    <s v="Cheyenne"/>
    <x v="4"/>
    <n v="55.000000000000007"/>
    <n v="475"/>
    <x v="347"/>
    <n v="78375"/>
    <n v="0.3"/>
    <x v="0"/>
  </r>
  <r>
    <x v="4"/>
    <x v="0"/>
    <x v="448"/>
    <x v="2"/>
    <x v="17"/>
    <s v="Cheyenne"/>
    <x v="5"/>
    <n v="60"/>
    <n v="575"/>
    <x v="422"/>
    <n v="86250"/>
    <n v="0.25"/>
    <x v="0"/>
  </r>
  <r>
    <x v="4"/>
    <x v="0"/>
    <x v="477"/>
    <x v="2"/>
    <x v="17"/>
    <s v="Cheyenne"/>
    <x v="0"/>
    <n v="55.000000000000007"/>
    <n v="800"/>
    <x v="115"/>
    <n v="220000.00000000003"/>
    <n v="0.5"/>
    <x v="0"/>
  </r>
  <r>
    <x v="4"/>
    <x v="0"/>
    <x v="477"/>
    <x v="2"/>
    <x v="17"/>
    <s v="Cheyenne"/>
    <x v="1"/>
    <n v="45.000000000000007"/>
    <n v="600"/>
    <x v="219"/>
    <n v="81000.000000000015"/>
    <n v="0.3"/>
    <x v="0"/>
  </r>
  <r>
    <x v="0"/>
    <x v="0"/>
    <x v="477"/>
    <x v="2"/>
    <x v="17"/>
    <s v="Cheyenne"/>
    <x v="2"/>
    <n v="45.000000000000007"/>
    <n v="550"/>
    <x v="173"/>
    <n v="86625"/>
    <n v="0.35"/>
    <x v="0"/>
  </r>
  <r>
    <x v="0"/>
    <x v="0"/>
    <x v="477"/>
    <x v="2"/>
    <x v="17"/>
    <s v="Cheyenne"/>
    <x v="3"/>
    <n v="45.000000000000007"/>
    <n v="500"/>
    <x v="224"/>
    <n v="78750"/>
    <n v="0.35"/>
    <x v="0"/>
  </r>
  <r>
    <x v="0"/>
    <x v="0"/>
    <x v="477"/>
    <x v="2"/>
    <x v="17"/>
    <s v="Cheyenne"/>
    <x v="4"/>
    <n v="55.000000000000007"/>
    <n v="500"/>
    <x v="80"/>
    <n v="82500.000000000015"/>
    <n v="0.3"/>
    <x v="0"/>
  </r>
  <r>
    <x v="0"/>
    <x v="0"/>
    <x v="477"/>
    <x v="2"/>
    <x v="17"/>
    <s v="Cheyenne"/>
    <x v="5"/>
    <n v="60"/>
    <n v="600"/>
    <x v="11"/>
    <n v="90000"/>
    <n v="0.25"/>
    <x v="0"/>
  </r>
  <r>
    <x v="0"/>
    <x v="2"/>
    <x v="188"/>
    <x v="2"/>
    <x v="17"/>
    <s v="Cheyenne"/>
    <x v="0"/>
    <n v="30.000000000000004"/>
    <n v="350"/>
    <x v="189"/>
    <n v="36750"/>
    <n v="0.35"/>
    <x v="0"/>
  </r>
  <r>
    <x v="0"/>
    <x v="2"/>
    <x v="188"/>
    <x v="2"/>
    <x v="17"/>
    <s v="Cheyenne"/>
    <x v="1"/>
    <n v="40"/>
    <n v="350"/>
    <x v="162"/>
    <n v="49000"/>
    <n v="0.35"/>
    <x v="0"/>
  </r>
  <r>
    <x v="0"/>
    <x v="2"/>
    <x v="188"/>
    <x v="2"/>
    <x v="17"/>
    <s v="Cheyenne"/>
    <x v="2"/>
    <n v="40"/>
    <n v="350"/>
    <x v="162"/>
    <n v="49000"/>
    <n v="0.35"/>
    <x v="0"/>
  </r>
  <r>
    <x v="0"/>
    <x v="2"/>
    <x v="188"/>
    <x v="2"/>
    <x v="17"/>
    <s v="Cheyenne"/>
    <x v="3"/>
    <n v="40"/>
    <n v="200"/>
    <x v="135"/>
    <n v="28000"/>
    <n v="0.35"/>
    <x v="0"/>
  </r>
  <r>
    <x v="0"/>
    <x v="2"/>
    <x v="188"/>
    <x v="2"/>
    <x v="17"/>
    <s v="Cheyenne"/>
    <x v="4"/>
    <n v="45.000000000000007"/>
    <n v="150"/>
    <x v="311"/>
    <n v="27000.000000000007"/>
    <n v="0.4"/>
    <x v="0"/>
  </r>
  <r>
    <x v="0"/>
    <x v="2"/>
    <x v="188"/>
    <x v="2"/>
    <x v="17"/>
    <s v="Cheyenne"/>
    <x v="5"/>
    <n v="40"/>
    <n v="400"/>
    <x v="175"/>
    <n v="48000"/>
    <n v="0.3"/>
    <x v="0"/>
  </r>
  <r>
    <x v="0"/>
    <x v="2"/>
    <x v="698"/>
    <x v="2"/>
    <x v="17"/>
    <s v="Cheyenne"/>
    <x v="0"/>
    <n v="30.000000000000004"/>
    <n v="450"/>
    <x v="142"/>
    <n v="47250.000000000007"/>
    <n v="0.35"/>
    <x v="0"/>
  </r>
  <r>
    <x v="0"/>
    <x v="2"/>
    <x v="698"/>
    <x v="2"/>
    <x v="17"/>
    <s v="Cheyenne"/>
    <x v="1"/>
    <n v="40"/>
    <n v="350"/>
    <x v="162"/>
    <n v="49000"/>
    <n v="0.35"/>
    <x v="0"/>
  </r>
  <r>
    <x v="0"/>
    <x v="2"/>
    <x v="698"/>
    <x v="2"/>
    <x v="17"/>
    <s v="Cheyenne"/>
    <x v="2"/>
    <n v="40"/>
    <n v="350"/>
    <x v="162"/>
    <n v="49000"/>
    <n v="0.35"/>
    <x v="0"/>
  </r>
  <r>
    <x v="0"/>
    <x v="2"/>
    <x v="698"/>
    <x v="4"/>
    <x v="18"/>
    <s v="Richmond"/>
    <x v="3"/>
    <n v="40"/>
    <n v="200"/>
    <x v="135"/>
    <n v="28000"/>
    <n v="0.35"/>
    <x v="0"/>
  </r>
  <r>
    <x v="0"/>
    <x v="2"/>
    <x v="698"/>
    <x v="4"/>
    <x v="18"/>
    <s v="Richmond"/>
    <x v="4"/>
    <n v="45.000000000000007"/>
    <n v="125"/>
    <x v="457"/>
    <n v="22500.000000000004"/>
    <n v="0.4"/>
    <x v="0"/>
  </r>
  <r>
    <x v="0"/>
    <x v="2"/>
    <x v="698"/>
    <x v="4"/>
    <x v="18"/>
    <s v="Richmond"/>
    <x v="5"/>
    <n v="40"/>
    <n v="325"/>
    <x v="197"/>
    <n v="39000"/>
    <n v="0.3"/>
    <x v="0"/>
  </r>
  <r>
    <x v="0"/>
    <x v="2"/>
    <x v="228"/>
    <x v="4"/>
    <x v="18"/>
    <s v="Richmond"/>
    <x v="0"/>
    <n v="40"/>
    <n v="475"/>
    <x v="237"/>
    <n v="66500"/>
    <n v="0.35"/>
    <x v="0"/>
  </r>
  <r>
    <x v="0"/>
    <x v="2"/>
    <x v="228"/>
    <x v="4"/>
    <x v="18"/>
    <s v="Richmond"/>
    <x v="1"/>
    <n v="50"/>
    <n v="325"/>
    <x v="133"/>
    <n v="56875"/>
    <n v="0.35"/>
    <x v="0"/>
  </r>
  <r>
    <x v="0"/>
    <x v="2"/>
    <x v="228"/>
    <x v="4"/>
    <x v="18"/>
    <s v="Richmond"/>
    <x v="2"/>
    <n v="54.999999999999993"/>
    <n v="350"/>
    <x v="239"/>
    <n v="67374.999999999985"/>
    <n v="0.35"/>
    <x v="0"/>
  </r>
  <r>
    <x v="0"/>
    <x v="2"/>
    <x v="228"/>
    <x v="4"/>
    <x v="18"/>
    <s v="Richmond"/>
    <x v="3"/>
    <n v="50"/>
    <n v="250"/>
    <x v="145"/>
    <n v="43750"/>
    <n v="0.35"/>
    <x v="0"/>
  </r>
  <r>
    <x v="0"/>
    <x v="2"/>
    <x v="228"/>
    <x v="4"/>
    <x v="18"/>
    <s v="Richmond"/>
    <x v="4"/>
    <n v="55.000000000000007"/>
    <n v="100"/>
    <x v="191"/>
    <n v="22000.000000000004"/>
    <n v="0.4"/>
    <x v="0"/>
  </r>
  <r>
    <x v="0"/>
    <x v="2"/>
    <x v="228"/>
    <x v="4"/>
    <x v="18"/>
    <s v="Richmond"/>
    <x v="5"/>
    <n v="50"/>
    <n v="300"/>
    <x v="149"/>
    <n v="45000"/>
    <n v="0.3"/>
    <x v="0"/>
  </r>
  <r>
    <x v="0"/>
    <x v="2"/>
    <x v="247"/>
    <x v="4"/>
    <x v="18"/>
    <s v="Richmond"/>
    <x v="0"/>
    <n v="55.000000000000007"/>
    <n v="475"/>
    <x v="347"/>
    <n v="91437.5"/>
    <n v="0.35"/>
    <x v="0"/>
  </r>
  <r>
    <x v="0"/>
    <x v="2"/>
    <x v="247"/>
    <x v="4"/>
    <x v="18"/>
    <s v="Richmond"/>
    <x v="1"/>
    <n v="60.000000000000007"/>
    <n v="275"/>
    <x v="207"/>
    <n v="57750.000000000007"/>
    <n v="0.35"/>
    <x v="0"/>
  </r>
  <r>
    <x v="0"/>
    <x v="2"/>
    <x v="247"/>
    <x v="4"/>
    <x v="18"/>
    <s v="Richmond"/>
    <x v="2"/>
    <n v="60.000000000000007"/>
    <n v="325"/>
    <x v="403"/>
    <n v="68250"/>
    <n v="0.35"/>
    <x v="0"/>
  </r>
  <r>
    <x v="0"/>
    <x v="2"/>
    <x v="247"/>
    <x v="4"/>
    <x v="18"/>
    <s v="Richmond"/>
    <x v="3"/>
    <n v="45.000000000000007"/>
    <n v="225"/>
    <x v="458"/>
    <n v="35437.5"/>
    <n v="0.35"/>
    <x v="0"/>
  </r>
  <r>
    <x v="0"/>
    <x v="2"/>
    <x v="247"/>
    <x v="4"/>
    <x v="18"/>
    <s v="Richmond"/>
    <x v="4"/>
    <n v="50.000000000000014"/>
    <n v="125"/>
    <x v="459"/>
    <n v="25000.000000000007"/>
    <n v="0.4"/>
    <x v="0"/>
  </r>
  <r>
    <x v="0"/>
    <x v="2"/>
    <x v="247"/>
    <x v="4"/>
    <x v="18"/>
    <s v="Richmond"/>
    <x v="5"/>
    <n v="65.000000000000014"/>
    <n v="300"/>
    <x v="403"/>
    <n v="58500.000000000007"/>
    <n v="0.3"/>
    <x v="0"/>
  </r>
  <r>
    <x v="0"/>
    <x v="2"/>
    <x v="278"/>
    <x v="4"/>
    <x v="18"/>
    <s v="Richmond"/>
    <x v="0"/>
    <n v="50"/>
    <n v="500"/>
    <x v="53"/>
    <n v="87500"/>
    <n v="0.35"/>
    <x v="0"/>
  </r>
  <r>
    <x v="0"/>
    <x v="2"/>
    <x v="278"/>
    <x v="4"/>
    <x v="18"/>
    <s v="Richmond"/>
    <x v="1"/>
    <n v="55.000000000000007"/>
    <n v="350"/>
    <x v="137"/>
    <n v="67375"/>
    <n v="0.35"/>
    <x v="0"/>
  </r>
  <r>
    <x v="0"/>
    <x v="2"/>
    <x v="278"/>
    <x v="4"/>
    <x v="18"/>
    <s v="Richmond"/>
    <x v="2"/>
    <n v="55.000000000000007"/>
    <n v="350"/>
    <x v="137"/>
    <n v="67375"/>
    <n v="0.35"/>
    <x v="0"/>
  </r>
  <r>
    <x v="0"/>
    <x v="2"/>
    <x v="278"/>
    <x v="4"/>
    <x v="18"/>
    <s v="Richmond"/>
    <x v="3"/>
    <n v="50"/>
    <n v="275"/>
    <x v="199"/>
    <n v="48125"/>
    <n v="0.35"/>
    <x v="0"/>
  </r>
  <r>
    <x v="0"/>
    <x v="2"/>
    <x v="278"/>
    <x v="4"/>
    <x v="18"/>
    <s v="Richmond"/>
    <x v="4"/>
    <n v="44.999999999999993"/>
    <n v="175"/>
    <x v="460"/>
    <n v="31499.999999999996"/>
    <n v="0.4"/>
    <x v="0"/>
  </r>
  <r>
    <x v="0"/>
    <x v="2"/>
    <x v="278"/>
    <x v="4"/>
    <x v="18"/>
    <s v="Richmond"/>
    <x v="5"/>
    <n v="60"/>
    <n v="525"/>
    <x v="39"/>
    <n v="94500"/>
    <n v="0.3"/>
    <x v="0"/>
  </r>
  <r>
    <x v="0"/>
    <x v="2"/>
    <x v="308"/>
    <x v="4"/>
    <x v="18"/>
    <s v="Richmond"/>
    <x v="0"/>
    <n v="54.999999999999993"/>
    <n v="775"/>
    <x v="461"/>
    <n v="149187.49999999997"/>
    <n v="0.35"/>
    <x v="0"/>
  </r>
  <r>
    <x v="0"/>
    <x v="2"/>
    <x v="308"/>
    <x v="4"/>
    <x v="18"/>
    <s v="Richmond"/>
    <x v="1"/>
    <n v="64.999999999999986"/>
    <n v="650"/>
    <x v="462"/>
    <n v="147874.99999999994"/>
    <n v="0.35"/>
    <x v="0"/>
  </r>
  <r>
    <x v="0"/>
    <x v="2"/>
    <x v="308"/>
    <x v="4"/>
    <x v="18"/>
    <s v="Richmond"/>
    <x v="2"/>
    <n v="80"/>
    <n v="650"/>
    <x v="98"/>
    <n v="182000"/>
    <n v="0.35"/>
    <x v="0"/>
  </r>
  <r>
    <x v="0"/>
    <x v="2"/>
    <x v="308"/>
    <x v="4"/>
    <x v="18"/>
    <s v="Richmond"/>
    <x v="3"/>
    <n v="80"/>
    <n v="525"/>
    <x v="81"/>
    <n v="147000"/>
    <n v="0.35"/>
    <x v="0"/>
  </r>
  <r>
    <x v="0"/>
    <x v="2"/>
    <x v="308"/>
    <x v="4"/>
    <x v="18"/>
    <s v="Richmond"/>
    <x v="4"/>
    <n v="90"/>
    <n v="400"/>
    <x v="11"/>
    <n v="144000"/>
    <n v="0.4"/>
    <x v="0"/>
  </r>
  <r>
    <x v="0"/>
    <x v="2"/>
    <x v="308"/>
    <x v="4"/>
    <x v="18"/>
    <s v="Richmond"/>
    <x v="5"/>
    <n v="105"/>
    <n v="700"/>
    <x v="463"/>
    <n v="220500"/>
    <n v="0.3"/>
    <x v="0"/>
  </r>
  <r>
    <x v="0"/>
    <x v="2"/>
    <x v="337"/>
    <x v="4"/>
    <x v="18"/>
    <s v="Richmond"/>
    <x v="0"/>
    <n v="85"/>
    <n v="850"/>
    <x v="464"/>
    <n v="252874.99999999997"/>
    <n v="0.35"/>
    <x v="0"/>
  </r>
  <r>
    <x v="0"/>
    <x v="2"/>
    <x v="337"/>
    <x v="4"/>
    <x v="18"/>
    <s v="Richmond"/>
    <x v="1"/>
    <n v="90"/>
    <n v="700"/>
    <x v="465"/>
    <n v="220500"/>
    <n v="0.35"/>
    <x v="0"/>
  </r>
  <r>
    <x v="0"/>
    <x v="2"/>
    <x v="337"/>
    <x v="4"/>
    <x v="18"/>
    <s v="Richmond"/>
    <x v="2"/>
    <n v="90"/>
    <n v="650"/>
    <x v="37"/>
    <n v="204750"/>
    <n v="0.35"/>
    <x v="0"/>
  </r>
  <r>
    <x v="0"/>
    <x v="2"/>
    <x v="337"/>
    <x v="4"/>
    <x v="18"/>
    <s v="Richmond"/>
    <x v="3"/>
    <n v="85"/>
    <n v="550"/>
    <x v="466"/>
    <n v="163625"/>
    <n v="0.35"/>
    <x v="0"/>
  </r>
  <r>
    <x v="0"/>
    <x v="2"/>
    <x v="337"/>
    <x v="4"/>
    <x v="18"/>
    <s v="Richmond"/>
    <x v="4"/>
    <n v="90"/>
    <n v="600"/>
    <x v="4"/>
    <n v="216000"/>
    <n v="0.4"/>
    <x v="0"/>
  </r>
  <r>
    <x v="0"/>
    <x v="2"/>
    <x v="337"/>
    <x v="4"/>
    <x v="18"/>
    <s v="Richmond"/>
    <x v="5"/>
    <n v="105"/>
    <n v="600"/>
    <x v="465"/>
    <n v="189000"/>
    <n v="0.3"/>
    <x v="0"/>
  </r>
  <r>
    <x v="0"/>
    <x v="2"/>
    <x v="369"/>
    <x v="4"/>
    <x v="18"/>
    <s v="Richmond"/>
    <x v="0"/>
    <n v="90"/>
    <n v="800"/>
    <x v="28"/>
    <n v="251999.99999999997"/>
    <n v="0.35"/>
    <x v="0"/>
  </r>
  <r>
    <x v="0"/>
    <x v="2"/>
    <x v="369"/>
    <x v="4"/>
    <x v="18"/>
    <s v="Richmond"/>
    <x v="1"/>
    <n v="80"/>
    <n v="775"/>
    <x v="95"/>
    <n v="217000"/>
    <n v="0.35"/>
    <x v="0"/>
  </r>
  <r>
    <x v="0"/>
    <x v="2"/>
    <x v="369"/>
    <x v="4"/>
    <x v="18"/>
    <s v="Richmond"/>
    <x v="2"/>
    <n v="70"/>
    <n v="650"/>
    <x v="111"/>
    <n v="159250"/>
    <n v="0.35"/>
    <x v="0"/>
  </r>
  <r>
    <x v="0"/>
    <x v="2"/>
    <x v="369"/>
    <x v="4"/>
    <x v="18"/>
    <s v="Richmond"/>
    <x v="3"/>
    <n v="70"/>
    <n v="425"/>
    <x v="43"/>
    <n v="104125"/>
    <n v="0.35"/>
    <x v="0"/>
  </r>
  <r>
    <x v="0"/>
    <x v="2"/>
    <x v="369"/>
    <x v="4"/>
    <x v="18"/>
    <s v="Richmond"/>
    <x v="4"/>
    <n v="70"/>
    <n v="425"/>
    <x v="43"/>
    <n v="119000"/>
    <n v="0.4"/>
    <x v="0"/>
  </r>
  <r>
    <x v="0"/>
    <x v="2"/>
    <x v="369"/>
    <x v="4"/>
    <x v="18"/>
    <s v="Richmond"/>
    <x v="5"/>
    <n v="75"/>
    <n v="250"/>
    <x v="205"/>
    <n v="56250"/>
    <n v="0.3"/>
    <x v="0"/>
  </r>
  <r>
    <x v="0"/>
    <x v="2"/>
    <x v="401"/>
    <x v="4"/>
    <x v="18"/>
    <s v="Richmond"/>
    <x v="0"/>
    <n v="50.000000000000014"/>
    <n v="450"/>
    <x v="467"/>
    <n v="78750.000000000015"/>
    <n v="0.35"/>
    <x v="0"/>
  </r>
  <r>
    <x v="0"/>
    <x v="2"/>
    <x v="401"/>
    <x v="4"/>
    <x v="18"/>
    <s v="Richmond"/>
    <x v="1"/>
    <n v="55.000000000000014"/>
    <n v="450"/>
    <x v="468"/>
    <n v="86625.000000000015"/>
    <n v="0.35"/>
    <x v="0"/>
  </r>
  <r>
    <x v="0"/>
    <x v="2"/>
    <x v="401"/>
    <x v="4"/>
    <x v="18"/>
    <s v="Richmond"/>
    <x v="2"/>
    <n v="50.000000000000014"/>
    <n v="250"/>
    <x v="382"/>
    <n v="43750.000000000007"/>
    <n v="0.35"/>
    <x v="0"/>
  </r>
  <r>
    <x v="0"/>
    <x v="2"/>
    <x v="401"/>
    <x v="4"/>
    <x v="18"/>
    <s v="Richmond"/>
    <x v="3"/>
    <n v="50.000000000000014"/>
    <n v="200"/>
    <x v="336"/>
    <n v="35000.000000000007"/>
    <n v="0.35"/>
    <x v="0"/>
  </r>
  <r>
    <x v="0"/>
    <x v="2"/>
    <x v="401"/>
    <x v="4"/>
    <x v="18"/>
    <s v="Richmond"/>
    <x v="4"/>
    <n v="60.000000000000007"/>
    <n v="225"/>
    <x v="142"/>
    <n v="54000.000000000015"/>
    <n v="0.4"/>
    <x v="0"/>
  </r>
  <r>
    <x v="0"/>
    <x v="2"/>
    <x v="401"/>
    <x v="4"/>
    <x v="18"/>
    <s v="Richmond"/>
    <x v="5"/>
    <n v="44.999999999999993"/>
    <n v="250"/>
    <x v="469"/>
    <n v="33749.999999999993"/>
    <n v="0.3"/>
    <x v="0"/>
  </r>
  <r>
    <x v="0"/>
    <x v="2"/>
    <x v="430"/>
    <x v="4"/>
    <x v="18"/>
    <s v="Richmond"/>
    <x v="0"/>
    <n v="40"/>
    <n v="350"/>
    <x v="162"/>
    <n v="49000"/>
    <n v="0.35"/>
    <x v="0"/>
  </r>
  <r>
    <x v="0"/>
    <x v="2"/>
    <x v="430"/>
    <x v="4"/>
    <x v="18"/>
    <s v="Richmond"/>
    <x v="1"/>
    <n v="55.000000000000014"/>
    <n v="525"/>
    <x v="171"/>
    <n v="101062.50000000001"/>
    <n v="0.35"/>
    <x v="0"/>
  </r>
  <r>
    <x v="0"/>
    <x v="2"/>
    <x v="430"/>
    <x v="4"/>
    <x v="18"/>
    <s v="Richmond"/>
    <x v="2"/>
    <n v="50.000000000000014"/>
    <n v="350"/>
    <x v="470"/>
    <n v="61250.000000000015"/>
    <n v="0.35"/>
    <x v="0"/>
  </r>
  <r>
    <x v="0"/>
    <x v="2"/>
    <x v="430"/>
    <x v="4"/>
    <x v="18"/>
    <s v="Richmond"/>
    <x v="3"/>
    <n v="45.000000000000007"/>
    <n v="325"/>
    <x v="138"/>
    <n v="51187.500000000007"/>
    <n v="0.35"/>
    <x v="0"/>
  </r>
  <r>
    <x v="0"/>
    <x v="2"/>
    <x v="430"/>
    <x v="4"/>
    <x v="18"/>
    <s v="Richmond"/>
    <x v="4"/>
    <n v="55.000000000000007"/>
    <n v="300"/>
    <x v="207"/>
    <n v="66000.000000000015"/>
    <n v="0.4"/>
    <x v="0"/>
  </r>
  <r>
    <x v="0"/>
    <x v="2"/>
    <x v="430"/>
    <x v="4"/>
    <x v="18"/>
    <s v="Richmond"/>
    <x v="5"/>
    <n v="60.000000000000007"/>
    <n v="350"/>
    <x v="163"/>
    <n v="63000.000000000007"/>
    <n v="0.3"/>
    <x v="0"/>
  </r>
  <r>
    <x v="0"/>
    <x v="2"/>
    <x v="461"/>
    <x v="4"/>
    <x v="18"/>
    <s v="Richmond"/>
    <x v="0"/>
    <n v="45.000000000000007"/>
    <n v="575"/>
    <x v="331"/>
    <n v="90562.5"/>
    <n v="0.35"/>
    <x v="0"/>
  </r>
  <r>
    <x v="0"/>
    <x v="2"/>
    <x v="461"/>
    <x v="4"/>
    <x v="18"/>
    <s v="Richmond"/>
    <x v="1"/>
    <n v="50.000000000000014"/>
    <n v="650"/>
    <x v="445"/>
    <n v="113750.00000000003"/>
    <n v="0.35"/>
    <x v="0"/>
  </r>
  <r>
    <x v="0"/>
    <x v="2"/>
    <x v="461"/>
    <x v="4"/>
    <x v="18"/>
    <s v="Richmond"/>
    <x v="2"/>
    <n v="45.000000000000007"/>
    <n v="475"/>
    <x v="455"/>
    <n v="74812.5"/>
    <n v="0.35"/>
    <x v="0"/>
  </r>
  <r>
    <x v="0"/>
    <x v="2"/>
    <x v="461"/>
    <x v="4"/>
    <x v="18"/>
    <s v="Richmond"/>
    <x v="3"/>
    <n v="55.000000000000014"/>
    <n v="450"/>
    <x v="468"/>
    <n v="86625.000000000015"/>
    <n v="0.35"/>
    <x v="0"/>
  </r>
  <r>
    <x v="0"/>
    <x v="2"/>
    <x v="461"/>
    <x v="4"/>
    <x v="18"/>
    <s v="Richmond"/>
    <x v="4"/>
    <n v="75.000000000000014"/>
    <n v="425"/>
    <x v="262"/>
    <n v="127500.00000000003"/>
    <n v="0.4"/>
    <x v="0"/>
  </r>
  <r>
    <x v="0"/>
    <x v="2"/>
    <x v="461"/>
    <x v="4"/>
    <x v="18"/>
    <s v="Richmond"/>
    <x v="5"/>
    <n v="80.000000000000014"/>
    <n v="550"/>
    <x v="115"/>
    <n v="132000"/>
    <n v="0.3"/>
    <x v="0"/>
  </r>
  <r>
    <x v="0"/>
    <x v="2"/>
    <x v="490"/>
    <x v="4"/>
    <x v="18"/>
    <s v="Richmond"/>
    <x v="0"/>
    <n v="65.000000000000014"/>
    <n v="750"/>
    <x v="471"/>
    <n v="170625.00000000003"/>
    <n v="0.35"/>
    <x v="0"/>
  </r>
  <r>
    <x v="0"/>
    <x v="2"/>
    <x v="490"/>
    <x v="4"/>
    <x v="18"/>
    <s v="Richmond"/>
    <x v="1"/>
    <n v="75.000000000000028"/>
    <n v="750"/>
    <x v="472"/>
    <n v="196875.00000000006"/>
    <n v="0.35"/>
    <x v="0"/>
  </r>
  <r>
    <x v="2"/>
    <x v="2"/>
    <x v="490"/>
    <x v="4"/>
    <x v="18"/>
    <s v="Richmond"/>
    <x v="2"/>
    <n v="70.000000000000014"/>
    <n v="550"/>
    <x v="106"/>
    <n v="134750"/>
    <n v="0.35"/>
    <x v="0"/>
  </r>
  <r>
    <x v="2"/>
    <x v="2"/>
    <x v="490"/>
    <x v="4"/>
    <x v="18"/>
    <s v="Richmond"/>
    <x v="3"/>
    <n v="70.000000000000014"/>
    <n v="550"/>
    <x v="106"/>
    <n v="134750"/>
    <n v="0.35"/>
    <x v="0"/>
  </r>
  <r>
    <x v="2"/>
    <x v="2"/>
    <x v="490"/>
    <x v="4"/>
    <x v="18"/>
    <s v="Richmond"/>
    <x v="4"/>
    <n v="80.000000000000014"/>
    <n v="475"/>
    <x v="473"/>
    <n v="152000.00000000003"/>
    <n v="0.4"/>
    <x v="0"/>
  </r>
  <r>
    <x v="2"/>
    <x v="2"/>
    <x v="490"/>
    <x v="4"/>
    <x v="18"/>
    <s v="Richmond"/>
    <x v="5"/>
    <n v="85.000000000000014"/>
    <n v="575"/>
    <x v="269"/>
    <n v="146625"/>
    <n v="0.3"/>
    <x v="0"/>
  </r>
  <r>
    <x v="2"/>
    <x v="0"/>
    <x v="183"/>
    <x v="4"/>
    <x v="18"/>
    <s v="Richmond"/>
    <x v="0"/>
    <n v="35"/>
    <n v="750"/>
    <x v="47"/>
    <n v="131250"/>
    <n v="0.5"/>
    <x v="0"/>
  </r>
  <r>
    <x v="2"/>
    <x v="0"/>
    <x v="183"/>
    <x v="4"/>
    <x v="18"/>
    <s v="Richmond"/>
    <x v="1"/>
    <n v="35"/>
    <n v="550"/>
    <x v="170"/>
    <n v="77000"/>
    <n v="0.39999999999999997"/>
    <x v="0"/>
  </r>
  <r>
    <x v="2"/>
    <x v="0"/>
    <x v="183"/>
    <x v="4"/>
    <x v="18"/>
    <s v="Richmond"/>
    <x v="2"/>
    <n v="25"/>
    <n v="550"/>
    <x v="199"/>
    <n v="41250"/>
    <n v="0.3"/>
    <x v="0"/>
  </r>
  <r>
    <x v="2"/>
    <x v="0"/>
    <x v="183"/>
    <x v="4"/>
    <x v="18"/>
    <s v="Richmond"/>
    <x v="3"/>
    <n v="29.999999999999993"/>
    <n v="400"/>
    <x v="474"/>
    <n v="41999.999999999985"/>
    <n v="0.35"/>
    <x v="0"/>
  </r>
  <r>
    <x v="2"/>
    <x v="0"/>
    <x v="183"/>
    <x v="4"/>
    <x v="18"/>
    <s v="Richmond"/>
    <x v="4"/>
    <n v="45.000000000000007"/>
    <n v="450"/>
    <x v="346"/>
    <n v="81000"/>
    <n v="0.39999999999999997"/>
    <x v="0"/>
  </r>
  <r>
    <x v="2"/>
    <x v="0"/>
    <x v="183"/>
    <x v="4"/>
    <x v="18"/>
    <s v="Richmond"/>
    <x v="5"/>
    <n v="35"/>
    <n v="550"/>
    <x v="170"/>
    <n v="105875.00000000001"/>
    <n v="0.55000000000000004"/>
    <x v="0"/>
  </r>
  <r>
    <x v="2"/>
    <x v="0"/>
    <x v="212"/>
    <x v="4"/>
    <x v="18"/>
    <s v="Richmond"/>
    <x v="0"/>
    <n v="35"/>
    <n v="800"/>
    <x v="58"/>
    <n v="140000"/>
    <n v="0.5"/>
    <x v="0"/>
  </r>
  <r>
    <x v="2"/>
    <x v="0"/>
    <x v="212"/>
    <x v="4"/>
    <x v="18"/>
    <s v="Richmond"/>
    <x v="1"/>
    <n v="35"/>
    <n v="450"/>
    <x v="154"/>
    <n v="62999.999999999993"/>
    <n v="0.39999999999999997"/>
    <x v="0"/>
  </r>
  <r>
    <x v="2"/>
    <x v="0"/>
    <x v="212"/>
    <x v="4"/>
    <x v="18"/>
    <s v="Richmond"/>
    <x v="2"/>
    <n v="25"/>
    <n v="500"/>
    <x v="145"/>
    <n v="37500"/>
    <n v="0.3"/>
    <x v="0"/>
  </r>
  <r>
    <x v="2"/>
    <x v="0"/>
    <x v="212"/>
    <x v="3"/>
    <x v="19"/>
    <s v="Detroit"/>
    <x v="3"/>
    <n v="29.999999999999993"/>
    <n v="375"/>
    <x v="475"/>
    <n v="39374.999999999985"/>
    <n v="0.35"/>
    <x v="0"/>
  </r>
  <r>
    <x v="2"/>
    <x v="0"/>
    <x v="212"/>
    <x v="3"/>
    <x v="19"/>
    <s v="Detroit"/>
    <x v="4"/>
    <n v="45.000000000000007"/>
    <n v="450"/>
    <x v="346"/>
    <n v="81000"/>
    <n v="0.39999999999999997"/>
    <x v="0"/>
  </r>
  <r>
    <x v="2"/>
    <x v="0"/>
    <x v="212"/>
    <x v="3"/>
    <x v="19"/>
    <s v="Detroit"/>
    <x v="5"/>
    <n v="35"/>
    <n v="550"/>
    <x v="170"/>
    <n v="105875.00000000001"/>
    <n v="0.55000000000000004"/>
    <x v="0"/>
  </r>
  <r>
    <x v="2"/>
    <x v="0"/>
    <x v="220"/>
    <x v="3"/>
    <x v="19"/>
    <s v="Detroit"/>
    <x v="0"/>
    <n v="35"/>
    <n v="770"/>
    <x v="476"/>
    <n v="134750"/>
    <n v="0.5"/>
    <x v="0"/>
  </r>
  <r>
    <x v="2"/>
    <x v="0"/>
    <x v="220"/>
    <x v="3"/>
    <x v="19"/>
    <s v="Detroit"/>
    <x v="1"/>
    <n v="35"/>
    <n v="450"/>
    <x v="154"/>
    <n v="62999.999999999993"/>
    <n v="0.39999999999999997"/>
    <x v="0"/>
  </r>
  <r>
    <x v="2"/>
    <x v="0"/>
    <x v="220"/>
    <x v="3"/>
    <x v="19"/>
    <s v="Detroit"/>
    <x v="2"/>
    <n v="25"/>
    <n v="475"/>
    <x v="477"/>
    <n v="35625"/>
    <n v="0.3"/>
    <x v="0"/>
  </r>
  <r>
    <x v="2"/>
    <x v="0"/>
    <x v="220"/>
    <x v="3"/>
    <x v="19"/>
    <s v="Detroit"/>
    <x v="3"/>
    <n v="29.999999999999993"/>
    <n v="325"/>
    <x v="478"/>
    <n v="34124.999999999985"/>
    <n v="0.35"/>
    <x v="0"/>
  </r>
  <r>
    <x v="2"/>
    <x v="0"/>
    <x v="220"/>
    <x v="3"/>
    <x v="19"/>
    <s v="Detroit"/>
    <x v="4"/>
    <n v="45.000000000000007"/>
    <n v="375"/>
    <x v="479"/>
    <n v="67500"/>
    <n v="0.39999999999999997"/>
    <x v="0"/>
  </r>
  <r>
    <x v="2"/>
    <x v="0"/>
    <x v="220"/>
    <x v="3"/>
    <x v="19"/>
    <s v="Detroit"/>
    <x v="5"/>
    <n v="35"/>
    <n v="475"/>
    <x v="158"/>
    <n v="91437.500000000015"/>
    <n v="0.55000000000000004"/>
    <x v="0"/>
  </r>
  <r>
    <x v="2"/>
    <x v="0"/>
    <x v="239"/>
    <x v="3"/>
    <x v="19"/>
    <s v="Detroit"/>
    <x v="0"/>
    <n v="35"/>
    <n v="725"/>
    <x v="52"/>
    <n v="126875"/>
    <n v="0.5"/>
    <x v="0"/>
  </r>
  <r>
    <x v="2"/>
    <x v="0"/>
    <x v="239"/>
    <x v="3"/>
    <x v="19"/>
    <s v="Detroit"/>
    <x v="1"/>
    <n v="40"/>
    <n v="425"/>
    <x v="235"/>
    <n v="68000"/>
    <n v="0.39999999999999997"/>
    <x v="0"/>
  </r>
  <r>
    <x v="2"/>
    <x v="0"/>
    <x v="239"/>
    <x v="3"/>
    <x v="19"/>
    <s v="Detroit"/>
    <x v="2"/>
    <n v="30.000000000000004"/>
    <n v="450"/>
    <x v="142"/>
    <n v="40500.000000000007"/>
    <n v="0.3"/>
    <x v="0"/>
  </r>
  <r>
    <x v="2"/>
    <x v="0"/>
    <x v="239"/>
    <x v="3"/>
    <x v="19"/>
    <s v="Detroit"/>
    <x v="3"/>
    <n v="35"/>
    <n v="375"/>
    <x v="333"/>
    <n v="45937.5"/>
    <n v="0.35"/>
    <x v="0"/>
  </r>
  <r>
    <x v="2"/>
    <x v="0"/>
    <x v="239"/>
    <x v="3"/>
    <x v="19"/>
    <s v="Detroit"/>
    <x v="4"/>
    <n v="50"/>
    <n v="400"/>
    <x v="46"/>
    <n v="80000"/>
    <n v="0.39999999999999997"/>
    <x v="0"/>
  </r>
  <r>
    <x v="2"/>
    <x v="0"/>
    <x v="239"/>
    <x v="3"/>
    <x v="19"/>
    <s v="Detroit"/>
    <x v="5"/>
    <n v="40"/>
    <n v="525"/>
    <x v="195"/>
    <n v="115500.00000000001"/>
    <n v="0.55000000000000004"/>
    <x v="0"/>
  </r>
  <r>
    <x v="2"/>
    <x v="0"/>
    <x v="268"/>
    <x v="3"/>
    <x v="19"/>
    <s v="Detroit"/>
    <x v="0"/>
    <n v="50"/>
    <n v="795"/>
    <x v="480"/>
    <n v="198750"/>
    <n v="0.5"/>
    <x v="0"/>
  </r>
  <r>
    <x v="2"/>
    <x v="0"/>
    <x v="268"/>
    <x v="3"/>
    <x v="19"/>
    <s v="Detroit"/>
    <x v="1"/>
    <n v="50"/>
    <n v="500"/>
    <x v="53"/>
    <n v="99999.999999999985"/>
    <n v="0.39999999999999997"/>
    <x v="0"/>
  </r>
  <r>
    <x v="2"/>
    <x v="0"/>
    <x v="268"/>
    <x v="3"/>
    <x v="19"/>
    <s v="Detroit"/>
    <x v="2"/>
    <n v="45"/>
    <n v="475"/>
    <x v="117"/>
    <n v="64125"/>
    <n v="0.3"/>
    <x v="0"/>
  </r>
  <r>
    <x v="2"/>
    <x v="0"/>
    <x v="268"/>
    <x v="3"/>
    <x v="19"/>
    <s v="Detroit"/>
    <x v="3"/>
    <n v="45"/>
    <n v="450"/>
    <x v="161"/>
    <n v="70875"/>
    <n v="0.35"/>
    <x v="0"/>
  </r>
  <r>
    <x v="2"/>
    <x v="0"/>
    <x v="268"/>
    <x v="3"/>
    <x v="19"/>
    <s v="Detroit"/>
    <x v="4"/>
    <n v="54.999999999999993"/>
    <n v="475"/>
    <x v="325"/>
    <n v="104499.99999999999"/>
    <n v="0.39999999999999997"/>
    <x v="0"/>
  </r>
  <r>
    <x v="2"/>
    <x v="0"/>
    <x v="268"/>
    <x v="3"/>
    <x v="19"/>
    <s v="Detroit"/>
    <x v="5"/>
    <n v="60"/>
    <n v="575"/>
    <x v="422"/>
    <n v="189750.00000000003"/>
    <n v="0.55000000000000004"/>
    <x v="0"/>
  </r>
  <r>
    <x v="2"/>
    <x v="0"/>
    <x v="301"/>
    <x v="3"/>
    <x v="19"/>
    <s v="Detroit"/>
    <x v="0"/>
    <n v="54.999999999999993"/>
    <n v="825"/>
    <x v="342"/>
    <n v="226874.99999999997"/>
    <n v="0.5"/>
    <x v="0"/>
  </r>
  <r>
    <x v="2"/>
    <x v="0"/>
    <x v="301"/>
    <x v="3"/>
    <x v="19"/>
    <s v="Detroit"/>
    <x v="1"/>
    <n v="50"/>
    <n v="575"/>
    <x v="79"/>
    <n v="114999.99999999999"/>
    <n v="0.39999999999999997"/>
    <x v="0"/>
  </r>
  <r>
    <x v="2"/>
    <x v="0"/>
    <x v="301"/>
    <x v="3"/>
    <x v="19"/>
    <s v="Detroit"/>
    <x v="2"/>
    <n v="45"/>
    <n v="550"/>
    <x v="112"/>
    <n v="74250"/>
    <n v="0.3"/>
    <x v="0"/>
  </r>
  <r>
    <x v="2"/>
    <x v="0"/>
    <x v="301"/>
    <x v="3"/>
    <x v="19"/>
    <s v="Detroit"/>
    <x v="3"/>
    <n v="45"/>
    <n v="525"/>
    <x v="44"/>
    <n v="82687.5"/>
    <n v="0.35"/>
    <x v="0"/>
  </r>
  <r>
    <x v="2"/>
    <x v="0"/>
    <x v="301"/>
    <x v="3"/>
    <x v="19"/>
    <s v="Detroit"/>
    <x v="4"/>
    <n v="60"/>
    <n v="525"/>
    <x v="39"/>
    <n v="125999.99999999999"/>
    <n v="0.39999999999999997"/>
    <x v="0"/>
  </r>
  <r>
    <x v="2"/>
    <x v="0"/>
    <x v="301"/>
    <x v="3"/>
    <x v="19"/>
    <s v="Detroit"/>
    <x v="5"/>
    <n v="65"/>
    <n v="675"/>
    <x v="83"/>
    <n v="241312.50000000003"/>
    <n v="0.55000000000000004"/>
    <x v="0"/>
  </r>
  <r>
    <x v="2"/>
    <x v="0"/>
    <x v="329"/>
    <x v="3"/>
    <x v="19"/>
    <s v="Detroit"/>
    <x v="0"/>
    <n v="60"/>
    <n v="900"/>
    <x v="4"/>
    <n v="270000"/>
    <n v="0.5"/>
    <x v="0"/>
  </r>
  <r>
    <x v="2"/>
    <x v="0"/>
    <x v="329"/>
    <x v="3"/>
    <x v="19"/>
    <s v="Detroit"/>
    <x v="1"/>
    <n v="55.000000000000007"/>
    <n v="650"/>
    <x v="223"/>
    <n v="143000"/>
    <n v="0.39999999999999997"/>
    <x v="0"/>
  </r>
  <r>
    <x v="2"/>
    <x v="0"/>
    <x v="329"/>
    <x v="3"/>
    <x v="19"/>
    <s v="Detroit"/>
    <x v="2"/>
    <n v="50"/>
    <n v="575"/>
    <x v="79"/>
    <n v="86250"/>
    <n v="0.3"/>
    <x v="0"/>
  </r>
  <r>
    <x v="2"/>
    <x v="0"/>
    <x v="329"/>
    <x v="3"/>
    <x v="19"/>
    <s v="Detroit"/>
    <x v="3"/>
    <n v="50"/>
    <n v="525"/>
    <x v="47"/>
    <n v="91875"/>
    <n v="0.35"/>
    <x v="0"/>
  </r>
  <r>
    <x v="2"/>
    <x v="0"/>
    <x v="329"/>
    <x v="3"/>
    <x v="19"/>
    <s v="Detroit"/>
    <x v="4"/>
    <n v="60"/>
    <n v="550"/>
    <x v="77"/>
    <n v="132000"/>
    <n v="0.39999999999999997"/>
    <x v="0"/>
  </r>
  <r>
    <x v="2"/>
    <x v="0"/>
    <x v="329"/>
    <x v="3"/>
    <x v="19"/>
    <s v="Detroit"/>
    <x v="5"/>
    <n v="65"/>
    <n v="725"/>
    <x v="84"/>
    <n v="259187.50000000003"/>
    <n v="0.55000000000000004"/>
    <x v="0"/>
  </r>
  <r>
    <x v="2"/>
    <x v="0"/>
    <x v="361"/>
    <x v="3"/>
    <x v="19"/>
    <s v="Detroit"/>
    <x v="0"/>
    <n v="60"/>
    <n v="875"/>
    <x v="18"/>
    <n v="262500"/>
    <n v="0.5"/>
    <x v="0"/>
  </r>
  <r>
    <x v="2"/>
    <x v="0"/>
    <x v="361"/>
    <x v="3"/>
    <x v="19"/>
    <s v="Detroit"/>
    <x v="1"/>
    <n v="55.000000000000007"/>
    <n v="650"/>
    <x v="223"/>
    <n v="143000"/>
    <n v="0.39999999999999997"/>
    <x v="0"/>
  </r>
  <r>
    <x v="2"/>
    <x v="0"/>
    <x v="361"/>
    <x v="3"/>
    <x v="19"/>
    <s v="Detroit"/>
    <x v="2"/>
    <n v="45.000000000000007"/>
    <n v="575"/>
    <x v="331"/>
    <n v="77625"/>
    <n v="0.3"/>
    <x v="0"/>
  </r>
  <r>
    <x v="2"/>
    <x v="0"/>
    <x v="361"/>
    <x v="3"/>
    <x v="19"/>
    <s v="Detroit"/>
    <x v="3"/>
    <n v="35"/>
    <n v="525"/>
    <x v="155"/>
    <n v="64312.499999999993"/>
    <n v="0.35"/>
    <x v="0"/>
  </r>
  <r>
    <x v="2"/>
    <x v="0"/>
    <x v="361"/>
    <x v="3"/>
    <x v="19"/>
    <s v="Detroit"/>
    <x v="4"/>
    <n v="45.000000000000007"/>
    <n v="500"/>
    <x v="224"/>
    <n v="90000"/>
    <n v="0.39999999999999997"/>
    <x v="0"/>
  </r>
  <r>
    <x v="2"/>
    <x v="0"/>
    <x v="361"/>
    <x v="3"/>
    <x v="19"/>
    <s v="Detroit"/>
    <x v="5"/>
    <n v="50.000000000000014"/>
    <n v="675"/>
    <x v="481"/>
    <n v="185625.00000000009"/>
    <n v="0.55000000000000004"/>
    <x v="0"/>
  </r>
  <r>
    <x v="2"/>
    <x v="0"/>
    <x v="391"/>
    <x v="3"/>
    <x v="19"/>
    <s v="Detroit"/>
    <x v="0"/>
    <n v="45.000000000000007"/>
    <n v="800"/>
    <x v="217"/>
    <n v="180000.00000000003"/>
    <n v="0.5"/>
    <x v="0"/>
  </r>
  <r>
    <x v="2"/>
    <x v="0"/>
    <x v="391"/>
    <x v="3"/>
    <x v="19"/>
    <s v="Detroit"/>
    <x v="1"/>
    <n v="40.000000000000014"/>
    <n v="600"/>
    <x v="482"/>
    <n v="96000.000000000029"/>
    <n v="0.39999999999999997"/>
    <x v="0"/>
  </r>
  <r>
    <x v="2"/>
    <x v="0"/>
    <x v="391"/>
    <x v="3"/>
    <x v="19"/>
    <s v="Detroit"/>
    <x v="2"/>
    <n v="35"/>
    <n v="500"/>
    <x v="160"/>
    <n v="52500"/>
    <n v="0.3"/>
    <x v="0"/>
  </r>
  <r>
    <x v="2"/>
    <x v="0"/>
    <x v="391"/>
    <x v="3"/>
    <x v="19"/>
    <s v="Detroit"/>
    <x v="3"/>
    <n v="35"/>
    <n v="475"/>
    <x v="158"/>
    <n v="58187.499999999993"/>
    <n v="0.35"/>
    <x v="0"/>
  </r>
  <r>
    <x v="2"/>
    <x v="0"/>
    <x v="391"/>
    <x v="3"/>
    <x v="19"/>
    <s v="Detroit"/>
    <x v="4"/>
    <n v="45.000000000000007"/>
    <n v="475"/>
    <x v="455"/>
    <n v="85500"/>
    <n v="0.39999999999999997"/>
    <x v="0"/>
  </r>
  <r>
    <x v="2"/>
    <x v="0"/>
    <x v="391"/>
    <x v="3"/>
    <x v="19"/>
    <s v="Detroit"/>
    <x v="5"/>
    <n v="50.000000000000014"/>
    <n v="575"/>
    <x v="450"/>
    <n v="158125.00000000006"/>
    <n v="0.55000000000000004"/>
    <x v="0"/>
  </r>
  <r>
    <x v="2"/>
    <x v="0"/>
    <x v="423"/>
    <x v="3"/>
    <x v="19"/>
    <s v="Detroit"/>
    <x v="0"/>
    <n v="50.000000000000014"/>
    <n v="750"/>
    <x v="483"/>
    <n v="187500.00000000006"/>
    <n v="0.5"/>
    <x v="0"/>
  </r>
  <r>
    <x v="2"/>
    <x v="0"/>
    <x v="423"/>
    <x v="3"/>
    <x v="19"/>
    <s v="Detroit"/>
    <x v="1"/>
    <n v="40.000000000000014"/>
    <n v="575"/>
    <x v="484"/>
    <n v="92000.000000000029"/>
    <n v="0.39999999999999997"/>
    <x v="0"/>
  </r>
  <r>
    <x v="2"/>
    <x v="0"/>
    <x v="423"/>
    <x v="3"/>
    <x v="19"/>
    <s v="Detroit"/>
    <x v="2"/>
    <n v="40.000000000000014"/>
    <n v="425"/>
    <x v="485"/>
    <n v="51000.000000000015"/>
    <n v="0.3"/>
    <x v="0"/>
  </r>
  <r>
    <x v="2"/>
    <x v="0"/>
    <x v="423"/>
    <x v="3"/>
    <x v="19"/>
    <s v="Detroit"/>
    <x v="3"/>
    <n v="40.000000000000014"/>
    <n v="400"/>
    <x v="486"/>
    <n v="56000.000000000015"/>
    <n v="0.35"/>
    <x v="0"/>
  </r>
  <r>
    <x v="2"/>
    <x v="0"/>
    <x v="423"/>
    <x v="3"/>
    <x v="19"/>
    <s v="Detroit"/>
    <x v="4"/>
    <n v="50.000000000000014"/>
    <n v="400"/>
    <x v="487"/>
    <n v="80000.000000000015"/>
    <n v="0.39999999999999997"/>
    <x v="0"/>
  </r>
  <r>
    <x v="2"/>
    <x v="0"/>
    <x v="423"/>
    <x v="3"/>
    <x v="19"/>
    <s v="Detroit"/>
    <x v="5"/>
    <n v="55.000000000000007"/>
    <n v="525"/>
    <x v="171"/>
    <n v="158812.50000000006"/>
    <n v="0.55000000000000004"/>
    <x v="0"/>
  </r>
  <r>
    <x v="2"/>
    <x v="0"/>
    <x v="453"/>
    <x v="3"/>
    <x v="19"/>
    <s v="Detroit"/>
    <x v="0"/>
    <n v="50.000000000000014"/>
    <n v="675"/>
    <x v="481"/>
    <n v="168750.00000000006"/>
    <n v="0.5"/>
    <x v="0"/>
  </r>
  <r>
    <x v="2"/>
    <x v="0"/>
    <x v="453"/>
    <x v="3"/>
    <x v="19"/>
    <s v="Detroit"/>
    <x v="1"/>
    <n v="45.000000000000014"/>
    <n v="500"/>
    <x v="467"/>
    <n v="90000.000000000015"/>
    <n v="0.39999999999999997"/>
    <x v="0"/>
  </r>
  <r>
    <x v="2"/>
    <x v="0"/>
    <x v="453"/>
    <x v="3"/>
    <x v="19"/>
    <s v="Detroit"/>
    <x v="2"/>
    <n v="45.000000000000014"/>
    <n v="445"/>
    <x v="488"/>
    <n v="60075.000000000015"/>
    <n v="0.3"/>
    <x v="0"/>
  </r>
  <r>
    <x v="2"/>
    <x v="0"/>
    <x v="453"/>
    <x v="3"/>
    <x v="19"/>
    <s v="Detroit"/>
    <x v="3"/>
    <n v="45.000000000000014"/>
    <n v="475"/>
    <x v="489"/>
    <n v="74812.500000000015"/>
    <n v="0.35"/>
    <x v="0"/>
  </r>
  <r>
    <x v="2"/>
    <x v="0"/>
    <x v="453"/>
    <x v="3"/>
    <x v="19"/>
    <s v="Detroit"/>
    <x v="4"/>
    <n v="60"/>
    <n v="450"/>
    <x v="51"/>
    <n v="107999.99999999999"/>
    <n v="0.39999999999999997"/>
    <x v="0"/>
  </r>
  <r>
    <x v="2"/>
    <x v="0"/>
    <x v="453"/>
    <x v="3"/>
    <x v="19"/>
    <s v="Detroit"/>
    <x v="5"/>
    <n v="64.999999999999986"/>
    <n v="625"/>
    <x v="490"/>
    <n v="223437.49999999994"/>
    <n v="0.55000000000000004"/>
    <x v="0"/>
  </r>
  <r>
    <x v="2"/>
    <x v="0"/>
    <x v="482"/>
    <x v="3"/>
    <x v="19"/>
    <s v="Detroit"/>
    <x v="0"/>
    <n v="60"/>
    <n v="850"/>
    <x v="12"/>
    <n v="255000"/>
    <n v="0.5"/>
    <x v="0"/>
  </r>
  <r>
    <x v="2"/>
    <x v="0"/>
    <x v="482"/>
    <x v="3"/>
    <x v="19"/>
    <s v="Detroit"/>
    <x v="1"/>
    <n v="50"/>
    <n v="650"/>
    <x v="82"/>
    <n v="129999.99999999999"/>
    <n v="0.39999999999999997"/>
    <x v="0"/>
  </r>
  <r>
    <x v="0"/>
    <x v="0"/>
    <x v="482"/>
    <x v="3"/>
    <x v="19"/>
    <s v="Detroit"/>
    <x v="2"/>
    <n v="50"/>
    <n v="600"/>
    <x v="60"/>
    <n v="90000"/>
    <n v="0.3"/>
    <x v="0"/>
  </r>
  <r>
    <x v="0"/>
    <x v="0"/>
    <x v="482"/>
    <x v="3"/>
    <x v="19"/>
    <s v="Detroit"/>
    <x v="3"/>
    <n v="50"/>
    <n v="550"/>
    <x v="140"/>
    <n v="96250"/>
    <n v="0.35"/>
    <x v="0"/>
  </r>
  <r>
    <x v="0"/>
    <x v="0"/>
    <x v="482"/>
    <x v="3"/>
    <x v="19"/>
    <s v="Detroit"/>
    <x v="4"/>
    <n v="60"/>
    <n v="550"/>
    <x v="77"/>
    <n v="132000"/>
    <n v="0.39999999999999997"/>
    <x v="0"/>
  </r>
  <r>
    <x v="0"/>
    <x v="0"/>
    <x v="482"/>
    <x v="3"/>
    <x v="19"/>
    <s v="Detroit"/>
    <x v="5"/>
    <n v="64.999999999999986"/>
    <n v="650"/>
    <x v="462"/>
    <n v="232374.99999999994"/>
    <n v="0.55000000000000004"/>
    <x v="0"/>
  </r>
  <r>
    <x v="0"/>
    <x v="0"/>
    <x v="182"/>
    <x v="3"/>
    <x v="19"/>
    <s v="Detroit"/>
    <x v="0"/>
    <n v="30"/>
    <n v="625"/>
    <x v="205"/>
    <n v="75000"/>
    <n v="0.4"/>
    <x v="0"/>
  </r>
  <r>
    <x v="0"/>
    <x v="0"/>
    <x v="182"/>
    <x v="3"/>
    <x v="19"/>
    <s v="Detroit"/>
    <x v="1"/>
    <n v="30"/>
    <n v="425"/>
    <x v="234"/>
    <n v="44625"/>
    <n v="0.35"/>
    <x v="0"/>
  </r>
  <r>
    <x v="0"/>
    <x v="0"/>
    <x v="182"/>
    <x v="3"/>
    <x v="19"/>
    <s v="Detroit"/>
    <x v="2"/>
    <n v="20"/>
    <n v="425"/>
    <x v="491"/>
    <n v="29749.999999999996"/>
    <n v="0.35"/>
    <x v="0"/>
  </r>
  <r>
    <x v="0"/>
    <x v="0"/>
    <x v="182"/>
    <x v="3"/>
    <x v="19"/>
    <s v="Detroit"/>
    <x v="3"/>
    <n v="25.000000000000007"/>
    <n v="275"/>
    <x v="392"/>
    <n v="27500.000000000007"/>
    <n v="0.4"/>
    <x v="0"/>
  </r>
  <r>
    <x v="0"/>
    <x v="0"/>
    <x v="182"/>
    <x v="3"/>
    <x v="19"/>
    <s v="Detroit"/>
    <x v="4"/>
    <n v="40"/>
    <n v="325"/>
    <x v="197"/>
    <n v="45500"/>
    <n v="0.35"/>
    <x v="0"/>
  </r>
  <r>
    <x v="0"/>
    <x v="0"/>
    <x v="182"/>
    <x v="3"/>
    <x v="19"/>
    <s v="Detroit"/>
    <x v="5"/>
    <n v="30"/>
    <n v="425"/>
    <x v="234"/>
    <n v="63750"/>
    <n v="0.5"/>
    <x v="0"/>
  </r>
  <r>
    <x v="0"/>
    <x v="0"/>
    <x v="213"/>
    <x v="3"/>
    <x v="19"/>
    <s v="Detroit"/>
    <x v="0"/>
    <n v="30"/>
    <n v="675"/>
    <x v="161"/>
    <n v="81000"/>
    <n v="0.4"/>
    <x v="0"/>
  </r>
  <r>
    <x v="0"/>
    <x v="0"/>
    <x v="213"/>
    <x v="3"/>
    <x v="19"/>
    <s v="Detroit"/>
    <x v="1"/>
    <n v="30"/>
    <n v="325"/>
    <x v="148"/>
    <n v="34125"/>
    <n v="0.35"/>
    <x v="0"/>
  </r>
  <r>
    <x v="0"/>
    <x v="0"/>
    <x v="213"/>
    <x v="3"/>
    <x v="19"/>
    <s v="Detroit"/>
    <x v="2"/>
    <n v="20"/>
    <n v="375"/>
    <x v="127"/>
    <n v="26250"/>
    <n v="0.35"/>
    <x v="0"/>
  </r>
  <r>
    <x v="0"/>
    <x v="0"/>
    <x v="213"/>
    <x v="3"/>
    <x v="20"/>
    <s v="St. Louis"/>
    <x v="3"/>
    <n v="25.000000000000007"/>
    <n v="250"/>
    <x v="459"/>
    <n v="25000.000000000007"/>
    <n v="0.4"/>
    <x v="0"/>
  </r>
  <r>
    <x v="0"/>
    <x v="0"/>
    <x v="213"/>
    <x v="3"/>
    <x v="20"/>
    <s v="St. Louis"/>
    <x v="4"/>
    <n v="40"/>
    <n v="325"/>
    <x v="197"/>
    <n v="45500"/>
    <n v="0.35"/>
    <x v="0"/>
  </r>
  <r>
    <x v="0"/>
    <x v="0"/>
    <x v="213"/>
    <x v="3"/>
    <x v="20"/>
    <s v="St. Louis"/>
    <x v="5"/>
    <n v="30"/>
    <n v="400"/>
    <x v="150"/>
    <n v="60000"/>
    <n v="0.5"/>
    <x v="0"/>
  </r>
  <r>
    <x v="0"/>
    <x v="0"/>
    <x v="222"/>
    <x v="3"/>
    <x v="20"/>
    <s v="St. Louis"/>
    <x v="0"/>
    <n v="35"/>
    <n v="620"/>
    <x v="492"/>
    <n v="86800"/>
    <n v="0.4"/>
    <x v="0"/>
  </r>
  <r>
    <x v="0"/>
    <x v="0"/>
    <x v="222"/>
    <x v="3"/>
    <x v="20"/>
    <s v="St. Louis"/>
    <x v="1"/>
    <n v="35"/>
    <n v="300"/>
    <x v="204"/>
    <n v="36750"/>
    <n v="0.35"/>
    <x v="0"/>
  </r>
  <r>
    <x v="0"/>
    <x v="0"/>
    <x v="222"/>
    <x v="3"/>
    <x v="20"/>
    <s v="St. Louis"/>
    <x v="2"/>
    <n v="25.000000000000007"/>
    <n v="350"/>
    <x v="493"/>
    <n v="30625.000000000007"/>
    <n v="0.35"/>
    <x v="0"/>
  </r>
  <r>
    <x v="0"/>
    <x v="0"/>
    <x v="222"/>
    <x v="3"/>
    <x v="20"/>
    <s v="St. Louis"/>
    <x v="3"/>
    <n v="30"/>
    <n v="200"/>
    <x v="129"/>
    <n v="24000"/>
    <n v="0.4"/>
    <x v="0"/>
  </r>
  <r>
    <x v="0"/>
    <x v="0"/>
    <x v="222"/>
    <x v="3"/>
    <x v="20"/>
    <s v="St. Louis"/>
    <x v="4"/>
    <n v="45"/>
    <n v="250"/>
    <x v="128"/>
    <n v="39375"/>
    <n v="0.35"/>
    <x v="0"/>
  </r>
  <r>
    <x v="0"/>
    <x v="0"/>
    <x v="222"/>
    <x v="3"/>
    <x v="20"/>
    <s v="St. Louis"/>
    <x v="5"/>
    <n v="35"/>
    <n v="350"/>
    <x v="208"/>
    <n v="61250"/>
    <n v="0.5"/>
    <x v="0"/>
  </r>
  <r>
    <x v="0"/>
    <x v="0"/>
    <x v="241"/>
    <x v="3"/>
    <x v="20"/>
    <s v="St. Louis"/>
    <x v="0"/>
    <n v="35"/>
    <n v="575"/>
    <x v="327"/>
    <n v="80500"/>
    <n v="0.4"/>
    <x v="0"/>
  </r>
  <r>
    <x v="0"/>
    <x v="0"/>
    <x v="241"/>
    <x v="3"/>
    <x v="20"/>
    <s v="St. Louis"/>
    <x v="1"/>
    <n v="30.000000000000004"/>
    <n v="275"/>
    <x v="190"/>
    <n v="28875.000000000004"/>
    <n v="0.35"/>
    <x v="0"/>
  </r>
  <r>
    <x v="0"/>
    <x v="0"/>
    <x v="241"/>
    <x v="3"/>
    <x v="20"/>
    <s v="St. Louis"/>
    <x v="2"/>
    <n v="20.000000000000007"/>
    <n v="275"/>
    <x v="494"/>
    <n v="19250.000000000007"/>
    <n v="0.35"/>
    <x v="0"/>
  </r>
  <r>
    <x v="0"/>
    <x v="0"/>
    <x v="241"/>
    <x v="3"/>
    <x v="20"/>
    <s v="St. Louis"/>
    <x v="3"/>
    <n v="25"/>
    <n v="200"/>
    <x v="120"/>
    <n v="20000"/>
    <n v="0.4"/>
    <x v="0"/>
  </r>
  <r>
    <x v="0"/>
    <x v="0"/>
    <x v="241"/>
    <x v="3"/>
    <x v="20"/>
    <s v="St. Louis"/>
    <x v="4"/>
    <n v="40"/>
    <n v="225"/>
    <x v="125"/>
    <n v="31499.999999999996"/>
    <n v="0.35"/>
    <x v="0"/>
  </r>
  <r>
    <x v="0"/>
    <x v="0"/>
    <x v="241"/>
    <x v="3"/>
    <x v="20"/>
    <s v="St. Louis"/>
    <x v="5"/>
    <n v="30.000000000000004"/>
    <n v="350"/>
    <x v="189"/>
    <n v="52500.000000000007"/>
    <n v="0.5"/>
    <x v="0"/>
  </r>
  <r>
    <x v="0"/>
    <x v="0"/>
    <x v="272"/>
    <x v="3"/>
    <x v="20"/>
    <s v="St. Louis"/>
    <x v="0"/>
    <n v="40"/>
    <n v="620"/>
    <x v="495"/>
    <n v="99200"/>
    <n v="0.4"/>
    <x v="0"/>
  </r>
  <r>
    <x v="0"/>
    <x v="0"/>
    <x v="272"/>
    <x v="3"/>
    <x v="20"/>
    <s v="St. Louis"/>
    <x v="1"/>
    <n v="35.000000000000007"/>
    <n v="325"/>
    <x v="400"/>
    <n v="39812.500000000007"/>
    <n v="0.35"/>
    <x v="0"/>
  </r>
  <r>
    <x v="0"/>
    <x v="0"/>
    <x v="272"/>
    <x v="3"/>
    <x v="20"/>
    <s v="St. Louis"/>
    <x v="2"/>
    <n v="30.000000000000004"/>
    <n v="300"/>
    <x v="381"/>
    <n v="31500.000000000004"/>
    <n v="0.35"/>
    <x v="0"/>
  </r>
  <r>
    <x v="0"/>
    <x v="0"/>
    <x v="272"/>
    <x v="3"/>
    <x v="20"/>
    <s v="St. Louis"/>
    <x v="3"/>
    <n v="30.000000000000004"/>
    <n v="225"/>
    <x v="311"/>
    <n v="27000.000000000007"/>
    <n v="0.4"/>
    <x v="0"/>
  </r>
  <r>
    <x v="0"/>
    <x v="0"/>
    <x v="272"/>
    <x v="3"/>
    <x v="20"/>
    <s v="St. Louis"/>
    <x v="4"/>
    <n v="44.999999999999993"/>
    <n v="250"/>
    <x v="469"/>
    <n v="39374.999999999993"/>
    <n v="0.35"/>
    <x v="0"/>
  </r>
  <r>
    <x v="0"/>
    <x v="0"/>
    <x v="272"/>
    <x v="3"/>
    <x v="20"/>
    <s v="St. Louis"/>
    <x v="5"/>
    <n v="49.999999999999993"/>
    <n v="350"/>
    <x v="496"/>
    <n v="87499.999999999985"/>
    <n v="0.5"/>
    <x v="0"/>
  </r>
  <r>
    <x v="0"/>
    <x v="0"/>
    <x v="302"/>
    <x v="3"/>
    <x v="20"/>
    <s v="St. Louis"/>
    <x v="0"/>
    <n v="35"/>
    <n v="600"/>
    <x v="195"/>
    <n v="84000"/>
    <n v="0.4"/>
    <x v="0"/>
  </r>
  <r>
    <x v="0"/>
    <x v="0"/>
    <x v="302"/>
    <x v="3"/>
    <x v="20"/>
    <s v="St. Louis"/>
    <x v="1"/>
    <n v="30.000000000000011"/>
    <n v="350"/>
    <x v="497"/>
    <n v="36750.000000000015"/>
    <n v="0.35"/>
    <x v="0"/>
  </r>
  <r>
    <x v="0"/>
    <x v="0"/>
    <x v="302"/>
    <x v="3"/>
    <x v="20"/>
    <s v="St. Louis"/>
    <x v="2"/>
    <n v="25.000000000000007"/>
    <n v="375"/>
    <x v="498"/>
    <n v="32812.500000000007"/>
    <n v="0.35"/>
    <x v="0"/>
  </r>
  <r>
    <x v="0"/>
    <x v="0"/>
    <x v="302"/>
    <x v="3"/>
    <x v="20"/>
    <s v="St. Louis"/>
    <x v="3"/>
    <n v="25.000000000000007"/>
    <n v="350"/>
    <x v="493"/>
    <n v="35000.000000000015"/>
    <n v="0.4"/>
    <x v="0"/>
  </r>
  <r>
    <x v="0"/>
    <x v="0"/>
    <x v="302"/>
    <x v="3"/>
    <x v="20"/>
    <s v="St. Louis"/>
    <x v="4"/>
    <n v="40"/>
    <n v="350"/>
    <x v="162"/>
    <n v="49000"/>
    <n v="0.35"/>
    <x v="0"/>
  </r>
  <r>
    <x v="0"/>
    <x v="0"/>
    <x v="302"/>
    <x v="3"/>
    <x v="20"/>
    <s v="St. Louis"/>
    <x v="5"/>
    <n v="45"/>
    <n v="525"/>
    <x v="44"/>
    <n v="118125"/>
    <n v="0.5"/>
    <x v="0"/>
  </r>
  <r>
    <x v="0"/>
    <x v="0"/>
    <x v="331"/>
    <x v="3"/>
    <x v="20"/>
    <s v="St. Louis"/>
    <x v="0"/>
    <n v="40"/>
    <n v="750"/>
    <x v="60"/>
    <n v="120000"/>
    <n v="0.4"/>
    <x v="0"/>
  </r>
  <r>
    <x v="0"/>
    <x v="0"/>
    <x v="331"/>
    <x v="3"/>
    <x v="20"/>
    <s v="St. Louis"/>
    <x v="1"/>
    <n v="35.000000000000007"/>
    <n v="500"/>
    <x v="499"/>
    <n v="61250.000000000007"/>
    <n v="0.35"/>
    <x v="0"/>
  </r>
  <r>
    <x v="0"/>
    <x v="0"/>
    <x v="331"/>
    <x v="3"/>
    <x v="20"/>
    <s v="St. Louis"/>
    <x v="2"/>
    <n v="30.000000000000004"/>
    <n v="425"/>
    <x v="165"/>
    <n v="44625"/>
    <n v="0.35"/>
    <x v="0"/>
  </r>
  <r>
    <x v="0"/>
    <x v="0"/>
    <x v="331"/>
    <x v="3"/>
    <x v="20"/>
    <s v="St. Louis"/>
    <x v="3"/>
    <n v="30.000000000000004"/>
    <n v="375"/>
    <x v="134"/>
    <n v="45000.000000000007"/>
    <n v="0.4"/>
    <x v="0"/>
  </r>
  <r>
    <x v="0"/>
    <x v="0"/>
    <x v="331"/>
    <x v="3"/>
    <x v="20"/>
    <s v="St. Louis"/>
    <x v="4"/>
    <n v="40"/>
    <n v="375"/>
    <x v="149"/>
    <n v="52500"/>
    <n v="0.35"/>
    <x v="0"/>
  </r>
  <r>
    <x v="0"/>
    <x v="0"/>
    <x v="331"/>
    <x v="3"/>
    <x v="20"/>
    <s v="St. Louis"/>
    <x v="5"/>
    <n v="45"/>
    <n v="550"/>
    <x v="112"/>
    <n v="123750"/>
    <n v="0.5"/>
    <x v="0"/>
  </r>
  <r>
    <x v="0"/>
    <x v="0"/>
    <x v="363"/>
    <x v="3"/>
    <x v="20"/>
    <s v="St. Louis"/>
    <x v="0"/>
    <n v="40"/>
    <n v="700"/>
    <x v="58"/>
    <n v="112000"/>
    <n v="0.4"/>
    <x v="0"/>
  </r>
  <r>
    <x v="0"/>
    <x v="0"/>
    <x v="363"/>
    <x v="3"/>
    <x v="20"/>
    <s v="St. Louis"/>
    <x v="1"/>
    <n v="40.000000000000007"/>
    <n v="475"/>
    <x v="500"/>
    <n v="66500"/>
    <n v="0.35"/>
    <x v="0"/>
  </r>
  <r>
    <x v="0"/>
    <x v="0"/>
    <x v="363"/>
    <x v="3"/>
    <x v="20"/>
    <s v="St. Louis"/>
    <x v="2"/>
    <n v="35"/>
    <n v="400"/>
    <x v="162"/>
    <n v="49000"/>
    <n v="0.35"/>
    <x v="0"/>
  </r>
  <r>
    <x v="0"/>
    <x v="0"/>
    <x v="363"/>
    <x v="3"/>
    <x v="20"/>
    <s v="St. Louis"/>
    <x v="3"/>
    <n v="25.000000000000007"/>
    <n v="325"/>
    <x v="501"/>
    <n v="32500.000000000015"/>
    <n v="0.4"/>
    <x v="0"/>
  </r>
  <r>
    <x v="0"/>
    <x v="0"/>
    <x v="363"/>
    <x v="3"/>
    <x v="20"/>
    <s v="St. Louis"/>
    <x v="4"/>
    <n v="35"/>
    <n v="300"/>
    <x v="204"/>
    <n v="36750"/>
    <n v="0.35"/>
    <x v="0"/>
  </r>
  <r>
    <x v="0"/>
    <x v="0"/>
    <x v="363"/>
    <x v="3"/>
    <x v="20"/>
    <s v="St. Louis"/>
    <x v="5"/>
    <n v="40"/>
    <n v="475"/>
    <x v="237"/>
    <n v="95000"/>
    <n v="0.5"/>
    <x v="0"/>
  </r>
  <r>
    <x v="0"/>
    <x v="0"/>
    <x v="395"/>
    <x v="3"/>
    <x v="20"/>
    <s v="St. Louis"/>
    <x v="0"/>
    <n v="35"/>
    <n v="600"/>
    <x v="195"/>
    <n v="84000"/>
    <n v="0.4"/>
    <x v="0"/>
  </r>
  <r>
    <x v="0"/>
    <x v="0"/>
    <x v="395"/>
    <x v="3"/>
    <x v="20"/>
    <s v="St. Louis"/>
    <x v="1"/>
    <n v="30.000000000000011"/>
    <n v="400"/>
    <x v="502"/>
    <n v="42000.000000000015"/>
    <n v="0.35"/>
    <x v="0"/>
  </r>
  <r>
    <x v="0"/>
    <x v="0"/>
    <x v="395"/>
    <x v="3"/>
    <x v="20"/>
    <s v="St. Louis"/>
    <x v="2"/>
    <n v="15.000000000000002"/>
    <n v="300"/>
    <x v="354"/>
    <n v="15750.000000000002"/>
    <n v="0.35"/>
    <x v="0"/>
  </r>
  <r>
    <x v="0"/>
    <x v="0"/>
    <x v="395"/>
    <x v="3"/>
    <x v="20"/>
    <s v="St. Louis"/>
    <x v="3"/>
    <n v="15.000000000000002"/>
    <n v="275"/>
    <x v="503"/>
    <n v="16500.000000000004"/>
    <n v="0.4"/>
    <x v="0"/>
  </r>
  <r>
    <x v="0"/>
    <x v="0"/>
    <x v="395"/>
    <x v="3"/>
    <x v="20"/>
    <s v="St. Louis"/>
    <x v="4"/>
    <n v="25"/>
    <n v="275"/>
    <x v="376"/>
    <n v="24062.5"/>
    <n v="0.35"/>
    <x v="0"/>
  </r>
  <r>
    <x v="0"/>
    <x v="0"/>
    <x v="395"/>
    <x v="3"/>
    <x v="20"/>
    <s v="St. Louis"/>
    <x v="5"/>
    <n v="30.000000000000004"/>
    <n v="350"/>
    <x v="189"/>
    <n v="52500.000000000007"/>
    <n v="0.5"/>
    <x v="0"/>
  </r>
  <r>
    <x v="0"/>
    <x v="0"/>
    <x v="424"/>
    <x v="3"/>
    <x v="20"/>
    <s v="St. Louis"/>
    <x v="0"/>
    <n v="35"/>
    <n v="525"/>
    <x v="155"/>
    <n v="73500"/>
    <n v="0.4"/>
    <x v="0"/>
  </r>
  <r>
    <x v="0"/>
    <x v="0"/>
    <x v="424"/>
    <x v="3"/>
    <x v="20"/>
    <s v="St. Louis"/>
    <x v="1"/>
    <n v="25"/>
    <n v="350"/>
    <x v="132"/>
    <n v="30624.999999999996"/>
    <n v="0.35"/>
    <x v="0"/>
  </r>
  <r>
    <x v="0"/>
    <x v="0"/>
    <x v="424"/>
    <x v="3"/>
    <x v="20"/>
    <s v="St. Louis"/>
    <x v="2"/>
    <n v="25"/>
    <n v="250"/>
    <x v="146"/>
    <n v="21875"/>
    <n v="0.35"/>
    <x v="0"/>
  </r>
  <r>
    <x v="0"/>
    <x v="0"/>
    <x v="424"/>
    <x v="3"/>
    <x v="20"/>
    <s v="St. Louis"/>
    <x v="3"/>
    <n v="25"/>
    <n v="225"/>
    <x v="182"/>
    <n v="22500"/>
    <n v="0.4"/>
    <x v="0"/>
  </r>
  <r>
    <x v="0"/>
    <x v="0"/>
    <x v="424"/>
    <x v="3"/>
    <x v="20"/>
    <s v="St. Louis"/>
    <x v="4"/>
    <n v="35"/>
    <n v="225"/>
    <x v="122"/>
    <n v="27562.5"/>
    <n v="0.35"/>
    <x v="0"/>
  </r>
  <r>
    <x v="0"/>
    <x v="0"/>
    <x v="424"/>
    <x v="3"/>
    <x v="20"/>
    <s v="St. Louis"/>
    <x v="5"/>
    <n v="39.999999999999993"/>
    <n v="350"/>
    <x v="504"/>
    <n v="69999.999999999985"/>
    <n v="0.5"/>
    <x v="0"/>
  </r>
  <r>
    <x v="0"/>
    <x v="0"/>
    <x v="455"/>
    <x v="3"/>
    <x v="20"/>
    <s v="St. Louis"/>
    <x v="0"/>
    <n v="35"/>
    <n v="500"/>
    <x v="160"/>
    <n v="70000"/>
    <n v="0.4"/>
    <x v="0"/>
  </r>
  <r>
    <x v="0"/>
    <x v="0"/>
    <x v="455"/>
    <x v="3"/>
    <x v="20"/>
    <s v="St. Louis"/>
    <x v="1"/>
    <n v="25.000000000000007"/>
    <n v="350"/>
    <x v="493"/>
    <n v="30625.000000000007"/>
    <n v="0.35"/>
    <x v="0"/>
  </r>
  <r>
    <x v="0"/>
    <x v="0"/>
    <x v="455"/>
    <x v="3"/>
    <x v="20"/>
    <s v="St. Louis"/>
    <x v="2"/>
    <n v="25.000000000000007"/>
    <n v="295"/>
    <x v="505"/>
    <n v="25812.500000000004"/>
    <n v="0.35"/>
    <x v="0"/>
  </r>
  <r>
    <x v="0"/>
    <x v="0"/>
    <x v="455"/>
    <x v="3"/>
    <x v="20"/>
    <s v="St. Louis"/>
    <x v="3"/>
    <n v="25.000000000000007"/>
    <n v="325"/>
    <x v="501"/>
    <n v="32500.000000000015"/>
    <n v="0.4"/>
    <x v="0"/>
  </r>
  <r>
    <x v="0"/>
    <x v="0"/>
    <x v="455"/>
    <x v="3"/>
    <x v="20"/>
    <s v="St. Louis"/>
    <x v="4"/>
    <n v="44.999999999999993"/>
    <n v="300"/>
    <x v="324"/>
    <n v="47249.999999999985"/>
    <n v="0.35"/>
    <x v="0"/>
  </r>
  <r>
    <x v="0"/>
    <x v="0"/>
    <x v="455"/>
    <x v="3"/>
    <x v="20"/>
    <s v="St. Louis"/>
    <x v="5"/>
    <n v="49.999999999999986"/>
    <n v="400"/>
    <x v="506"/>
    <n v="99999.999999999971"/>
    <n v="0.5"/>
    <x v="0"/>
  </r>
  <r>
    <x v="0"/>
    <x v="0"/>
    <x v="484"/>
    <x v="3"/>
    <x v="20"/>
    <s v="St. Louis"/>
    <x v="0"/>
    <n v="44.999999999999993"/>
    <n v="650"/>
    <x v="507"/>
    <n v="116999.99999999999"/>
    <n v="0.4"/>
    <x v="0"/>
  </r>
  <r>
    <x v="0"/>
    <x v="0"/>
    <x v="484"/>
    <x v="3"/>
    <x v="20"/>
    <s v="St. Louis"/>
    <x v="1"/>
    <n v="35"/>
    <n v="450"/>
    <x v="154"/>
    <n v="55125"/>
    <n v="0.35"/>
    <x v="0"/>
  </r>
  <r>
    <x v="3"/>
    <x v="0"/>
    <x v="484"/>
    <x v="3"/>
    <x v="20"/>
    <s v="St. Louis"/>
    <x v="2"/>
    <n v="35"/>
    <n v="400"/>
    <x v="162"/>
    <n v="49000"/>
    <n v="0.35"/>
    <x v="0"/>
  </r>
  <r>
    <x v="3"/>
    <x v="0"/>
    <x v="484"/>
    <x v="3"/>
    <x v="20"/>
    <s v="St. Louis"/>
    <x v="3"/>
    <n v="35"/>
    <n v="350"/>
    <x v="208"/>
    <n v="49000"/>
    <n v="0.4"/>
    <x v="0"/>
  </r>
  <r>
    <x v="3"/>
    <x v="0"/>
    <x v="484"/>
    <x v="3"/>
    <x v="20"/>
    <s v="St. Louis"/>
    <x v="4"/>
    <n v="44.999999999999993"/>
    <n v="350"/>
    <x v="508"/>
    <n v="55124.999999999985"/>
    <n v="0.35"/>
    <x v="0"/>
  </r>
  <r>
    <x v="3"/>
    <x v="0"/>
    <x v="484"/>
    <x v="3"/>
    <x v="20"/>
    <s v="St. Louis"/>
    <x v="5"/>
    <n v="49.999999999999986"/>
    <n v="450"/>
    <x v="407"/>
    <n v="112499.99999999997"/>
    <n v="0.5"/>
    <x v="0"/>
  </r>
  <r>
    <x v="3"/>
    <x v="0"/>
    <x v="175"/>
    <x v="3"/>
    <x v="20"/>
    <s v="St. Louis"/>
    <x v="0"/>
    <n v="25"/>
    <n v="675"/>
    <x v="156"/>
    <n v="67500"/>
    <n v="0.4"/>
    <x v="0"/>
  </r>
  <r>
    <x v="3"/>
    <x v="0"/>
    <x v="175"/>
    <x v="3"/>
    <x v="20"/>
    <s v="St. Louis"/>
    <x v="1"/>
    <n v="25"/>
    <n v="475"/>
    <x v="477"/>
    <n v="41562.5"/>
    <n v="0.35"/>
    <x v="0"/>
  </r>
  <r>
    <x v="3"/>
    <x v="0"/>
    <x v="175"/>
    <x v="3"/>
    <x v="20"/>
    <s v="St. Louis"/>
    <x v="2"/>
    <n v="15.000000000000002"/>
    <n v="475"/>
    <x v="509"/>
    <n v="24937.500000000004"/>
    <n v="0.35"/>
    <x v="0"/>
  </r>
  <r>
    <x v="3"/>
    <x v="0"/>
    <x v="175"/>
    <x v="3"/>
    <x v="20"/>
    <s v="St. Louis"/>
    <x v="3"/>
    <n v="20.000000000000007"/>
    <n v="325"/>
    <x v="510"/>
    <n v="26000.000000000011"/>
    <n v="0.4"/>
    <x v="0"/>
  </r>
  <r>
    <x v="3"/>
    <x v="0"/>
    <x v="175"/>
    <x v="3"/>
    <x v="20"/>
    <s v="St. Louis"/>
    <x v="4"/>
    <n v="35"/>
    <n v="375"/>
    <x v="333"/>
    <n v="45937.5"/>
    <n v="0.35"/>
    <x v="0"/>
  </r>
  <r>
    <x v="3"/>
    <x v="0"/>
    <x v="175"/>
    <x v="3"/>
    <x v="20"/>
    <s v="St. Louis"/>
    <x v="5"/>
    <n v="25"/>
    <n v="475"/>
    <x v="477"/>
    <n v="59375"/>
    <n v="0.5"/>
    <x v="0"/>
  </r>
  <r>
    <x v="3"/>
    <x v="0"/>
    <x v="206"/>
    <x v="3"/>
    <x v="20"/>
    <s v="St. Louis"/>
    <x v="0"/>
    <n v="25"/>
    <n v="725"/>
    <x v="511"/>
    <n v="72500"/>
    <n v="0.4"/>
    <x v="0"/>
  </r>
  <r>
    <x v="3"/>
    <x v="0"/>
    <x v="206"/>
    <x v="3"/>
    <x v="20"/>
    <s v="St. Louis"/>
    <x v="1"/>
    <n v="25"/>
    <n v="375"/>
    <x v="512"/>
    <n v="32812.5"/>
    <n v="0.35"/>
    <x v="0"/>
  </r>
  <r>
    <x v="3"/>
    <x v="0"/>
    <x v="206"/>
    <x v="3"/>
    <x v="20"/>
    <s v="St. Louis"/>
    <x v="2"/>
    <n v="15.000000000000002"/>
    <n v="425"/>
    <x v="513"/>
    <n v="22312.5"/>
    <n v="0.35"/>
    <x v="0"/>
  </r>
  <r>
    <x v="3"/>
    <x v="0"/>
    <x v="206"/>
    <x v="2"/>
    <x v="21"/>
    <s v="Salt Lake City"/>
    <x v="3"/>
    <n v="20.000000000000007"/>
    <n v="300"/>
    <x v="514"/>
    <n v="24000.000000000011"/>
    <n v="0.4"/>
    <x v="0"/>
  </r>
  <r>
    <x v="3"/>
    <x v="0"/>
    <x v="206"/>
    <x v="2"/>
    <x v="21"/>
    <s v="Salt Lake City"/>
    <x v="4"/>
    <n v="35"/>
    <n v="375"/>
    <x v="333"/>
    <n v="45937.5"/>
    <n v="0.35"/>
    <x v="0"/>
  </r>
  <r>
    <x v="3"/>
    <x v="0"/>
    <x v="206"/>
    <x v="2"/>
    <x v="21"/>
    <s v="Salt Lake City"/>
    <x v="5"/>
    <n v="25"/>
    <n v="450"/>
    <x v="128"/>
    <n v="56250"/>
    <n v="0.5"/>
    <x v="0"/>
  </r>
  <r>
    <x v="3"/>
    <x v="0"/>
    <x v="215"/>
    <x v="2"/>
    <x v="21"/>
    <s v="Salt Lake City"/>
    <x v="0"/>
    <n v="30.000000000000004"/>
    <n v="670"/>
    <x v="515"/>
    <n v="80400.000000000015"/>
    <n v="0.4"/>
    <x v="0"/>
  </r>
  <r>
    <x v="3"/>
    <x v="0"/>
    <x v="215"/>
    <x v="2"/>
    <x v="21"/>
    <s v="Salt Lake City"/>
    <x v="1"/>
    <n v="30.000000000000004"/>
    <n v="350"/>
    <x v="189"/>
    <n v="36750"/>
    <n v="0.35"/>
    <x v="0"/>
  </r>
  <r>
    <x v="3"/>
    <x v="0"/>
    <x v="215"/>
    <x v="2"/>
    <x v="21"/>
    <s v="Salt Lake City"/>
    <x v="2"/>
    <n v="20.000000000000007"/>
    <n v="400"/>
    <x v="516"/>
    <n v="28000.000000000007"/>
    <n v="0.35"/>
    <x v="0"/>
  </r>
  <r>
    <x v="3"/>
    <x v="0"/>
    <x v="215"/>
    <x v="2"/>
    <x v="21"/>
    <s v="Salt Lake City"/>
    <x v="3"/>
    <n v="25"/>
    <n v="250"/>
    <x v="146"/>
    <n v="25000"/>
    <n v="0.4"/>
    <x v="0"/>
  </r>
  <r>
    <x v="3"/>
    <x v="0"/>
    <x v="215"/>
    <x v="2"/>
    <x v="21"/>
    <s v="Salt Lake City"/>
    <x v="4"/>
    <n v="40"/>
    <n v="300"/>
    <x v="150"/>
    <n v="42000"/>
    <n v="0.35"/>
    <x v="0"/>
  </r>
  <r>
    <x v="3"/>
    <x v="0"/>
    <x v="215"/>
    <x v="2"/>
    <x v="21"/>
    <s v="Salt Lake City"/>
    <x v="5"/>
    <n v="30.000000000000004"/>
    <n v="400"/>
    <x v="202"/>
    <n v="60000.000000000007"/>
    <n v="0.5"/>
    <x v="0"/>
  </r>
  <r>
    <x v="3"/>
    <x v="0"/>
    <x v="234"/>
    <x v="2"/>
    <x v="21"/>
    <s v="Salt Lake City"/>
    <x v="0"/>
    <n v="30.000000000000004"/>
    <n v="625"/>
    <x v="517"/>
    <n v="75000.000000000015"/>
    <n v="0.4"/>
    <x v="0"/>
  </r>
  <r>
    <x v="3"/>
    <x v="0"/>
    <x v="234"/>
    <x v="2"/>
    <x v="21"/>
    <s v="Salt Lake City"/>
    <x v="1"/>
    <n v="25.000000000000007"/>
    <n v="325"/>
    <x v="501"/>
    <n v="28437.500000000007"/>
    <n v="0.35"/>
    <x v="0"/>
  </r>
  <r>
    <x v="3"/>
    <x v="0"/>
    <x v="234"/>
    <x v="2"/>
    <x v="21"/>
    <s v="Salt Lake City"/>
    <x v="2"/>
    <n v="15.000000000000007"/>
    <n v="325"/>
    <x v="518"/>
    <n v="17062.500000000007"/>
    <n v="0.35"/>
    <x v="0"/>
  </r>
  <r>
    <x v="3"/>
    <x v="0"/>
    <x v="234"/>
    <x v="2"/>
    <x v="21"/>
    <s v="Salt Lake City"/>
    <x v="3"/>
    <n v="20"/>
    <n v="250"/>
    <x v="120"/>
    <n v="20000"/>
    <n v="0.4"/>
    <x v="0"/>
  </r>
  <r>
    <x v="3"/>
    <x v="0"/>
    <x v="234"/>
    <x v="2"/>
    <x v="21"/>
    <s v="Salt Lake City"/>
    <x v="4"/>
    <n v="35"/>
    <n v="275"/>
    <x v="119"/>
    <n v="33687.5"/>
    <n v="0.35"/>
    <x v="0"/>
  </r>
  <r>
    <x v="3"/>
    <x v="0"/>
    <x v="234"/>
    <x v="2"/>
    <x v="21"/>
    <s v="Salt Lake City"/>
    <x v="5"/>
    <n v="25.000000000000007"/>
    <n v="400"/>
    <x v="336"/>
    <n v="50000.000000000015"/>
    <n v="0.5"/>
    <x v="0"/>
  </r>
  <r>
    <x v="3"/>
    <x v="0"/>
    <x v="265"/>
    <x v="2"/>
    <x v="21"/>
    <s v="Salt Lake City"/>
    <x v="0"/>
    <n v="35"/>
    <n v="670"/>
    <x v="519"/>
    <n v="93800"/>
    <n v="0.4"/>
    <x v="0"/>
  </r>
  <r>
    <x v="3"/>
    <x v="0"/>
    <x v="265"/>
    <x v="2"/>
    <x v="21"/>
    <s v="Salt Lake City"/>
    <x v="1"/>
    <n v="30.000000000000011"/>
    <n v="375"/>
    <x v="520"/>
    <n v="39375.000000000015"/>
    <n v="0.35"/>
    <x v="0"/>
  </r>
  <r>
    <x v="3"/>
    <x v="0"/>
    <x v="265"/>
    <x v="2"/>
    <x v="21"/>
    <s v="Salt Lake City"/>
    <x v="2"/>
    <n v="25.000000000000007"/>
    <n v="350"/>
    <x v="493"/>
    <n v="30625.000000000007"/>
    <n v="0.35"/>
    <x v="0"/>
  </r>
  <r>
    <x v="3"/>
    <x v="0"/>
    <x v="265"/>
    <x v="2"/>
    <x v="21"/>
    <s v="Salt Lake City"/>
    <x v="3"/>
    <n v="25.000000000000007"/>
    <n v="275"/>
    <x v="392"/>
    <n v="27500.000000000007"/>
    <n v="0.4"/>
    <x v="0"/>
  </r>
  <r>
    <x v="3"/>
    <x v="0"/>
    <x v="265"/>
    <x v="2"/>
    <x v="21"/>
    <s v="Salt Lake City"/>
    <x v="4"/>
    <n v="40"/>
    <n v="300"/>
    <x v="150"/>
    <n v="42000"/>
    <n v="0.35"/>
    <x v="0"/>
  </r>
  <r>
    <x v="3"/>
    <x v="0"/>
    <x v="265"/>
    <x v="2"/>
    <x v="21"/>
    <s v="Salt Lake City"/>
    <x v="5"/>
    <n v="44.999999999999993"/>
    <n v="400"/>
    <x v="521"/>
    <n v="89999.999999999985"/>
    <n v="0.5"/>
    <x v="0"/>
  </r>
  <r>
    <x v="3"/>
    <x v="0"/>
    <x v="295"/>
    <x v="2"/>
    <x v="21"/>
    <s v="Salt Lake City"/>
    <x v="0"/>
    <n v="30.000000000000004"/>
    <n v="650"/>
    <x v="403"/>
    <n v="78000.000000000015"/>
    <n v="0.4"/>
    <x v="0"/>
  </r>
  <r>
    <x v="3"/>
    <x v="0"/>
    <x v="295"/>
    <x v="2"/>
    <x v="21"/>
    <s v="Salt Lake City"/>
    <x v="1"/>
    <n v="25.000000000000011"/>
    <n v="400"/>
    <x v="522"/>
    <n v="35000.000000000015"/>
    <n v="0.35"/>
    <x v="0"/>
  </r>
  <r>
    <x v="3"/>
    <x v="0"/>
    <x v="295"/>
    <x v="2"/>
    <x v="21"/>
    <s v="Salt Lake City"/>
    <x v="2"/>
    <n v="20.000000000000007"/>
    <n v="425"/>
    <x v="523"/>
    <n v="29750.000000000007"/>
    <n v="0.35"/>
    <x v="0"/>
  </r>
  <r>
    <x v="3"/>
    <x v="0"/>
    <x v="295"/>
    <x v="2"/>
    <x v="21"/>
    <s v="Salt Lake City"/>
    <x v="3"/>
    <n v="20.000000000000007"/>
    <n v="400"/>
    <x v="516"/>
    <n v="32000.000000000015"/>
    <n v="0.4"/>
    <x v="0"/>
  </r>
  <r>
    <x v="3"/>
    <x v="0"/>
    <x v="295"/>
    <x v="2"/>
    <x v="21"/>
    <s v="Salt Lake City"/>
    <x v="4"/>
    <n v="35"/>
    <n v="400"/>
    <x v="162"/>
    <n v="49000"/>
    <n v="0.35"/>
    <x v="0"/>
  </r>
  <r>
    <x v="3"/>
    <x v="0"/>
    <x v="295"/>
    <x v="2"/>
    <x v="21"/>
    <s v="Salt Lake City"/>
    <x v="5"/>
    <n v="40"/>
    <n v="575"/>
    <x v="328"/>
    <n v="115000"/>
    <n v="0.5"/>
    <x v="0"/>
  </r>
  <r>
    <x v="3"/>
    <x v="0"/>
    <x v="324"/>
    <x v="2"/>
    <x v="21"/>
    <s v="Salt Lake City"/>
    <x v="0"/>
    <n v="35"/>
    <n v="800"/>
    <x v="58"/>
    <n v="112000"/>
    <n v="0.4"/>
    <x v="0"/>
  </r>
  <r>
    <x v="3"/>
    <x v="0"/>
    <x v="324"/>
    <x v="2"/>
    <x v="21"/>
    <s v="Salt Lake City"/>
    <x v="1"/>
    <n v="30.000000000000011"/>
    <n v="550"/>
    <x v="524"/>
    <n v="57750.000000000015"/>
    <n v="0.35"/>
    <x v="0"/>
  </r>
  <r>
    <x v="3"/>
    <x v="0"/>
    <x v="324"/>
    <x v="2"/>
    <x v="21"/>
    <s v="Salt Lake City"/>
    <x v="2"/>
    <n v="25.000000000000007"/>
    <n v="475"/>
    <x v="525"/>
    <n v="41562.500000000007"/>
    <n v="0.35"/>
    <x v="0"/>
  </r>
  <r>
    <x v="3"/>
    <x v="0"/>
    <x v="324"/>
    <x v="2"/>
    <x v="21"/>
    <s v="Salt Lake City"/>
    <x v="3"/>
    <n v="25.000000000000007"/>
    <n v="425"/>
    <x v="526"/>
    <n v="42500.000000000015"/>
    <n v="0.4"/>
    <x v="0"/>
  </r>
  <r>
    <x v="3"/>
    <x v="0"/>
    <x v="324"/>
    <x v="2"/>
    <x v="21"/>
    <s v="Salt Lake City"/>
    <x v="4"/>
    <n v="35"/>
    <n v="425"/>
    <x v="159"/>
    <n v="52062.5"/>
    <n v="0.35"/>
    <x v="0"/>
  </r>
  <r>
    <x v="3"/>
    <x v="0"/>
    <x v="324"/>
    <x v="2"/>
    <x v="21"/>
    <s v="Salt Lake City"/>
    <x v="5"/>
    <n v="40"/>
    <n v="600"/>
    <x v="49"/>
    <n v="120000"/>
    <n v="0.5"/>
    <x v="0"/>
  </r>
  <r>
    <x v="3"/>
    <x v="0"/>
    <x v="356"/>
    <x v="2"/>
    <x v="21"/>
    <s v="Salt Lake City"/>
    <x v="0"/>
    <n v="35"/>
    <n v="750"/>
    <x v="47"/>
    <n v="105000"/>
    <n v="0.4"/>
    <x v="0"/>
  </r>
  <r>
    <x v="3"/>
    <x v="0"/>
    <x v="356"/>
    <x v="2"/>
    <x v="21"/>
    <s v="Salt Lake City"/>
    <x v="1"/>
    <n v="35.000000000000007"/>
    <n v="525"/>
    <x v="527"/>
    <n v="64312.500000000007"/>
    <n v="0.35"/>
    <x v="0"/>
  </r>
  <r>
    <x v="3"/>
    <x v="0"/>
    <x v="356"/>
    <x v="2"/>
    <x v="21"/>
    <s v="Salt Lake City"/>
    <x v="2"/>
    <n v="30.000000000000004"/>
    <n v="450"/>
    <x v="142"/>
    <n v="47250.000000000007"/>
    <n v="0.35"/>
    <x v="0"/>
  </r>
  <r>
    <x v="3"/>
    <x v="0"/>
    <x v="356"/>
    <x v="2"/>
    <x v="21"/>
    <s v="Salt Lake City"/>
    <x v="3"/>
    <n v="20.000000000000007"/>
    <n v="375"/>
    <x v="375"/>
    <n v="30000.000000000015"/>
    <n v="0.4"/>
    <x v="0"/>
  </r>
  <r>
    <x v="3"/>
    <x v="0"/>
    <x v="356"/>
    <x v="2"/>
    <x v="21"/>
    <s v="Salt Lake City"/>
    <x v="4"/>
    <n v="30.000000000000004"/>
    <n v="350"/>
    <x v="189"/>
    <n v="36750"/>
    <n v="0.35"/>
    <x v="0"/>
  </r>
  <r>
    <x v="3"/>
    <x v="0"/>
    <x v="356"/>
    <x v="2"/>
    <x v="21"/>
    <s v="Salt Lake City"/>
    <x v="5"/>
    <n v="35"/>
    <n v="525"/>
    <x v="155"/>
    <n v="91875"/>
    <n v="0.5"/>
    <x v="0"/>
  </r>
  <r>
    <x v="3"/>
    <x v="0"/>
    <x v="388"/>
    <x v="2"/>
    <x v="21"/>
    <s v="Salt Lake City"/>
    <x v="0"/>
    <n v="30.000000000000004"/>
    <n v="650"/>
    <x v="403"/>
    <n v="78000.000000000015"/>
    <n v="0.4"/>
    <x v="0"/>
  </r>
  <r>
    <x v="3"/>
    <x v="0"/>
    <x v="388"/>
    <x v="2"/>
    <x v="21"/>
    <s v="Salt Lake City"/>
    <x v="1"/>
    <n v="25.000000000000011"/>
    <n v="450"/>
    <x v="520"/>
    <n v="39375.000000000015"/>
    <n v="0.35"/>
    <x v="0"/>
  </r>
  <r>
    <x v="3"/>
    <x v="0"/>
    <x v="388"/>
    <x v="2"/>
    <x v="21"/>
    <s v="Salt Lake City"/>
    <x v="2"/>
    <n v="10.000000000000002"/>
    <n v="350"/>
    <x v="528"/>
    <n v="12250.000000000002"/>
    <n v="0.35"/>
    <x v="0"/>
  </r>
  <r>
    <x v="3"/>
    <x v="0"/>
    <x v="388"/>
    <x v="2"/>
    <x v="21"/>
    <s v="Salt Lake City"/>
    <x v="3"/>
    <n v="10.000000000000002"/>
    <n v="325"/>
    <x v="529"/>
    <n v="13000.000000000004"/>
    <n v="0.4"/>
    <x v="0"/>
  </r>
  <r>
    <x v="3"/>
    <x v="0"/>
    <x v="388"/>
    <x v="2"/>
    <x v="21"/>
    <s v="Salt Lake City"/>
    <x v="4"/>
    <n v="20"/>
    <n v="325"/>
    <x v="393"/>
    <n v="22750"/>
    <n v="0.35"/>
    <x v="0"/>
  </r>
  <r>
    <x v="3"/>
    <x v="0"/>
    <x v="388"/>
    <x v="2"/>
    <x v="21"/>
    <s v="Salt Lake City"/>
    <x v="5"/>
    <n v="25.000000000000007"/>
    <n v="400"/>
    <x v="336"/>
    <n v="50000.000000000015"/>
    <n v="0.5"/>
    <x v="0"/>
  </r>
  <r>
    <x v="3"/>
    <x v="0"/>
    <x v="417"/>
    <x v="2"/>
    <x v="21"/>
    <s v="Salt Lake City"/>
    <x v="0"/>
    <n v="30"/>
    <n v="575"/>
    <x v="530"/>
    <n v="69000"/>
    <n v="0.4"/>
    <x v="0"/>
  </r>
  <r>
    <x v="3"/>
    <x v="0"/>
    <x v="417"/>
    <x v="2"/>
    <x v="21"/>
    <s v="Salt Lake City"/>
    <x v="1"/>
    <n v="20"/>
    <n v="400"/>
    <x v="135"/>
    <n v="28000"/>
    <n v="0.35"/>
    <x v="0"/>
  </r>
  <r>
    <x v="3"/>
    <x v="0"/>
    <x v="417"/>
    <x v="2"/>
    <x v="21"/>
    <s v="Salt Lake City"/>
    <x v="2"/>
    <n v="20"/>
    <n v="300"/>
    <x v="129"/>
    <n v="21000"/>
    <n v="0.35"/>
    <x v="0"/>
  </r>
  <r>
    <x v="3"/>
    <x v="0"/>
    <x v="417"/>
    <x v="2"/>
    <x v="21"/>
    <s v="Salt Lake City"/>
    <x v="3"/>
    <n v="20"/>
    <n v="275"/>
    <x v="531"/>
    <n v="22000"/>
    <n v="0.4"/>
    <x v="0"/>
  </r>
  <r>
    <x v="3"/>
    <x v="0"/>
    <x v="417"/>
    <x v="2"/>
    <x v="21"/>
    <s v="Salt Lake City"/>
    <x v="4"/>
    <n v="30"/>
    <n v="275"/>
    <x v="532"/>
    <n v="28874.999999999996"/>
    <n v="0.35"/>
    <x v="0"/>
  </r>
  <r>
    <x v="3"/>
    <x v="0"/>
    <x v="417"/>
    <x v="2"/>
    <x v="21"/>
    <s v="Salt Lake City"/>
    <x v="5"/>
    <n v="34.999999999999993"/>
    <n v="400"/>
    <x v="504"/>
    <n v="69999.999999999985"/>
    <n v="0.5"/>
    <x v="0"/>
  </r>
  <r>
    <x v="3"/>
    <x v="0"/>
    <x v="448"/>
    <x v="2"/>
    <x v="21"/>
    <s v="Salt Lake City"/>
    <x v="0"/>
    <n v="30.000000000000004"/>
    <n v="550"/>
    <x v="207"/>
    <n v="66000.000000000015"/>
    <n v="0.4"/>
    <x v="0"/>
  </r>
  <r>
    <x v="3"/>
    <x v="0"/>
    <x v="448"/>
    <x v="2"/>
    <x v="21"/>
    <s v="Salt Lake City"/>
    <x v="1"/>
    <n v="20.000000000000007"/>
    <n v="400"/>
    <x v="516"/>
    <n v="28000.000000000007"/>
    <n v="0.35"/>
    <x v="0"/>
  </r>
  <r>
    <x v="3"/>
    <x v="0"/>
    <x v="448"/>
    <x v="2"/>
    <x v="21"/>
    <s v="Salt Lake City"/>
    <x v="2"/>
    <n v="20.000000000000007"/>
    <n v="345"/>
    <x v="533"/>
    <n v="24150.000000000007"/>
    <n v="0.35"/>
    <x v="0"/>
  </r>
  <r>
    <x v="3"/>
    <x v="0"/>
    <x v="448"/>
    <x v="2"/>
    <x v="21"/>
    <s v="Salt Lake City"/>
    <x v="3"/>
    <n v="20.000000000000007"/>
    <n v="375"/>
    <x v="375"/>
    <n v="30000.000000000015"/>
    <n v="0.4"/>
    <x v="0"/>
  </r>
  <r>
    <x v="3"/>
    <x v="0"/>
    <x v="448"/>
    <x v="2"/>
    <x v="21"/>
    <s v="Salt Lake City"/>
    <x v="4"/>
    <n v="40"/>
    <n v="350"/>
    <x v="162"/>
    <n v="49000"/>
    <n v="0.35"/>
    <x v="0"/>
  </r>
  <r>
    <x v="3"/>
    <x v="0"/>
    <x v="448"/>
    <x v="2"/>
    <x v="21"/>
    <s v="Salt Lake City"/>
    <x v="5"/>
    <n v="44.999999999999986"/>
    <n v="450"/>
    <x v="534"/>
    <n v="101249.99999999997"/>
    <n v="0.5"/>
    <x v="0"/>
  </r>
  <r>
    <x v="3"/>
    <x v="0"/>
    <x v="477"/>
    <x v="2"/>
    <x v="21"/>
    <s v="Salt Lake City"/>
    <x v="0"/>
    <n v="40"/>
    <n v="700"/>
    <x v="58"/>
    <n v="112000"/>
    <n v="0.4"/>
    <x v="0"/>
  </r>
  <r>
    <x v="3"/>
    <x v="0"/>
    <x v="477"/>
    <x v="2"/>
    <x v="21"/>
    <s v="Salt Lake City"/>
    <x v="1"/>
    <n v="30.000000000000004"/>
    <n v="500"/>
    <x v="193"/>
    <n v="52500.000000000007"/>
    <n v="0.35"/>
    <x v="0"/>
  </r>
  <r>
    <x v="3"/>
    <x v="0"/>
    <x v="477"/>
    <x v="2"/>
    <x v="21"/>
    <s v="Salt Lake City"/>
    <x v="2"/>
    <n v="30.000000000000004"/>
    <n v="450"/>
    <x v="142"/>
    <n v="47250.000000000007"/>
    <n v="0.35"/>
    <x v="0"/>
  </r>
  <r>
    <x v="3"/>
    <x v="0"/>
    <x v="477"/>
    <x v="2"/>
    <x v="21"/>
    <s v="Salt Lake City"/>
    <x v="3"/>
    <n v="30.000000000000004"/>
    <n v="400"/>
    <x v="202"/>
    <n v="48000.000000000007"/>
    <n v="0.4"/>
    <x v="0"/>
  </r>
  <r>
    <x v="3"/>
    <x v="0"/>
    <x v="477"/>
    <x v="2"/>
    <x v="21"/>
    <s v="Salt Lake City"/>
    <x v="4"/>
    <n v="40"/>
    <n v="400"/>
    <x v="175"/>
    <n v="56000"/>
    <n v="0.35"/>
    <x v="0"/>
  </r>
  <r>
    <x v="3"/>
    <x v="0"/>
    <x v="477"/>
    <x v="2"/>
    <x v="21"/>
    <s v="Salt Lake City"/>
    <x v="5"/>
    <n v="44.999999999999986"/>
    <n v="500"/>
    <x v="407"/>
    <n v="112499.99999999997"/>
    <n v="0.5"/>
    <x v="0"/>
  </r>
  <r>
    <x v="3"/>
    <x v="2"/>
    <x v="188"/>
    <x v="2"/>
    <x v="21"/>
    <s v="Salt Lake City"/>
    <x v="0"/>
    <n v="30.000000000000004"/>
    <n v="350"/>
    <x v="189"/>
    <n v="36750"/>
    <n v="0.35"/>
    <x v="0"/>
  </r>
  <r>
    <x v="3"/>
    <x v="2"/>
    <x v="188"/>
    <x v="2"/>
    <x v="21"/>
    <s v="Salt Lake City"/>
    <x v="1"/>
    <n v="40"/>
    <n v="350"/>
    <x v="162"/>
    <n v="49000"/>
    <n v="0.35"/>
    <x v="0"/>
  </r>
  <r>
    <x v="3"/>
    <x v="2"/>
    <x v="188"/>
    <x v="2"/>
    <x v="21"/>
    <s v="Salt Lake City"/>
    <x v="2"/>
    <n v="40"/>
    <n v="350"/>
    <x v="162"/>
    <n v="49000"/>
    <n v="0.35"/>
    <x v="0"/>
  </r>
  <r>
    <x v="3"/>
    <x v="2"/>
    <x v="188"/>
    <x v="2"/>
    <x v="21"/>
    <s v="Salt Lake City"/>
    <x v="3"/>
    <n v="40"/>
    <n v="200"/>
    <x v="135"/>
    <n v="28000"/>
    <n v="0.35"/>
    <x v="0"/>
  </r>
  <r>
    <x v="3"/>
    <x v="2"/>
    <x v="188"/>
    <x v="2"/>
    <x v="21"/>
    <s v="Salt Lake City"/>
    <x v="4"/>
    <n v="45.000000000000007"/>
    <n v="150"/>
    <x v="311"/>
    <n v="27000.000000000007"/>
    <n v="0.4"/>
    <x v="0"/>
  </r>
  <r>
    <x v="3"/>
    <x v="2"/>
    <x v="188"/>
    <x v="2"/>
    <x v="21"/>
    <s v="Salt Lake City"/>
    <x v="5"/>
    <n v="40"/>
    <n v="400"/>
    <x v="175"/>
    <n v="48000"/>
    <n v="0.3"/>
    <x v="0"/>
  </r>
  <r>
    <x v="3"/>
    <x v="2"/>
    <x v="698"/>
    <x v="2"/>
    <x v="21"/>
    <s v="Salt Lake City"/>
    <x v="0"/>
    <n v="30.000000000000004"/>
    <n v="450"/>
    <x v="142"/>
    <n v="47250.000000000007"/>
    <n v="0.35"/>
    <x v="0"/>
  </r>
  <r>
    <x v="3"/>
    <x v="2"/>
    <x v="698"/>
    <x v="2"/>
    <x v="21"/>
    <s v="Salt Lake City"/>
    <x v="1"/>
    <n v="40"/>
    <n v="350"/>
    <x v="162"/>
    <n v="49000"/>
    <n v="0.35"/>
    <x v="0"/>
  </r>
  <r>
    <x v="3"/>
    <x v="2"/>
    <x v="698"/>
    <x v="2"/>
    <x v="21"/>
    <s v="Salt Lake City"/>
    <x v="2"/>
    <n v="40"/>
    <n v="350"/>
    <x v="162"/>
    <n v="49000"/>
    <n v="0.35"/>
    <x v="0"/>
  </r>
  <r>
    <x v="3"/>
    <x v="2"/>
    <x v="698"/>
    <x v="2"/>
    <x v="22"/>
    <s v="Portland"/>
    <x v="3"/>
    <n v="40"/>
    <n v="200"/>
    <x v="135"/>
    <n v="28000"/>
    <n v="0.35"/>
    <x v="0"/>
  </r>
  <r>
    <x v="3"/>
    <x v="2"/>
    <x v="698"/>
    <x v="2"/>
    <x v="22"/>
    <s v="Portland"/>
    <x v="4"/>
    <n v="45.000000000000007"/>
    <n v="125"/>
    <x v="457"/>
    <n v="22500.000000000004"/>
    <n v="0.4"/>
    <x v="0"/>
  </r>
  <r>
    <x v="3"/>
    <x v="2"/>
    <x v="698"/>
    <x v="2"/>
    <x v="22"/>
    <s v="Portland"/>
    <x v="5"/>
    <n v="40"/>
    <n v="325"/>
    <x v="197"/>
    <n v="39000"/>
    <n v="0.3"/>
    <x v="0"/>
  </r>
  <r>
    <x v="3"/>
    <x v="2"/>
    <x v="228"/>
    <x v="2"/>
    <x v="22"/>
    <s v="Portland"/>
    <x v="0"/>
    <n v="40"/>
    <n v="475"/>
    <x v="237"/>
    <n v="66500"/>
    <n v="0.35"/>
    <x v="0"/>
  </r>
  <r>
    <x v="3"/>
    <x v="2"/>
    <x v="228"/>
    <x v="2"/>
    <x v="22"/>
    <s v="Portland"/>
    <x v="1"/>
    <n v="50"/>
    <n v="325"/>
    <x v="133"/>
    <n v="56875"/>
    <n v="0.35"/>
    <x v="0"/>
  </r>
  <r>
    <x v="3"/>
    <x v="2"/>
    <x v="228"/>
    <x v="2"/>
    <x v="22"/>
    <s v="Portland"/>
    <x v="2"/>
    <n v="54.999999999999993"/>
    <n v="350"/>
    <x v="239"/>
    <n v="67374.999999999985"/>
    <n v="0.35"/>
    <x v="0"/>
  </r>
  <r>
    <x v="3"/>
    <x v="2"/>
    <x v="228"/>
    <x v="2"/>
    <x v="22"/>
    <s v="Portland"/>
    <x v="3"/>
    <n v="50"/>
    <n v="250"/>
    <x v="145"/>
    <n v="43750"/>
    <n v="0.35"/>
    <x v="0"/>
  </r>
  <r>
    <x v="3"/>
    <x v="2"/>
    <x v="228"/>
    <x v="2"/>
    <x v="22"/>
    <s v="Portland"/>
    <x v="4"/>
    <n v="55.000000000000007"/>
    <n v="100"/>
    <x v="191"/>
    <n v="22000.000000000004"/>
    <n v="0.4"/>
    <x v="0"/>
  </r>
  <r>
    <x v="3"/>
    <x v="2"/>
    <x v="228"/>
    <x v="2"/>
    <x v="22"/>
    <s v="Portland"/>
    <x v="5"/>
    <n v="50"/>
    <n v="300"/>
    <x v="149"/>
    <n v="45000"/>
    <n v="0.3"/>
    <x v="0"/>
  </r>
  <r>
    <x v="3"/>
    <x v="2"/>
    <x v="247"/>
    <x v="2"/>
    <x v="22"/>
    <s v="Portland"/>
    <x v="0"/>
    <n v="55.000000000000007"/>
    <n v="475"/>
    <x v="347"/>
    <n v="91437.5"/>
    <n v="0.35"/>
    <x v="0"/>
  </r>
  <r>
    <x v="3"/>
    <x v="2"/>
    <x v="247"/>
    <x v="2"/>
    <x v="22"/>
    <s v="Portland"/>
    <x v="1"/>
    <n v="60.000000000000007"/>
    <n v="275"/>
    <x v="207"/>
    <n v="57750.000000000007"/>
    <n v="0.35"/>
    <x v="0"/>
  </r>
  <r>
    <x v="3"/>
    <x v="2"/>
    <x v="247"/>
    <x v="2"/>
    <x v="22"/>
    <s v="Portland"/>
    <x v="2"/>
    <n v="60.000000000000007"/>
    <n v="325"/>
    <x v="403"/>
    <n v="68250"/>
    <n v="0.35"/>
    <x v="0"/>
  </r>
  <r>
    <x v="3"/>
    <x v="2"/>
    <x v="247"/>
    <x v="2"/>
    <x v="22"/>
    <s v="Portland"/>
    <x v="3"/>
    <n v="45.000000000000007"/>
    <n v="225"/>
    <x v="458"/>
    <n v="35437.5"/>
    <n v="0.35"/>
    <x v="0"/>
  </r>
  <r>
    <x v="3"/>
    <x v="2"/>
    <x v="247"/>
    <x v="2"/>
    <x v="22"/>
    <s v="Portland"/>
    <x v="4"/>
    <n v="50.000000000000014"/>
    <n v="125"/>
    <x v="459"/>
    <n v="25000.000000000007"/>
    <n v="0.4"/>
    <x v="0"/>
  </r>
  <r>
    <x v="3"/>
    <x v="2"/>
    <x v="247"/>
    <x v="2"/>
    <x v="22"/>
    <s v="Portland"/>
    <x v="5"/>
    <n v="65.000000000000014"/>
    <n v="300"/>
    <x v="403"/>
    <n v="58500.000000000007"/>
    <n v="0.3"/>
    <x v="0"/>
  </r>
  <r>
    <x v="3"/>
    <x v="2"/>
    <x v="278"/>
    <x v="2"/>
    <x v="22"/>
    <s v="Portland"/>
    <x v="0"/>
    <n v="50"/>
    <n v="500"/>
    <x v="53"/>
    <n v="87500"/>
    <n v="0.35"/>
    <x v="0"/>
  </r>
  <r>
    <x v="3"/>
    <x v="2"/>
    <x v="278"/>
    <x v="2"/>
    <x v="22"/>
    <s v="Portland"/>
    <x v="1"/>
    <n v="55.000000000000007"/>
    <n v="350"/>
    <x v="137"/>
    <n v="67375"/>
    <n v="0.35"/>
    <x v="0"/>
  </r>
  <r>
    <x v="3"/>
    <x v="2"/>
    <x v="278"/>
    <x v="2"/>
    <x v="22"/>
    <s v="Portland"/>
    <x v="2"/>
    <n v="55.000000000000007"/>
    <n v="350"/>
    <x v="137"/>
    <n v="67375"/>
    <n v="0.35"/>
    <x v="0"/>
  </r>
  <r>
    <x v="3"/>
    <x v="2"/>
    <x v="278"/>
    <x v="2"/>
    <x v="22"/>
    <s v="Portland"/>
    <x v="3"/>
    <n v="50"/>
    <n v="275"/>
    <x v="199"/>
    <n v="48125"/>
    <n v="0.35"/>
    <x v="0"/>
  </r>
  <r>
    <x v="3"/>
    <x v="2"/>
    <x v="278"/>
    <x v="2"/>
    <x v="22"/>
    <s v="Portland"/>
    <x v="4"/>
    <n v="44.999999999999993"/>
    <n v="175"/>
    <x v="460"/>
    <n v="31499.999999999996"/>
    <n v="0.4"/>
    <x v="0"/>
  </r>
  <r>
    <x v="3"/>
    <x v="2"/>
    <x v="278"/>
    <x v="2"/>
    <x v="22"/>
    <s v="Portland"/>
    <x v="5"/>
    <n v="60"/>
    <n v="525"/>
    <x v="39"/>
    <n v="94500"/>
    <n v="0.3"/>
    <x v="0"/>
  </r>
  <r>
    <x v="3"/>
    <x v="2"/>
    <x v="308"/>
    <x v="2"/>
    <x v="22"/>
    <s v="Portland"/>
    <x v="0"/>
    <n v="54.999999999999993"/>
    <n v="775"/>
    <x v="461"/>
    <n v="149187.49999999997"/>
    <n v="0.35"/>
    <x v="0"/>
  </r>
  <r>
    <x v="3"/>
    <x v="2"/>
    <x v="308"/>
    <x v="2"/>
    <x v="22"/>
    <s v="Portland"/>
    <x v="1"/>
    <n v="64.999999999999986"/>
    <n v="650"/>
    <x v="462"/>
    <n v="147874.99999999994"/>
    <n v="0.35"/>
    <x v="0"/>
  </r>
  <r>
    <x v="3"/>
    <x v="2"/>
    <x v="308"/>
    <x v="2"/>
    <x v="22"/>
    <s v="Portland"/>
    <x v="2"/>
    <n v="80"/>
    <n v="650"/>
    <x v="98"/>
    <n v="182000"/>
    <n v="0.35"/>
    <x v="0"/>
  </r>
  <r>
    <x v="3"/>
    <x v="2"/>
    <x v="308"/>
    <x v="2"/>
    <x v="22"/>
    <s v="Portland"/>
    <x v="3"/>
    <n v="80"/>
    <n v="525"/>
    <x v="81"/>
    <n v="147000"/>
    <n v="0.35"/>
    <x v="0"/>
  </r>
  <r>
    <x v="3"/>
    <x v="2"/>
    <x v="308"/>
    <x v="2"/>
    <x v="22"/>
    <s v="Portland"/>
    <x v="4"/>
    <n v="90"/>
    <n v="400"/>
    <x v="11"/>
    <n v="144000"/>
    <n v="0.4"/>
    <x v="0"/>
  </r>
  <r>
    <x v="3"/>
    <x v="2"/>
    <x v="308"/>
    <x v="2"/>
    <x v="22"/>
    <s v="Portland"/>
    <x v="5"/>
    <n v="105"/>
    <n v="700"/>
    <x v="463"/>
    <n v="220500"/>
    <n v="0.3"/>
    <x v="0"/>
  </r>
  <r>
    <x v="3"/>
    <x v="2"/>
    <x v="337"/>
    <x v="2"/>
    <x v="22"/>
    <s v="Portland"/>
    <x v="0"/>
    <n v="85"/>
    <n v="850"/>
    <x v="464"/>
    <n v="252874.99999999997"/>
    <n v="0.35"/>
    <x v="0"/>
  </r>
  <r>
    <x v="3"/>
    <x v="2"/>
    <x v="337"/>
    <x v="2"/>
    <x v="22"/>
    <s v="Portland"/>
    <x v="1"/>
    <n v="90"/>
    <n v="700"/>
    <x v="465"/>
    <n v="220500"/>
    <n v="0.35"/>
    <x v="0"/>
  </r>
  <r>
    <x v="3"/>
    <x v="2"/>
    <x v="337"/>
    <x v="2"/>
    <x v="22"/>
    <s v="Portland"/>
    <x v="2"/>
    <n v="90"/>
    <n v="650"/>
    <x v="37"/>
    <n v="204750"/>
    <n v="0.35"/>
    <x v="0"/>
  </r>
  <r>
    <x v="3"/>
    <x v="2"/>
    <x v="337"/>
    <x v="2"/>
    <x v="22"/>
    <s v="Portland"/>
    <x v="3"/>
    <n v="85"/>
    <n v="550"/>
    <x v="466"/>
    <n v="163625"/>
    <n v="0.35"/>
    <x v="0"/>
  </r>
  <r>
    <x v="3"/>
    <x v="2"/>
    <x v="337"/>
    <x v="2"/>
    <x v="22"/>
    <s v="Portland"/>
    <x v="4"/>
    <n v="90"/>
    <n v="600"/>
    <x v="4"/>
    <n v="216000"/>
    <n v="0.4"/>
    <x v="0"/>
  </r>
  <r>
    <x v="3"/>
    <x v="2"/>
    <x v="337"/>
    <x v="2"/>
    <x v="22"/>
    <s v="Portland"/>
    <x v="5"/>
    <n v="105"/>
    <n v="600"/>
    <x v="465"/>
    <n v="189000"/>
    <n v="0.3"/>
    <x v="0"/>
  </r>
  <r>
    <x v="3"/>
    <x v="2"/>
    <x v="369"/>
    <x v="2"/>
    <x v="22"/>
    <s v="Portland"/>
    <x v="0"/>
    <n v="90"/>
    <n v="800"/>
    <x v="28"/>
    <n v="251999.99999999997"/>
    <n v="0.35"/>
    <x v="0"/>
  </r>
  <r>
    <x v="3"/>
    <x v="2"/>
    <x v="369"/>
    <x v="2"/>
    <x v="22"/>
    <s v="Portland"/>
    <x v="1"/>
    <n v="80"/>
    <n v="775"/>
    <x v="95"/>
    <n v="217000"/>
    <n v="0.35"/>
    <x v="0"/>
  </r>
  <r>
    <x v="3"/>
    <x v="2"/>
    <x v="369"/>
    <x v="2"/>
    <x v="22"/>
    <s v="Portland"/>
    <x v="2"/>
    <n v="70"/>
    <n v="650"/>
    <x v="111"/>
    <n v="159250"/>
    <n v="0.35"/>
    <x v="0"/>
  </r>
  <r>
    <x v="3"/>
    <x v="2"/>
    <x v="369"/>
    <x v="2"/>
    <x v="22"/>
    <s v="Portland"/>
    <x v="3"/>
    <n v="70"/>
    <n v="425"/>
    <x v="43"/>
    <n v="104125"/>
    <n v="0.35"/>
    <x v="0"/>
  </r>
  <r>
    <x v="3"/>
    <x v="2"/>
    <x v="369"/>
    <x v="2"/>
    <x v="22"/>
    <s v="Portland"/>
    <x v="4"/>
    <n v="70"/>
    <n v="425"/>
    <x v="43"/>
    <n v="119000"/>
    <n v="0.4"/>
    <x v="0"/>
  </r>
  <r>
    <x v="3"/>
    <x v="2"/>
    <x v="369"/>
    <x v="2"/>
    <x v="22"/>
    <s v="Portland"/>
    <x v="5"/>
    <n v="75"/>
    <n v="250"/>
    <x v="205"/>
    <n v="56250"/>
    <n v="0.3"/>
    <x v="0"/>
  </r>
  <r>
    <x v="3"/>
    <x v="2"/>
    <x v="401"/>
    <x v="2"/>
    <x v="22"/>
    <s v="Portland"/>
    <x v="0"/>
    <n v="50.000000000000014"/>
    <n v="450"/>
    <x v="467"/>
    <n v="78750.000000000015"/>
    <n v="0.35"/>
    <x v="0"/>
  </r>
  <r>
    <x v="3"/>
    <x v="2"/>
    <x v="401"/>
    <x v="2"/>
    <x v="22"/>
    <s v="Portland"/>
    <x v="1"/>
    <n v="55.000000000000014"/>
    <n v="450"/>
    <x v="468"/>
    <n v="86625.000000000015"/>
    <n v="0.35"/>
    <x v="0"/>
  </r>
  <r>
    <x v="3"/>
    <x v="2"/>
    <x v="401"/>
    <x v="2"/>
    <x v="22"/>
    <s v="Portland"/>
    <x v="2"/>
    <n v="50.000000000000014"/>
    <n v="250"/>
    <x v="382"/>
    <n v="43750.000000000007"/>
    <n v="0.35"/>
    <x v="0"/>
  </r>
  <r>
    <x v="3"/>
    <x v="2"/>
    <x v="401"/>
    <x v="2"/>
    <x v="22"/>
    <s v="Portland"/>
    <x v="3"/>
    <n v="50.000000000000014"/>
    <n v="200"/>
    <x v="336"/>
    <n v="35000.000000000007"/>
    <n v="0.35"/>
    <x v="0"/>
  </r>
  <r>
    <x v="3"/>
    <x v="2"/>
    <x v="401"/>
    <x v="2"/>
    <x v="22"/>
    <s v="Portland"/>
    <x v="4"/>
    <n v="60.000000000000007"/>
    <n v="225"/>
    <x v="142"/>
    <n v="54000.000000000015"/>
    <n v="0.4"/>
    <x v="0"/>
  </r>
  <r>
    <x v="3"/>
    <x v="2"/>
    <x v="401"/>
    <x v="2"/>
    <x v="22"/>
    <s v="Portland"/>
    <x v="5"/>
    <n v="44.999999999999993"/>
    <n v="250"/>
    <x v="469"/>
    <n v="33749.999999999993"/>
    <n v="0.3"/>
    <x v="0"/>
  </r>
  <r>
    <x v="3"/>
    <x v="2"/>
    <x v="430"/>
    <x v="2"/>
    <x v="22"/>
    <s v="Portland"/>
    <x v="0"/>
    <n v="40"/>
    <n v="350"/>
    <x v="162"/>
    <n v="49000"/>
    <n v="0.35"/>
    <x v="0"/>
  </r>
  <r>
    <x v="3"/>
    <x v="2"/>
    <x v="430"/>
    <x v="2"/>
    <x v="22"/>
    <s v="Portland"/>
    <x v="1"/>
    <n v="55.000000000000014"/>
    <n v="525"/>
    <x v="171"/>
    <n v="101062.50000000001"/>
    <n v="0.35"/>
    <x v="0"/>
  </r>
  <r>
    <x v="3"/>
    <x v="2"/>
    <x v="430"/>
    <x v="2"/>
    <x v="22"/>
    <s v="Portland"/>
    <x v="2"/>
    <n v="50.000000000000014"/>
    <n v="350"/>
    <x v="470"/>
    <n v="61250.000000000015"/>
    <n v="0.35"/>
    <x v="0"/>
  </r>
  <r>
    <x v="3"/>
    <x v="2"/>
    <x v="430"/>
    <x v="2"/>
    <x v="22"/>
    <s v="Portland"/>
    <x v="3"/>
    <n v="45.000000000000007"/>
    <n v="325"/>
    <x v="138"/>
    <n v="51187.500000000007"/>
    <n v="0.35"/>
    <x v="0"/>
  </r>
  <r>
    <x v="3"/>
    <x v="2"/>
    <x v="430"/>
    <x v="2"/>
    <x v="22"/>
    <s v="Portland"/>
    <x v="4"/>
    <n v="55.000000000000007"/>
    <n v="300"/>
    <x v="207"/>
    <n v="66000.000000000015"/>
    <n v="0.4"/>
    <x v="0"/>
  </r>
  <r>
    <x v="3"/>
    <x v="2"/>
    <x v="430"/>
    <x v="2"/>
    <x v="22"/>
    <s v="Portland"/>
    <x v="5"/>
    <n v="60.000000000000007"/>
    <n v="350"/>
    <x v="163"/>
    <n v="63000.000000000007"/>
    <n v="0.3"/>
    <x v="0"/>
  </r>
  <r>
    <x v="3"/>
    <x v="2"/>
    <x v="461"/>
    <x v="2"/>
    <x v="22"/>
    <s v="Portland"/>
    <x v="0"/>
    <n v="45.000000000000007"/>
    <n v="575"/>
    <x v="331"/>
    <n v="90562.5"/>
    <n v="0.35"/>
    <x v="0"/>
  </r>
  <r>
    <x v="3"/>
    <x v="2"/>
    <x v="461"/>
    <x v="2"/>
    <x v="22"/>
    <s v="Portland"/>
    <x v="1"/>
    <n v="50.000000000000014"/>
    <n v="650"/>
    <x v="445"/>
    <n v="113750.00000000003"/>
    <n v="0.35"/>
    <x v="0"/>
  </r>
  <r>
    <x v="3"/>
    <x v="2"/>
    <x v="461"/>
    <x v="2"/>
    <x v="22"/>
    <s v="Portland"/>
    <x v="2"/>
    <n v="45.000000000000007"/>
    <n v="475"/>
    <x v="455"/>
    <n v="74812.5"/>
    <n v="0.35"/>
    <x v="0"/>
  </r>
  <r>
    <x v="3"/>
    <x v="2"/>
    <x v="461"/>
    <x v="2"/>
    <x v="22"/>
    <s v="Portland"/>
    <x v="3"/>
    <n v="55.000000000000014"/>
    <n v="450"/>
    <x v="468"/>
    <n v="86625.000000000015"/>
    <n v="0.35"/>
    <x v="0"/>
  </r>
  <r>
    <x v="3"/>
    <x v="2"/>
    <x v="461"/>
    <x v="2"/>
    <x v="22"/>
    <s v="Portland"/>
    <x v="4"/>
    <n v="75.000000000000014"/>
    <n v="425"/>
    <x v="262"/>
    <n v="127500.00000000003"/>
    <n v="0.4"/>
    <x v="0"/>
  </r>
  <r>
    <x v="3"/>
    <x v="2"/>
    <x v="461"/>
    <x v="2"/>
    <x v="22"/>
    <s v="Portland"/>
    <x v="5"/>
    <n v="80.000000000000014"/>
    <n v="550"/>
    <x v="115"/>
    <n v="132000"/>
    <n v="0.3"/>
    <x v="0"/>
  </r>
  <r>
    <x v="3"/>
    <x v="2"/>
    <x v="490"/>
    <x v="2"/>
    <x v="22"/>
    <s v="Portland"/>
    <x v="0"/>
    <n v="65.000000000000014"/>
    <n v="750"/>
    <x v="471"/>
    <n v="170625.00000000003"/>
    <n v="0.35"/>
    <x v="0"/>
  </r>
  <r>
    <x v="3"/>
    <x v="2"/>
    <x v="490"/>
    <x v="2"/>
    <x v="22"/>
    <s v="Portland"/>
    <x v="1"/>
    <n v="75.000000000000028"/>
    <n v="750"/>
    <x v="472"/>
    <n v="196875.00000000006"/>
    <n v="0.35"/>
    <x v="0"/>
  </r>
  <r>
    <x v="3"/>
    <x v="2"/>
    <x v="490"/>
    <x v="2"/>
    <x v="22"/>
    <s v="Portland"/>
    <x v="2"/>
    <n v="70.000000000000014"/>
    <n v="550"/>
    <x v="106"/>
    <n v="134750"/>
    <n v="0.35"/>
    <x v="0"/>
  </r>
  <r>
    <x v="3"/>
    <x v="2"/>
    <x v="490"/>
    <x v="2"/>
    <x v="22"/>
    <s v="Portland"/>
    <x v="3"/>
    <n v="70.000000000000014"/>
    <n v="550"/>
    <x v="106"/>
    <n v="134750"/>
    <n v="0.35"/>
    <x v="0"/>
  </r>
  <r>
    <x v="3"/>
    <x v="2"/>
    <x v="490"/>
    <x v="2"/>
    <x v="22"/>
    <s v="Portland"/>
    <x v="4"/>
    <n v="80.000000000000014"/>
    <n v="475"/>
    <x v="473"/>
    <n v="152000.00000000003"/>
    <n v="0.4"/>
    <x v="0"/>
  </r>
  <r>
    <x v="3"/>
    <x v="2"/>
    <x v="490"/>
    <x v="2"/>
    <x v="22"/>
    <s v="Portland"/>
    <x v="5"/>
    <n v="85.000000000000014"/>
    <n v="575"/>
    <x v="269"/>
    <n v="146625"/>
    <n v="0.3"/>
    <x v="0"/>
  </r>
  <r>
    <x v="3"/>
    <x v="2"/>
    <x v="181"/>
    <x v="2"/>
    <x v="22"/>
    <s v="Portland"/>
    <x v="0"/>
    <n v="35"/>
    <n v="400"/>
    <x v="162"/>
    <n v="55999.999999999993"/>
    <n v="0.39999999999999997"/>
    <x v="0"/>
  </r>
  <r>
    <x v="3"/>
    <x v="2"/>
    <x v="181"/>
    <x v="2"/>
    <x v="22"/>
    <s v="Portland"/>
    <x v="1"/>
    <n v="45"/>
    <n v="400"/>
    <x v="210"/>
    <n v="72000"/>
    <n v="0.39999999999999997"/>
    <x v="0"/>
  </r>
  <r>
    <x v="3"/>
    <x v="2"/>
    <x v="181"/>
    <x v="2"/>
    <x v="22"/>
    <s v="Portland"/>
    <x v="2"/>
    <n v="45"/>
    <n v="400"/>
    <x v="210"/>
    <n v="72000"/>
    <n v="0.39999999999999997"/>
    <x v="0"/>
  </r>
  <r>
    <x v="3"/>
    <x v="2"/>
    <x v="181"/>
    <x v="2"/>
    <x v="22"/>
    <s v="Portland"/>
    <x v="3"/>
    <n v="45"/>
    <n v="250"/>
    <x v="128"/>
    <n v="44999.999999999993"/>
    <n v="0.39999999999999997"/>
    <x v="0"/>
  </r>
  <r>
    <x v="3"/>
    <x v="2"/>
    <x v="181"/>
    <x v="2"/>
    <x v="22"/>
    <s v="Portland"/>
    <x v="4"/>
    <n v="50.000000000000014"/>
    <n v="200"/>
    <x v="336"/>
    <n v="45000.000000000015"/>
    <n v="0.45"/>
    <x v="0"/>
  </r>
  <r>
    <x v="3"/>
    <x v="2"/>
    <x v="181"/>
    <x v="2"/>
    <x v="22"/>
    <s v="Portland"/>
    <x v="5"/>
    <n v="45"/>
    <n v="450"/>
    <x v="161"/>
    <n v="70875"/>
    <n v="0.35"/>
    <x v="0"/>
  </r>
  <r>
    <x v="3"/>
    <x v="2"/>
    <x v="212"/>
    <x v="2"/>
    <x v="22"/>
    <s v="Portland"/>
    <x v="0"/>
    <n v="35"/>
    <n v="500"/>
    <x v="160"/>
    <n v="70000"/>
    <n v="0.39999999999999997"/>
    <x v="0"/>
  </r>
  <r>
    <x v="3"/>
    <x v="2"/>
    <x v="212"/>
    <x v="2"/>
    <x v="22"/>
    <s v="Portland"/>
    <x v="1"/>
    <n v="45"/>
    <n v="400"/>
    <x v="210"/>
    <n v="72000"/>
    <n v="0.39999999999999997"/>
    <x v="0"/>
  </r>
  <r>
    <x v="3"/>
    <x v="2"/>
    <x v="212"/>
    <x v="2"/>
    <x v="22"/>
    <s v="Portland"/>
    <x v="2"/>
    <n v="45"/>
    <n v="400"/>
    <x v="210"/>
    <n v="72000"/>
    <n v="0.39999999999999997"/>
    <x v="0"/>
  </r>
  <r>
    <x v="3"/>
    <x v="2"/>
    <x v="212"/>
    <x v="1"/>
    <x v="23"/>
    <s v="New Orleans"/>
    <x v="3"/>
    <n v="45"/>
    <n v="250"/>
    <x v="128"/>
    <n v="44999.999999999993"/>
    <n v="0.39999999999999997"/>
    <x v="0"/>
  </r>
  <r>
    <x v="3"/>
    <x v="2"/>
    <x v="212"/>
    <x v="1"/>
    <x v="23"/>
    <s v="New Orleans"/>
    <x v="4"/>
    <n v="50.000000000000014"/>
    <n v="175"/>
    <x v="493"/>
    <n v="39375.000000000015"/>
    <n v="0.45"/>
    <x v="0"/>
  </r>
  <r>
    <x v="3"/>
    <x v="2"/>
    <x v="212"/>
    <x v="1"/>
    <x v="23"/>
    <s v="New Orleans"/>
    <x v="5"/>
    <n v="45"/>
    <n v="375"/>
    <x v="156"/>
    <n v="59062.499999999993"/>
    <n v="0.35"/>
    <x v="0"/>
  </r>
  <r>
    <x v="3"/>
    <x v="2"/>
    <x v="221"/>
    <x v="1"/>
    <x v="23"/>
    <s v="New Orleans"/>
    <x v="0"/>
    <n v="45"/>
    <n v="525"/>
    <x v="44"/>
    <n v="94499.999999999985"/>
    <n v="0.39999999999999997"/>
    <x v="0"/>
  </r>
  <r>
    <x v="3"/>
    <x v="2"/>
    <x v="221"/>
    <x v="1"/>
    <x v="23"/>
    <s v="New Orleans"/>
    <x v="1"/>
    <n v="55.000000000000007"/>
    <n v="375"/>
    <x v="141"/>
    <n v="82500"/>
    <n v="0.39999999999999997"/>
    <x v="0"/>
  </r>
  <r>
    <x v="3"/>
    <x v="2"/>
    <x v="221"/>
    <x v="1"/>
    <x v="23"/>
    <s v="New Orleans"/>
    <x v="2"/>
    <n v="60"/>
    <n v="400"/>
    <x v="49"/>
    <n v="95999.999999999985"/>
    <n v="0.39999999999999997"/>
    <x v="0"/>
  </r>
  <r>
    <x v="3"/>
    <x v="2"/>
    <x v="221"/>
    <x v="1"/>
    <x v="23"/>
    <s v="New Orleans"/>
    <x v="3"/>
    <n v="55.000000000000007"/>
    <n v="300"/>
    <x v="207"/>
    <n v="66000"/>
    <n v="0.39999999999999997"/>
    <x v="0"/>
  </r>
  <r>
    <x v="3"/>
    <x v="2"/>
    <x v="221"/>
    <x v="1"/>
    <x v="23"/>
    <s v="New Orleans"/>
    <x v="4"/>
    <n v="60.000000000000007"/>
    <n v="150"/>
    <x v="381"/>
    <n v="40500.000000000007"/>
    <n v="0.45"/>
    <x v="0"/>
  </r>
  <r>
    <x v="3"/>
    <x v="2"/>
    <x v="221"/>
    <x v="1"/>
    <x v="23"/>
    <s v="New Orleans"/>
    <x v="5"/>
    <n v="45"/>
    <n v="350"/>
    <x v="154"/>
    <n v="55125"/>
    <n v="0.35"/>
    <x v="0"/>
  </r>
  <r>
    <x v="3"/>
    <x v="2"/>
    <x v="240"/>
    <x v="1"/>
    <x v="23"/>
    <s v="New Orleans"/>
    <x v="0"/>
    <n v="50"/>
    <n v="525"/>
    <x v="47"/>
    <n v="104999.99999999999"/>
    <n v="0.39999999999999997"/>
    <x v="0"/>
  </r>
  <r>
    <x v="3"/>
    <x v="2"/>
    <x v="240"/>
    <x v="1"/>
    <x v="23"/>
    <s v="New Orleans"/>
    <x v="1"/>
    <n v="55.000000000000007"/>
    <n v="325"/>
    <x v="256"/>
    <n v="71500"/>
    <n v="0.39999999999999997"/>
    <x v="0"/>
  </r>
  <r>
    <x v="3"/>
    <x v="2"/>
    <x v="240"/>
    <x v="1"/>
    <x v="23"/>
    <s v="New Orleans"/>
    <x v="2"/>
    <n v="55.000000000000007"/>
    <n v="375"/>
    <x v="141"/>
    <n v="82500"/>
    <n v="0.39999999999999997"/>
    <x v="0"/>
  </r>
  <r>
    <x v="3"/>
    <x v="2"/>
    <x v="240"/>
    <x v="1"/>
    <x v="23"/>
    <s v="New Orleans"/>
    <x v="3"/>
    <n v="40.000000000000007"/>
    <n v="275"/>
    <x v="131"/>
    <n v="44000"/>
    <n v="0.39999999999999997"/>
    <x v="0"/>
  </r>
  <r>
    <x v="3"/>
    <x v="2"/>
    <x v="240"/>
    <x v="1"/>
    <x v="23"/>
    <s v="New Orleans"/>
    <x v="4"/>
    <n v="45.000000000000014"/>
    <n v="175"/>
    <x v="535"/>
    <n v="35437.500000000015"/>
    <n v="0.45"/>
    <x v="0"/>
  </r>
  <r>
    <x v="3"/>
    <x v="2"/>
    <x v="240"/>
    <x v="1"/>
    <x v="23"/>
    <s v="New Orleans"/>
    <x v="5"/>
    <n v="60.000000000000007"/>
    <n v="350"/>
    <x v="163"/>
    <n v="73500"/>
    <n v="0.35"/>
    <x v="0"/>
  </r>
  <r>
    <x v="3"/>
    <x v="2"/>
    <x v="271"/>
    <x v="1"/>
    <x v="23"/>
    <s v="New Orleans"/>
    <x v="0"/>
    <n v="45"/>
    <n v="550"/>
    <x v="112"/>
    <n v="98999.999999999985"/>
    <n v="0.39999999999999997"/>
    <x v="0"/>
  </r>
  <r>
    <x v="3"/>
    <x v="2"/>
    <x v="271"/>
    <x v="1"/>
    <x v="23"/>
    <s v="New Orleans"/>
    <x v="1"/>
    <n v="50"/>
    <n v="400"/>
    <x v="46"/>
    <n v="80000"/>
    <n v="0.39999999999999997"/>
    <x v="0"/>
  </r>
  <r>
    <x v="3"/>
    <x v="2"/>
    <x v="271"/>
    <x v="1"/>
    <x v="23"/>
    <s v="New Orleans"/>
    <x v="2"/>
    <n v="50"/>
    <n v="400"/>
    <x v="46"/>
    <n v="80000"/>
    <n v="0.39999999999999997"/>
    <x v="0"/>
  </r>
  <r>
    <x v="3"/>
    <x v="2"/>
    <x v="271"/>
    <x v="1"/>
    <x v="23"/>
    <s v="New Orleans"/>
    <x v="3"/>
    <n v="45"/>
    <n v="325"/>
    <x v="326"/>
    <n v="58499.999999999993"/>
    <n v="0.39999999999999997"/>
    <x v="0"/>
  </r>
  <r>
    <x v="3"/>
    <x v="2"/>
    <x v="271"/>
    <x v="1"/>
    <x v="23"/>
    <s v="New Orleans"/>
    <x v="4"/>
    <n v="40"/>
    <n v="225"/>
    <x v="125"/>
    <n v="40500"/>
    <n v="0.45"/>
    <x v="0"/>
  </r>
  <r>
    <x v="3"/>
    <x v="2"/>
    <x v="271"/>
    <x v="1"/>
    <x v="23"/>
    <s v="New Orleans"/>
    <x v="5"/>
    <n v="65"/>
    <n v="575"/>
    <x v="91"/>
    <n v="130812.49999999999"/>
    <n v="0.35"/>
    <x v="2"/>
  </r>
  <r>
    <x v="3"/>
    <x v="2"/>
    <x v="301"/>
    <x v="1"/>
    <x v="23"/>
    <s v="New Orleans"/>
    <x v="0"/>
    <n v="60"/>
    <n v="825"/>
    <x v="14"/>
    <n v="197999.99999999997"/>
    <n v="0.39999999999999997"/>
    <x v="2"/>
  </r>
  <r>
    <x v="3"/>
    <x v="2"/>
    <x v="301"/>
    <x v="1"/>
    <x v="23"/>
    <s v="New Orleans"/>
    <x v="1"/>
    <n v="70"/>
    <n v="700"/>
    <x v="109"/>
    <n v="195999.99999999997"/>
    <n v="0.39999999999999997"/>
    <x v="2"/>
  </r>
  <r>
    <x v="3"/>
    <x v="2"/>
    <x v="301"/>
    <x v="1"/>
    <x v="23"/>
    <s v="New Orleans"/>
    <x v="2"/>
    <n v="85"/>
    <n v="700"/>
    <x v="300"/>
    <n v="237999.99999999997"/>
    <n v="0.39999999999999997"/>
    <x v="2"/>
  </r>
  <r>
    <x v="3"/>
    <x v="2"/>
    <x v="301"/>
    <x v="1"/>
    <x v="23"/>
    <s v="New Orleans"/>
    <x v="3"/>
    <n v="85"/>
    <n v="575"/>
    <x v="426"/>
    <n v="195499.99999999997"/>
    <n v="0.39999999999999997"/>
    <x v="2"/>
  </r>
  <r>
    <x v="3"/>
    <x v="2"/>
    <x v="301"/>
    <x v="1"/>
    <x v="23"/>
    <s v="New Orleans"/>
    <x v="4"/>
    <n v="95"/>
    <n v="450"/>
    <x v="59"/>
    <n v="192375"/>
    <n v="0.45"/>
    <x v="2"/>
  </r>
  <r>
    <x v="3"/>
    <x v="2"/>
    <x v="301"/>
    <x v="1"/>
    <x v="23"/>
    <s v="New Orleans"/>
    <x v="5"/>
    <n v="110.00000000000001"/>
    <n v="750"/>
    <x v="427"/>
    <n v="288750"/>
    <n v="0.35"/>
    <x v="2"/>
  </r>
  <r>
    <x v="3"/>
    <x v="2"/>
    <x v="330"/>
    <x v="1"/>
    <x v="23"/>
    <s v="New Orleans"/>
    <x v="0"/>
    <n v="90"/>
    <n v="900"/>
    <x v="428"/>
    <n v="324000"/>
    <n v="0.39999999999999997"/>
    <x v="2"/>
  </r>
  <r>
    <x v="3"/>
    <x v="2"/>
    <x v="330"/>
    <x v="1"/>
    <x v="23"/>
    <s v="New Orleans"/>
    <x v="1"/>
    <n v="95"/>
    <n v="750"/>
    <x v="429"/>
    <n v="285000"/>
    <n v="0.39999999999999997"/>
    <x v="2"/>
  </r>
  <r>
    <x v="3"/>
    <x v="2"/>
    <x v="330"/>
    <x v="1"/>
    <x v="23"/>
    <s v="New Orleans"/>
    <x v="2"/>
    <n v="95"/>
    <n v="700"/>
    <x v="430"/>
    <n v="266000"/>
    <n v="0.39999999999999997"/>
    <x v="2"/>
  </r>
  <r>
    <x v="3"/>
    <x v="2"/>
    <x v="330"/>
    <x v="1"/>
    <x v="23"/>
    <s v="New Orleans"/>
    <x v="3"/>
    <n v="90"/>
    <n v="600"/>
    <x v="4"/>
    <n v="215999.99999999997"/>
    <n v="0.39999999999999997"/>
    <x v="2"/>
  </r>
  <r>
    <x v="3"/>
    <x v="2"/>
    <x v="330"/>
    <x v="1"/>
    <x v="23"/>
    <s v="New Orleans"/>
    <x v="4"/>
    <n v="95"/>
    <n v="650"/>
    <x v="431"/>
    <n v="277875"/>
    <n v="0.45"/>
    <x v="2"/>
  </r>
  <r>
    <x v="3"/>
    <x v="2"/>
    <x v="330"/>
    <x v="1"/>
    <x v="23"/>
    <s v="New Orleans"/>
    <x v="5"/>
    <n v="110.00000000000001"/>
    <n v="650"/>
    <x v="432"/>
    <n v="250250.00000000003"/>
    <n v="0.35"/>
    <x v="2"/>
  </r>
  <r>
    <x v="3"/>
    <x v="2"/>
    <x v="362"/>
    <x v="1"/>
    <x v="23"/>
    <s v="New Orleans"/>
    <x v="0"/>
    <n v="95"/>
    <n v="850"/>
    <x v="433"/>
    <n v="323000"/>
    <n v="0.39999999999999997"/>
    <x v="2"/>
  </r>
  <r>
    <x v="3"/>
    <x v="2"/>
    <x v="362"/>
    <x v="1"/>
    <x v="23"/>
    <s v="New Orleans"/>
    <x v="1"/>
    <n v="85.000000000000014"/>
    <n v="825"/>
    <x v="434"/>
    <n v="280500"/>
    <n v="0.39999999999999997"/>
    <x v="2"/>
  </r>
  <r>
    <x v="3"/>
    <x v="2"/>
    <x v="362"/>
    <x v="1"/>
    <x v="23"/>
    <s v="New Orleans"/>
    <x v="2"/>
    <n v="75.000000000000014"/>
    <n v="700"/>
    <x v="105"/>
    <n v="210000.00000000003"/>
    <n v="0.39999999999999997"/>
    <x v="2"/>
  </r>
  <r>
    <x v="3"/>
    <x v="2"/>
    <x v="362"/>
    <x v="1"/>
    <x v="23"/>
    <s v="New Orleans"/>
    <x v="3"/>
    <n v="75.000000000000014"/>
    <n v="475"/>
    <x v="229"/>
    <n v="142500"/>
    <n v="0.39999999999999997"/>
    <x v="2"/>
  </r>
  <r>
    <x v="3"/>
    <x v="2"/>
    <x v="362"/>
    <x v="1"/>
    <x v="23"/>
    <s v="New Orleans"/>
    <x v="4"/>
    <n v="64.999999999999986"/>
    <n v="475"/>
    <x v="536"/>
    <n v="138937.49999999997"/>
    <n v="0.45"/>
    <x v="2"/>
  </r>
  <r>
    <x v="3"/>
    <x v="2"/>
    <x v="362"/>
    <x v="1"/>
    <x v="23"/>
    <s v="New Orleans"/>
    <x v="5"/>
    <n v="70"/>
    <n v="300"/>
    <x v="195"/>
    <n v="73500"/>
    <n v="0.35"/>
    <x v="2"/>
  </r>
  <r>
    <x v="3"/>
    <x v="2"/>
    <x v="394"/>
    <x v="1"/>
    <x v="23"/>
    <s v="New Orleans"/>
    <x v="0"/>
    <n v="45.000000000000014"/>
    <n v="500"/>
    <x v="467"/>
    <n v="90000.000000000015"/>
    <n v="0.39999999999999997"/>
    <x v="2"/>
  </r>
  <r>
    <x v="3"/>
    <x v="2"/>
    <x v="394"/>
    <x v="1"/>
    <x v="23"/>
    <s v="New Orleans"/>
    <x v="1"/>
    <n v="50.000000000000014"/>
    <n v="500"/>
    <x v="447"/>
    <n v="100000.00000000001"/>
    <n v="0.39999999999999997"/>
    <x v="2"/>
  </r>
  <r>
    <x v="3"/>
    <x v="2"/>
    <x v="394"/>
    <x v="1"/>
    <x v="23"/>
    <s v="New Orleans"/>
    <x v="2"/>
    <n v="45.000000000000014"/>
    <n v="300"/>
    <x v="142"/>
    <n v="54000.000000000007"/>
    <n v="0.39999999999999997"/>
    <x v="2"/>
  </r>
  <r>
    <x v="3"/>
    <x v="2"/>
    <x v="394"/>
    <x v="1"/>
    <x v="23"/>
    <s v="New Orleans"/>
    <x v="3"/>
    <n v="45.000000000000014"/>
    <n v="250"/>
    <x v="537"/>
    <n v="45000.000000000007"/>
    <n v="0.39999999999999997"/>
    <x v="2"/>
  </r>
  <r>
    <x v="3"/>
    <x v="2"/>
    <x v="394"/>
    <x v="1"/>
    <x v="23"/>
    <s v="New Orleans"/>
    <x v="4"/>
    <n v="55.000000000000007"/>
    <n v="275"/>
    <x v="395"/>
    <n v="68062.500000000015"/>
    <n v="0.45"/>
    <x v="2"/>
  </r>
  <r>
    <x v="3"/>
    <x v="2"/>
    <x v="394"/>
    <x v="1"/>
    <x v="23"/>
    <s v="New Orleans"/>
    <x v="5"/>
    <n v="40"/>
    <n v="300"/>
    <x v="150"/>
    <n v="42000"/>
    <n v="0.35"/>
    <x v="2"/>
  </r>
  <r>
    <x v="3"/>
    <x v="2"/>
    <x v="423"/>
    <x v="1"/>
    <x v="23"/>
    <s v="New Orleans"/>
    <x v="0"/>
    <n v="35"/>
    <n v="400"/>
    <x v="162"/>
    <n v="55999.999999999993"/>
    <n v="0.39999999999999997"/>
    <x v="2"/>
  </r>
  <r>
    <x v="3"/>
    <x v="2"/>
    <x v="423"/>
    <x v="1"/>
    <x v="23"/>
    <s v="New Orleans"/>
    <x v="1"/>
    <n v="50.000000000000014"/>
    <n v="575"/>
    <x v="450"/>
    <n v="115000.00000000001"/>
    <n v="0.39999999999999997"/>
    <x v="2"/>
  </r>
  <r>
    <x v="3"/>
    <x v="2"/>
    <x v="423"/>
    <x v="1"/>
    <x v="23"/>
    <s v="New Orleans"/>
    <x v="2"/>
    <n v="45.000000000000014"/>
    <n v="400"/>
    <x v="538"/>
    <n v="72000.000000000015"/>
    <n v="0.39999999999999997"/>
    <x v="2"/>
  </r>
  <r>
    <x v="3"/>
    <x v="2"/>
    <x v="423"/>
    <x v="1"/>
    <x v="23"/>
    <s v="New Orleans"/>
    <x v="3"/>
    <n v="40.000000000000007"/>
    <n v="375"/>
    <x v="193"/>
    <n v="60000.000000000007"/>
    <n v="0.39999999999999997"/>
    <x v="2"/>
  </r>
  <r>
    <x v="3"/>
    <x v="2"/>
    <x v="423"/>
    <x v="1"/>
    <x v="23"/>
    <s v="New Orleans"/>
    <x v="4"/>
    <n v="50"/>
    <n v="350"/>
    <x v="160"/>
    <n v="78750"/>
    <n v="0.45"/>
    <x v="2"/>
  </r>
  <r>
    <x v="3"/>
    <x v="2"/>
    <x v="423"/>
    <x v="1"/>
    <x v="23"/>
    <s v="New Orleans"/>
    <x v="5"/>
    <n v="55.000000000000007"/>
    <n v="400"/>
    <x v="139"/>
    <n v="77000"/>
    <n v="0.35"/>
    <x v="2"/>
  </r>
  <r>
    <x v="3"/>
    <x v="2"/>
    <x v="454"/>
    <x v="1"/>
    <x v="23"/>
    <s v="New Orleans"/>
    <x v="0"/>
    <n v="40.000000000000007"/>
    <n v="625"/>
    <x v="447"/>
    <n v="100000.00000000001"/>
    <n v="0.39999999999999997"/>
    <x v="2"/>
  </r>
  <r>
    <x v="3"/>
    <x v="2"/>
    <x v="454"/>
    <x v="1"/>
    <x v="23"/>
    <s v="New Orleans"/>
    <x v="1"/>
    <n v="45.000000000000014"/>
    <n v="700"/>
    <x v="539"/>
    <n v="126000.00000000003"/>
    <n v="0.39999999999999997"/>
    <x v="2"/>
  </r>
  <r>
    <x v="3"/>
    <x v="2"/>
    <x v="454"/>
    <x v="1"/>
    <x v="23"/>
    <s v="New Orleans"/>
    <x v="2"/>
    <n v="40.000000000000007"/>
    <n v="525"/>
    <x v="163"/>
    <n v="84000"/>
    <n v="0.39999999999999997"/>
    <x v="2"/>
  </r>
  <r>
    <x v="3"/>
    <x v="2"/>
    <x v="454"/>
    <x v="1"/>
    <x v="23"/>
    <s v="New Orleans"/>
    <x v="3"/>
    <n v="50.000000000000014"/>
    <n v="500"/>
    <x v="447"/>
    <n v="100000.00000000001"/>
    <n v="0.39999999999999997"/>
    <x v="2"/>
  </r>
  <r>
    <x v="3"/>
    <x v="2"/>
    <x v="454"/>
    <x v="1"/>
    <x v="23"/>
    <s v="New Orleans"/>
    <x v="4"/>
    <n v="70"/>
    <n v="475"/>
    <x v="206"/>
    <n v="149625"/>
    <n v="0.45"/>
    <x v="2"/>
  </r>
  <r>
    <x v="3"/>
    <x v="2"/>
    <x v="454"/>
    <x v="1"/>
    <x v="23"/>
    <s v="New Orleans"/>
    <x v="5"/>
    <n v="85.000000000000014"/>
    <n v="600"/>
    <x v="413"/>
    <n v="178500"/>
    <n v="0.35"/>
    <x v="2"/>
  </r>
  <r>
    <x v="3"/>
    <x v="2"/>
    <x v="483"/>
    <x v="1"/>
    <x v="23"/>
    <s v="New Orleans"/>
    <x v="0"/>
    <n v="70.000000000000014"/>
    <n v="800"/>
    <x v="540"/>
    <n v="224000.00000000003"/>
    <n v="0.39999999999999997"/>
    <x v="2"/>
  </r>
  <r>
    <x v="3"/>
    <x v="2"/>
    <x v="483"/>
    <x v="1"/>
    <x v="23"/>
    <s v="New Orleans"/>
    <x v="1"/>
    <n v="80.000000000000028"/>
    <n v="800"/>
    <x v="541"/>
    <n v="256000.00000000006"/>
    <n v="0.39999999999999997"/>
    <x v="2"/>
  </r>
  <r>
    <x v="0"/>
    <x v="2"/>
    <x v="483"/>
    <x v="1"/>
    <x v="23"/>
    <s v="New Orleans"/>
    <x v="2"/>
    <n v="75.000000000000028"/>
    <n v="600"/>
    <x v="276"/>
    <n v="180000.00000000006"/>
    <n v="0.39999999999999997"/>
    <x v="2"/>
  </r>
  <r>
    <x v="0"/>
    <x v="2"/>
    <x v="483"/>
    <x v="1"/>
    <x v="23"/>
    <s v="New Orleans"/>
    <x v="3"/>
    <n v="75.000000000000028"/>
    <n v="600"/>
    <x v="276"/>
    <n v="180000.00000000006"/>
    <n v="0.39999999999999997"/>
    <x v="2"/>
  </r>
  <r>
    <x v="0"/>
    <x v="2"/>
    <x v="483"/>
    <x v="1"/>
    <x v="23"/>
    <s v="New Orleans"/>
    <x v="4"/>
    <n v="85.000000000000014"/>
    <n v="525"/>
    <x v="247"/>
    <n v="200812.50000000003"/>
    <n v="0.45"/>
    <x v="2"/>
  </r>
  <r>
    <x v="0"/>
    <x v="2"/>
    <x v="483"/>
    <x v="1"/>
    <x v="23"/>
    <s v="New Orleans"/>
    <x v="5"/>
    <n v="90.000000000000028"/>
    <n v="625"/>
    <x v="472"/>
    <n v="196875.00000000006"/>
    <n v="0.35"/>
    <x v="2"/>
  </r>
  <r>
    <x v="0"/>
    <x v="1"/>
    <x v="169"/>
    <x v="1"/>
    <x v="23"/>
    <s v="New Orleans"/>
    <x v="0"/>
    <n v="20"/>
    <n v="675"/>
    <x v="200"/>
    <n v="40500"/>
    <n v="0.3"/>
    <x v="2"/>
  </r>
  <r>
    <x v="0"/>
    <x v="1"/>
    <x v="169"/>
    <x v="1"/>
    <x v="23"/>
    <s v="New Orleans"/>
    <x v="1"/>
    <n v="30"/>
    <n v="675"/>
    <x v="161"/>
    <n v="60750"/>
    <n v="0.3"/>
    <x v="2"/>
  </r>
  <r>
    <x v="0"/>
    <x v="1"/>
    <x v="169"/>
    <x v="1"/>
    <x v="23"/>
    <s v="New Orleans"/>
    <x v="2"/>
    <n v="30"/>
    <n v="475"/>
    <x v="332"/>
    <n v="42750"/>
    <n v="0.3"/>
    <x v="2"/>
  </r>
  <r>
    <x v="0"/>
    <x v="1"/>
    <x v="169"/>
    <x v="1"/>
    <x v="23"/>
    <s v="New Orleans"/>
    <x v="3"/>
    <n v="35"/>
    <n v="475"/>
    <x v="158"/>
    <n v="66500"/>
    <n v="0.4"/>
    <x v="2"/>
  </r>
  <r>
    <x v="0"/>
    <x v="1"/>
    <x v="169"/>
    <x v="1"/>
    <x v="23"/>
    <s v="New Orleans"/>
    <x v="4"/>
    <n v="40"/>
    <n v="325"/>
    <x v="197"/>
    <n v="32500"/>
    <n v="0.25"/>
    <x v="2"/>
  </r>
  <r>
    <x v="3"/>
    <x v="1"/>
    <x v="169"/>
    <x v="1"/>
    <x v="23"/>
    <s v="New Orleans"/>
    <x v="5"/>
    <n v="35"/>
    <n v="475"/>
    <x v="158"/>
    <n v="74812.5"/>
    <n v="0.45"/>
    <x v="2"/>
  </r>
  <r>
    <x v="0"/>
    <x v="1"/>
    <x v="199"/>
    <x v="1"/>
    <x v="23"/>
    <s v="New Orleans"/>
    <x v="0"/>
    <n v="25"/>
    <n v="625"/>
    <x v="372"/>
    <n v="46875"/>
    <n v="0.3"/>
    <x v="2"/>
  </r>
  <r>
    <x v="0"/>
    <x v="1"/>
    <x v="199"/>
    <x v="1"/>
    <x v="23"/>
    <s v="New Orleans"/>
    <x v="1"/>
    <n v="35"/>
    <n v="600"/>
    <x v="195"/>
    <n v="63000"/>
    <n v="0.3"/>
    <x v="2"/>
  </r>
  <r>
    <x v="0"/>
    <x v="1"/>
    <x v="199"/>
    <x v="1"/>
    <x v="23"/>
    <s v="New Orleans"/>
    <x v="2"/>
    <n v="35"/>
    <n v="425"/>
    <x v="159"/>
    <n v="44625"/>
    <n v="0.3"/>
    <x v="2"/>
  </r>
  <r>
    <x v="0"/>
    <x v="1"/>
    <x v="199"/>
    <x v="2"/>
    <x v="24"/>
    <s v="Boise"/>
    <x v="3"/>
    <n v="35"/>
    <n v="375"/>
    <x v="333"/>
    <n v="52500"/>
    <n v="0.4"/>
    <x v="2"/>
  </r>
  <r>
    <x v="0"/>
    <x v="1"/>
    <x v="199"/>
    <x v="2"/>
    <x v="24"/>
    <s v="Boise"/>
    <x v="4"/>
    <n v="40"/>
    <n v="250"/>
    <x v="124"/>
    <n v="25000"/>
    <n v="0.25"/>
    <x v="2"/>
  </r>
  <r>
    <x v="0"/>
    <x v="1"/>
    <x v="199"/>
    <x v="2"/>
    <x v="24"/>
    <s v="Boise"/>
    <x v="5"/>
    <n v="35"/>
    <n v="450"/>
    <x v="154"/>
    <n v="70875"/>
    <n v="0.45"/>
    <x v="2"/>
  </r>
  <r>
    <x v="0"/>
    <x v="1"/>
    <x v="708"/>
    <x v="2"/>
    <x v="24"/>
    <s v="Boise"/>
    <x v="0"/>
    <n v="30"/>
    <n v="625"/>
    <x v="205"/>
    <n v="65625"/>
    <n v="0.35"/>
    <x v="2"/>
  </r>
  <r>
    <x v="0"/>
    <x v="1"/>
    <x v="708"/>
    <x v="2"/>
    <x v="24"/>
    <s v="Boise"/>
    <x v="1"/>
    <n v="40"/>
    <n v="625"/>
    <x v="53"/>
    <n v="87500"/>
    <n v="0.35"/>
    <x v="2"/>
  </r>
  <r>
    <x v="0"/>
    <x v="1"/>
    <x v="708"/>
    <x v="2"/>
    <x v="24"/>
    <s v="Boise"/>
    <x v="2"/>
    <n v="30"/>
    <n v="450"/>
    <x v="200"/>
    <n v="47250"/>
    <n v="0.35"/>
    <x v="2"/>
  </r>
  <r>
    <x v="0"/>
    <x v="1"/>
    <x v="708"/>
    <x v="2"/>
    <x v="24"/>
    <s v="Boise"/>
    <x v="3"/>
    <n v="35"/>
    <n v="350"/>
    <x v="208"/>
    <n v="55125"/>
    <n v="0.45"/>
    <x v="2"/>
  </r>
  <r>
    <x v="3"/>
    <x v="1"/>
    <x v="708"/>
    <x v="2"/>
    <x v="24"/>
    <s v="Boise"/>
    <x v="4"/>
    <n v="40"/>
    <n v="250"/>
    <x v="124"/>
    <n v="30000"/>
    <n v="0.3"/>
    <x v="2"/>
  </r>
  <r>
    <x v="3"/>
    <x v="1"/>
    <x v="708"/>
    <x v="2"/>
    <x v="24"/>
    <s v="Boise"/>
    <x v="5"/>
    <n v="35"/>
    <n v="400"/>
    <x v="162"/>
    <n v="70000"/>
    <n v="0.5"/>
    <x v="2"/>
  </r>
  <r>
    <x v="3"/>
    <x v="1"/>
    <x v="723"/>
    <x v="2"/>
    <x v="24"/>
    <s v="Boise"/>
    <x v="0"/>
    <n v="20"/>
    <n v="650"/>
    <x v="197"/>
    <n v="45500"/>
    <n v="0.35"/>
    <x v="2"/>
  </r>
  <r>
    <x v="3"/>
    <x v="1"/>
    <x v="723"/>
    <x v="2"/>
    <x v="24"/>
    <s v="Boise"/>
    <x v="1"/>
    <n v="30.000000000000004"/>
    <n v="650"/>
    <x v="403"/>
    <n v="68250"/>
    <n v="0.35"/>
    <x v="2"/>
  </r>
  <r>
    <x v="3"/>
    <x v="1"/>
    <x v="723"/>
    <x v="2"/>
    <x v="24"/>
    <s v="Boise"/>
    <x v="2"/>
    <n v="24.999999999999996"/>
    <n v="475"/>
    <x v="542"/>
    <n v="41562.499999999993"/>
    <n v="0.35"/>
    <x v="2"/>
  </r>
  <r>
    <x v="3"/>
    <x v="1"/>
    <x v="723"/>
    <x v="2"/>
    <x v="24"/>
    <s v="Boise"/>
    <x v="3"/>
    <n v="30.000000000000004"/>
    <n v="375"/>
    <x v="134"/>
    <n v="50625.000000000007"/>
    <n v="0.45"/>
    <x v="2"/>
  </r>
  <r>
    <x v="3"/>
    <x v="1"/>
    <x v="723"/>
    <x v="2"/>
    <x v="24"/>
    <s v="Boise"/>
    <x v="4"/>
    <n v="35"/>
    <n v="275"/>
    <x v="119"/>
    <n v="28875"/>
    <n v="0.3"/>
    <x v="2"/>
  </r>
  <r>
    <x v="3"/>
    <x v="1"/>
    <x v="723"/>
    <x v="2"/>
    <x v="24"/>
    <s v="Boise"/>
    <x v="5"/>
    <n v="30.000000000000004"/>
    <n v="550"/>
    <x v="207"/>
    <n v="82500.000000000015"/>
    <n v="0.5"/>
    <x v="2"/>
  </r>
  <r>
    <x v="3"/>
    <x v="1"/>
    <x v="258"/>
    <x v="2"/>
    <x v="24"/>
    <s v="Boise"/>
    <x v="0"/>
    <n v="20"/>
    <n v="700"/>
    <x v="162"/>
    <n v="49000"/>
    <n v="0.35"/>
    <x v="2"/>
  </r>
  <r>
    <x v="3"/>
    <x v="1"/>
    <x v="258"/>
    <x v="2"/>
    <x v="24"/>
    <s v="Boise"/>
    <x v="1"/>
    <n v="30.000000000000004"/>
    <n v="725"/>
    <x v="543"/>
    <n v="76125"/>
    <n v="0.35"/>
    <x v="2"/>
  </r>
  <r>
    <x v="3"/>
    <x v="1"/>
    <x v="258"/>
    <x v="2"/>
    <x v="24"/>
    <s v="Boise"/>
    <x v="2"/>
    <n v="24.999999999999996"/>
    <n v="575"/>
    <x v="544"/>
    <n v="50312.499999999985"/>
    <n v="0.35"/>
    <x v="2"/>
  </r>
  <r>
    <x v="3"/>
    <x v="1"/>
    <x v="258"/>
    <x v="2"/>
    <x v="24"/>
    <s v="Boise"/>
    <x v="3"/>
    <n v="35"/>
    <n v="500"/>
    <x v="160"/>
    <n v="78750"/>
    <n v="0.45"/>
    <x v="2"/>
  </r>
  <r>
    <x v="3"/>
    <x v="1"/>
    <x v="258"/>
    <x v="2"/>
    <x v="24"/>
    <s v="Boise"/>
    <x v="4"/>
    <n v="50"/>
    <n v="400"/>
    <x v="46"/>
    <n v="60000"/>
    <n v="0.3"/>
    <x v="2"/>
  </r>
  <r>
    <x v="3"/>
    <x v="1"/>
    <x v="258"/>
    <x v="2"/>
    <x v="24"/>
    <s v="Boise"/>
    <x v="5"/>
    <n v="45"/>
    <n v="750"/>
    <x v="73"/>
    <n v="168750"/>
    <n v="0.5"/>
    <x v="2"/>
  </r>
  <r>
    <x v="3"/>
    <x v="1"/>
    <x v="288"/>
    <x v="2"/>
    <x v="24"/>
    <s v="Boise"/>
    <x v="0"/>
    <n v="45"/>
    <n v="750"/>
    <x v="73"/>
    <n v="118124.99999999999"/>
    <n v="0.35"/>
    <x v="2"/>
  </r>
  <r>
    <x v="3"/>
    <x v="1"/>
    <x v="288"/>
    <x v="2"/>
    <x v="24"/>
    <s v="Boise"/>
    <x v="1"/>
    <n v="50"/>
    <n v="750"/>
    <x v="68"/>
    <n v="131250"/>
    <n v="0.35"/>
    <x v="2"/>
  </r>
  <r>
    <x v="3"/>
    <x v="1"/>
    <x v="288"/>
    <x v="2"/>
    <x v="24"/>
    <s v="Boise"/>
    <x v="2"/>
    <n v="50"/>
    <n v="600"/>
    <x v="60"/>
    <n v="105000"/>
    <n v="0.35"/>
    <x v="2"/>
  </r>
  <r>
    <x v="3"/>
    <x v="1"/>
    <x v="288"/>
    <x v="2"/>
    <x v="24"/>
    <s v="Boise"/>
    <x v="3"/>
    <n v="50"/>
    <n v="550"/>
    <x v="140"/>
    <n v="123750"/>
    <n v="0.45"/>
    <x v="2"/>
  </r>
  <r>
    <x v="3"/>
    <x v="1"/>
    <x v="288"/>
    <x v="2"/>
    <x v="24"/>
    <s v="Boise"/>
    <x v="4"/>
    <n v="55.000000000000007"/>
    <n v="450"/>
    <x v="173"/>
    <n v="74250"/>
    <n v="0.3"/>
    <x v="2"/>
  </r>
  <r>
    <x v="3"/>
    <x v="1"/>
    <x v="288"/>
    <x v="2"/>
    <x v="24"/>
    <s v="Boise"/>
    <x v="5"/>
    <n v="60.000000000000007"/>
    <n v="825"/>
    <x v="34"/>
    <n v="247500.00000000003"/>
    <n v="0.5"/>
    <x v="2"/>
  </r>
  <r>
    <x v="3"/>
    <x v="1"/>
    <x v="320"/>
    <x v="2"/>
    <x v="24"/>
    <s v="Boise"/>
    <x v="0"/>
    <n v="50"/>
    <n v="775"/>
    <x v="75"/>
    <n v="155000"/>
    <n v="0.39999999999999997"/>
    <x v="2"/>
  </r>
  <r>
    <x v="3"/>
    <x v="1"/>
    <x v="320"/>
    <x v="2"/>
    <x v="24"/>
    <s v="Boise"/>
    <x v="1"/>
    <n v="55.000000000000007"/>
    <n v="775"/>
    <x v="101"/>
    <n v="170500"/>
    <n v="0.39999999999999997"/>
    <x v="2"/>
  </r>
  <r>
    <x v="3"/>
    <x v="1"/>
    <x v="320"/>
    <x v="2"/>
    <x v="24"/>
    <s v="Boise"/>
    <x v="2"/>
    <n v="50"/>
    <n v="925"/>
    <x v="10"/>
    <n v="184999.99999999997"/>
    <n v="0.39999999999999997"/>
    <x v="2"/>
  </r>
  <r>
    <x v="3"/>
    <x v="1"/>
    <x v="320"/>
    <x v="2"/>
    <x v="24"/>
    <s v="Boise"/>
    <x v="3"/>
    <n v="50"/>
    <n v="525"/>
    <x v="47"/>
    <n v="131250"/>
    <n v="0.5"/>
    <x v="2"/>
  </r>
  <r>
    <x v="3"/>
    <x v="1"/>
    <x v="320"/>
    <x v="2"/>
    <x v="24"/>
    <s v="Boise"/>
    <x v="4"/>
    <n v="55.000000000000007"/>
    <n v="525"/>
    <x v="171"/>
    <n v="101062.50000000001"/>
    <n v="0.35"/>
    <x v="2"/>
  </r>
  <r>
    <x v="0"/>
    <x v="1"/>
    <x v="320"/>
    <x v="2"/>
    <x v="24"/>
    <s v="Boise"/>
    <x v="5"/>
    <n v="65"/>
    <n v="800"/>
    <x v="98"/>
    <n v="286000"/>
    <n v="0.55000000000000004"/>
    <x v="2"/>
  </r>
  <r>
    <x v="0"/>
    <x v="1"/>
    <x v="353"/>
    <x v="2"/>
    <x v="24"/>
    <s v="Boise"/>
    <x v="0"/>
    <n v="50"/>
    <n v="750"/>
    <x v="68"/>
    <n v="150000"/>
    <n v="0.39999999999999997"/>
    <x v="2"/>
  </r>
  <r>
    <x v="0"/>
    <x v="1"/>
    <x v="353"/>
    <x v="2"/>
    <x v="24"/>
    <s v="Boise"/>
    <x v="1"/>
    <n v="55.000000000000007"/>
    <n v="750"/>
    <x v="70"/>
    <n v="165000"/>
    <n v="0.39999999999999997"/>
    <x v="2"/>
  </r>
  <r>
    <x v="0"/>
    <x v="1"/>
    <x v="353"/>
    <x v="2"/>
    <x v="24"/>
    <s v="Boise"/>
    <x v="2"/>
    <n v="50"/>
    <n v="925"/>
    <x v="10"/>
    <n v="184999.99999999997"/>
    <n v="0.39999999999999997"/>
    <x v="2"/>
  </r>
  <r>
    <x v="0"/>
    <x v="1"/>
    <x v="353"/>
    <x v="2"/>
    <x v="24"/>
    <s v="Boise"/>
    <x v="3"/>
    <n v="50"/>
    <n v="475"/>
    <x v="343"/>
    <n v="118750"/>
    <n v="0.5"/>
    <x v="2"/>
  </r>
  <r>
    <x v="2"/>
    <x v="1"/>
    <x v="353"/>
    <x v="2"/>
    <x v="24"/>
    <s v="Boise"/>
    <x v="4"/>
    <n v="55.000000000000007"/>
    <n v="475"/>
    <x v="347"/>
    <n v="91437.5"/>
    <n v="0.35"/>
    <x v="2"/>
  </r>
  <r>
    <x v="2"/>
    <x v="1"/>
    <x v="353"/>
    <x v="2"/>
    <x v="24"/>
    <s v="Boise"/>
    <x v="5"/>
    <n v="60"/>
    <n v="725"/>
    <x v="93"/>
    <n v="239250.00000000003"/>
    <n v="0.55000000000000004"/>
    <x v="2"/>
  </r>
  <r>
    <x v="2"/>
    <x v="1"/>
    <x v="381"/>
    <x v="2"/>
    <x v="24"/>
    <s v="Boise"/>
    <x v="0"/>
    <n v="55.000000000000007"/>
    <n v="675"/>
    <x v="107"/>
    <n v="148500"/>
    <n v="0.39999999999999997"/>
    <x v="2"/>
  </r>
  <r>
    <x v="2"/>
    <x v="1"/>
    <x v="381"/>
    <x v="2"/>
    <x v="24"/>
    <s v="Boise"/>
    <x v="1"/>
    <n v="55.000000000000007"/>
    <n v="625"/>
    <x v="329"/>
    <n v="137500"/>
    <n v="0.39999999999999997"/>
    <x v="2"/>
  </r>
  <r>
    <x v="2"/>
    <x v="1"/>
    <x v="381"/>
    <x v="2"/>
    <x v="24"/>
    <s v="Boise"/>
    <x v="2"/>
    <n v="60"/>
    <n v="675"/>
    <x v="71"/>
    <n v="162000"/>
    <n v="0.39999999999999997"/>
    <x v="2"/>
  </r>
  <r>
    <x v="2"/>
    <x v="1"/>
    <x v="381"/>
    <x v="2"/>
    <x v="24"/>
    <s v="Boise"/>
    <x v="3"/>
    <n v="60"/>
    <n v="400"/>
    <x v="49"/>
    <n v="120000"/>
    <n v="0.5"/>
    <x v="2"/>
  </r>
  <r>
    <x v="2"/>
    <x v="1"/>
    <x v="381"/>
    <x v="2"/>
    <x v="24"/>
    <s v="Boise"/>
    <x v="4"/>
    <n v="55.000000000000007"/>
    <n v="400"/>
    <x v="139"/>
    <n v="77000"/>
    <n v="0.35"/>
    <x v="2"/>
  </r>
  <r>
    <x v="2"/>
    <x v="1"/>
    <x v="381"/>
    <x v="2"/>
    <x v="24"/>
    <s v="Boise"/>
    <x v="5"/>
    <n v="50"/>
    <n v="625"/>
    <x v="65"/>
    <n v="171875"/>
    <n v="0.55000000000000004"/>
    <x v="2"/>
  </r>
  <r>
    <x v="2"/>
    <x v="1"/>
    <x v="410"/>
    <x v="2"/>
    <x v="24"/>
    <s v="Boise"/>
    <x v="0"/>
    <n v="40"/>
    <n v="575"/>
    <x v="328"/>
    <n v="91999.999999999985"/>
    <n v="0.39999999999999997"/>
    <x v="2"/>
  </r>
  <r>
    <x v="2"/>
    <x v="1"/>
    <x v="410"/>
    <x v="2"/>
    <x v="24"/>
    <s v="Boise"/>
    <x v="1"/>
    <n v="40"/>
    <n v="575"/>
    <x v="328"/>
    <n v="91999.999999999985"/>
    <n v="0.39999999999999997"/>
    <x v="2"/>
  </r>
  <r>
    <x v="2"/>
    <x v="1"/>
    <x v="410"/>
    <x v="2"/>
    <x v="24"/>
    <s v="Boise"/>
    <x v="2"/>
    <n v="45"/>
    <n v="525"/>
    <x v="44"/>
    <n v="94499.999999999985"/>
    <n v="0.39999999999999997"/>
    <x v="2"/>
  </r>
  <r>
    <x v="2"/>
    <x v="1"/>
    <x v="410"/>
    <x v="2"/>
    <x v="24"/>
    <s v="Boise"/>
    <x v="3"/>
    <n v="45"/>
    <n v="375"/>
    <x v="156"/>
    <n v="84375"/>
    <n v="0.5"/>
    <x v="2"/>
  </r>
  <r>
    <x v="2"/>
    <x v="1"/>
    <x v="410"/>
    <x v="2"/>
    <x v="24"/>
    <s v="Boise"/>
    <x v="4"/>
    <n v="35"/>
    <n v="350"/>
    <x v="208"/>
    <n v="42875"/>
    <n v="0.35"/>
    <x v="2"/>
  </r>
  <r>
    <x v="2"/>
    <x v="1"/>
    <x v="410"/>
    <x v="2"/>
    <x v="24"/>
    <s v="Boise"/>
    <x v="5"/>
    <n v="45"/>
    <n v="525"/>
    <x v="44"/>
    <n v="129937.50000000001"/>
    <n v="0.55000000000000004"/>
    <x v="2"/>
  </r>
  <r>
    <x v="2"/>
    <x v="1"/>
    <x v="442"/>
    <x v="2"/>
    <x v="24"/>
    <s v="Boise"/>
    <x v="0"/>
    <n v="35"/>
    <n v="675"/>
    <x v="44"/>
    <n v="94499.999999999985"/>
    <n v="0.39999999999999997"/>
    <x v="2"/>
  </r>
  <r>
    <x v="2"/>
    <x v="1"/>
    <x v="442"/>
    <x v="2"/>
    <x v="24"/>
    <s v="Boise"/>
    <x v="1"/>
    <n v="35"/>
    <n v="675"/>
    <x v="44"/>
    <n v="94499.999999999985"/>
    <n v="0.39999999999999997"/>
    <x v="2"/>
  </r>
  <r>
    <x v="2"/>
    <x v="1"/>
    <x v="442"/>
    <x v="2"/>
    <x v="24"/>
    <s v="Boise"/>
    <x v="2"/>
    <n v="60"/>
    <n v="600"/>
    <x v="11"/>
    <n v="144000"/>
    <n v="0.39999999999999997"/>
    <x v="2"/>
  </r>
  <r>
    <x v="2"/>
    <x v="1"/>
    <x v="442"/>
    <x v="2"/>
    <x v="24"/>
    <s v="Boise"/>
    <x v="3"/>
    <n v="60"/>
    <n v="450"/>
    <x v="51"/>
    <n v="135000"/>
    <n v="0.5"/>
    <x v="2"/>
  </r>
  <r>
    <x v="2"/>
    <x v="1"/>
    <x v="442"/>
    <x v="2"/>
    <x v="24"/>
    <s v="Boise"/>
    <x v="4"/>
    <n v="54.999999999999993"/>
    <n v="425"/>
    <x v="330"/>
    <n v="81812.499999999985"/>
    <n v="0.35"/>
    <x v="2"/>
  </r>
  <r>
    <x v="2"/>
    <x v="1"/>
    <x v="442"/>
    <x v="2"/>
    <x v="24"/>
    <s v="Boise"/>
    <x v="5"/>
    <n v="65"/>
    <n v="625"/>
    <x v="114"/>
    <n v="223437.50000000003"/>
    <n v="0.55000000000000004"/>
    <x v="2"/>
  </r>
  <r>
    <x v="0"/>
    <x v="1"/>
    <x v="471"/>
    <x v="2"/>
    <x v="24"/>
    <s v="Boise"/>
    <x v="0"/>
    <n v="54.999999999999993"/>
    <n v="775"/>
    <x v="461"/>
    <n v="170499.99999999997"/>
    <n v="0.39999999999999997"/>
    <x v="2"/>
  </r>
  <r>
    <x v="0"/>
    <x v="1"/>
    <x v="471"/>
    <x v="2"/>
    <x v="24"/>
    <s v="Boise"/>
    <x v="1"/>
    <n v="54.999999999999993"/>
    <n v="775"/>
    <x v="461"/>
    <n v="170499.99999999997"/>
    <n v="0.39999999999999997"/>
    <x v="2"/>
  </r>
  <r>
    <x v="0"/>
    <x v="1"/>
    <x v="471"/>
    <x v="2"/>
    <x v="24"/>
    <s v="Boise"/>
    <x v="2"/>
    <n v="60"/>
    <n v="675"/>
    <x v="71"/>
    <n v="162000"/>
    <n v="0.39999999999999997"/>
    <x v="2"/>
  </r>
  <r>
    <x v="0"/>
    <x v="1"/>
    <x v="471"/>
    <x v="2"/>
    <x v="24"/>
    <s v="Boise"/>
    <x v="3"/>
    <n v="60"/>
    <n v="525"/>
    <x v="39"/>
    <n v="157500"/>
    <n v="0.5"/>
    <x v="2"/>
  </r>
  <r>
    <x v="0"/>
    <x v="1"/>
    <x v="471"/>
    <x v="2"/>
    <x v="24"/>
    <s v="Boise"/>
    <x v="4"/>
    <n v="54.999999999999993"/>
    <n v="475"/>
    <x v="325"/>
    <n v="91437.499999999985"/>
    <n v="0.35"/>
    <x v="2"/>
  </r>
  <r>
    <x v="0"/>
    <x v="1"/>
    <x v="471"/>
    <x v="2"/>
    <x v="24"/>
    <s v="Boise"/>
    <x v="5"/>
    <n v="65"/>
    <n v="725"/>
    <x v="84"/>
    <n v="259187.50000000003"/>
    <n v="0.55000000000000004"/>
    <x v="2"/>
  </r>
  <r>
    <x v="0"/>
    <x v="2"/>
    <x v="187"/>
    <x v="2"/>
    <x v="24"/>
    <s v="Boise"/>
    <x v="0"/>
    <n v="29.999999999999993"/>
    <n v="425"/>
    <x v="545"/>
    <n v="44624.999999999985"/>
    <n v="0.35"/>
    <x v="2"/>
  </r>
  <r>
    <x v="0"/>
    <x v="2"/>
    <x v="187"/>
    <x v="2"/>
    <x v="24"/>
    <s v="Boise"/>
    <x v="1"/>
    <n v="40"/>
    <n v="425"/>
    <x v="235"/>
    <n v="68000"/>
    <n v="0.4"/>
    <x v="2"/>
  </r>
  <r>
    <x v="0"/>
    <x v="2"/>
    <x v="187"/>
    <x v="2"/>
    <x v="24"/>
    <s v="Boise"/>
    <x v="2"/>
    <n v="40"/>
    <n v="425"/>
    <x v="235"/>
    <n v="59499.999999999993"/>
    <n v="0.35"/>
    <x v="2"/>
  </r>
  <r>
    <x v="0"/>
    <x v="2"/>
    <x v="187"/>
    <x v="2"/>
    <x v="24"/>
    <s v="Boise"/>
    <x v="3"/>
    <n v="40"/>
    <n v="275"/>
    <x v="236"/>
    <n v="38500"/>
    <n v="0.35"/>
    <x v="2"/>
  </r>
  <r>
    <x v="0"/>
    <x v="2"/>
    <x v="187"/>
    <x v="2"/>
    <x v="24"/>
    <s v="Boise"/>
    <x v="4"/>
    <n v="45.000000000000007"/>
    <n v="225"/>
    <x v="458"/>
    <n v="30375.000000000004"/>
    <n v="0.3"/>
    <x v="2"/>
  </r>
  <r>
    <x v="0"/>
    <x v="2"/>
    <x v="187"/>
    <x v="2"/>
    <x v="24"/>
    <s v="Boise"/>
    <x v="5"/>
    <n v="40"/>
    <n v="425"/>
    <x v="235"/>
    <n v="42500"/>
    <n v="0.25"/>
    <x v="2"/>
  </r>
  <r>
    <x v="0"/>
    <x v="2"/>
    <x v="697"/>
    <x v="2"/>
    <x v="24"/>
    <s v="Boise"/>
    <x v="0"/>
    <n v="29.999999999999993"/>
    <n v="475"/>
    <x v="546"/>
    <n v="49874.999999999985"/>
    <n v="0.35"/>
    <x v="2"/>
  </r>
  <r>
    <x v="0"/>
    <x v="2"/>
    <x v="697"/>
    <x v="2"/>
    <x v="24"/>
    <s v="Boise"/>
    <x v="1"/>
    <n v="40"/>
    <n v="375"/>
    <x v="149"/>
    <n v="60000"/>
    <n v="0.4"/>
    <x v="2"/>
  </r>
  <r>
    <x v="0"/>
    <x v="2"/>
    <x v="697"/>
    <x v="2"/>
    <x v="24"/>
    <s v="Boise"/>
    <x v="2"/>
    <n v="40"/>
    <n v="375"/>
    <x v="149"/>
    <n v="52500"/>
    <n v="0.35"/>
    <x v="2"/>
  </r>
  <r>
    <x v="0"/>
    <x v="2"/>
    <x v="697"/>
    <x v="2"/>
    <x v="25"/>
    <s v="Phoenix"/>
    <x v="3"/>
    <n v="40"/>
    <n v="225"/>
    <x v="125"/>
    <n v="31499.999999999996"/>
    <n v="0.35"/>
    <x v="2"/>
  </r>
  <r>
    <x v="0"/>
    <x v="2"/>
    <x v="697"/>
    <x v="2"/>
    <x v="25"/>
    <s v="Phoenix"/>
    <x v="4"/>
    <n v="45.000000000000007"/>
    <n v="150"/>
    <x v="311"/>
    <n v="20250.000000000004"/>
    <n v="0.3"/>
    <x v="2"/>
  </r>
  <r>
    <x v="0"/>
    <x v="2"/>
    <x v="697"/>
    <x v="2"/>
    <x v="25"/>
    <s v="Phoenix"/>
    <x v="5"/>
    <n v="40"/>
    <n v="350"/>
    <x v="162"/>
    <n v="35000"/>
    <n v="0.25"/>
    <x v="2"/>
  </r>
  <r>
    <x v="0"/>
    <x v="2"/>
    <x v="227"/>
    <x v="2"/>
    <x v="25"/>
    <s v="Phoenix"/>
    <x v="0"/>
    <n v="40"/>
    <n v="500"/>
    <x v="46"/>
    <n v="70000"/>
    <n v="0.35"/>
    <x v="2"/>
  </r>
  <r>
    <x v="0"/>
    <x v="2"/>
    <x v="227"/>
    <x v="2"/>
    <x v="25"/>
    <s v="Phoenix"/>
    <x v="1"/>
    <n v="50"/>
    <n v="350"/>
    <x v="160"/>
    <n v="70000"/>
    <n v="0.4"/>
    <x v="2"/>
  </r>
  <r>
    <x v="0"/>
    <x v="2"/>
    <x v="227"/>
    <x v="2"/>
    <x v="25"/>
    <s v="Phoenix"/>
    <x v="2"/>
    <n v="50"/>
    <n v="350"/>
    <x v="160"/>
    <n v="61249.999999999993"/>
    <n v="0.35"/>
    <x v="2"/>
  </r>
  <r>
    <x v="0"/>
    <x v="2"/>
    <x v="227"/>
    <x v="2"/>
    <x v="25"/>
    <s v="Phoenix"/>
    <x v="3"/>
    <n v="50"/>
    <n v="225"/>
    <x v="128"/>
    <n v="39375"/>
    <n v="0.35"/>
    <x v="2"/>
  </r>
  <r>
    <x v="0"/>
    <x v="2"/>
    <x v="227"/>
    <x v="2"/>
    <x v="25"/>
    <s v="Phoenix"/>
    <x v="4"/>
    <n v="55.000000000000007"/>
    <n v="125"/>
    <x v="392"/>
    <n v="20625.000000000004"/>
    <n v="0.3"/>
    <x v="2"/>
  </r>
  <r>
    <x v="0"/>
    <x v="2"/>
    <x v="227"/>
    <x v="2"/>
    <x v="25"/>
    <s v="Phoenix"/>
    <x v="5"/>
    <n v="50"/>
    <n v="325"/>
    <x v="133"/>
    <n v="40625"/>
    <n v="0.25"/>
    <x v="2"/>
  </r>
  <r>
    <x v="0"/>
    <x v="2"/>
    <x v="246"/>
    <x v="2"/>
    <x v="25"/>
    <s v="Phoenix"/>
    <x v="0"/>
    <n v="50"/>
    <n v="500"/>
    <x v="53"/>
    <n v="87500"/>
    <n v="0.35"/>
    <x v="2"/>
  </r>
  <r>
    <x v="0"/>
    <x v="2"/>
    <x v="246"/>
    <x v="2"/>
    <x v="25"/>
    <s v="Phoenix"/>
    <x v="1"/>
    <n v="55.000000000000007"/>
    <n v="300"/>
    <x v="207"/>
    <n v="66000.000000000015"/>
    <n v="0.4"/>
    <x v="2"/>
  </r>
  <r>
    <x v="0"/>
    <x v="2"/>
    <x v="246"/>
    <x v="2"/>
    <x v="25"/>
    <s v="Phoenix"/>
    <x v="2"/>
    <n v="55.000000000000007"/>
    <n v="350"/>
    <x v="137"/>
    <n v="67375"/>
    <n v="0.35"/>
    <x v="2"/>
  </r>
  <r>
    <x v="0"/>
    <x v="2"/>
    <x v="246"/>
    <x v="2"/>
    <x v="25"/>
    <s v="Phoenix"/>
    <x v="3"/>
    <n v="50"/>
    <n v="250"/>
    <x v="145"/>
    <n v="43750"/>
    <n v="0.35"/>
    <x v="2"/>
  </r>
  <r>
    <x v="0"/>
    <x v="2"/>
    <x v="246"/>
    <x v="2"/>
    <x v="25"/>
    <s v="Phoenix"/>
    <x v="4"/>
    <n v="55.000000000000007"/>
    <n v="150"/>
    <x v="190"/>
    <n v="24750.000000000004"/>
    <n v="0.3"/>
    <x v="2"/>
  </r>
  <r>
    <x v="0"/>
    <x v="2"/>
    <x v="246"/>
    <x v="2"/>
    <x v="25"/>
    <s v="Phoenix"/>
    <x v="5"/>
    <n v="70"/>
    <n v="325"/>
    <x v="157"/>
    <n v="56875"/>
    <n v="0.25"/>
    <x v="2"/>
  </r>
  <r>
    <x v="0"/>
    <x v="2"/>
    <x v="277"/>
    <x v="2"/>
    <x v="25"/>
    <s v="Phoenix"/>
    <x v="0"/>
    <n v="50"/>
    <n v="525"/>
    <x v="47"/>
    <n v="91875"/>
    <n v="0.35"/>
    <x v="2"/>
  </r>
  <r>
    <x v="0"/>
    <x v="2"/>
    <x v="277"/>
    <x v="2"/>
    <x v="25"/>
    <s v="Phoenix"/>
    <x v="1"/>
    <n v="55.000000000000007"/>
    <n v="375"/>
    <x v="141"/>
    <n v="82500.000000000015"/>
    <n v="0.4"/>
    <x v="2"/>
  </r>
  <r>
    <x v="0"/>
    <x v="2"/>
    <x v="277"/>
    <x v="2"/>
    <x v="25"/>
    <s v="Phoenix"/>
    <x v="2"/>
    <n v="55.000000000000007"/>
    <n v="400"/>
    <x v="139"/>
    <n v="77000"/>
    <n v="0.35"/>
    <x v="2"/>
  </r>
  <r>
    <x v="0"/>
    <x v="2"/>
    <x v="277"/>
    <x v="2"/>
    <x v="25"/>
    <s v="Phoenix"/>
    <x v="3"/>
    <n v="50"/>
    <n v="300"/>
    <x v="149"/>
    <n v="52500"/>
    <n v="0.35"/>
    <x v="2"/>
  </r>
  <r>
    <x v="0"/>
    <x v="2"/>
    <x v="277"/>
    <x v="2"/>
    <x v="25"/>
    <s v="Phoenix"/>
    <x v="4"/>
    <n v="55.000000000000007"/>
    <n v="200"/>
    <x v="131"/>
    <n v="33000"/>
    <n v="0.3"/>
    <x v="2"/>
  </r>
  <r>
    <x v="0"/>
    <x v="2"/>
    <x v="277"/>
    <x v="2"/>
    <x v="25"/>
    <s v="Phoenix"/>
    <x v="5"/>
    <n v="70"/>
    <n v="375"/>
    <x v="47"/>
    <n v="65625"/>
    <n v="0.25"/>
    <x v="2"/>
  </r>
  <r>
    <x v="0"/>
    <x v="2"/>
    <x v="307"/>
    <x v="2"/>
    <x v="25"/>
    <s v="Phoenix"/>
    <x v="0"/>
    <n v="50"/>
    <n v="625"/>
    <x v="65"/>
    <n v="109375"/>
    <n v="0.35"/>
    <x v="2"/>
  </r>
  <r>
    <x v="0"/>
    <x v="2"/>
    <x v="307"/>
    <x v="2"/>
    <x v="25"/>
    <s v="Phoenix"/>
    <x v="1"/>
    <n v="55.000000000000007"/>
    <n v="475"/>
    <x v="347"/>
    <n v="104500.00000000001"/>
    <n v="0.4"/>
    <x v="2"/>
  </r>
  <r>
    <x v="0"/>
    <x v="2"/>
    <x v="307"/>
    <x v="2"/>
    <x v="25"/>
    <s v="Phoenix"/>
    <x v="2"/>
    <n v="55.000000000000007"/>
    <n v="475"/>
    <x v="347"/>
    <n v="91437.5"/>
    <n v="0.35"/>
    <x v="2"/>
  </r>
  <r>
    <x v="0"/>
    <x v="2"/>
    <x v="307"/>
    <x v="2"/>
    <x v="25"/>
    <s v="Phoenix"/>
    <x v="3"/>
    <n v="50"/>
    <n v="350"/>
    <x v="160"/>
    <n v="61249.999999999993"/>
    <n v="0.35"/>
    <x v="2"/>
  </r>
  <r>
    <x v="0"/>
    <x v="2"/>
    <x v="307"/>
    <x v="2"/>
    <x v="25"/>
    <s v="Phoenix"/>
    <x v="4"/>
    <n v="55.000000000000007"/>
    <n v="225"/>
    <x v="196"/>
    <n v="37125"/>
    <n v="0.3"/>
    <x v="2"/>
  </r>
  <r>
    <x v="0"/>
    <x v="2"/>
    <x v="307"/>
    <x v="2"/>
    <x v="25"/>
    <s v="Phoenix"/>
    <x v="5"/>
    <n v="70"/>
    <n v="525"/>
    <x v="246"/>
    <n v="91875"/>
    <n v="0.25"/>
    <x v="2"/>
  </r>
  <r>
    <x v="0"/>
    <x v="2"/>
    <x v="336"/>
    <x v="2"/>
    <x v="25"/>
    <s v="Phoenix"/>
    <x v="0"/>
    <n v="50"/>
    <n v="675"/>
    <x v="73"/>
    <n v="118124.99999999999"/>
    <n v="0.35"/>
    <x v="2"/>
  </r>
  <r>
    <x v="0"/>
    <x v="2"/>
    <x v="336"/>
    <x v="2"/>
    <x v="25"/>
    <s v="Phoenix"/>
    <x v="1"/>
    <n v="55.000000000000007"/>
    <n v="525"/>
    <x v="171"/>
    <n v="115500.00000000003"/>
    <n v="0.4"/>
    <x v="2"/>
  </r>
  <r>
    <x v="0"/>
    <x v="2"/>
    <x v="336"/>
    <x v="2"/>
    <x v="25"/>
    <s v="Phoenix"/>
    <x v="2"/>
    <n v="55.000000000000007"/>
    <n v="475"/>
    <x v="347"/>
    <n v="91437.5"/>
    <n v="0.35"/>
    <x v="2"/>
  </r>
  <r>
    <x v="0"/>
    <x v="2"/>
    <x v="336"/>
    <x v="2"/>
    <x v="25"/>
    <s v="Phoenix"/>
    <x v="3"/>
    <n v="50"/>
    <n v="375"/>
    <x v="205"/>
    <n v="65625"/>
    <n v="0.35"/>
    <x v="2"/>
  </r>
  <r>
    <x v="0"/>
    <x v="2"/>
    <x v="336"/>
    <x v="2"/>
    <x v="25"/>
    <s v="Phoenix"/>
    <x v="4"/>
    <n v="55.000000000000007"/>
    <n v="425"/>
    <x v="257"/>
    <n v="70125"/>
    <n v="0.3"/>
    <x v="2"/>
  </r>
  <r>
    <x v="0"/>
    <x v="2"/>
    <x v="336"/>
    <x v="2"/>
    <x v="25"/>
    <s v="Phoenix"/>
    <x v="5"/>
    <n v="70"/>
    <n v="425"/>
    <x v="43"/>
    <n v="74375"/>
    <n v="0.25"/>
    <x v="2"/>
  </r>
  <r>
    <x v="0"/>
    <x v="2"/>
    <x v="368"/>
    <x v="2"/>
    <x v="25"/>
    <s v="Phoenix"/>
    <x v="0"/>
    <n v="55.000000000000007"/>
    <n v="625"/>
    <x v="329"/>
    <n v="120312.50000000001"/>
    <n v="0.35"/>
    <x v="2"/>
  </r>
  <r>
    <x v="0"/>
    <x v="2"/>
    <x v="368"/>
    <x v="2"/>
    <x v="25"/>
    <s v="Phoenix"/>
    <x v="1"/>
    <n v="60.000000000000007"/>
    <n v="575"/>
    <x v="226"/>
    <n v="138000.00000000003"/>
    <n v="0.4"/>
    <x v="2"/>
  </r>
  <r>
    <x v="0"/>
    <x v="2"/>
    <x v="368"/>
    <x v="2"/>
    <x v="25"/>
    <s v="Phoenix"/>
    <x v="2"/>
    <n v="55.000000000000007"/>
    <n v="450"/>
    <x v="173"/>
    <n v="86625"/>
    <n v="0.35"/>
    <x v="2"/>
  </r>
  <r>
    <x v="0"/>
    <x v="2"/>
    <x v="368"/>
    <x v="2"/>
    <x v="25"/>
    <s v="Phoenix"/>
    <x v="3"/>
    <n v="55.000000000000007"/>
    <n v="400"/>
    <x v="139"/>
    <n v="77000"/>
    <n v="0.35"/>
    <x v="2"/>
  </r>
  <r>
    <x v="0"/>
    <x v="2"/>
    <x v="368"/>
    <x v="2"/>
    <x v="25"/>
    <s v="Phoenix"/>
    <x v="4"/>
    <n v="65"/>
    <n v="400"/>
    <x v="50"/>
    <n v="78000"/>
    <n v="0.3"/>
    <x v="2"/>
  </r>
  <r>
    <x v="0"/>
    <x v="2"/>
    <x v="368"/>
    <x v="2"/>
    <x v="25"/>
    <s v="Phoenix"/>
    <x v="5"/>
    <n v="70"/>
    <n v="375"/>
    <x v="47"/>
    <n v="65625"/>
    <n v="0.25"/>
    <x v="2"/>
  </r>
  <r>
    <x v="0"/>
    <x v="2"/>
    <x v="400"/>
    <x v="2"/>
    <x v="25"/>
    <s v="Phoenix"/>
    <x v="0"/>
    <n v="45.000000000000007"/>
    <n v="575"/>
    <x v="331"/>
    <n v="90562.5"/>
    <n v="0.35"/>
    <x v="2"/>
  </r>
  <r>
    <x v="0"/>
    <x v="2"/>
    <x v="400"/>
    <x v="2"/>
    <x v="25"/>
    <s v="Phoenix"/>
    <x v="1"/>
    <n v="50.000000000000014"/>
    <n v="575"/>
    <x v="450"/>
    <n v="115000.00000000003"/>
    <n v="0.4"/>
    <x v="2"/>
  </r>
  <r>
    <x v="0"/>
    <x v="2"/>
    <x v="400"/>
    <x v="2"/>
    <x v="25"/>
    <s v="Phoenix"/>
    <x v="2"/>
    <n v="45.000000000000007"/>
    <n v="425"/>
    <x v="547"/>
    <n v="66937.5"/>
    <n v="0.35"/>
    <x v="2"/>
  </r>
  <r>
    <x v="0"/>
    <x v="2"/>
    <x v="400"/>
    <x v="2"/>
    <x v="25"/>
    <s v="Phoenix"/>
    <x v="3"/>
    <n v="45.000000000000007"/>
    <n v="375"/>
    <x v="479"/>
    <n v="59062.500000000007"/>
    <n v="0.35"/>
    <x v="2"/>
  </r>
  <r>
    <x v="0"/>
    <x v="2"/>
    <x v="400"/>
    <x v="2"/>
    <x v="25"/>
    <s v="Phoenix"/>
    <x v="4"/>
    <n v="55.000000000000007"/>
    <n v="375"/>
    <x v="141"/>
    <n v="61875.000000000007"/>
    <n v="0.3"/>
    <x v="2"/>
  </r>
  <r>
    <x v="0"/>
    <x v="2"/>
    <x v="400"/>
    <x v="2"/>
    <x v="25"/>
    <s v="Phoenix"/>
    <x v="5"/>
    <n v="60.000000000000007"/>
    <n v="425"/>
    <x v="228"/>
    <n v="63750.000000000007"/>
    <n v="0.25"/>
    <x v="2"/>
  </r>
  <r>
    <x v="0"/>
    <x v="2"/>
    <x v="429"/>
    <x v="2"/>
    <x v="25"/>
    <s v="Phoenix"/>
    <x v="0"/>
    <n v="45.000000000000007"/>
    <n v="500"/>
    <x v="224"/>
    <n v="78750"/>
    <n v="0.35"/>
    <x v="2"/>
  </r>
  <r>
    <x v="0"/>
    <x v="2"/>
    <x v="429"/>
    <x v="2"/>
    <x v="25"/>
    <s v="Phoenix"/>
    <x v="1"/>
    <n v="50.000000000000014"/>
    <n v="500"/>
    <x v="447"/>
    <n v="100000.00000000003"/>
    <n v="0.4"/>
    <x v="2"/>
  </r>
  <r>
    <x v="0"/>
    <x v="2"/>
    <x v="429"/>
    <x v="2"/>
    <x v="25"/>
    <s v="Phoenix"/>
    <x v="2"/>
    <n v="45.000000000000007"/>
    <n v="325"/>
    <x v="138"/>
    <n v="51187.500000000007"/>
    <n v="0.35"/>
    <x v="2"/>
  </r>
  <r>
    <x v="0"/>
    <x v="2"/>
    <x v="429"/>
    <x v="2"/>
    <x v="25"/>
    <s v="Phoenix"/>
    <x v="3"/>
    <n v="45.000000000000007"/>
    <n v="300"/>
    <x v="142"/>
    <n v="47250.000000000007"/>
    <n v="0.35"/>
    <x v="2"/>
  </r>
  <r>
    <x v="0"/>
    <x v="2"/>
    <x v="429"/>
    <x v="2"/>
    <x v="25"/>
    <s v="Phoenix"/>
    <x v="4"/>
    <n v="55.000000000000007"/>
    <n v="275"/>
    <x v="395"/>
    <n v="45375.000000000007"/>
    <n v="0.3"/>
    <x v="2"/>
  </r>
  <r>
    <x v="0"/>
    <x v="2"/>
    <x v="429"/>
    <x v="2"/>
    <x v="25"/>
    <s v="Phoenix"/>
    <x v="5"/>
    <n v="60.000000000000007"/>
    <n v="325"/>
    <x v="403"/>
    <n v="48750.000000000007"/>
    <n v="0.25"/>
    <x v="2"/>
  </r>
  <r>
    <x v="0"/>
    <x v="2"/>
    <x v="460"/>
    <x v="2"/>
    <x v="25"/>
    <s v="Phoenix"/>
    <x v="0"/>
    <n v="45.000000000000007"/>
    <n v="500"/>
    <x v="224"/>
    <n v="78750"/>
    <n v="0.35"/>
    <x v="2"/>
  </r>
  <r>
    <x v="0"/>
    <x v="2"/>
    <x v="460"/>
    <x v="2"/>
    <x v="25"/>
    <s v="Phoenix"/>
    <x v="1"/>
    <n v="50.000000000000014"/>
    <n v="525"/>
    <x v="418"/>
    <n v="105000.00000000003"/>
    <n v="0.4"/>
    <x v="2"/>
  </r>
  <r>
    <x v="0"/>
    <x v="2"/>
    <x v="460"/>
    <x v="2"/>
    <x v="25"/>
    <s v="Phoenix"/>
    <x v="2"/>
    <n v="45.000000000000007"/>
    <n v="375"/>
    <x v="479"/>
    <n v="59062.500000000007"/>
    <n v="0.35"/>
    <x v="2"/>
  </r>
  <r>
    <x v="0"/>
    <x v="2"/>
    <x v="460"/>
    <x v="2"/>
    <x v="25"/>
    <s v="Phoenix"/>
    <x v="3"/>
    <n v="45.000000000000007"/>
    <n v="350"/>
    <x v="341"/>
    <n v="55125.000000000007"/>
    <n v="0.35"/>
    <x v="2"/>
  </r>
  <r>
    <x v="0"/>
    <x v="2"/>
    <x v="460"/>
    <x v="2"/>
    <x v="25"/>
    <s v="Phoenix"/>
    <x v="4"/>
    <n v="55.000000000000007"/>
    <n v="300"/>
    <x v="207"/>
    <n v="49500.000000000007"/>
    <n v="0.3"/>
    <x v="2"/>
  </r>
  <r>
    <x v="0"/>
    <x v="2"/>
    <x v="460"/>
    <x v="2"/>
    <x v="25"/>
    <s v="Phoenix"/>
    <x v="5"/>
    <n v="60.000000000000007"/>
    <n v="425"/>
    <x v="228"/>
    <n v="63750.000000000007"/>
    <n v="0.25"/>
    <x v="2"/>
  </r>
  <r>
    <x v="0"/>
    <x v="2"/>
    <x v="489"/>
    <x v="2"/>
    <x v="25"/>
    <s v="Phoenix"/>
    <x v="0"/>
    <n v="45.000000000000007"/>
    <n v="625"/>
    <x v="225"/>
    <n v="98437.500000000015"/>
    <n v="0.35"/>
    <x v="2"/>
  </r>
  <r>
    <x v="0"/>
    <x v="2"/>
    <x v="489"/>
    <x v="2"/>
    <x v="25"/>
    <s v="Phoenix"/>
    <x v="1"/>
    <n v="50.000000000000014"/>
    <n v="625"/>
    <x v="446"/>
    <n v="125000.00000000006"/>
    <n v="0.4"/>
    <x v="2"/>
  </r>
  <r>
    <x v="4"/>
    <x v="2"/>
    <x v="489"/>
    <x v="2"/>
    <x v="25"/>
    <s v="Phoenix"/>
    <x v="2"/>
    <n v="45.000000000000007"/>
    <n v="425"/>
    <x v="547"/>
    <n v="66937.5"/>
    <n v="0.35"/>
    <x v="2"/>
  </r>
  <r>
    <x v="4"/>
    <x v="2"/>
    <x v="489"/>
    <x v="2"/>
    <x v="25"/>
    <s v="Phoenix"/>
    <x v="3"/>
    <n v="45.000000000000007"/>
    <n v="425"/>
    <x v="547"/>
    <n v="66937.5"/>
    <n v="0.35"/>
    <x v="2"/>
  </r>
  <r>
    <x v="4"/>
    <x v="2"/>
    <x v="489"/>
    <x v="2"/>
    <x v="25"/>
    <s v="Phoenix"/>
    <x v="4"/>
    <n v="55.000000000000007"/>
    <n v="350"/>
    <x v="137"/>
    <n v="57750.000000000007"/>
    <n v="0.3"/>
    <x v="2"/>
  </r>
  <r>
    <x v="4"/>
    <x v="2"/>
    <x v="489"/>
    <x v="2"/>
    <x v="25"/>
    <s v="Phoenix"/>
    <x v="5"/>
    <n v="60.000000000000007"/>
    <n v="450"/>
    <x v="219"/>
    <n v="67500.000000000015"/>
    <n v="0.25"/>
    <x v="2"/>
  </r>
  <r>
    <x v="4"/>
    <x v="2"/>
    <x v="190"/>
    <x v="2"/>
    <x v="25"/>
    <s v="Phoenix"/>
    <x v="0"/>
    <n v="34.999999999999993"/>
    <n v="475"/>
    <x v="548"/>
    <n v="58187.499999999985"/>
    <n v="0.35"/>
    <x v="2"/>
  </r>
  <r>
    <x v="4"/>
    <x v="2"/>
    <x v="190"/>
    <x v="2"/>
    <x v="25"/>
    <s v="Phoenix"/>
    <x v="1"/>
    <n v="45"/>
    <n v="475"/>
    <x v="117"/>
    <n v="85500"/>
    <n v="0.4"/>
    <x v="2"/>
  </r>
  <r>
    <x v="4"/>
    <x v="2"/>
    <x v="190"/>
    <x v="2"/>
    <x v="25"/>
    <s v="Phoenix"/>
    <x v="2"/>
    <n v="45"/>
    <n v="475"/>
    <x v="117"/>
    <n v="74812.5"/>
    <n v="0.35"/>
    <x v="2"/>
  </r>
  <r>
    <x v="4"/>
    <x v="2"/>
    <x v="190"/>
    <x v="2"/>
    <x v="25"/>
    <s v="Phoenix"/>
    <x v="3"/>
    <n v="45"/>
    <n v="325"/>
    <x v="326"/>
    <n v="51187.5"/>
    <n v="0.35"/>
    <x v="2"/>
  </r>
  <r>
    <x v="4"/>
    <x v="2"/>
    <x v="190"/>
    <x v="2"/>
    <x v="25"/>
    <s v="Phoenix"/>
    <x v="4"/>
    <n v="50.000000000000014"/>
    <n v="275"/>
    <x v="143"/>
    <n v="41250.000000000007"/>
    <n v="0.3"/>
    <x v="2"/>
  </r>
  <r>
    <x v="4"/>
    <x v="2"/>
    <x v="190"/>
    <x v="2"/>
    <x v="25"/>
    <s v="Phoenix"/>
    <x v="5"/>
    <n v="45"/>
    <n v="475"/>
    <x v="117"/>
    <n v="53437.5"/>
    <n v="0.25"/>
    <x v="2"/>
  </r>
  <r>
    <x v="4"/>
    <x v="2"/>
    <x v="700"/>
    <x v="2"/>
    <x v="25"/>
    <s v="Phoenix"/>
    <x v="0"/>
    <n v="34.999999999999993"/>
    <n v="525"/>
    <x v="549"/>
    <n v="64312.499999999985"/>
    <n v="0.35"/>
    <x v="2"/>
  </r>
  <r>
    <x v="4"/>
    <x v="2"/>
    <x v="700"/>
    <x v="2"/>
    <x v="25"/>
    <s v="Phoenix"/>
    <x v="1"/>
    <n v="45"/>
    <n v="425"/>
    <x v="174"/>
    <n v="76500"/>
    <n v="0.4"/>
    <x v="2"/>
  </r>
  <r>
    <x v="4"/>
    <x v="2"/>
    <x v="700"/>
    <x v="2"/>
    <x v="25"/>
    <s v="Phoenix"/>
    <x v="2"/>
    <n v="45"/>
    <n v="425"/>
    <x v="174"/>
    <n v="66937.5"/>
    <n v="0.35"/>
    <x v="2"/>
  </r>
  <r>
    <x v="4"/>
    <x v="2"/>
    <x v="700"/>
    <x v="2"/>
    <x v="26"/>
    <s v="Albuquerque"/>
    <x v="3"/>
    <n v="45"/>
    <n v="275"/>
    <x v="118"/>
    <n v="43312.5"/>
    <n v="0.35"/>
    <x v="2"/>
  </r>
  <r>
    <x v="4"/>
    <x v="2"/>
    <x v="700"/>
    <x v="2"/>
    <x v="26"/>
    <s v="Albuquerque"/>
    <x v="4"/>
    <n v="50.000000000000014"/>
    <n v="200"/>
    <x v="336"/>
    <n v="30000.000000000007"/>
    <n v="0.3"/>
    <x v="2"/>
  </r>
  <r>
    <x v="4"/>
    <x v="2"/>
    <x v="700"/>
    <x v="2"/>
    <x v="26"/>
    <s v="Albuquerque"/>
    <x v="5"/>
    <n v="45"/>
    <n v="400"/>
    <x v="210"/>
    <n v="45000"/>
    <n v="0.25"/>
    <x v="2"/>
  </r>
  <r>
    <x v="4"/>
    <x v="2"/>
    <x v="712"/>
    <x v="2"/>
    <x v="26"/>
    <s v="Albuquerque"/>
    <x v="0"/>
    <n v="45"/>
    <n v="550"/>
    <x v="112"/>
    <n v="86625"/>
    <n v="0.35"/>
    <x v="2"/>
  </r>
  <r>
    <x v="4"/>
    <x v="2"/>
    <x v="712"/>
    <x v="2"/>
    <x v="26"/>
    <s v="Albuquerque"/>
    <x v="1"/>
    <n v="55.000000000000007"/>
    <n v="400"/>
    <x v="139"/>
    <n v="88000.000000000015"/>
    <n v="0.4"/>
    <x v="2"/>
  </r>
  <r>
    <x v="4"/>
    <x v="2"/>
    <x v="712"/>
    <x v="2"/>
    <x v="26"/>
    <s v="Albuquerque"/>
    <x v="2"/>
    <n v="55.000000000000007"/>
    <n v="400"/>
    <x v="139"/>
    <n v="77000"/>
    <n v="0.35"/>
    <x v="2"/>
  </r>
  <r>
    <x v="4"/>
    <x v="2"/>
    <x v="712"/>
    <x v="2"/>
    <x v="26"/>
    <s v="Albuquerque"/>
    <x v="3"/>
    <n v="55.000000000000007"/>
    <n v="275"/>
    <x v="395"/>
    <n v="52937.500000000007"/>
    <n v="0.35"/>
    <x v="2"/>
  </r>
  <r>
    <x v="4"/>
    <x v="2"/>
    <x v="712"/>
    <x v="2"/>
    <x v="26"/>
    <s v="Albuquerque"/>
    <x v="4"/>
    <n v="60.000000000000007"/>
    <n v="175"/>
    <x v="189"/>
    <n v="31500.000000000004"/>
    <n v="0.3"/>
    <x v="2"/>
  </r>
  <r>
    <x v="4"/>
    <x v="2"/>
    <x v="712"/>
    <x v="2"/>
    <x v="26"/>
    <s v="Albuquerque"/>
    <x v="5"/>
    <n v="55.000000000000007"/>
    <n v="375"/>
    <x v="141"/>
    <n v="51562.500000000007"/>
    <n v="0.25"/>
    <x v="2"/>
  </r>
  <r>
    <x v="4"/>
    <x v="2"/>
    <x v="249"/>
    <x v="2"/>
    <x v="26"/>
    <s v="Albuquerque"/>
    <x v="0"/>
    <n v="55.000000000000007"/>
    <n v="550"/>
    <x v="440"/>
    <n v="105875.00000000001"/>
    <n v="0.35"/>
    <x v="2"/>
  </r>
  <r>
    <x v="4"/>
    <x v="2"/>
    <x v="249"/>
    <x v="2"/>
    <x v="26"/>
    <s v="Albuquerque"/>
    <x v="1"/>
    <n v="60.000000000000007"/>
    <n v="350"/>
    <x v="163"/>
    <n v="84000.000000000015"/>
    <n v="0.4"/>
    <x v="2"/>
  </r>
  <r>
    <x v="4"/>
    <x v="2"/>
    <x v="249"/>
    <x v="2"/>
    <x v="26"/>
    <s v="Albuquerque"/>
    <x v="2"/>
    <n v="60.000000000000007"/>
    <n v="400"/>
    <x v="220"/>
    <n v="84000"/>
    <n v="0.35"/>
    <x v="2"/>
  </r>
  <r>
    <x v="4"/>
    <x v="2"/>
    <x v="249"/>
    <x v="2"/>
    <x v="26"/>
    <s v="Albuquerque"/>
    <x v="3"/>
    <n v="55.000000000000007"/>
    <n v="300"/>
    <x v="207"/>
    <n v="57750.000000000007"/>
    <n v="0.35"/>
    <x v="2"/>
  </r>
  <r>
    <x v="4"/>
    <x v="2"/>
    <x v="249"/>
    <x v="2"/>
    <x v="26"/>
    <s v="Albuquerque"/>
    <x v="4"/>
    <n v="60.000000000000007"/>
    <n v="200"/>
    <x v="202"/>
    <n v="36000"/>
    <n v="0.3"/>
    <x v="2"/>
  </r>
  <r>
    <x v="4"/>
    <x v="2"/>
    <x v="249"/>
    <x v="2"/>
    <x v="26"/>
    <s v="Albuquerque"/>
    <x v="5"/>
    <n v="75.000000000000014"/>
    <n v="375"/>
    <x v="225"/>
    <n v="70312.500000000015"/>
    <n v="0.25"/>
    <x v="2"/>
  </r>
  <r>
    <x v="4"/>
    <x v="2"/>
    <x v="280"/>
    <x v="2"/>
    <x v="26"/>
    <s v="Albuquerque"/>
    <x v="0"/>
    <n v="55.000000000000007"/>
    <n v="575"/>
    <x v="76"/>
    <n v="110687.50000000001"/>
    <n v="0.35"/>
    <x v="2"/>
  </r>
  <r>
    <x v="4"/>
    <x v="2"/>
    <x v="280"/>
    <x v="2"/>
    <x v="26"/>
    <s v="Albuquerque"/>
    <x v="1"/>
    <n v="60.000000000000007"/>
    <n v="425"/>
    <x v="228"/>
    <n v="102000.00000000001"/>
    <n v="0.4"/>
    <x v="2"/>
  </r>
  <r>
    <x v="4"/>
    <x v="2"/>
    <x v="280"/>
    <x v="2"/>
    <x v="26"/>
    <s v="Albuquerque"/>
    <x v="2"/>
    <n v="60.000000000000007"/>
    <n v="450"/>
    <x v="219"/>
    <n v="94500.000000000015"/>
    <n v="0.35"/>
    <x v="2"/>
  </r>
  <r>
    <x v="4"/>
    <x v="2"/>
    <x v="280"/>
    <x v="2"/>
    <x v="26"/>
    <s v="Albuquerque"/>
    <x v="3"/>
    <n v="55.000000000000007"/>
    <n v="350"/>
    <x v="137"/>
    <n v="67375"/>
    <n v="0.35"/>
    <x v="2"/>
  </r>
  <r>
    <x v="4"/>
    <x v="2"/>
    <x v="280"/>
    <x v="2"/>
    <x v="26"/>
    <s v="Albuquerque"/>
    <x v="4"/>
    <n v="60.000000000000007"/>
    <n v="250"/>
    <x v="193"/>
    <n v="45000.000000000007"/>
    <n v="0.3"/>
    <x v="2"/>
  </r>
  <r>
    <x v="4"/>
    <x v="2"/>
    <x v="280"/>
    <x v="2"/>
    <x v="26"/>
    <s v="Albuquerque"/>
    <x v="5"/>
    <n v="75.000000000000014"/>
    <n v="425"/>
    <x v="262"/>
    <n v="79687.500000000015"/>
    <n v="0.25"/>
    <x v="2"/>
  </r>
  <r>
    <x v="4"/>
    <x v="2"/>
    <x v="310"/>
    <x v="2"/>
    <x v="26"/>
    <s v="Albuquerque"/>
    <x v="0"/>
    <n v="55.000000000000007"/>
    <n v="700"/>
    <x v="106"/>
    <n v="134750"/>
    <n v="0.35"/>
    <x v="2"/>
  </r>
  <r>
    <x v="4"/>
    <x v="2"/>
    <x v="310"/>
    <x v="2"/>
    <x v="26"/>
    <s v="Albuquerque"/>
    <x v="1"/>
    <n v="60.000000000000007"/>
    <n v="550"/>
    <x v="222"/>
    <n v="132000.00000000003"/>
    <n v="0.4"/>
    <x v="2"/>
  </r>
  <r>
    <x v="4"/>
    <x v="2"/>
    <x v="310"/>
    <x v="2"/>
    <x v="26"/>
    <s v="Albuquerque"/>
    <x v="2"/>
    <n v="60.000000000000007"/>
    <n v="550"/>
    <x v="222"/>
    <n v="115500.00000000001"/>
    <n v="0.35"/>
    <x v="2"/>
  </r>
  <r>
    <x v="4"/>
    <x v="2"/>
    <x v="310"/>
    <x v="2"/>
    <x v="26"/>
    <s v="Albuquerque"/>
    <x v="3"/>
    <n v="55.000000000000007"/>
    <n v="425"/>
    <x v="257"/>
    <n v="81812.5"/>
    <n v="0.35"/>
    <x v="2"/>
  </r>
  <r>
    <x v="4"/>
    <x v="2"/>
    <x v="310"/>
    <x v="2"/>
    <x v="26"/>
    <s v="Albuquerque"/>
    <x v="4"/>
    <n v="60.000000000000007"/>
    <n v="300"/>
    <x v="167"/>
    <n v="54000.000000000007"/>
    <n v="0.3"/>
    <x v="2"/>
  </r>
  <r>
    <x v="4"/>
    <x v="2"/>
    <x v="310"/>
    <x v="2"/>
    <x v="26"/>
    <s v="Albuquerque"/>
    <x v="5"/>
    <n v="75.000000000000014"/>
    <n v="600"/>
    <x v="406"/>
    <n v="112500.00000000001"/>
    <n v="0.25"/>
    <x v="2"/>
  </r>
  <r>
    <x v="4"/>
    <x v="2"/>
    <x v="339"/>
    <x v="2"/>
    <x v="26"/>
    <s v="Albuquerque"/>
    <x v="0"/>
    <n v="55.000000000000007"/>
    <n v="750"/>
    <x v="70"/>
    <n v="144375"/>
    <n v="0.35"/>
    <x v="2"/>
  </r>
  <r>
    <x v="4"/>
    <x v="2"/>
    <x v="339"/>
    <x v="2"/>
    <x v="26"/>
    <s v="Albuquerque"/>
    <x v="1"/>
    <n v="60.000000000000007"/>
    <n v="600"/>
    <x v="217"/>
    <n v="144000.00000000003"/>
    <n v="0.4"/>
    <x v="2"/>
  </r>
  <r>
    <x v="4"/>
    <x v="2"/>
    <x v="339"/>
    <x v="2"/>
    <x v="26"/>
    <s v="Albuquerque"/>
    <x v="2"/>
    <n v="60.000000000000007"/>
    <n v="550"/>
    <x v="222"/>
    <n v="115500.00000000001"/>
    <n v="0.35"/>
    <x v="2"/>
  </r>
  <r>
    <x v="4"/>
    <x v="2"/>
    <x v="339"/>
    <x v="2"/>
    <x v="26"/>
    <s v="Albuquerque"/>
    <x v="3"/>
    <n v="55.000000000000007"/>
    <n v="450"/>
    <x v="173"/>
    <n v="86625"/>
    <n v="0.35"/>
    <x v="2"/>
  </r>
  <r>
    <x v="4"/>
    <x v="2"/>
    <x v="339"/>
    <x v="2"/>
    <x v="26"/>
    <s v="Albuquerque"/>
    <x v="4"/>
    <n v="60.000000000000007"/>
    <n v="500"/>
    <x v="254"/>
    <n v="90000.000000000015"/>
    <n v="0.3"/>
    <x v="2"/>
  </r>
  <r>
    <x v="4"/>
    <x v="2"/>
    <x v="339"/>
    <x v="2"/>
    <x v="26"/>
    <s v="Albuquerque"/>
    <x v="5"/>
    <n v="75.000000000000014"/>
    <n v="500"/>
    <x v="233"/>
    <n v="93750.000000000015"/>
    <n v="0.25"/>
    <x v="2"/>
  </r>
  <r>
    <x v="4"/>
    <x v="2"/>
    <x v="371"/>
    <x v="2"/>
    <x v="26"/>
    <s v="Albuquerque"/>
    <x v="0"/>
    <n v="60.000000000000007"/>
    <n v="700"/>
    <x v="251"/>
    <n v="147000"/>
    <n v="0.35"/>
    <x v="2"/>
  </r>
  <r>
    <x v="4"/>
    <x v="2"/>
    <x v="371"/>
    <x v="2"/>
    <x v="26"/>
    <s v="Albuquerque"/>
    <x v="1"/>
    <n v="65.000000000000014"/>
    <n v="650"/>
    <x v="550"/>
    <n v="169000.00000000006"/>
    <n v="0.4"/>
    <x v="2"/>
  </r>
  <r>
    <x v="4"/>
    <x v="2"/>
    <x v="371"/>
    <x v="2"/>
    <x v="26"/>
    <s v="Albuquerque"/>
    <x v="2"/>
    <n v="60.000000000000007"/>
    <n v="525"/>
    <x v="255"/>
    <n v="110250.00000000001"/>
    <n v="0.35"/>
    <x v="2"/>
  </r>
  <r>
    <x v="4"/>
    <x v="2"/>
    <x v="371"/>
    <x v="2"/>
    <x v="26"/>
    <s v="Albuquerque"/>
    <x v="3"/>
    <n v="60.000000000000007"/>
    <n v="475"/>
    <x v="232"/>
    <n v="99750.000000000015"/>
    <n v="0.35"/>
    <x v="2"/>
  </r>
  <r>
    <x v="4"/>
    <x v="2"/>
    <x v="371"/>
    <x v="2"/>
    <x v="26"/>
    <s v="Albuquerque"/>
    <x v="4"/>
    <n v="70"/>
    <n v="475"/>
    <x v="206"/>
    <n v="99750"/>
    <n v="0.3"/>
    <x v="2"/>
  </r>
  <r>
    <x v="4"/>
    <x v="2"/>
    <x v="371"/>
    <x v="2"/>
    <x v="26"/>
    <s v="Albuquerque"/>
    <x v="5"/>
    <n v="75.000000000000014"/>
    <n v="450"/>
    <x v="221"/>
    <n v="84375.000000000015"/>
    <n v="0.25"/>
    <x v="2"/>
  </r>
  <r>
    <x v="4"/>
    <x v="2"/>
    <x v="403"/>
    <x v="2"/>
    <x v="26"/>
    <s v="Albuquerque"/>
    <x v="0"/>
    <n v="50.000000000000014"/>
    <n v="625"/>
    <x v="446"/>
    <n v="109375.00000000003"/>
    <n v="0.35"/>
    <x v="2"/>
  </r>
  <r>
    <x v="4"/>
    <x v="2"/>
    <x v="403"/>
    <x v="2"/>
    <x v="26"/>
    <s v="Albuquerque"/>
    <x v="1"/>
    <n v="55.000000000000014"/>
    <n v="625"/>
    <x v="551"/>
    <n v="137500.00000000006"/>
    <n v="0.4"/>
    <x v="2"/>
  </r>
  <r>
    <x v="4"/>
    <x v="2"/>
    <x v="403"/>
    <x v="2"/>
    <x v="26"/>
    <s v="Albuquerque"/>
    <x v="2"/>
    <n v="50.000000000000014"/>
    <n v="475"/>
    <x v="552"/>
    <n v="83125.000000000015"/>
    <n v="0.35"/>
    <x v="2"/>
  </r>
  <r>
    <x v="4"/>
    <x v="2"/>
    <x v="403"/>
    <x v="2"/>
    <x v="26"/>
    <s v="Albuquerque"/>
    <x v="3"/>
    <n v="50.000000000000014"/>
    <n v="425"/>
    <x v="553"/>
    <n v="74375.000000000015"/>
    <n v="0.35"/>
    <x v="2"/>
  </r>
  <r>
    <x v="4"/>
    <x v="2"/>
    <x v="403"/>
    <x v="2"/>
    <x v="26"/>
    <s v="Albuquerque"/>
    <x v="4"/>
    <n v="60.000000000000007"/>
    <n v="425"/>
    <x v="228"/>
    <n v="76500"/>
    <n v="0.3"/>
    <x v="2"/>
  </r>
  <r>
    <x v="4"/>
    <x v="2"/>
    <x v="403"/>
    <x v="2"/>
    <x v="26"/>
    <s v="Albuquerque"/>
    <x v="5"/>
    <n v="65.000000000000014"/>
    <n v="475"/>
    <x v="419"/>
    <n v="77187.500000000015"/>
    <n v="0.25"/>
    <x v="2"/>
  </r>
  <r>
    <x v="4"/>
    <x v="2"/>
    <x v="432"/>
    <x v="2"/>
    <x v="26"/>
    <s v="Albuquerque"/>
    <x v="0"/>
    <n v="50.000000000000014"/>
    <n v="550"/>
    <x v="80"/>
    <n v="96250.000000000015"/>
    <n v="0.35"/>
    <x v="2"/>
  </r>
  <r>
    <x v="4"/>
    <x v="2"/>
    <x v="432"/>
    <x v="2"/>
    <x v="26"/>
    <s v="Albuquerque"/>
    <x v="1"/>
    <n v="55.000000000000014"/>
    <n v="550"/>
    <x v="440"/>
    <n v="121000.00000000003"/>
    <n v="0.4"/>
    <x v="2"/>
  </r>
  <r>
    <x v="4"/>
    <x v="2"/>
    <x v="432"/>
    <x v="2"/>
    <x v="26"/>
    <s v="Albuquerque"/>
    <x v="2"/>
    <n v="50.000000000000014"/>
    <n v="375"/>
    <x v="339"/>
    <n v="65625.000000000015"/>
    <n v="0.35"/>
    <x v="2"/>
  </r>
  <r>
    <x v="4"/>
    <x v="2"/>
    <x v="432"/>
    <x v="2"/>
    <x v="26"/>
    <s v="Albuquerque"/>
    <x v="3"/>
    <n v="50.000000000000014"/>
    <n v="350"/>
    <x v="470"/>
    <n v="61250.000000000015"/>
    <n v="0.35"/>
    <x v="2"/>
  </r>
  <r>
    <x v="4"/>
    <x v="2"/>
    <x v="432"/>
    <x v="2"/>
    <x v="26"/>
    <s v="Albuquerque"/>
    <x v="4"/>
    <n v="60.000000000000007"/>
    <n v="325"/>
    <x v="403"/>
    <n v="58500.000000000007"/>
    <n v="0.3"/>
    <x v="2"/>
  </r>
  <r>
    <x v="4"/>
    <x v="2"/>
    <x v="432"/>
    <x v="2"/>
    <x v="26"/>
    <s v="Albuquerque"/>
    <x v="5"/>
    <n v="75.000000000000014"/>
    <n v="375"/>
    <x v="225"/>
    <n v="70312.500000000015"/>
    <n v="0.25"/>
    <x v="2"/>
  </r>
  <r>
    <x v="4"/>
    <x v="2"/>
    <x v="463"/>
    <x v="2"/>
    <x v="26"/>
    <s v="Albuquerque"/>
    <x v="0"/>
    <n v="60.000000000000007"/>
    <n v="550"/>
    <x v="222"/>
    <n v="115500.00000000001"/>
    <n v="0.35"/>
    <x v="2"/>
  </r>
  <r>
    <x v="4"/>
    <x v="2"/>
    <x v="463"/>
    <x v="2"/>
    <x v="26"/>
    <s v="Albuquerque"/>
    <x v="1"/>
    <n v="65.000000000000014"/>
    <n v="600"/>
    <x v="218"/>
    <n v="156000.00000000003"/>
    <n v="0.4"/>
    <x v="2"/>
  </r>
  <r>
    <x v="4"/>
    <x v="2"/>
    <x v="463"/>
    <x v="2"/>
    <x v="26"/>
    <s v="Albuquerque"/>
    <x v="2"/>
    <n v="60.000000000000007"/>
    <n v="450"/>
    <x v="219"/>
    <n v="94500.000000000015"/>
    <n v="0.35"/>
    <x v="2"/>
  </r>
  <r>
    <x v="4"/>
    <x v="2"/>
    <x v="463"/>
    <x v="2"/>
    <x v="26"/>
    <s v="Albuquerque"/>
    <x v="3"/>
    <n v="60.000000000000007"/>
    <n v="425"/>
    <x v="228"/>
    <n v="89250"/>
    <n v="0.35"/>
    <x v="2"/>
  </r>
  <r>
    <x v="4"/>
    <x v="2"/>
    <x v="463"/>
    <x v="2"/>
    <x v="26"/>
    <s v="Albuquerque"/>
    <x v="4"/>
    <n v="70"/>
    <n v="375"/>
    <x v="47"/>
    <n v="78750"/>
    <n v="0.3"/>
    <x v="2"/>
  </r>
  <r>
    <x v="4"/>
    <x v="2"/>
    <x v="463"/>
    <x v="2"/>
    <x v="26"/>
    <s v="Albuquerque"/>
    <x v="5"/>
    <n v="75.000000000000014"/>
    <n v="500"/>
    <x v="233"/>
    <n v="93750.000000000015"/>
    <n v="0.25"/>
    <x v="2"/>
  </r>
  <r>
    <x v="4"/>
    <x v="2"/>
    <x v="492"/>
    <x v="2"/>
    <x v="26"/>
    <s v="Albuquerque"/>
    <x v="0"/>
    <n v="60.000000000000007"/>
    <n v="700"/>
    <x v="251"/>
    <n v="147000"/>
    <n v="0.35"/>
    <x v="2"/>
  </r>
  <r>
    <x v="4"/>
    <x v="2"/>
    <x v="492"/>
    <x v="2"/>
    <x v="26"/>
    <s v="Albuquerque"/>
    <x v="1"/>
    <n v="65.000000000000014"/>
    <n v="700"/>
    <x v="259"/>
    <n v="182000.00000000006"/>
    <n v="0.4"/>
    <x v="2"/>
  </r>
  <r>
    <x v="2"/>
    <x v="2"/>
    <x v="492"/>
    <x v="2"/>
    <x v="26"/>
    <s v="Albuquerque"/>
    <x v="2"/>
    <n v="60.000000000000007"/>
    <n v="500"/>
    <x v="254"/>
    <n v="105000.00000000001"/>
    <n v="0.35"/>
    <x v="2"/>
  </r>
  <r>
    <x v="2"/>
    <x v="2"/>
    <x v="492"/>
    <x v="2"/>
    <x v="26"/>
    <s v="Albuquerque"/>
    <x v="3"/>
    <n v="60.000000000000007"/>
    <n v="500"/>
    <x v="254"/>
    <n v="105000.00000000001"/>
    <n v="0.35"/>
    <x v="2"/>
  </r>
  <r>
    <x v="2"/>
    <x v="2"/>
    <x v="492"/>
    <x v="2"/>
    <x v="26"/>
    <s v="Albuquerque"/>
    <x v="4"/>
    <n v="70"/>
    <n v="425"/>
    <x v="43"/>
    <n v="89250"/>
    <n v="0.3"/>
    <x v="2"/>
  </r>
  <r>
    <x v="2"/>
    <x v="2"/>
    <x v="492"/>
    <x v="2"/>
    <x v="26"/>
    <s v="Albuquerque"/>
    <x v="5"/>
    <n v="75.000000000000014"/>
    <n v="525"/>
    <x v="554"/>
    <n v="98437.500000000015"/>
    <n v="0.25"/>
    <x v="2"/>
  </r>
  <r>
    <x v="2"/>
    <x v="2"/>
    <x v="177"/>
    <x v="2"/>
    <x v="26"/>
    <s v="Albuquerque"/>
    <x v="0"/>
    <n v="29.999999999999993"/>
    <n v="450"/>
    <x v="324"/>
    <n v="53999.999999999993"/>
    <n v="0.4"/>
    <x v="2"/>
  </r>
  <r>
    <x v="2"/>
    <x v="2"/>
    <x v="177"/>
    <x v="2"/>
    <x v="26"/>
    <s v="Albuquerque"/>
    <x v="1"/>
    <n v="40"/>
    <n v="450"/>
    <x v="210"/>
    <n v="72000"/>
    <n v="0.4"/>
    <x v="2"/>
  </r>
  <r>
    <x v="2"/>
    <x v="2"/>
    <x v="177"/>
    <x v="2"/>
    <x v="26"/>
    <s v="Albuquerque"/>
    <x v="2"/>
    <n v="40"/>
    <n v="450"/>
    <x v="210"/>
    <n v="62999.999999999993"/>
    <n v="0.35"/>
    <x v="2"/>
  </r>
  <r>
    <x v="2"/>
    <x v="2"/>
    <x v="177"/>
    <x v="2"/>
    <x v="26"/>
    <s v="Albuquerque"/>
    <x v="3"/>
    <n v="40"/>
    <n v="300"/>
    <x v="150"/>
    <n v="48000"/>
    <n v="0.4"/>
    <x v="2"/>
  </r>
  <r>
    <x v="2"/>
    <x v="2"/>
    <x v="177"/>
    <x v="2"/>
    <x v="26"/>
    <s v="Albuquerque"/>
    <x v="4"/>
    <n v="45.000000000000014"/>
    <n v="250"/>
    <x v="537"/>
    <n v="39375.000000000007"/>
    <n v="0.35"/>
    <x v="2"/>
  </r>
  <r>
    <x v="2"/>
    <x v="2"/>
    <x v="177"/>
    <x v="2"/>
    <x v="26"/>
    <s v="Albuquerque"/>
    <x v="5"/>
    <n v="40"/>
    <n v="450"/>
    <x v="210"/>
    <n v="45000"/>
    <n v="0.25"/>
    <x v="2"/>
  </r>
  <r>
    <x v="2"/>
    <x v="2"/>
    <x v="208"/>
    <x v="2"/>
    <x v="26"/>
    <s v="Albuquerque"/>
    <x v="0"/>
    <n v="29.999999999999993"/>
    <n v="500"/>
    <x v="555"/>
    <n v="59999.999999999993"/>
    <n v="0.4"/>
    <x v="2"/>
  </r>
  <r>
    <x v="2"/>
    <x v="2"/>
    <x v="208"/>
    <x v="2"/>
    <x v="26"/>
    <s v="Albuquerque"/>
    <x v="1"/>
    <n v="40"/>
    <n v="400"/>
    <x v="175"/>
    <n v="64000"/>
    <n v="0.4"/>
    <x v="2"/>
  </r>
  <r>
    <x v="2"/>
    <x v="2"/>
    <x v="208"/>
    <x v="2"/>
    <x v="26"/>
    <s v="Albuquerque"/>
    <x v="2"/>
    <n v="40"/>
    <n v="400"/>
    <x v="175"/>
    <n v="56000"/>
    <n v="0.35"/>
    <x v="2"/>
  </r>
  <r>
    <x v="2"/>
    <x v="2"/>
    <x v="208"/>
    <x v="4"/>
    <x v="27"/>
    <s v="Atlanta"/>
    <x v="3"/>
    <n v="40"/>
    <n v="250"/>
    <x v="124"/>
    <n v="40000"/>
    <n v="0.4"/>
    <x v="2"/>
  </r>
  <r>
    <x v="2"/>
    <x v="2"/>
    <x v="208"/>
    <x v="4"/>
    <x v="27"/>
    <s v="Atlanta"/>
    <x v="4"/>
    <n v="45.000000000000014"/>
    <n v="175"/>
    <x v="535"/>
    <n v="27562.500000000007"/>
    <n v="0.35"/>
    <x v="2"/>
  </r>
  <r>
    <x v="2"/>
    <x v="2"/>
    <x v="208"/>
    <x v="4"/>
    <x v="27"/>
    <s v="Atlanta"/>
    <x v="5"/>
    <n v="40"/>
    <n v="375"/>
    <x v="149"/>
    <n v="37500"/>
    <n v="0.25"/>
    <x v="2"/>
  </r>
  <r>
    <x v="2"/>
    <x v="2"/>
    <x v="217"/>
    <x v="4"/>
    <x v="27"/>
    <s v="Atlanta"/>
    <x v="0"/>
    <n v="40"/>
    <n v="525"/>
    <x v="195"/>
    <n v="84000"/>
    <n v="0.4"/>
    <x v="2"/>
  </r>
  <r>
    <x v="2"/>
    <x v="2"/>
    <x v="217"/>
    <x v="4"/>
    <x v="27"/>
    <s v="Atlanta"/>
    <x v="1"/>
    <n v="50"/>
    <n v="375"/>
    <x v="205"/>
    <n v="75000"/>
    <n v="0.4"/>
    <x v="2"/>
  </r>
  <r>
    <x v="2"/>
    <x v="2"/>
    <x v="217"/>
    <x v="4"/>
    <x v="27"/>
    <s v="Atlanta"/>
    <x v="2"/>
    <n v="50"/>
    <n v="375"/>
    <x v="205"/>
    <n v="65625"/>
    <n v="0.35"/>
    <x v="2"/>
  </r>
  <r>
    <x v="2"/>
    <x v="2"/>
    <x v="217"/>
    <x v="4"/>
    <x v="27"/>
    <s v="Atlanta"/>
    <x v="3"/>
    <n v="50"/>
    <n v="250"/>
    <x v="145"/>
    <n v="50000"/>
    <n v="0.4"/>
    <x v="2"/>
  </r>
  <r>
    <x v="2"/>
    <x v="2"/>
    <x v="217"/>
    <x v="4"/>
    <x v="27"/>
    <s v="Atlanta"/>
    <x v="4"/>
    <n v="55.000000000000007"/>
    <n v="150"/>
    <x v="190"/>
    <n v="28875.000000000004"/>
    <n v="0.35"/>
    <x v="2"/>
  </r>
  <r>
    <x v="2"/>
    <x v="2"/>
    <x v="217"/>
    <x v="4"/>
    <x v="27"/>
    <s v="Atlanta"/>
    <x v="5"/>
    <n v="50"/>
    <n v="350"/>
    <x v="160"/>
    <n v="43750"/>
    <n v="0.25"/>
    <x v="2"/>
  </r>
  <r>
    <x v="2"/>
    <x v="2"/>
    <x v="236"/>
    <x v="4"/>
    <x v="27"/>
    <s v="Atlanta"/>
    <x v="0"/>
    <n v="50"/>
    <n v="525"/>
    <x v="47"/>
    <n v="105000"/>
    <n v="0.4"/>
    <x v="2"/>
  </r>
  <r>
    <x v="2"/>
    <x v="2"/>
    <x v="236"/>
    <x v="4"/>
    <x v="27"/>
    <s v="Atlanta"/>
    <x v="1"/>
    <n v="55.000000000000007"/>
    <n v="325"/>
    <x v="256"/>
    <n v="71500.000000000015"/>
    <n v="0.4"/>
    <x v="2"/>
  </r>
  <r>
    <x v="2"/>
    <x v="2"/>
    <x v="236"/>
    <x v="4"/>
    <x v="27"/>
    <s v="Atlanta"/>
    <x v="2"/>
    <n v="55.000000000000007"/>
    <n v="375"/>
    <x v="141"/>
    <n v="72187.5"/>
    <n v="0.35"/>
    <x v="2"/>
  </r>
  <r>
    <x v="2"/>
    <x v="2"/>
    <x v="236"/>
    <x v="4"/>
    <x v="27"/>
    <s v="Atlanta"/>
    <x v="3"/>
    <n v="50"/>
    <n v="275"/>
    <x v="199"/>
    <n v="55000"/>
    <n v="0.4"/>
    <x v="2"/>
  </r>
  <r>
    <x v="2"/>
    <x v="2"/>
    <x v="236"/>
    <x v="4"/>
    <x v="27"/>
    <s v="Atlanta"/>
    <x v="4"/>
    <n v="55.000000000000007"/>
    <n v="175"/>
    <x v="194"/>
    <n v="33687.5"/>
    <n v="0.35"/>
    <x v="2"/>
  </r>
  <r>
    <x v="2"/>
    <x v="2"/>
    <x v="236"/>
    <x v="4"/>
    <x v="27"/>
    <s v="Atlanta"/>
    <x v="5"/>
    <n v="70"/>
    <n v="350"/>
    <x v="40"/>
    <n v="61250"/>
    <n v="0.25"/>
    <x v="2"/>
  </r>
  <r>
    <x v="2"/>
    <x v="2"/>
    <x v="267"/>
    <x v="4"/>
    <x v="27"/>
    <s v="Atlanta"/>
    <x v="0"/>
    <n v="50"/>
    <n v="550"/>
    <x v="140"/>
    <n v="110000"/>
    <n v="0.4"/>
    <x v="2"/>
  </r>
  <r>
    <x v="2"/>
    <x v="2"/>
    <x v="267"/>
    <x v="4"/>
    <x v="27"/>
    <s v="Atlanta"/>
    <x v="1"/>
    <n v="55.000000000000007"/>
    <n v="400"/>
    <x v="139"/>
    <n v="88000.000000000015"/>
    <n v="0.4"/>
    <x v="2"/>
  </r>
  <r>
    <x v="2"/>
    <x v="2"/>
    <x v="267"/>
    <x v="4"/>
    <x v="27"/>
    <s v="Atlanta"/>
    <x v="2"/>
    <n v="55.000000000000007"/>
    <n v="425"/>
    <x v="257"/>
    <n v="81812.5"/>
    <n v="0.35"/>
    <x v="2"/>
  </r>
  <r>
    <x v="2"/>
    <x v="2"/>
    <x v="267"/>
    <x v="4"/>
    <x v="27"/>
    <s v="Atlanta"/>
    <x v="3"/>
    <n v="50"/>
    <n v="325"/>
    <x v="133"/>
    <n v="65000"/>
    <n v="0.4"/>
    <x v="2"/>
  </r>
  <r>
    <x v="2"/>
    <x v="2"/>
    <x v="267"/>
    <x v="4"/>
    <x v="27"/>
    <s v="Atlanta"/>
    <x v="4"/>
    <n v="55.000000000000007"/>
    <n v="225"/>
    <x v="196"/>
    <n v="43312.5"/>
    <n v="0.35"/>
    <x v="2"/>
  </r>
  <r>
    <x v="2"/>
    <x v="2"/>
    <x v="267"/>
    <x v="4"/>
    <x v="27"/>
    <s v="Atlanta"/>
    <x v="5"/>
    <n v="70"/>
    <n v="400"/>
    <x v="58"/>
    <n v="70000"/>
    <n v="0.25"/>
    <x v="2"/>
  </r>
  <r>
    <x v="2"/>
    <x v="2"/>
    <x v="297"/>
    <x v="4"/>
    <x v="27"/>
    <s v="Atlanta"/>
    <x v="0"/>
    <n v="50"/>
    <n v="675"/>
    <x v="73"/>
    <n v="135000"/>
    <n v="0.4"/>
    <x v="2"/>
  </r>
  <r>
    <x v="2"/>
    <x v="2"/>
    <x v="297"/>
    <x v="4"/>
    <x v="27"/>
    <s v="Atlanta"/>
    <x v="1"/>
    <n v="55.000000000000007"/>
    <n v="525"/>
    <x v="171"/>
    <n v="115500.00000000003"/>
    <n v="0.4"/>
    <x v="2"/>
  </r>
  <r>
    <x v="2"/>
    <x v="2"/>
    <x v="297"/>
    <x v="4"/>
    <x v="27"/>
    <s v="Atlanta"/>
    <x v="2"/>
    <n v="55.000000000000007"/>
    <n v="525"/>
    <x v="171"/>
    <n v="101062.50000000001"/>
    <n v="0.35"/>
    <x v="2"/>
  </r>
  <r>
    <x v="2"/>
    <x v="2"/>
    <x v="297"/>
    <x v="4"/>
    <x v="27"/>
    <s v="Atlanta"/>
    <x v="3"/>
    <n v="50"/>
    <n v="400"/>
    <x v="46"/>
    <n v="80000"/>
    <n v="0.4"/>
    <x v="2"/>
  </r>
  <r>
    <x v="2"/>
    <x v="2"/>
    <x v="297"/>
    <x v="4"/>
    <x v="27"/>
    <s v="Atlanta"/>
    <x v="4"/>
    <n v="55.000000000000007"/>
    <n v="275"/>
    <x v="395"/>
    <n v="52937.500000000007"/>
    <n v="0.35"/>
    <x v="2"/>
  </r>
  <r>
    <x v="2"/>
    <x v="2"/>
    <x v="297"/>
    <x v="4"/>
    <x v="27"/>
    <s v="Atlanta"/>
    <x v="5"/>
    <n v="70"/>
    <n v="575"/>
    <x v="245"/>
    <n v="100625"/>
    <n v="0.25"/>
    <x v="2"/>
  </r>
  <r>
    <x v="2"/>
    <x v="2"/>
    <x v="326"/>
    <x v="4"/>
    <x v="27"/>
    <s v="Atlanta"/>
    <x v="0"/>
    <n v="50"/>
    <n v="725"/>
    <x v="78"/>
    <n v="145000"/>
    <n v="0.4"/>
    <x v="2"/>
  </r>
  <r>
    <x v="2"/>
    <x v="2"/>
    <x v="326"/>
    <x v="4"/>
    <x v="27"/>
    <s v="Atlanta"/>
    <x v="1"/>
    <n v="55.000000000000007"/>
    <n v="575"/>
    <x v="76"/>
    <n v="126500.00000000003"/>
    <n v="0.4"/>
    <x v="2"/>
  </r>
  <r>
    <x v="2"/>
    <x v="2"/>
    <x v="326"/>
    <x v="4"/>
    <x v="27"/>
    <s v="Atlanta"/>
    <x v="2"/>
    <n v="55.000000000000007"/>
    <n v="525"/>
    <x v="171"/>
    <n v="101062.50000000001"/>
    <n v="0.35"/>
    <x v="2"/>
  </r>
  <r>
    <x v="2"/>
    <x v="2"/>
    <x v="326"/>
    <x v="4"/>
    <x v="27"/>
    <s v="Atlanta"/>
    <x v="3"/>
    <n v="50"/>
    <n v="425"/>
    <x v="42"/>
    <n v="85000"/>
    <n v="0.4"/>
    <x v="2"/>
  </r>
  <r>
    <x v="2"/>
    <x v="2"/>
    <x v="326"/>
    <x v="4"/>
    <x v="27"/>
    <s v="Atlanta"/>
    <x v="4"/>
    <n v="55.000000000000007"/>
    <n v="475"/>
    <x v="347"/>
    <n v="91437.5"/>
    <n v="0.35"/>
    <x v="2"/>
  </r>
  <r>
    <x v="2"/>
    <x v="2"/>
    <x v="326"/>
    <x v="4"/>
    <x v="27"/>
    <s v="Atlanta"/>
    <x v="5"/>
    <n v="70"/>
    <n v="475"/>
    <x v="206"/>
    <n v="83125"/>
    <n v="0.25"/>
    <x v="2"/>
  </r>
  <r>
    <x v="2"/>
    <x v="2"/>
    <x v="358"/>
    <x v="4"/>
    <x v="27"/>
    <s v="Atlanta"/>
    <x v="0"/>
    <n v="55.000000000000007"/>
    <n v="675"/>
    <x v="107"/>
    <n v="148500.00000000003"/>
    <n v="0.4"/>
    <x v="2"/>
  </r>
  <r>
    <x v="2"/>
    <x v="2"/>
    <x v="358"/>
    <x v="4"/>
    <x v="27"/>
    <s v="Atlanta"/>
    <x v="1"/>
    <n v="60.000000000000007"/>
    <n v="625"/>
    <x v="233"/>
    <n v="150000.00000000003"/>
    <n v="0.4"/>
    <x v="2"/>
  </r>
  <r>
    <x v="2"/>
    <x v="2"/>
    <x v="358"/>
    <x v="4"/>
    <x v="27"/>
    <s v="Atlanta"/>
    <x v="2"/>
    <n v="55.000000000000007"/>
    <n v="500"/>
    <x v="80"/>
    <n v="96250.000000000015"/>
    <n v="0.35"/>
    <x v="2"/>
  </r>
  <r>
    <x v="2"/>
    <x v="2"/>
    <x v="358"/>
    <x v="4"/>
    <x v="27"/>
    <s v="Atlanta"/>
    <x v="3"/>
    <n v="55.000000000000007"/>
    <n v="450"/>
    <x v="173"/>
    <n v="99000.000000000015"/>
    <n v="0.4"/>
    <x v="2"/>
  </r>
  <r>
    <x v="2"/>
    <x v="2"/>
    <x v="358"/>
    <x v="4"/>
    <x v="27"/>
    <s v="Atlanta"/>
    <x v="4"/>
    <n v="65"/>
    <n v="450"/>
    <x v="61"/>
    <n v="102375"/>
    <n v="0.35"/>
    <x v="2"/>
  </r>
  <r>
    <x v="2"/>
    <x v="2"/>
    <x v="358"/>
    <x v="4"/>
    <x v="27"/>
    <s v="Atlanta"/>
    <x v="5"/>
    <n v="70"/>
    <n v="425"/>
    <x v="43"/>
    <n v="74375"/>
    <n v="0.25"/>
    <x v="2"/>
  </r>
  <r>
    <x v="2"/>
    <x v="2"/>
    <x v="390"/>
    <x v="4"/>
    <x v="27"/>
    <s v="Atlanta"/>
    <x v="0"/>
    <n v="45.000000000000014"/>
    <n v="600"/>
    <x v="219"/>
    <n v="108000.00000000003"/>
    <n v="0.4"/>
    <x v="2"/>
  </r>
  <r>
    <x v="2"/>
    <x v="2"/>
    <x v="390"/>
    <x v="4"/>
    <x v="27"/>
    <s v="Atlanta"/>
    <x v="1"/>
    <n v="50.000000000000014"/>
    <n v="600"/>
    <x v="254"/>
    <n v="120000.00000000003"/>
    <n v="0.4"/>
    <x v="2"/>
  </r>
  <r>
    <x v="2"/>
    <x v="2"/>
    <x v="390"/>
    <x v="4"/>
    <x v="27"/>
    <s v="Atlanta"/>
    <x v="2"/>
    <n v="45.000000000000014"/>
    <n v="450"/>
    <x v="556"/>
    <n v="70875.000000000015"/>
    <n v="0.35"/>
    <x v="2"/>
  </r>
  <r>
    <x v="2"/>
    <x v="2"/>
    <x v="390"/>
    <x v="4"/>
    <x v="27"/>
    <s v="Atlanta"/>
    <x v="3"/>
    <n v="45.000000000000014"/>
    <n v="400"/>
    <x v="538"/>
    <n v="72000.000000000029"/>
    <n v="0.4"/>
    <x v="2"/>
  </r>
  <r>
    <x v="2"/>
    <x v="2"/>
    <x v="390"/>
    <x v="4"/>
    <x v="27"/>
    <s v="Atlanta"/>
    <x v="4"/>
    <n v="55.000000000000007"/>
    <n v="400"/>
    <x v="139"/>
    <n v="77000"/>
    <n v="0.35"/>
    <x v="2"/>
  </r>
  <r>
    <x v="2"/>
    <x v="2"/>
    <x v="390"/>
    <x v="4"/>
    <x v="27"/>
    <s v="Atlanta"/>
    <x v="5"/>
    <n v="60.000000000000007"/>
    <n v="450"/>
    <x v="219"/>
    <n v="67500.000000000015"/>
    <n v="0.25"/>
    <x v="2"/>
  </r>
  <r>
    <x v="2"/>
    <x v="2"/>
    <x v="419"/>
    <x v="4"/>
    <x v="27"/>
    <s v="Atlanta"/>
    <x v="0"/>
    <n v="45.000000000000014"/>
    <n v="525"/>
    <x v="557"/>
    <n v="94500.000000000044"/>
    <n v="0.4"/>
    <x v="2"/>
  </r>
  <r>
    <x v="2"/>
    <x v="2"/>
    <x v="419"/>
    <x v="4"/>
    <x v="27"/>
    <s v="Atlanta"/>
    <x v="1"/>
    <n v="50.000000000000014"/>
    <n v="525"/>
    <x v="418"/>
    <n v="105000.00000000003"/>
    <n v="0.4"/>
    <x v="2"/>
  </r>
  <r>
    <x v="2"/>
    <x v="2"/>
    <x v="419"/>
    <x v="4"/>
    <x v="27"/>
    <s v="Atlanta"/>
    <x v="2"/>
    <n v="45.000000000000014"/>
    <n v="350"/>
    <x v="558"/>
    <n v="55125.000000000015"/>
    <n v="0.35"/>
    <x v="2"/>
  </r>
  <r>
    <x v="2"/>
    <x v="2"/>
    <x v="419"/>
    <x v="4"/>
    <x v="27"/>
    <s v="Atlanta"/>
    <x v="3"/>
    <n v="45.000000000000014"/>
    <n v="325"/>
    <x v="559"/>
    <n v="58500.000000000029"/>
    <n v="0.4"/>
    <x v="2"/>
  </r>
  <r>
    <x v="2"/>
    <x v="2"/>
    <x v="419"/>
    <x v="4"/>
    <x v="27"/>
    <s v="Atlanta"/>
    <x v="4"/>
    <n v="55.000000000000007"/>
    <n v="300"/>
    <x v="207"/>
    <n v="57750.000000000007"/>
    <n v="0.35"/>
    <x v="2"/>
  </r>
  <r>
    <x v="2"/>
    <x v="2"/>
    <x v="419"/>
    <x v="4"/>
    <x v="27"/>
    <s v="Atlanta"/>
    <x v="5"/>
    <n v="70"/>
    <n v="350"/>
    <x v="40"/>
    <n v="61250"/>
    <n v="0.25"/>
    <x v="2"/>
  </r>
  <r>
    <x v="2"/>
    <x v="2"/>
    <x v="450"/>
    <x v="4"/>
    <x v="27"/>
    <s v="Atlanta"/>
    <x v="0"/>
    <n v="55.000000000000007"/>
    <n v="525"/>
    <x v="171"/>
    <n v="115500.00000000003"/>
    <n v="0.4"/>
    <x v="2"/>
  </r>
  <r>
    <x v="2"/>
    <x v="2"/>
    <x v="450"/>
    <x v="4"/>
    <x v="27"/>
    <s v="Atlanta"/>
    <x v="1"/>
    <n v="60.000000000000007"/>
    <n v="575"/>
    <x v="226"/>
    <n v="138000.00000000003"/>
    <n v="0.4"/>
    <x v="2"/>
  </r>
  <r>
    <x v="2"/>
    <x v="2"/>
    <x v="450"/>
    <x v="4"/>
    <x v="27"/>
    <s v="Atlanta"/>
    <x v="2"/>
    <n v="55.000000000000007"/>
    <n v="425"/>
    <x v="257"/>
    <n v="81812.5"/>
    <n v="0.35"/>
    <x v="2"/>
  </r>
  <r>
    <x v="2"/>
    <x v="2"/>
    <x v="450"/>
    <x v="4"/>
    <x v="27"/>
    <s v="Atlanta"/>
    <x v="3"/>
    <n v="55.000000000000007"/>
    <n v="400"/>
    <x v="139"/>
    <n v="88000.000000000015"/>
    <n v="0.4"/>
    <x v="2"/>
  </r>
  <r>
    <x v="2"/>
    <x v="2"/>
    <x v="450"/>
    <x v="4"/>
    <x v="27"/>
    <s v="Atlanta"/>
    <x v="4"/>
    <n v="65"/>
    <n v="350"/>
    <x v="157"/>
    <n v="79625"/>
    <n v="0.35"/>
    <x v="2"/>
  </r>
  <r>
    <x v="2"/>
    <x v="2"/>
    <x v="450"/>
    <x v="4"/>
    <x v="27"/>
    <s v="Atlanta"/>
    <x v="5"/>
    <n v="70"/>
    <n v="475"/>
    <x v="206"/>
    <n v="83125"/>
    <n v="0.25"/>
    <x v="2"/>
  </r>
  <r>
    <x v="2"/>
    <x v="2"/>
    <x v="479"/>
    <x v="4"/>
    <x v="27"/>
    <s v="Atlanta"/>
    <x v="0"/>
    <n v="55.000000000000007"/>
    <n v="675"/>
    <x v="107"/>
    <n v="148500.00000000003"/>
    <n v="0.4"/>
    <x v="2"/>
  </r>
  <r>
    <x v="2"/>
    <x v="2"/>
    <x v="479"/>
    <x v="4"/>
    <x v="27"/>
    <s v="Atlanta"/>
    <x v="1"/>
    <n v="60.000000000000007"/>
    <n v="675"/>
    <x v="230"/>
    <n v="162000.00000000003"/>
    <n v="0.4"/>
    <x v="2"/>
  </r>
  <r>
    <x v="0"/>
    <x v="2"/>
    <x v="479"/>
    <x v="4"/>
    <x v="27"/>
    <s v="Atlanta"/>
    <x v="2"/>
    <n v="55.000000000000007"/>
    <n v="475"/>
    <x v="347"/>
    <n v="91437.5"/>
    <n v="0.35"/>
    <x v="2"/>
  </r>
  <r>
    <x v="0"/>
    <x v="2"/>
    <x v="479"/>
    <x v="4"/>
    <x v="27"/>
    <s v="Atlanta"/>
    <x v="3"/>
    <n v="55.000000000000007"/>
    <n v="475"/>
    <x v="347"/>
    <n v="104500.00000000001"/>
    <n v="0.4"/>
    <x v="2"/>
  </r>
  <r>
    <x v="0"/>
    <x v="2"/>
    <x v="479"/>
    <x v="4"/>
    <x v="27"/>
    <s v="Atlanta"/>
    <x v="4"/>
    <n v="65"/>
    <n v="400"/>
    <x v="50"/>
    <n v="91000"/>
    <n v="0.35"/>
    <x v="2"/>
  </r>
  <r>
    <x v="0"/>
    <x v="2"/>
    <x v="479"/>
    <x v="4"/>
    <x v="27"/>
    <s v="Atlanta"/>
    <x v="5"/>
    <n v="70"/>
    <n v="500"/>
    <x v="48"/>
    <n v="87500"/>
    <n v="0.25"/>
    <x v="2"/>
  </r>
  <r>
    <x v="0"/>
    <x v="0"/>
    <x v="173"/>
    <x v="4"/>
    <x v="27"/>
    <s v="Atlanta"/>
    <x v="0"/>
    <n v="40"/>
    <n v="1025"/>
    <x v="453"/>
    <n v="184500"/>
    <n v="0.45"/>
    <x v="2"/>
  </r>
  <r>
    <x v="0"/>
    <x v="0"/>
    <x v="173"/>
    <x v="4"/>
    <x v="27"/>
    <s v="Atlanta"/>
    <x v="1"/>
    <n v="40"/>
    <n v="825"/>
    <x v="77"/>
    <n v="115499.99999999999"/>
    <n v="0.35"/>
    <x v="2"/>
  </r>
  <r>
    <x v="0"/>
    <x v="0"/>
    <x v="173"/>
    <x v="4"/>
    <x v="27"/>
    <s v="Atlanta"/>
    <x v="2"/>
    <n v="30.000000000000004"/>
    <n v="825"/>
    <x v="173"/>
    <n v="61875.000000000007"/>
    <n v="0.25"/>
    <x v="2"/>
  </r>
  <r>
    <x v="0"/>
    <x v="0"/>
    <x v="173"/>
    <x v="4"/>
    <x v="27"/>
    <s v="Atlanta"/>
    <x v="3"/>
    <n v="35"/>
    <n v="675"/>
    <x v="44"/>
    <n v="70875"/>
    <n v="0.3"/>
    <x v="2"/>
  </r>
  <r>
    <x v="0"/>
    <x v="0"/>
    <x v="173"/>
    <x v="4"/>
    <x v="27"/>
    <s v="Atlanta"/>
    <x v="4"/>
    <n v="50"/>
    <n v="725"/>
    <x v="78"/>
    <n v="126874.99999999999"/>
    <n v="0.35"/>
    <x v="2"/>
  </r>
  <r>
    <x v="0"/>
    <x v="0"/>
    <x v="173"/>
    <x v="4"/>
    <x v="27"/>
    <s v="Atlanta"/>
    <x v="5"/>
    <n v="40"/>
    <n v="825"/>
    <x v="77"/>
    <n v="165000"/>
    <n v="0.5"/>
    <x v="2"/>
  </r>
  <r>
    <x v="0"/>
    <x v="0"/>
    <x v="202"/>
    <x v="4"/>
    <x v="27"/>
    <s v="Atlanta"/>
    <x v="0"/>
    <n v="40"/>
    <n v="1075"/>
    <x v="560"/>
    <n v="193500"/>
    <n v="0.45"/>
    <x v="2"/>
  </r>
  <r>
    <x v="0"/>
    <x v="0"/>
    <x v="202"/>
    <x v="4"/>
    <x v="27"/>
    <s v="Atlanta"/>
    <x v="1"/>
    <n v="40"/>
    <n v="725"/>
    <x v="176"/>
    <n v="101500"/>
    <n v="0.35"/>
    <x v="2"/>
  </r>
  <r>
    <x v="0"/>
    <x v="0"/>
    <x v="202"/>
    <x v="4"/>
    <x v="27"/>
    <s v="Atlanta"/>
    <x v="2"/>
    <n v="30.000000000000004"/>
    <n v="775"/>
    <x v="168"/>
    <n v="58125.000000000007"/>
    <n v="0.25"/>
    <x v="2"/>
  </r>
  <r>
    <x v="0"/>
    <x v="0"/>
    <x v="202"/>
    <x v="4"/>
    <x v="28"/>
    <s v="Charleston"/>
    <x v="3"/>
    <n v="35"/>
    <n v="625"/>
    <x v="45"/>
    <n v="65625"/>
    <n v="0.3"/>
    <x v="2"/>
  </r>
  <r>
    <x v="0"/>
    <x v="0"/>
    <x v="202"/>
    <x v="4"/>
    <x v="28"/>
    <s v="Charleston"/>
    <x v="4"/>
    <n v="50"/>
    <n v="700"/>
    <x v="48"/>
    <n v="122499.99999999999"/>
    <n v="0.35"/>
    <x v="2"/>
  </r>
  <r>
    <x v="0"/>
    <x v="0"/>
    <x v="202"/>
    <x v="4"/>
    <x v="28"/>
    <s v="Charleston"/>
    <x v="5"/>
    <n v="35"/>
    <n v="800"/>
    <x v="58"/>
    <n v="140000"/>
    <n v="0.5"/>
    <x v="2"/>
  </r>
  <r>
    <x v="0"/>
    <x v="0"/>
    <x v="707"/>
    <x v="4"/>
    <x v="28"/>
    <s v="Charleston"/>
    <x v="0"/>
    <n v="35"/>
    <n v="1020"/>
    <x v="561"/>
    <n v="160650"/>
    <n v="0.45"/>
    <x v="2"/>
  </r>
  <r>
    <x v="0"/>
    <x v="0"/>
    <x v="707"/>
    <x v="4"/>
    <x v="28"/>
    <s v="Charleston"/>
    <x v="1"/>
    <n v="35"/>
    <n v="700"/>
    <x v="40"/>
    <n v="85750"/>
    <n v="0.35"/>
    <x v="2"/>
  </r>
  <r>
    <x v="0"/>
    <x v="0"/>
    <x v="707"/>
    <x v="4"/>
    <x v="28"/>
    <s v="Charleston"/>
    <x v="2"/>
    <n v="25"/>
    <n v="725"/>
    <x v="511"/>
    <n v="45312.5"/>
    <n v="0.25"/>
    <x v="2"/>
  </r>
  <r>
    <x v="0"/>
    <x v="0"/>
    <x v="707"/>
    <x v="4"/>
    <x v="28"/>
    <s v="Charleston"/>
    <x v="3"/>
    <n v="29.999999999999993"/>
    <n v="575"/>
    <x v="562"/>
    <n v="51749.999999999993"/>
    <n v="0.3"/>
    <x v="2"/>
  </r>
  <r>
    <x v="0"/>
    <x v="0"/>
    <x v="707"/>
    <x v="4"/>
    <x v="28"/>
    <s v="Charleston"/>
    <x v="4"/>
    <n v="45.000000000000007"/>
    <n v="625"/>
    <x v="225"/>
    <n v="98437.500000000015"/>
    <n v="0.35"/>
    <x v="2"/>
  </r>
  <r>
    <x v="0"/>
    <x v="0"/>
    <x v="707"/>
    <x v="4"/>
    <x v="28"/>
    <s v="Charleston"/>
    <x v="5"/>
    <n v="35"/>
    <n v="725"/>
    <x v="52"/>
    <n v="126875"/>
    <n v="0.5"/>
    <x v="2"/>
  </r>
  <r>
    <x v="0"/>
    <x v="0"/>
    <x v="229"/>
    <x v="4"/>
    <x v="28"/>
    <s v="Charleston"/>
    <x v="0"/>
    <n v="35"/>
    <n v="975"/>
    <x v="85"/>
    <n v="153562.5"/>
    <n v="0.45"/>
    <x v="2"/>
  </r>
  <r>
    <x v="0"/>
    <x v="0"/>
    <x v="229"/>
    <x v="4"/>
    <x v="28"/>
    <s v="Charleston"/>
    <x v="1"/>
    <n v="35"/>
    <n v="675"/>
    <x v="44"/>
    <n v="82687.5"/>
    <n v="0.35"/>
    <x v="2"/>
  </r>
  <r>
    <x v="0"/>
    <x v="0"/>
    <x v="229"/>
    <x v="4"/>
    <x v="28"/>
    <s v="Charleston"/>
    <x v="2"/>
    <n v="25"/>
    <n v="675"/>
    <x v="156"/>
    <n v="42187.5"/>
    <n v="0.25"/>
    <x v="2"/>
  </r>
  <r>
    <x v="0"/>
    <x v="0"/>
    <x v="229"/>
    <x v="4"/>
    <x v="28"/>
    <s v="Charleston"/>
    <x v="3"/>
    <n v="29.999999999999993"/>
    <n v="600"/>
    <x v="521"/>
    <n v="53999.999999999993"/>
    <n v="0.3"/>
    <x v="2"/>
  </r>
  <r>
    <x v="0"/>
    <x v="0"/>
    <x v="229"/>
    <x v="4"/>
    <x v="28"/>
    <s v="Charleston"/>
    <x v="4"/>
    <n v="50"/>
    <n v="625"/>
    <x v="65"/>
    <n v="109375"/>
    <n v="0.35"/>
    <x v="2"/>
  </r>
  <r>
    <x v="0"/>
    <x v="0"/>
    <x v="229"/>
    <x v="4"/>
    <x v="28"/>
    <s v="Charleston"/>
    <x v="5"/>
    <n v="40"/>
    <n v="775"/>
    <x v="74"/>
    <n v="155000"/>
    <n v="0.5"/>
    <x v="2"/>
  </r>
  <r>
    <x v="0"/>
    <x v="0"/>
    <x v="258"/>
    <x v="4"/>
    <x v="28"/>
    <s v="Charleston"/>
    <x v="0"/>
    <n v="50"/>
    <n v="1045"/>
    <x v="563"/>
    <n v="235125"/>
    <n v="0.45"/>
    <x v="2"/>
  </r>
  <r>
    <x v="0"/>
    <x v="0"/>
    <x v="258"/>
    <x v="4"/>
    <x v="28"/>
    <s v="Charleston"/>
    <x v="1"/>
    <n v="50"/>
    <n v="750"/>
    <x v="68"/>
    <n v="131250"/>
    <n v="0.35"/>
    <x v="2"/>
  </r>
  <r>
    <x v="0"/>
    <x v="0"/>
    <x v="258"/>
    <x v="4"/>
    <x v="28"/>
    <s v="Charleston"/>
    <x v="2"/>
    <n v="45"/>
    <n v="725"/>
    <x v="287"/>
    <n v="81562.5"/>
    <n v="0.25"/>
    <x v="2"/>
  </r>
  <r>
    <x v="0"/>
    <x v="0"/>
    <x v="258"/>
    <x v="4"/>
    <x v="28"/>
    <s v="Charleston"/>
    <x v="3"/>
    <n v="45"/>
    <n v="675"/>
    <x v="113"/>
    <n v="91125"/>
    <n v="0.3"/>
    <x v="2"/>
  </r>
  <r>
    <x v="0"/>
    <x v="0"/>
    <x v="258"/>
    <x v="4"/>
    <x v="28"/>
    <s v="Charleston"/>
    <x v="4"/>
    <n v="54.999999999999993"/>
    <n v="700"/>
    <x v="564"/>
    <n v="134749.99999999997"/>
    <n v="0.35"/>
    <x v="2"/>
  </r>
  <r>
    <x v="0"/>
    <x v="0"/>
    <x v="258"/>
    <x v="4"/>
    <x v="28"/>
    <s v="Charleston"/>
    <x v="5"/>
    <n v="60"/>
    <n v="800"/>
    <x v="215"/>
    <n v="240000"/>
    <n v="0.5"/>
    <x v="2"/>
  </r>
  <r>
    <x v="0"/>
    <x v="0"/>
    <x v="291"/>
    <x v="4"/>
    <x v="28"/>
    <s v="Charleston"/>
    <x v="0"/>
    <n v="54.999999999999993"/>
    <n v="1050"/>
    <x v="565"/>
    <n v="259874.99999999994"/>
    <n v="0.45"/>
    <x v="2"/>
  </r>
  <r>
    <x v="0"/>
    <x v="0"/>
    <x v="291"/>
    <x v="4"/>
    <x v="28"/>
    <s v="Charleston"/>
    <x v="1"/>
    <n v="50"/>
    <n v="800"/>
    <x v="2"/>
    <n v="140000"/>
    <n v="0.35"/>
    <x v="2"/>
  </r>
  <r>
    <x v="0"/>
    <x v="0"/>
    <x v="291"/>
    <x v="4"/>
    <x v="28"/>
    <s v="Charleston"/>
    <x v="2"/>
    <n v="50"/>
    <n v="775"/>
    <x v="75"/>
    <n v="96875"/>
    <n v="0.25"/>
    <x v="2"/>
  </r>
  <r>
    <x v="0"/>
    <x v="0"/>
    <x v="291"/>
    <x v="4"/>
    <x v="28"/>
    <s v="Charleston"/>
    <x v="3"/>
    <n v="50"/>
    <n v="750"/>
    <x v="68"/>
    <n v="112500"/>
    <n v="0.3"/>
    <x v="2"/>
  </r>
  <r>
    <x v="0"/>
    <x v="0"/>
    <x v="291"/>
    <x v="4"/>
    <x v="28"/>
    <s v="Charleston"/>
    <x v="4"/>
    <n v="65"/>
    <n v="750"/>
    <x v="63"/>
    <n v="170625"/>
    <n v="0.35"/>
    <x v="2"/>
  </r>
  <r>
    <x v="0"/>
    <x v="0"/>
    <x v="291"/>
    <x v="4"/>
    <x v="28"/>
    <s v="Charleston"/>
    <x v="5"/>
    <n v="70"/>
    <n v="925"/>
    <x v="97"/>
    <n v="323750"/>
    <n v="0.5"/>
    <x v="2"/>
  </r>
  <r>
    <x v="0"/>
    <x v="0"/>
    <x v="319"/>
    <x v="4"/>
    <x v="28"/>
    <s v="Charleston"/>
    <x v="0"/>
    <n v="65"/>
    <n v="1150"/>
    <x v="31"/>
    <n v="336375"/>
    <n v="0.45"/>
    <x v="2"/>
  </r>
  <r>
    <x v="0"/>
    <x v="0"/>
    <x v="319"/>
    <x v="4"/>
    <x v="28"/>
    <s v="Charleston"/>
    <x v="1"/>
    <n v="60.000000000000007"/>
    <n v="900"/>
    <x v="290"/>
    <n v="189000.00000000003"/>
    <n v="0.35"/>
    <x v="2"/>
  </r>
  <r>
    <x v="0"/>
    <x v="0"/>
    <x v="319"/>
    <x v="4"/>
    <x v="28"/>
    <s v="Charleston"/>
    <x v="2"/>
    <n v="55.000000000000007"/>
    <n v="825"/>
    <x v="116"/>
    <n v="113437.50000000001"/>
    <n v="0.25"/>
    <x v="2"/>
  </r>
  <r>
    <x v="0"/>
    <x v="0"/>
    <x v="319"/>
    <x v="4"/>
    <x v="28"/>
    <s v="Charleston"/>
    <x v="3"/>
    <n v="55.000000000000007"/>
    <n v="775"/>
    <x v="101"/>
    <n v="127875.00000000001"/>
    <n v="0.3"/>
    <x v="2"/>
  </r>
  <r>
    <x v="0"/>
    <x v="0"/>
    <x v="319"/>
    <x v="4"/>
    <x v="28"/>
    <s v="Charleston"/>
    <x v="4"/>
    <n v="65"/>
    <n v="800"/>
    <x v="98"/>
    <n v="182000"/>
    <n v="0.35"/>
    <x v="2"/>
  </r>
  <r>
    <x v="0"/>
    <x v="0"/>
    <x v="319"/>
    <x v="4"/>
    <x v="28"/>
    <s v="Charleston"/>
    <x v="5"/>
    <n v="70"/>
    <n v="975"/>
    <x v="22"/>
    <n v="341250"/>
    <n v="0.5"/>
    <x v="2"/>
  </r>
  <r>
    <x v="0"/>
    <x v="0"/>
    <x v="351"/>
    <x v="4"/>
    <x v="28"/>
    <s v="Charleston"/>
    <x v="0"/>
    <n v="65"/>
    <n v="1125"/>
    <x v="291"/>
    <n v="329062.5"/>
    <n v="0.45"/>
    <x v="2"/>
  </r>
  <r>
    <x v="0"/>
    <x v="0"/>
    <x v="351"/>
    <x v="4"/>
    <x v="28"/>
    <s v="Charleston"/>
    <x v="1"/>
    <n v="60.000000000000007"/>
    <n v="900"/>
    <x v="290"/>
    <n v="189000.00000000003"/>
    <n v="0.35"/>
    <x v="2"/>
  </r>
  <r>
    <x v="0"/>
    <x v="0"/>
    <x v="351"/>
    <x v="4"/>
    <x v="28"/>
    <s v="Charleston"/>
    <x v="2"/>
    <n v="55.000000000000007"/>
    <n v="825"/>
    <x v="116"/>
    <n v="113437.50000000001"/>
    <n v="0.25"/>
    <x v="2"/>
  </r>
  <r>
    <x v="0"/>
    <x v="0"/>
    <x v="351"/>
    <x v="4"/>
    <x v="28"/>
    <s v="Charleston"/>
    <x v="3"/>
    <n v="45"/>
    <n v="775"/>
    <x v="285"/>
    <n v="104625"/>
    <n v="0.3"/>
    <x v="2"/>
  </r>
  <r>
    <x v="0"/>
    <x v="0"/>
    <x v="351"/>
    <x v="4"/>
    <x v="28"/>
    <s v="Charleston"/>
    <x v="4"/>
    <n v="55.000000000000007"/>
    <n v="750"/>
    <x v="70"/>
    <n v="144375"/>
    <n v="0.35"/>
    <x v="2"/>
  </r>
  <r>
    <x v="0"/>
    <x v="0"/>
    <x v="351"/>
    <x v="4"/>
    <x v="28"/>
    <s v="Charleston"/>
    <x v="5"/>
    <n v="60.000000000000007"/>
    <n v="925"/>
    <x v="100"/>
    <n v="277500.00000000006"/>
    <n v="0.5"/>
    <x v="2"/>
  </r>
  <r>
    <x v="0"/>
    <x v="0"/>
    <x v="381"/>
    <x v="4"/>
    <x v="28"/>
    <s v="Charleston"/>
    <x v="0"/>
    <n v="55.000000000000007"/>
    <n v="1025"/>
    <x v="24"/>
    <n v="253687.50000000006"/>
    <n v="0.45"/>
    <x v="2"/>
  </r>
  <r>
    <x v="0"/>
    <x v="0"/>
    <x v="381"/>
    <x v="4"/>
    <x v="28"/>
    <s v="Charleston"/>
    <x v="1"/>
    <n v="50.000000000000014"/>
    <n v="825"/>
    <x v="294"/>
    <n v="144375.00000000003"/>
    <n v="0.35"/>
    <x v="2"/>
  </r>
  <r>
    <x v="0"/>
    <x v="0"/>
    <x v="381"/>
    <x v="4"/>
    <x v="28"/>
    <s v="Charleston"/>
    <x v="2"/>
    <n v="40"/>
    <n v="725"/>
    <x v="176"/>
    <n v="72500"/>
    <n v="0.25"/>
    <x v="2"/>
  </r>
  <r>
    <x v="0"/>
    <x v="0"/>
    <x v="381"/>
    <x v="4"/>
    <x v="28"/>
    <s v="Charleston"/>
    <x v="3"/>
    <n v="40"/>
    <n v="700"/>
    <x v="58"/>
    <n v="84000"/>
    <n v="0.3"/>
    <x v="2"/>
  </r>
  <r>
    <x v="0"/>
    <x v="0"/>
    <x v="381"/>
    <x v="4"/>
    <x v="28"/>
    <s v="Charleston"/>
    <x v="4"/>
    <n v="50"/>
    <n v="700"/>
    <x v="48"/>
    <n v="122499.99999999999"/>
    <n v="0.35"/>
    <x v="2"/>
  </r>
  <r>
    <x v="0"/>
    <x v="0"/>
    <x v="381"/>
    <x v="4"/>
    <x v="28"/>
    <s v="Charleston"/>
    <x v="5"/>
    <n v="55.000000000000007"/>
    <n v="800"/>
    <x v="115"/>
    <n v="220000.00000000003"/>
    <n v="0.5"/>
    <x v="2"/>
  </r>
  <r>
    <x v="0"/>
    <x v="0"/>
    <x v="413"/>
    <x v="4"/>
    <x v="28"/>
    <s v="Charleston"/>
    <x v="0"/>
    <n v="55.000000000000007"/>
    <n v="975"/>
    <x v="32"/>
    <n v="241312.50000000006"/>
    <n v="0.45"/>
    <x v="2"/>
  </r>
  <r>
    <x v="0"/>
    <x v="0"/>
    <x v="413"/>
    <x v="4"/>
    <x v="28"/>
    <s v="Charleston"/>
    <x v="1"/>
    <n v="45.000000000000014"/>
    <n v="800"/>
    <x v="566"/>
    <n v="126000.00000000003"/>
    <n v="0.35"/>
    <x v="2"/>
  </r>
  <r>
    <x v="0"/>
    <x v="0"/>
    <x v="413"/>
    <x v="4"/>
    <x v="28"/>
    <s v="Charleston"/>
    <x v="2"/>
    <n v="45.000000000000014"/>
    <n v="675"/>
    <x v="567"/>
    <n v="75937.500000000029"/>
    <n v="0.25"/>
    <x v="2"/>
  </r>
  <r>
    <x v="0"/>
    <x v="0"/>
    <x v="413"/>
    <x v="4"/>
    <x v="28"/>
    <s v="Charleston"/>
    <x v="3"/>
    <n v="45.000000000000014"/>
    <n v="650"/>
    <x v="568"/>
    <n v="87750.000000000029"/>
    <n v="0.3"/>
    <x v="2"/>
  </r>
  <r>
    <x v="0"/>
    <x v="0"/>
    <x v="413"/>
    <x v="4"/>
    <x v="28"/>
    <s v="Charleston"/>
    <x v="4"/>
    <n v="55.000000000000007"/>
    <n v="650"/>
    <x v="223"/>
    <n v="125125.00000000001"/>
    <n v="0.35"/>
    <x v="2"/>
  </r>
  <r>
    <x v="0"/>
    <x v="0"/>
    <x v="413"/>
    <x v="4"/>
    <x v="28"/>
    <s v="Charleston"/>
    <x v="5"/>
    <n v="60"/>
    <n v="775"/>
    <x v="172"/>
    <n v="232500"/>
    <n v="0.5"/>
    <x v="2"/>
  </r>
  <r>
    <x v="0"/>
    <x v="0"/>
    <x v="443"/>
    <x v="4"/>
    <x v="28"/>
    <s v="Charleston"/>
    <x v="0"/>
    <n v="55.000000000000007"/>
    <n v="925"/>
    <x v="16"/>
    <n v="228937.50000000003"/>
    <n v="0.45"/>
    <x v="2"/>
  </r>
  <r>
    <x v="0"/>
    <x v="0"/>
    <x v="443"/>
    <x v="4"/>
    <x v="28"/>
    <s v="Charleston"/>
    <x v="1"/>
    <n v="45.000000000000014"/>
    <n v="750"/>
    <x v="481"/>
    <n v="118125.00000000003"/>
    <n v="0.35"/>
    <x v="2"/>
  </r>
  <r>
    <x v="0"/>
    <x v="0"/>
    <x v="443"/>
    <x v="4"/>
    <x v="28"/>
    <s v="Charleston"/>
    <x v="2"/>
    <n v="45.000000000000014"/>
    <n v="695"/>
    <x v="569"/>
    <n v="78187.500000000029"/>
    <n v="0.25"/>
    <x v="2"/>
  </r>
  <r>
    <x v="0"/>
    <x v="0"/>
    <x v="443"/>
    <x v="4"/>
    <x v="28"/>
    <s v="Charleston"/>
    <x v="3"/>
    <n v="55.000000000000014"/>
    <n v="750"/>
    <x v="294"/>
    <n v="123750.00000000003"/>
    <n v="0.3"/>
    <x v="2"/>
  </r>
  <r>
    <x v="0"/>
    <x v="0"/>
    <x v="443"/>
    <x v="4"/>
    <x v="28"/>
    <s v="Charleston"/>
    <x v="4"/>
    <n v="70"/>
    <n v="725"/>
    <x v="248"/>
    <n v="177625"/>
    <n v="0.35"/>
    <x v="2"/>
  </r>
  <r>
    <x v="0"/>
    <x v="0"/>
    <x v="443"/>
    <x v="4"/>
    <x v="28"/>
    <s v="Charleston"/>
    <x v="5"/>
    <n v="75"/>
    <n v="825"/>
    <x v="570"/>
    <n v="309375"/>
    <n v="0.5"/>
    <x v="2"/>
  </r>
  <r>
    <x v="0"/>
    <x v="0"/>
    <x v="472"/>
    <x v="4"/>
    <x v="28"/>
    <s v="Charleston"/>
    <x v="0"/>
    <n v="70"/>
    <n v="1075"/>
    <x v="571"/>
    <n v="338625"/>
    <n v="0.45"/>
    <x v="2"/>
  </r>
  <r>
    <x v="0"/>
    <x v="0"/>
    <x v="472"/>
    <x v="4"/>
    <x v="28"/>
    <s v="Charleston"/>
    <x v="1"/>
    <n v="60.000000000000007"/>
    <n v="875"/>
    <x v="105"/>
    <n v="183750.00000000003"/>
    <n v="0.35"/>
    <x v="2"/>
  </r>
  <r>
    <x v="2"/>
    <x v="0"/>
    <x v="472"/>
    <x v="4"/>
    <x v="28"/>
    <s v="Charleston"/>
    <x v="2"/>
    <n v="60.000000000000007"/>
    <n v="825"/>
    <x v="34"/>
    <n v="123750.00000000001"/>
    <n v="0.25"/>
    <x v="2"/>
  </r>
  <r>
    <x v="2"/>
    <x v="0"/>
    <x v="472"/>
    <x v="4"/>
    <x v="28"/>
    <s v="Charleston"/>
    <x v="3"/>
    <n v="60.000000000000007"/>
    <n v="775"/>
    <x v="448"/>
    <n v="139500"/>
    <n v="0.3"/>
    <x v="2"/>
  </r>
  <r>
    <x v="2"/>
    <x v="0"/>
    <x v="472"/>
    <x v="4"/>
    <x v="28"/>
    <s v="Charleston"/>
    <x v="4"/>
    <n v="70"/>
    <n v="775"/>
    <x v="103"/>
    <n v="189875"/>
    <n v="0.35"/>
    <x v="2"/>
  </r>
  <r>
    <x v="2"/>
    <x v="0"/>
    <x v="472"/>
    <x v="4"/>
    <x v="28"/>
    <s v="Charleston"/>
    <x v="5"/>
    <n v="75"/>
    <n v="875"/>
    <x v="572"/>
    <n v="328125"/>
    <n v="0.5"/>
    <x v="2"/>
  </r>
  <r>
    <x v="2"/>
    <x v="0"/>
    <x v="170"/>
    <x v="4"/>
    <x v="28"/>
    <s v="Charleston"/>
    <x v="0"/>
    <n v="35"/>
    <n v="925"/>
    <x v="573"/>
    <n v="129500"/>
    <n v="0.4"/>
    <x v="2"/>
  </r>
  <r>
    <x v="2"/>
    <x v="0"/>
    <x v="170"/>
    <x v="4"/>
    <x v="28"/>
    <s v="Charleston"/>
    <x v="1"/>
    <n v="35"/>
    <n v="725"/>
    <x v="52"/>
    <n v="88812.5"/>
    <n v="0.35"/>
    <x v="2"/>
  </r>
  <r>
    <x v="2"/>
    <x v="0"/>
    <x v="170"/>
    <x v="4"/>
    <x v="28"/>
    <s v="Charleston"/>
    <x v="2"/>
    <n v="25.000000000000007"/>
    <n v="725"/>
    <x v="574"/>
    <n v="72500.000000000029"/>
    <n v="0.4"/>
    <x v="2"/>
  </r>
  <r>
    <x v="2"/>
    <x v="0"/>
    <x v="170"/>
    <x v="4"/>
    <x v="28"/>
    <s v="Charleston"/>
    <x v="3"/>
    <n v="30"/>
    <n v="575"/>
    <x v="530"/>
    <n v="69000"/>
    <n v="0.4"/>
    <x v="2"/>
  </r>
  <r>
    <x v="2"/>
    <x v="0"/>
    <x v="170"/>
    <x v="4"/>
    <x v="28"/>
    <s v="Charleston"/>
    <x v="4"/>
    <n v="45"/>
    <n v="625"/>
    <x v="66"/>
    <n v="98437.5"/>
    <n v="0.35"/>
    <x v="2"/>
  </r>
  <r>
    <x v="2"/>
    <x v="0"/>
    <x v="170"/>
    <x v="4"/>
    <x v="28"/>
    <s v="Charleston"/>
    <x v="5"/>
    <n v="35"/>
    <n v="725"/>
    <x v="52"/>
    <n v="126875"/>
    <n v="0.5"/>
    <x v="2"/>
  </r>
  <r>
    <x v="2"/>
    <x v="0"/>
    <x v="199"/>
    <x v="4"/>
    <x v="28"/>
    <s v="Charleston"/>
    <x v="0"/>
    <n v="35"/>
    <n v="975"/>
    <x v="85"/>
    <n v="136500"/>
    <n v="0.4"/>
    <x v="2"/>
  </r>
  <r>
    <x v="2"/>
    <x v="0"/>
    <x v="199"/>
    <x v="4"/>
    <x v="28"/>
    <s v="Charleston"/>
    <x v="1"/>
    <n v="35"/>
    <n v="625"/>
    <x v="45"/>
    <n v="76562.5"/>
    <n v="0.35"/>
    <x v="2"/>
  </r>
  <r>
    <x v="2"/>
    <x v="0"/>
    <x v="199"/>
    <x v="4"/>
    <x v="28"/>
    <s v="Charleston"/>
    <x v="2"/>
    <n v="25.000000000000007"/>
    <n v="675"/>
    <x v="334"/>
    <n v="67500.000000000029"/>
    <n v="0.4"/>
    <x v="2"/>
  </r>
  <r>
    <x v="2"/>
    <x v="0"/>
    <x v="199"/>
    <x v="4"/>
    <x v="29"/>
    <s v="Charlotte"/>
    <x v="3"/>
    <n v="30"/>
    <n v="525"/>
    <x v="154"/>
    <n v="63000"/>
    <n v="0.4"/>
    <x v="2"/>
  </r>
  <r>
    <x v="2"/>
    <x v="0"/>
    <x v="199"/>
    <x v="4"/>
    <x v="29"/>
    <s v="Charlotte"/>
    <x v="4"/>
    <n v="45"/>
    <n v="600"/>
    <x v="51"/>
    <n v="94500"/>
    <n v="0.35"/>
    <x v="2"/>
  </r>
  <r>
    <x v="2"/>
    <x v="0"/>
    <x v="199"/>
    <x v="4"/>
    <x v="29"/>
    <s v="Charlotte"/>
    <x v="5"/>
    <n v="30"/>
    <n v="700"/>
    <x v="195"/>
    <n v="105000"/>
    <n v="0.5"/>
    <x v="2"/>
  </r>
  <r>
    <x v="2"/>
    <x v="0"/>
    <x v="704"/>
    <x v="4"/>
    <x v="29"/>
    <s v="Charlotte"/>
    <x v="0"/>
    <n v="30"/>
    <n v="920"/>
    <x v="575"/>
    <n v="110400"/>
    <n v="0.4"/>
    <x v="2"/>
  </r>
  <r>
    <x v="2"/>
    <x v="0"/>
    <x v="704"/>
    <x v="4"/>
    <x v="29"/>
    <s v="Charlotte"/>
    <x v="1"/>
    <n v="30"/>
    <n v="600"/>
    <x v="210"/>
    <n v="62999.999999999993"/>
    <n v="0.35"/>
    <x v="2"/>
  </r>
  <r>
    <x v="2"/>
    <x v="0"/>
    <x v="704"/>
    <x v="4"/>
    <x v="29"/>
    <s v="Charlotte"/>
    <x v="2"/>
    <n v="20"/>
    <n v="625"/>
    <x v="145"/>
    <n v="50000"/>
    <n v="0.4"/>
    <x v="2"/>
  </r>
  <r>
    <x v="2"/>
    <x v="0"/>
    <x v="704"/>
    <x v="4"/>
    <x v="29"/>
    <s v="Charlotte"/>
    <x v="3"/>
    <n v="24.999999999999993"/>
    <n v="475"/>
    <x v="576"/>
    <n v="47499.999999999993"/>
    <n v="0.4"/>
    <x v="2"/>
  </r>
  <r>
    <x v="2"/>
    <x v="0"/>
    <x v="704"/>
    <x v="4"/>
    <x v="29"/>
    <s v="Charlotte"/>
    <x v="4"/>
    <n v="40.000000000000007"/>
    <n v="525"/>
    <x v="163"/>
    <n v="73500"/>
    <n v="0.35"/>
    <x v="2"/>
  </r>
  <r>
    <x v="2"/>
    <x v="0"/>
    <x v="704"/>
    <x v="4"/>
    <x v="29"/>
    <s v="Charlotte"/>
    <x v="5"/>
    <n v="30"/>
    <n v="625"/>
    <x v="205"/>
    <n v="93750"/>
    <n v="0.5"/>
    <x v="2"/>
  </r>
  <r>
    <x v="2"/>
    <x v="0"/>
    <x v="721"/>
    <x v="4"/>
    <x v="29"/>
    <s v="Charlotte"/>
    <x v="0"/>
    <n v="30"/>
    <n v="875"/>
    <x v="47"/>
    <n v="105000"/>
    <n v="0.4"/>
    <x v="2"/>
  </r>
  <r>
    <x v="2"/>
    <x v="0"/>
    <x v="721"/>
    <x v="4"/>
    <x v="29"/>
    <s v="Charlotte"/>
    <x v="1"/>
    <n v="30"/>
    <n v="575"/>
    <x v="530"/>
    <n v="60374.999999999993"/>
    <n v="0.35"/>
    <x v="2"/>
  </r>
  <r>
    <x v="2"/>
    <x v="0"/>
    <x v="721"/>
    <x v="4"/>
    <x v="29"/>
    <s v="Charlotte"/>
    <x v="2"/>
    <n v="20"/>
    <n v="575"/>
    <x v="577"/>
    <n v="46000"/>
    <n v="0.4"/>
    <x v="2"/>
  </r>
  <r>
    <x v="2"/>
    <x v="0"/>
    <x v="721"/>
    <x v="4"/>
    <x v="29"/>
    <s v="Charlotte"/>
    <x v="3"/>
    <n v="24.999999999999993"/>
    <n v="500"/>
    <x v="578"/>
    <n v="49999.999999999993"/>
    <n v="0.4"/>
    <x v="2"/>
  </r>
  <r>
    <x v="2"/>
    <x v="0"/>
    <x v="721"/>
    <x v="4"/>
    <x v="29"/>
    <s v="Charlotte"/>
    <x v="4"/>
    <n v="45"/>
    <n v="525"/>
    <x v="44"/>
    <n v="82687.5"/>
    <n v="0.35"/>
    <x v="2"/>
  </r>
  <r>
    <x v="2"/>
    <x v="0"/>
    <x v="721"/>
    <x v="4"/>
    <x v="29"/>
    <s v="Charlotte"/>
    <x v="5"/>
    <n v="35"/>
    <n v="675"/>
    <x v="44"/>
    <n v="118125"/>
    <n v="0.5"/>
    <x v="2"/>
  </r>
  <r>
    <x v="2"/>
    <x v="0"/>
    <x v="255"/>
    <x v="4"/>
    <x v="29"/>
    <s v="Charlotte"/>
    <x v="0"/>
    <n v="45"/>
    <n v="945"/>
    <x v="579"/>
    <n v="170100"/>
    <n v="0.4"/>
    <x v="2"/>
  </r>
  <r>
    <x v="2"/>
    <x v="0"/>
    <x v="255"/>
    <x v="4"/>
    <x v="29"/>
    <s v="Charlotte"/>
    <x v="1"/>
    <n v="45"/>
    <n v="650"/>
    <x v="61"/>
    <n v="102375"/>
    <n v="0.35"/>
    <x v="2"/>
  </r>
  <r>
    <x v="2"/>
    <x v="0"/>
    <x v="255"/>
    <x v="4"/>
    <x v="29"/>
    <s v="Charlotte"/>
    <x v="2"/>
    <n v="40"/>
    <n v="625"/>
    <x v="53"/>
    <n v="100000"/>
    <n v="0.4"/>
    <x v="2"/>
  </r>
  <r>
    <x v="2"/>
    <x v="0"/>
    <x v="255"/>
    <x v="4"/>
    <x v="29"/>
    <s v="Charlotte"/>
    <x v="3"/>
    <n v="40"/>
    <n v="575"/>
    <x v="328"/>
    <n v="92000"/>
    <n v="0.4"/>
    <x v="2"/>
  </r>
  <r>
    <x v="2"/>
    <x v="0"/>
    <x v="255"/>
    <x v="4"/>
    <x v="29"/>
    <s v="Charlotte"/>
    <x v="4"/>
    <n v="49.999999999999993"/>
    <n v="600"/>
    <x v="580"/>
    <n v="104999.99999999997"/>
    <n v="0.35"/>
    <x v="2"/>
  </r>
  <r>
    <x v="2"/>
    <x v="0"/>
    <x v="255"/>
    <x v="4"/>
    <x v="29"/>
    <s v="Charlotte"/>
    <x v="5"/>
    <n v="54.999999999999993"/>
    <n v="700"/>
    <x v="564"/>
    <n v="192499.99999999997"/>
    <n v="0.5"/>
    <x v="2"/>
  </r>
  <r>
    <x v="2"/>
    <x v="0"/>
    <x v="288"/>
    <x v="4"/>
    <x v="29"/>
    <s v="Charlotte"/>
    <x v="0"/>
    <n v="49.999999999999993"/>
    <n v="950"/>
    <x v="581"/>
    <n v="190000"/>
    <n v="0.4"/>
    <x v="2"/>
  </r>
  <r>
    <x v="2"/>
    <x v="0"/>
    <x v="288"/>
    <x v="4"/>
    <x v="29"/>
    <s v="Charlotte"/>
    <x v="1"/>
    <n v="45"/>
    <n v="700"/>
    <x v="39"/>
    <n v="110250"/>
    <n v="0.35"/>
    <x v="2"/>
  </r>
  <r>
    <x v="2"/>
    <x v="0"/>
    <x v="288"/>
    <x v="4"/>
    <x v="29"/>
    <s v="Charlotte"/>
    <x v="2"/>
    <n v="50"/>
    <n v="675"/>
    <x v="73"/>
    <n v="135000"/>
    <n v="0.4"/>
    <x v="2"/>
  </r>
  <r>
    <x v="2"/>
    <x v="0"/>
    <x v="288"/>
    <x v="4"/>
    <x v="29"/>
    <s v="Charlotte"/>
    <x v="3"/>
    <n v="50"/>
    <n v="650"/>
    <x v="82"/>
    <n v="130000"/>
    <n v="0.4"/>
    <x v="2"/>
  </r>
  <r>
    <x v="2"/>
    <x v="0"/>
    <x v="288"/>
    <x v="4"/>
    <x v="29"/>
    <s v="Charlotte"/>
    <x v="4"/>
    <n v="65"/>
    <n v="650"/>
    <x v="108"/>
    <n v="147875"/>
    <n v="0.35"/>
    <x v="2"/>
  </r>
  <r>
    <x v="2"/>
    <x v="0"/>
    <x v="288"/>
    <x v="4"/>
    <x v="29"/>
    <s v="Charlotte"/>
    <x v="5"/>
    <n v="70"/>
    <n v="825"/>
    <x v="582"/>
    <n v="288750"/>
    <n v="0.5"/>
    <x v="2"/>
  </r>
  <r>
    <x v="2"/>
    <x v="0"/>
    <x v="316"/>
    <x v="4"/>
    <x v="29"/>
    <s v="Charlotte"/>
    <x v="0"/>
    <n v="65"/>
    <n v="1050"/>
    <x v="22"/>
    <n v="273000"/>
    <n v="0.4"/>
    <x v="2"/>
  </r>
  <r>
    <x v="2"/>
    <x v="0"/>
    <x v="316"/>
    <x v="4"/>
    <x v="29"/>
    <s v="Charlotte"/>
    <x v="1"/>
    <n v="60.000000000000007"/>
    <n v="800"/>
    <x v="437"/>
    <n v="168000"/>
    <n v="0.35"/>
    <x v="2"/>
  </r>
  <r>
    <x v="2"/>
    <x v="0"/>
    <x v="316"/>
    <x v="4"/>
    <x v="29"/>
    <s v="Charlotte"/>
    <x v="2"/>
    <n v="55.000000000000007"/>
    <n v="725"/>
    <x v="102"/>
    <n v="159500.00000000003"/>
    <n v="0.4"/>
    <x v="2"/>
  </r>
  <r>
    <x v="2"/>
    <x v="0"/>
    <x v="316"/>
    <x v="4"/>
    <x v="29"/>
    <s v="Charlotte"/>
    <x v="3"/>
    <n v="55.000000000000007"/>
    <n v="675"/>
    <x v="107"/>
    <n v="148500.00000000003"/>
    <n v="0.4"/>
    <x v="2"/>
  </r>
  <r>
    <x v="2"/>
    <x v="0"/>
    <x v="316"/>
    <x v="4"/>
    <x v="29"/>
    <s v="Charlotte"/>
    <x v="4"/>
    <n v="65"/>
    <n v="700"/>
    <x v="111"/>
    <n v="159250"/>
    <n v="0.35"/>
    <x v="2"/>
  </r>
  <r>
    <x v="2"/>
    <x v="0"/>
    <x v="316"/>
    <x v="4"/>
    <x v="29"/>
    <s v="Charlotte"/>
    <x v="5"/>
    <n v="70"/>
    <n v="875"/>
    <x v="301"/>
    <n v="306250"/>
    <n v="0.5"/>
    <x v="2"/>
  </r>
  <r>
    <x v="2"/>
    <x v="0"/>
    <x v="348"/>
    <x v="4"/>
    <x v="29"/>
    <s v="Charlotte"/>
    <x v="0"/>
    <n v="65"/>
    <n v="1025"/>
    <x v="583"/>
    <n v="266500"/>
    <n v="0.4"/>
    <x v="2"/>
  </r>
  <r>
    <x v="2"/>
    <x v="0"/>
    <x v="348"/>
    <x v="4"/>
    <x v="29"/>
    <s v="Charlotte"/>
    <x v="1"/>
    <n v="60.000000000000007"/>
    <n v="800"/>
    <x v="437"/>
    <n v="168000"/>
    <n v="0.35"/>
    <x v="2"/>
  </r>
  <r>
    <x v="2"/>
    <x v="0"/>
    <x v="348"/>
    <x v="4"/>
    <x v="29"/>
    <s v="Charlotte"/>
    <x v="2"/>
    <n v="55.000000000000007"/>
    <n v="725"/>
    <x v="102"/>
    <n v="159500.00000000003"/>
    <n v="0.4"/>
    <x v="2"/>
  </r>
  <r>
    <x v="2"/>
    <x v="0"/>
    <x v="348"/>
    <x v="4"/>
    <x v="29"/>
    <s v="Charlotte"/>
    <x v="3"/>
    <n v="45"/>
    <n v="675"/>
    <x v="113"/>
    <n v="121500"/>
    <n v="0.4"/>
    <x v="2"/>
  </r>
  <r>
    <x v="2"/>
    <x v="0"/>
    <x v="348"/>
    <x v="4"/>
    <x v="29"/>
    <s v="Charlotte"/>
    <x v="4"/>
    <n v="55.000000000000007"/>
    <n v="650"/>
    <x v="223"/>
    <n v="125125.00000000001"/>
    <n v="0.35"/>
    <x v="2"/>
  </r>
  <r>
    <x v="2"/>
    <x v="0"/>
    <x v="348"/>
    <x v="4"/>
    <x v="29"/>
    <s v="Charlotte"/>
    <x v="5"/>
    <n v="60.000000000000007"/>
    <n v="825"/>
    <x v="34"/>
    <n v="247500.00000000003"/>
    <n v="0.5"/>
    <x v="2"/>
  </r>
  <r>
    <x v="2"/>
    <x v="0"/>
    <x v="378"/>
    <x v="4"/>
    <x v="29"/>
    <s v="Charlotte"/>
    <x v="0"/>
    <n v="55.000000000000007"/>
    <n v="925"/>
    <x v="16"/>
    <n v="203500.00000000003"/>
    <n v="0.4"/>
    <x v="2"/>
  </r>
  <r>
    <x v="2"/>
    <x v="0"/>
    <x v="378"/>
    <x v="4"/>
    <x v="29"/>
    <s v="Charlotte"/>
    <x v="1"/>
    <n v="50.000000000000014"/>
    <n v="725"/>
    <x v="295"/>
    <n v="126875.00000000003"/>
    <n v="0.35"/>
    <x v="2"/>
  </r>
  <r>
    <x v="2"/>
    <x v="0"/>
    <x v="378"/>
    <x v="4"/>
    <x v="29"/>
    <s v="Charlotte"/>
    <x v="2"/>
    <n v="30.000000000000004"/>
    <n v="625"/>
    <x v="517"/>
    <n v="75000.000000000015"/>
    <n v="0.4"/>
    <x v="2"/>
  </r>
  <r>
    <x v="2"/>
    <x v="0"/>
    <x v="378"/>
    <x v="4"/>
    <x v="29"/>
    <s v="Charlotte"/>
    <x v="3"/>
    <n v="30.000000000000004"/>
    <n v="600"/>
    <x v="167"/>
    <n v="72000.000000000015"/>
    <n v="0.4"/>
    <x v="2"/>
  </r>
  <r>
    <x v="2"/>
    <x v="0"/>
    <x v="378"/>
    <x v="4"/>
    <x v="29"/>
    <s v="Charlotte"/>
    <x v="4"/>
    <n v="40"/>
    <n v="600"/>
    <x v="49"/>
    <n v="84000"/>
    <n v="0.35"/>
    <x v="2"/>
  </r>
  <r>
    <x v="2"/>
    <x v="0"/>
    <x v="378"/>
    <x v="4"/>
    <x v="29"/>
    <s v="Charlotte"/>
    <x v="5"/>
    <n v="45.000000000000007"/>
    <n v="700"/>
    <x v="255"/>
    <n v="157500.00000000003"/>
    <n v="0.5"/>
    <x v="2"/>
  </r>
  <r>
    <x v="2"/>
    <x v="0"/>
    <x v="410"/>
    <x v="4"/>
    <x v="29"/>
    <s v="Charlotte"/>
    <x v="0"/>
    <n v="45.000000000000007"/>
    <n v="875"/>
    <x v="554"/>
    <n v="157500.00000000003"/>
    <n v="0.4"/>
    <x v="2"/>
  </r>
  <r>
    <x v="2"/>
    <x v="0"/>
    <x v="410"/>
    <x v="4"/>
    <x v="29"/>
    <s v="Charlotte"/>
    <x v="1"/>
    <n v="35.000000000000007"/>
    <n v="700"/>
    <x v="584"/>
    <n v="85750.000000000015"/>
    <n v="0.35"/>
    <x v="2"/>
  </r>
  <r>
    <x v="2"/>
    <x v="0"/>
    <x v="410"/>
    <x v="4"/>
    <x v="29"/>
    <s v="Charlotte"/>
    <x v="2"/>
    <n v="35.000000000000007"/>
    <n v="575"/>
    <x v="585"/>
    <n v="80500.000000000015"/>
    <n v="0.4"/>
    <x v="2"/>
  </r>
  <r>
    <x v="2"/>
    <x v="0"/>
    <x v="410"/>
    <x v="4"/>
    <x v="29"/>
    <s v="Charlotte"/>
    <x v="3"/>
    <n v="35.000000000000007"/>
    <n v="550"/>
    <x v="137"/>
    <n v="77000.000000000015"/>
    <n v="0.4"/>
    <x v="2"/>
  </r>
  <r>
    <x v="2"/>
    <x v="0"/>
    <x v="410"/>
    <x v="4"/>
    <x v="29"/>
    <s v="Charlotte"/>
    <x v="4"/>
    <n v="45.000000000000007"/>
    <n v="550"/>
    <x v="173"/>
    <n v="86625"/>
    <n v="0.35"/>
    <x v="2"/>
  </r>
  <r>
    <x v="2"/>
    <x v="0"/>
    <x v="410"/>
    <x v="4"/>
    <x v="29"/>
    <s v="Charlotte"/>
    <x v="5"/>
    <n v="50"/>
    <n v="675"/>
    <x v="73"/>
    <n v="168750"/>
    <n v="0.5"/>
    <x v="2"/>
  </r>
  <r>
    <x v="2"/>
    <x v="0"/>
    <x v="440"/>
    <x v="4"/>
    <x v="29"/>
    <s v="Charlotte"/>
    <x v="0"/>
    <n v="45.000000000000007"/>
    <n v="825"/>
    <x v="107"/>
    <n v="148500.00000000003"/>
    <n v="0.4"/>
    <x v="2"/>
  </r>
  <r>
    <x v="2"/>
    <x v="0"/>
    <x v="440"/>
    <x v="4"/>
    <x v="29"/>
    <s v="Charlotte"/>
    <x v="1"/>
    <n v="35.000000000000007"/>
    <n v="650"/>
    <x v="586"/>
    <n v="79625.000000000015"/>
    <n v="0.35"/>
    <x v="2"/>
  </r>
  <r>
    <x v="2"/>
    <x v="0"/>
    <x v="440"/>
    <x v="4"/>
    <x v="29"/>
    <s v="Charlotte"/>
    <x v="2"/>
    <n v="40.000000000000014"/>
    <n v="595"/>
    <x v="587"/>
    <n v="95200.000000000044"/>
    <n v="0.4"/>
    <x v="2"/>
  </r>
  <r>
    <x v="2"/>
    <x v="0"/>
    <x v="440"/>
    <x v="4"/>
    <x v="29"/>
    <s v="Charlotte"/>
    <x v="3"/>
    <n v="60.000000000000021"/>
    <n v="650"/>
    <x v="588"/>
    <n v="156000.00000000006"/>
    <n v="0.4"/>
    <x v="2"/>
  </r>
  <r>
    <x v="2"/>
    <x v="0"/>
    <x v="440"/>
    <x v="4"/>
    <x v="29"/>
    <s v="Charlotte"/>
    <x v="4"/>
    <n v="75.000000000000014"/>
    <n v="625"/>
    <x v="273"/>
    <n v="164062.50000000003"/>
    <n v="0.35"/>
    <x v="2"/>
  </r>
  <r>
    <x v="2"/>
    <x v="0"/>
    <x v="440"/>
    <x v="4"/>
    <x v="29"/>
    <s v="Charlotte"/>
    <x v="5"/>
    <n v="75"/>
    <n v="725"/>
    <x v="589"/>
    <n v="271875"/>
    <n v="0.5"/>
    <x v="2"/>
  </r>
  <r>
    <x v="2"/>
    <x v="0"/>
    <x v="469"/>
    <x v="4"/>
    <x v="29"/>
    <s v="Charlotte"/>
    <x v="0"/>
    <n v="70"/>
    <n v="975"/>
    <x v="22"/>
    <n v="273000"/>
    <n v="0.4"/>
    <x v="2"/>
  </r>
  <r>
    <x v="2"/>
    <x v="0"/>
    <x v="469"/>
    <x v="4"/>
    <x v="29"/>
    <s v="Charlotte"/>
    <x v="1"/>
    <n v="60.000000000000007"/>
    <n v="775"/>
    <x v="448"/>
    <n v="162750"/>
    <n v="0.35"/>
    <x v="2"/>
  </r>
  <r>
    <x v="5"/>
    <x v="0"/>
    <x v="469"/>
    <x v="4"/>
    <x v="29"/>
    <s v="Charlotte"/>
    <x v="2"/>
    <n v="60.000000000000007"/>
    <n v="725"/>
    <x v="444"/>
    <n v="174000.00000000003"/>
    <n v="0.4"/>
    <x v="2"/>
  </r>
  <r>
    <x v="5"/>
    <x v="0"/>
    <x v="469"/>
    <x v="4"/>
    <x v="29"/>
    <s v="Charlotte"/>
    <x v="3"/>
    <n v="60.000000000000007"/>
    <n v="675"/>
    <x v="230"/>
    <n v="162000.00000000003"/>
    <n v="0.4"/>
    <x v="2"/>
  </r>
  <r>
    <x v="5"/>
    <x v="0"/>
    <x v="469"/>
    <x v="4"/>
    <x v="29"/>
    <s v="Charlotte"/>
    <x v="4"/>
    <n v="70"/>
    <n v="675"/>
    <x v="178"/>
    <n v="165375"/>
    <n v="0.35"/>
    <x v="2"/>
  </r>
  <r>
    <x v="5"/>
    <x v="0"/>
    <x v="469"/>
    <x v="4"/>
    <x v="29"/>
    <s v="Charlotte"/>
    <x v="5"/>
    <n v="75"/>
    <n v="775"/>
    <x v="590"/>
    <n v="290625"/>
    <n v="0.5"/>
    <x v="2"/>
  </r>
  <r>
    <x v="5"/>
    <x v="0"/>
    <x v="177"/>
    <x v="4"/>
    <x v="29"/>
    <s v="Charlotte"/>
    <x v="0"/>
    <n v="35"/>
    <n v="775"/>
    <x v="57"/>
    <n v="108500"/>
    <n v="0.4"/>
    <x v="2"/>
  </r>
  <r>
    <x v="5"/>
    <x v="0"/>
    <x v="177"/>
    <x v="4"/>
    <x v="29"/>
    <s v="Charlotte"/>
    <x v="1"/>
    <n v="35"/>
    <n v="575"/>
    <x v="327"/>
    <n v="70437.5"/>
    <n v="0.35"/>
    <x v="2"/>
  </r>
  <r>
    <x v="5"/>
    <x v="0"/>
    <x v="177"/>
    <x v="4"/>
    <x v="29"/>
    <s v="Charlotte"/>
    <x v="2"/>
    <n v="25.000000000000007"/>
    <n v="575"/>
    <x v="337"/>
    <n v="57500.000000000015"/>
    <n v="0.4"/>
    <x v="2"/>
  </r>
  <r>
    <x v="5"/>
    <x v="0"/>
    <x v="177"/>
    <x v="4"/>
    <x v="29"/>
    <s v="Charlotte"/>
    <x v="3"/>
    <n v="30"/>
    <n v="425"/>
    <x v="234"/>
    <n v="51000"/>
    <n v="0.4"/>
    <x v="2"/>
  </r>
  <r>
    <x v="5"/>
    <x v="0"/>
    <x v="177"/>
    <x v="4"/>
    <x v="29"/>
    <s v="Charlotte"/>
    <x v="4"/>
    <n v="45"/>
    <n v="475"/>
    <x v="117"/>
    <n v="74812.5"/>
    <n v="0.35"/>
    <x v="2"/>
  </r>
  <r>
    <x v="5"/>
    <x v="0"/>
    <x v="177"/>
    <x v="4"/>
    <x v="29"/>
    <s v="Charlotte"/>
    <x v="5"/>
    <n v="35"/>
    <n v="575"/>
    <x v="327"/>
    <n v="100625"/>
    <n v="0.5"/>
    <x v="2"/>
  </r>
  <r>
    <x v="5"/>
    <x v="0"/>
    <x v="206"/>
    <x v="4"/>
    <x v="29"/>
    <s v="Charlotte"/>
    <x v="0"/>
    <n v="35"/>
    <n v="825"/>
    <x v="591"/>
    <n v="115500"/>
    <n v="0.4"/>
    <x v="2"/>
  </r>
  <r>
    <x v="5"/>
    <x v="0"/>
    <x v="206"/>
    <x v="4"/>
    <x v="29"/>
    <s v="Charlotte"/>
    <x v="1"/>
    <n v="35"/>
    <n v="475"/>
    <x v="158"/>
    <n v="58187.499999999993"/>
    <n v="0.35"/>
    <x v="2"/>
  </r>
  <r>
    <x v="5"/>
    <x v="0"/>
    <x v="206"/>
    <x v="4"/>
    <x v="29"/>
    <s v="Charlotte"/>
    <x v="2"/>
    <n v="25.000000000000007"/>
    <n v="525"/>
    <x v="592"/>
    <n v="52500.000000000015"/>
    <n v="0.4"/>
    <x v="2"/>
  </r>
  <r>
    <x v="5"/>
    <x v="0"/>
    <x v="206"/>
    <x v="3"/>
    <x v="30"/>
    <s v="Columbus"/>
    <x v="3"/>
    <n v="30"/>
    <n v="375"/>
    <x v="128"/>
    <n v="45000"/>
    <n v="0.4"/>
    <x v="2"/>
  </r>
  <r>
    <x v="5"/>
    <x v="0"/>
    <x v="206"/>
    <x v="3"/>
    <x v="30"/>
    <s v="Columbus"/>
    <x v="4"/>
    <n v="45"/>
    <n v="450"/>
    <x v="161"/>
    <n v="70875"/>
    <n v="0.35"/>
    <x v="2"/>
  </r>
  <r>
    <x v="5"/>
    <x v="0"/>
    <x v="206"/>
    <x v="3"/>
    <x v="30"/>
    <s v="Columbus"/>
    <x v="5"/>
    <n v="30"/>
    <n v="550"/>
    <x v="242"/>
    <n v="82500"/>
    <n v="0.5"/>
    <x v="2"/>
  </r>
  <r>
    <x v="5"/>
    <x v="0"/>
    <x v="214"/>
    <x v="3"/>
    <x v="30"/>
    <s v="Columbus"/>
    <x v="0"/>
    <n v="30"/>
    <n v="770"/>
    <x v="593"/>
    <n v="92400"/>
    <n v="0.4"/>
    <x v="2"/>
  </r>
  <r>
    <x v="5"/>
    <x v="0"/>
    <x v="214"/>
    <x v="3"/>
    <x v="30"/>
    <s v="Columbus"/>
    <x v="1"/>
    <n v="30"/>
    <n v="450"/>
    <x v="200"/>
    <n v="47250"/>
    <n v="0.35"/>
    <x v="2"/>
  </r>
  <r>
    <x v="5"/>
    <x v="0"/>
    <x v="214"/>
    <x v="3"/>
    <x v="30"/>
    <s v="Columbus"/>
    <x v="2"/>
    <n v="20"/>
    <n v="475"/>
    <x v="594"/>
    <n v="38000"/>
    <n v="0.4"/>
    <x v="2"/>
  </r>
  <r>
    <x v="5"/>
    <x v="0"/>
    <x v="214"/>
    <x v="3"/>
    <x v="30"/>
    <s v="Columbus"/>
    <x v="3"/>
    <n v="24.999999999999993"/>
    <n v="325"/>
    <x v="595"/>
    <n v="32499.999999999989"/>
    <n v="0.4"/>
    <x v="2"/>
  </r>
  <r>
    <x v="5"/>
    <x v="0"/>
    <x v="214"/>
    <x v="3"/>
    <x v="30"/>
    <s v="Columbus"/>
    <x v="4"/>
    <n v="40.000000000000007"/>
    <n v="375"/>
    <x v="193"/>
    <n v="52500.000000000007"/>
    <n v="0.35"/>
    <x v="2"/>
  </r>
  <r>
    <x v="5"/>
    <x v="0"/>
    <x v="214"/>
    <x v="3"/>
    <x v="30"/>
    <s v="Columbus"/>
    <x v="5"/>
    <n v="30"/>
    <n v="475"/>
    <x v="332"/>
    <n v="71250"/>
    <n v="0.5"/>
    <x v="2"/>
  </r>
  <r>
    <x v="5"/>
    <x v="0"/>
    <x v="233"/>
    <x v="3"/>
    <x v="30"/>
    <s v="Columbus"/>
    <x v="0"/>
    <n v="30"/>
    <n v="725"/>
    <x v="153"/>
    <n v="87000"/>
    <n v="0.4"/>
    <x v="2"/>
  </r>
  <r>
    <x v="5"/>
    <x v="0"/>
    <x v="233"/>
    <x v="3"/>
    <x v="30"/>
    <s v="Columbus"/>
    <x v="1"/>
    <n v="30"/>
    <n v="425"/>
    <x v="234"/>
    <n v="44625"/>
    <n v="0.35"/>
    <x v="2"/>
  </r>
  <r>
    <x v="5"/>
    <x v="0"/>
    <x v="233"/>
    <x v="3"/>
    <x v="30"/>
    <s v="Columbus"/>
    <x v="2"/>
    <n v="20"/>
    <n v="425"/>
    <x v="491"/>
    <n v="34000"/>
    <n v="0.4"/>
    <x v="2"/>
  </r>
  <r>
    <x v="5"/>
    <x v="0"/>
    <x v="233"/>
    <x v="3"/>
    <x v="30"/>
    <s v="Columbus"/>
    <x v="3"/>
    <n v="24.999999999999993"/>
    <n v="350"/>
    <x v="596"/>
    <n v="34999.999999999993"/>
    <n v="0.4"/>
    <x v="2"/>
  </r>
  <r>
    <x v="5"/>
    <x v="0"/>
    <x v="233"/>
    <x v="3"/>
    <x v="30"/>
    <s v="Columbus"/>
    <x v="4"/>
    <n v="45"/>
    <n v="375"/>
    <x v="156"/>
    <n v="59062.499999999993"/>
    <n v="0.35"/>
    <x v="2"/>
  </r>
  <r>
    <x v="5"/>
    <x v="0"/>
    <x v="233"/>
    <x v="3"/>
    <x v="30"/>
    <s v="Columbus"/>
    <x v="5"/>
    <n v="35"/>
    <n v="525"/>
    <x v="155"/>
    <n v="91875"/>
    <n v="0.5"/>
    <x v="2"/>
  </r>
  <r>
    <x v="5"/>
    <x v="0"/>
    <x v="262"/>
    <x v="3"/>
    <x v="30"/>
    <s v="Columbus"/>
    <x v="0"/>
    <n v="45"/>
    <n v="795"/>
    <x v="597"/>
    <n v="143100"/>
    <n v="0.4"/>
    <x v="2"/>
  </r>
  <r>
    <x v="5"/>
    <x v="0"/>
    <x v="262"/>
    <x v="3"/>
    <x v="30"/>
    <s v="Columbus"/>
    <x v="1"/>
    <n v="45"/>
    <n v="500"/>
    <x v="38"/>
    <n v="78750"/>
    <n v="0.35"/>
    <x v="2"/>
  </r>
  <r>
    <x v="5"/>
    <x v="0"/>
    <x v="262"/>
    <x v="3"/>
    <x v="30"/>
    <s v="Columbus"/>
    <x v="2"/>
    <n v="40"/>
    <n v="475"/>
    <x v="237"/>
    <n v="76000"/>
    <n v="0.4"/>
    <x v="2"/>
  </r>
  <r>
    <x v="5"/>
    <x v="0"/>
    <x v="262"/>
    <x v="3"/>
    <x v="30"/>
    <s v="Columbus"/>
    <x v="3"/>
    <n v="40"/>
    <n v="425"/>
    <x v="235"/>
    <n v="68000"/>
    <n v="0.4"/>
    <x v="2"/>
  </r>
  <r>
    <x v="5"/>
    <x v="0"/>
    <x v="262"/>
    <x v="3"/>
    <x v="30"/>
    <s v="Columbus"/>
    <x v="4"/>
    <n v="49.999999999999993"/>
    <n v="450"/>
    <x v="369"/>
    <n v="78749.999999999985"/>
    <n v="0.35"/>
    <x v="2"/>
  </r>
  <r>
    <x v="5"/>
    <x v="0"/>
    <x v="262"/>
    <x v="3"/>
    <x v="30"/>
    <s v="Columbus"/>
    <x v="5"/>
    <n v="54.999999999999993"/>
    <n v="550"/>
    <x v="390"/>
    <n v="151249.99999999997"/>
    <n v="0.5"/>
    <x v="2"/>
  </r>
  <r>
    <x v="5"/>
    <x v="0"/>
    <x v="295"/>
    <x v="3"/>
    <x v="30"/>
    <s v="Columbus"/>
    <x v="0"/>
    <n v="49.999999999999993"/>
    <n v="800"/>
    <x v="598"/>
    <n v="160000"/>
    <n v="0.4"/>
    <x v="2"/>
  </r>
  <r>
    <x v="5"/>
    <x v="0"/>
    <x v="295"/>
    <x v="3"/>
    <x v="30"/>
    <s v="Columbus"/>
    <x v="1"/>
    <n v="45"/>
    <n v="550"/>
    <x v="112"/>
    <n v="86625"/>
    <n v="0.35"/>
    <x v="2"/>
  </r>
  <r>
    <x v="5"/>
    <x v="0"/>
    <x v="295"/>
    <x v="3"/>
    <x v="30"/>
    <s v="Columbus"/>
    <x v="2"/>
    <n v="50"/>
    <n v="525"/>
    <x v="47"/>
    <n v="105000"/>
    <n v="0.4"/>
    <x v="2"/>
  </r>
  <r>
    <x v="5"/>
    <x v="0"/>
    <x v="295"/>
    <x v="3"/>
    <x v="30"/>
    <s v="Columbus"/>
    <x v="3"/>
    <n v="50"/>
    <n v="500"/>
    <x v="53"/>
    <n v="100000"/>
    <n v="0.4"/>
    <x v="2"/>
  </r>
  <r>
    <x v="5"/>
    <x v="0"/>
    <x v="295"/>
    <x v="3"/>
    <x v="30"/>
    <s v="Columbus"/>
    <x v="4"/>
    <n v="65"/>
    <n v="500"/>
    <x v="82"/>
    <n v="113750"/>
    <n v="0.35"/>
    <x v="2"/>
  </r>
  <r>
    <x v="5"/>
    <x v="0"/>
    <x v="295"/>
    <x v="3"/>
    <x v="30"/>
    <s v="Columbus"/>
    <x v="5"/>
    <n v="70"/>
    <n v="675"/>
    <x v="178"/>
    <n v="236250"/>
    <n v="0.5"/>
    <x v="2"/>
  </r>
  <r>
    <x v="5"/>
    <x v="0"/>
    <x v="323"/>
    <x v="3"/>
    <x v="30"/>
    <s v="Columbus"/>
    <x v="0"/>
    <n v="65"/>
    <n v="900"/>
    <x v="37"/>
    <n v="234000"/>
    <n v="0.4"/>
    <x v="2"/>
  </r>
  <r>
    <x v="5"/>
    <x v="0"/>
    <x v="323"/>
    <x v="3"/>
    <x v="30"/>
    <s v="Columbus"/>
    <x v="1"/>
    <n v="60.000000000000007"/>
    <n v="650"/>
    <x v="218"/>
    <n v="136500"/>
    <n v="0.35"/>
    <x v="2"/>
  </r>
  <r>
    <x v="5"/>
    <x v="0"/>
    <x v="323"/>
    <x v="3"/>
    <x v="30"/>
    <s v="Columbus"/>
    <x v="2"/>
    <n v="55.000000000000007"/>
    <n v="575"/>
    <x v="76"/>
    <n v="126500.00000000003"/>
    <n v="0.4"/>
    <x v="2"/>
  </r>
  <r>
    <x v="5"/>
    <x v="0"/>
    <x v="323"/>
    <x v="3"/>
    <x v="30"/>
    <s v="Columbus"/>
    <x v="3"/>
    <n v="55.000000000000007"/>
    <n v="525"/>
    <x v="171"/>
    <n v="115500.00000000003"/>
    <n v="0.4"/>
    <x v="2"/>
  </r>
  <r>
    <x v="5"/>
    <x v="0"/>
    <x v="323"/>
    <x v="3"/>
    <x v="30"/>
    <s v="Columbus"/>
    <x v="4"/>
    <n v="65"/>
    <n v="550"/>
    <x v="88"/>
    <n v="125124.99999999999"/>
    <n v="0.35"/>
    <x v="2"/>
  </r>
  <r>
    <x v="5"/>
    <x v="0"/>
    <x v="323"/>
    <x v="3"/>
    <x v="30"/>
    <s v="Columbus"/>
    <x v="5"/>
    <n v="70"/>
    <n v="725"/>
    <x v="248"/>
    <n v="253750"/>
    <n v="0.5"/>
    <x v="2"/>
  </r>
  <r>
    <x v="5"/>
    <x v="0"/>
    <x v="355"/>
    <x v="3"/>
    <x v="30"/>
    <s v="Columbus"/>
    <x v="0"/>
    <n v="65"/>
    <n v="875"/>
    <x v="29"/>
    <n v="227500"/>
    <n v="0.4"/>
    <x v="2"/>
  </r>
  <r>
    <x v="5"/>
    <x v="0"/>
    <x v="355"/>
    <x v="3"/>
    <x v="30"/>
    <s v="Columbus"/>
    <x v="1"/>
    <n v="60.000000000000007"/>
    <n v="650"/>
    <x v="218"/>
    <n v="136500"/>
    <n v="0.35"/>
    <x v="2"/>
  </r>
  <r>
    <x v="5"/>
    <x v="0"/>
    <x v="355"/>
    <x v="3"/>
    <x v="30"/>
    <s v="Columbus"/>
    <x v="2"/>
    <n v="55.000000000000007"/>
    <n v="575"/>
    <x v="76"/>
    <n v="126500.00000000003"/>
    <n v="0.4"/>
    <x v="2"/>
  </r>
  <r>
    <x v="5"/>
    <x v="0"/>
    <x v="355"/>
    <x v="3"/>
    <x v="30"/>
    <s v="Columbus"/>
    <x v="3"/>
    <n v="45"/>
    <n v="525"/>
    <x v="44"/>
    <n v="94500"/>
    <n v="0.4"/>
    <x v="2"/>
  </r>
  <r>
    <x v="5"/>
    <x v="0"/>
    <x v="355"/>
    <x v="3"/>
    <x v="30"/>
    <s v="Columbus"/>
    <x v="4"/>
    <n v="55.000000000000007"/>
    <n v="500"/>
    <x v="80"/>
    <n v="96250.000000000015"/>
    <n v="0.35"/>
    <x v="2"/>
  </r>
  <r>
    <x v="5"/>
    <x v="0"/>
    <x v="355"/>
    <x v="3"/>
    <x v="30"/>
    <s v="Columbus"/>
    <x v="5"/>
    <n v="60.000000000000007"/>
    <n v="675"/>
    <x v="230"/>
    <n v="202500.00000000003"/>
    <n v="0.5"/>
    <x v="2"/>
  </r>
  <r>
    <x v="5"/>
    <x v="0"/>
    <x v="385"/>
    <x v="3"/>
    <x v="30"/>
    <s v="Columbus"/>
    <x v="0"/>
    <n v="55.000000000000007"/>
    <n v="775"/>
    <x v="101"/>
    <n v="170500.00000000003"/>
    <n v="0.4"/>
    <x v="2"/>
  </r>
  <r>
    <x v="5"/>
    <x v="0"/>
    <x v="385"/>
    <x v="3"/>
    <x v="30"/>
    <s v="Columbus"/>
    <x v="1"/>
    <n v="50.000000000000014"/>
    <n v="575"/>
    <x v="450"/>
    <n v="100625.00000000001"/>
    <n v="0.35"/>
    <x v="2"/>
  </r>
  <r>
    <x v="5"/>
    <x v="0"/>
    <x v="385"/>
    <x v="3"/>
    <x v="30"/>
    <s v="Columbus"/>
    <x v="2"/>
    <n v="25.000000000000007"/>
    <n v="475"/>
    <x v="525"/>
    <n v="47500.000000000015"/>
    <n v="0.4"/>
    <x v="2"/>
  </r>
  <r>
    <x v="5"/>
    <x v="0"/>
    <x v="385"/>
    <x v="3"/>
    <x v="30"/>
    <s v="Columbus"/>
    <x v="3"/>
    <n v="25.000000000000007"/>
    <n v="450"/>
    <x v="537"/>
    <n v="45000.000000000015"/>
    <n v="0.4"/>
    <x v="2"/>
  </r>
  <r>
    <x v="5"/>
    <x v="0"/>
    <x v="385"/>
    <x v="3"/>
    <x v="30"/>
    <s v="Columbus"/>
    <x v="4"/>
    <n v="35"/>
    <n v="450"/>
    <x v="154"/>
    <n v="55125"/>
    <n v="0.35"/>
    <x v="2"/>
  </r>
  <r>
    <x v="5"/>
    <x v="0"/>
    <x v="385"/>
    <x v="3"/>
    <x v="30"/>
    <s v="Columbus"/>
    <x v="5"/>
    <n v="40.000000000000007"/>
    <n v="550"/>
    <x v="139"/>
    <n v="110000.00000000001"/>
    <n v="0.5"/>
    <x v="2"/>
  </r>
  <r>
    <x v="5"/>
    <x v="0"/>
    <x v="417"/>
    <x v="3"/>
    <x v="30"/>
    <s v="Columbus"/>
    <x v="0"/>
    <n v="40.000000000000007"/>
    <n v="725"/>
    <x v="599"/>
    <n v="116000.00000000003"/>
    <n v="0.4"/>
    <x v="2"/>
  </r>
  <r>
    <x v="5"/>
    <x v="0"/>
    <x v="417"/>
    <x v="3"/>
    <x v="30"/>
    <s v="Columbus"/>
    <x v="1"/>
    <n v="30.000000000000011"/>
    <n v="550"/>
    <x v="524"/>
    <n v="57750.000000000015"/>
    <n v="0.35"/>
    <x v="2"/>
  </r>
  <r>
    <x v="5"/>
    <x v="0"/>
    <x v="417"/>
    <x v="3"/>
    <x v="30"/>
    <s v="Columbus"/>
    <x v="2"/>
    <n v="30.000000000000011"/>
    <n v="425"/>
    <x v="600"/>
    <n v="51000.000000000022"/>
    <n v="0.4"/>
    <x v="2"/>
  </r>
  <r>
    <x v="5"/>
    <x v="0"/>
    <x v="417"/>
    <x v="3"/>
    <x v="30"/>
    <s v="Columbus"/>
    <x v="3"/>
    <n v="30.000000000000011"/>
    <n v="400"/>
    <x v="502"/>
    <n v="48000.000000000022"/>
    <n v="0.4"/>
    <x v="2"/>
  </r>
  <r>
    <x v="5"/>
    <x v="0"/>
    <x v="417"/>
    <x v="3"/>
    <x v="30"/>
    <s v="Columbus"/>
    <x v="4"/>
    <n v="40.000000000000007"/>
    <n v="400"/>
    <x v="601"/>
    <n v="56000.000000000007"/>
    <n v="0.35"/>
    <x v="2"/>
  </r>
  <r>
    <x v="5"/>
    <x v="0"/>
    <x v="417"/>
    <x v="3"/>
    <x v="30"/>
    <s v="Columbus"/>
    <x v="5"/>
    <n v="40"/>
    <n v="525"/>
    <x v="195"/>
    <n v="105000"/>
    <n v="0.5"/>
    <x v="2"/>
  </r>
  <r>
    <x v="5"/>
    <x v="0"/>
    <x v="447"/>
    <x v="3"/>
    <x v="30"/>
    <s v="Columbus"/>
    <x v="0"/>
    <n v="35.000000000000007"/>
    <n v="675"/>
    <x v="602"/>
    <n v="94500.000000000029"/>
    <n v="0.4"/>
    <x v="2"/>
  </r>
  <r>
    <x v="5"/>
    <x v="0"/>
    <x v="447"/>
    <x v="3"/>
    <x v="30"/>
    <s v="Columbus"/>
    <x v="1"/>
    <n v="25.000000000000011"/>
    <n v="500"/>
    <x v="603"/>
    <n v="43750.000000000015"/>
    <n v="0.35"/>
    <x v="2"/>
  </r>
  <r>
    <x v="5"/>
    <x v="0"/>
    <x v="447"/>
    <x v="3"/>
    <x v="30"/>
    <s v="Columbus"/>
    <x v="2"/>
    <n v="35.000000000000014"/>
    <n v="445"/>
    <x v="604"/>
    <n v="62300.000000000029"/>
    <n v="0.4"/>
    <x v="2"/>
  </r>
  <r>
    <x v="5"/>
    <x v="0"/>
    <x v="447"/>
    <x v="3"/>
    <x v="30"/>
    <s v="Columbus"/>
    <x v="3"/>
    <n v="65.000000000000028"/>
    <n v="500"/>
    <x v="445"/>
    <n v="130000.00000000006"/>
    <n v="0.4"/>
    <x v="2"/>
  </r>
  <r>
    <x v="5"/>
    <x v="0"/>
    <x v="447"/>
    <x v="3"/>
    <x v="30"/>
    <s v="Columbus"/>
    <x v="4"/>
    <n v="80.000000000000014"/>
    <n v="475"/>
    <x v="473"/>
    <n v="133000"/>
    <n v="0.35"/>
    <x v="2"/>
  </r>
  <r>
    <x v="5"/>
    <x v="0"/>
    <x v="447"/>
    <x v="3"/>
    <x v="30"/>
    <s v="Columbus"/>
    <x v="5"/>
    <n v="80"/>
    <n v="575"/>
    <x v="605"/>
    <n v="230000"/>
    <n v="0.5"/>
    <x v="2"/>
  </r>
  <r>
    <x v="5"/>
    <x v="0"/>
    <x v="476"/>
    <x v="3"/>
    <x v="30"/>
    <s v="Columbus"/>
    <x v="0"/>
    <n v="75.000000000000014"/>
    <n v="825"/>
    <x v="606"/>
    <n v="247500.00000000006"/>
    <n v="0.4"/>
    <x v="2"/>
  </r>
  <r>
    <x v="5"/>
    <x v="0"/>
    <x v="476"/>
    <x v="3"/>
    <x v="30"/>
    <s v="Columbus"/>
    <x v="1"/>
    <n v="65.000000000000014"/>
    <n v="625"/>
    <x v="279"/>
    <n v="142187.50000000003"/>
    <n v="0.35"/>
    <x v="2"/>
  </r>
  <r>
    <x v="3"/>
    <x v="0"/>
    <x v="476"/>
    <x v="3"/>
    <x v="30"/>
    <s v="Columbus"/>
    <x v="2"/>
    <n v="65.000000000000014"/>
    <n v="575"/>
    <x v="227"/>
    <n v="149500.00000000003"/>
    <n v="0.4"/>
    <x v="2"/>
  </r>
  <r>
    <x v="3"/>
    <x v="0"/>
    <x v="476"/>
    <x v="3"/>
    <x v="30"/>
    <s v="Columbus"/>
    <x v="3"/>
    <n v="65.000000000000014"/>
    <n v="525"/>
    <x v="607"/>
    <n v="136500.00000000003"/>
    <n v="0.4"/>
    <x v="2"/>
  </r>
  <r>
    <x v="3"/>
    <x v="0"/>
    <x v="476"/>
    <x v="3"/>
    <x v="30"/>
    <s v="Columbus"/>
    <x v="4"/>
    <n v="75.000000000000014"/>
    <n v="525"/>
    <x v="554"/>
    <n v="137812.5"/>
    <n v="0.35"/>
    <x v="2"/>
  </r>
  <r>
    <x v="3"/>
    <x v="0"/>
    <x v="476"/>
    <x v="3"/>
    <x v="30"/>
    <s v="Columbus"/>
    <x v="5"/>
    <n v="80"/>
    <n v="625"/>
    <x v="1"/>
    <n v="250000"/>
    <n v="0.5"/>
    <x v="2"/>
  </r>
  <r>
    <x v="5"/>
    <x v="0"/>
    <x v="186"/>
    <x v="3"/>
    <x v="30"/>
    <s v="Columbus"/>
    <x v="0"/>
    <n v="40"/>
    <n v="500"/>
    <x v="46"/>
    <n v="80000"/>
    <n v="0.4"/>
    <x v="2"/>
  </r>
  <r>
    <x v="5"/>
    <x v="0"/>
    <x v="186"/>
    <x v="3"/>
    <x v="30"/>
    <s v="Columbus"/>
    <x v="1"/>
    <n v="40"/>
    <n v="300"/>
    <x v="150"/>
    <n v="42000"/>
    <n v="0.35"/>
    <x v="2"/>
  </r>
  <r>
    <x v="5"/>
    <x v="0"/>
    <x v="186"/>
    <x v="3"/>
    <x v="30"/>
    <s v="Columbus"/>
    <x v="2"/>
    <n v="30.000000000000004"/>
    <n v="300"/>
    <x v="381"/>
    <n v="36000.000000000007"/>
    <n v="0.4"/>
    <x v="2"/>
  </r>
  <r>
    <x v="5"/>
    <x v="0"/>
    <x v="186"/>
    <x v="3"/>
    <x v="30"/>
    <s v="Columbus"/>
    <x v="3"/>
    <n v="35"/>
    <n v="150"/>
    <x v="304"/>
    <n v="21000"/>
    <n v="0.4"/>
    <x v="2"/>
  </r>
  <r>
    <x v="5"/>
    <x v="0"/>
    <x v="186"/>
    <x v="3"/>
    <x v="30"/>
    <s v="Columbus"/>
    <x v="4"/>
    <n v="49.999999999999993"/>
    <n v="200"/>
    <x v="335"/>
    <n v="34999.999999999993"/>
    <n v="0.35"/>
    <x v="2"/>
  </r>
  <r>
    <x v="5"/>
    <x v="0"/>
    <x v="186"/>
    <x v="3"/>
    <x v="30"/>
    <s v="Columbus"/>
    <x v="5"/>
    <n v="40"/>
    <n v="300"/>
    <x v="150"/>
    <n v="48000"/>
    <n v="0.4"/>
    <x v="2"/>
  </r>
  <r>
    <x v="5"/>
    <x v="0"/>
    <x v="696"/>
    <x v="3"/>
    <x v="30"/>
    <s v="Columbus"/>
    <x v="0"/>
    <n v="40"/>
    <n v="550"/>
    <x v="41"/>
    <n v="88000"/>
    <n v="0.4"/>
    <x v="2"/>
  </r>
  <r>
    <x v="5"/>
    <x v="0"/>
    <x v="696"/>
    <x v="3"/>
    <x v="30"/>
    <s v="Columbus"/>
    <x v="1"/>
    <n v="40"/>
    <n v="200"/>
    <x v="135"/>
    <n v="28000"/>
    <n v="0.35"/>
    <x v="2"/>
  </r>
  <r>
    <x v="5"/>
    <x v="0"/>
    <x v="696"/>
    <x v="3"/>
    <x v="30"/>
    <s v="Columbus"/>
    <x v="2"/>
    <n v="30.000000000000004"/>
    <n v="250"/>
    <x v="384"/>
    <n v="30000.000000000007"/>
    <n v="0.4"/>
    <x v="2"/>
  </r>
  <r>
    <x v="5"/>
    <x v="0"/>
    <x v="696"/>
    <x v="4"/>
    <x v="31"/>
    <s v="Louisville"/>
    <x v="3"/>
    <n v="35"/>
    <n v="125"/>
    <x v="317"/>
    <n v="17500"/>
    <n v="0.4"/>
    <x v="2"/>
  </r>
  <r>
    <x v="5"/>
    <x v="0"/>
    <x v="696"/>
    <x v="4"/>
    <x v="31"/>
    <s v="Louisville"/>
    <x v="4"/>
    <n v="49.999999999999993"/>
    <n v="200"/>
    <x v="335"/>
    <n v="34999.999999999993"/>
    <n v="0.35"/>
    <x v="2"/>
  </r>
  <r>
    <x v="5"/>
    <x v="0"/>
    <x v="696"/>
    <x v="4"/>
    <x v="31"/>
    <s v="Louisville"/>
    <x v="5"/>
    <n v="40"/>
    <n v="300"/>
    <x v="150"/>
    <n v="48000"/>
    <n v="0.4"/>
    <x v="2"/>
  </r>
  <r>
    <x v="5"/>
    <x v="0"/>
    <x v="226"/>
    <x v="4"/>
    <x v="31"/>
    <s v="Louisville"/>
    <x v="0"/>
    <n v="45"/>
    <n v="520"/>
    <x v="608"/>
    <n v="93600"/>
    <n v="0.4"/>
    <x v="2"/>
  </r>
  <r>
    <x v="5"/>
    <x v="0"/>
    <x v="226"/>
    <x v="4"/>
    <x v="31"/>
    <s v="Louisville"/>
    <x v="1"/>
    <n v="45"/>
    <n v="225"/>
    <x v="179"/>
    <n v="35437.5"/>
    <n v="0.35"/>
    <x v="2"/>
  </r>
  <r>
    <x v="5"/>
    <x v="0"/>
    <x v="226"/>
    <x v="4"/>
    <x v="31"/>
    <s v="Louisville"/>
    <x v="2"/>
    <n v="35"/>
    <n v="250"/>
    <x v="132"/>
    <n v="35000"/>
    <n v="0.4"/>
    <x v="2"/>
  </r>
  <r>
    <x v="5"/>
    <x v="0"/>
    <x v="226"/>
    <x v="4"/>
    <x v="31"/>
    <s v="Louisville"/>
    <x v="3"/>
    <n v="40"/>
    <n v="100"/>
    <x v="123"/>
    <n v="16000"/>
    <n v="0.4"/>
    <x v="2"/>
  </r>
  <r>
    <x v="5"/>
    <x v="0"/>
    <x v="226"/>
    <x v="4"/>
    <x v="31"/>
    <s v="Louisville"/>
    <x v="4"/>
    <n v="54.999999999999993"/>
    <n v="150"/>
    <x v="360"/>
    <n v="28874.999999999993"/>
    <n v="0.35"/>
    <x v="2"/>
  </r>
  <r>
    <x v="5"/>
    <x v="0"/>
    <x v="226"/>
    <x v="4"/>
    <x v="31"/>
    <s v="Louisville"/>
    <x v="5"/>
    <n v="45"/>
    <n v="250"/>
    <x v="128"/>
    <n v="45000"/>
    <n v="0.4"/>
    <x v="2"/>
  </r>
  <r>
    <x v="5"/>
    <x v="0"/>
    <x v="245"/>
    <x v="4"/>
    <x v="31"/>
    <s v="Louisville"/>
    <x v="0"/>
    <n v="45"/>
    <n v="475"/>
    <x v="117"/>
    <n v="85500"/>
    <n v="0.4"/>
    <x v="2"/>
  </r>
  <r>
    <x v="5"/>
    <x v="0"/>
    <x v="245"/>
    <x v="4"/>
    <x v="31"/>
    <s v="Louisville"/>
    <x v="1"/>
    <n v="45"/>
    <n v="175"/>
    <x v="122"/>
    <n v="27562.5"/>
    <n v="0.35"/>
    <x v="2"/>
  </r>
  <r>
    <x v="5"/>
    <x v="0"/>
    <x v="245"/>
    <x v="4"/>
    <x v="31"/>
    <s v="Louisville"/>
    <x v="2"/>
    <n v="40"/>
    <n v="175"/>
    <x v="136"/>
    <n v="28000"/>
    <n v="0.4"/>
    <x v="2"/>
  </r>
  <r>
    <x v="5"/>
    <x v="0"/>
    <x v="245"/>
    <x v="4"/>
    <x v="31"/>
    <s v="Louisville"/>
    <x v="3"/>
    <n v="45"/>
    <n v="100"/>
    <x v="187"/>
    <n v="18000"/>
    <n v="0.4"/>
    <x v="2"/>
  </r>
  <r>
    <x v="5"/>
    <x v="0"/>
    <x v="245"/>
    <x v="4"/>
    <x v="31"/>
    <s v="Louisville"/>
    <x v="4"/>
    <n v="50"/>
    <n v="125"/>
    <x v="146"/>
    <n v="21875"/>
    <n v="0.35"/>
    <x v="2"/>
  </r>
  <r>
    <x v="5"/>
    <x v="0"/>
    <x v="245"/>
    <x v="4"/>
    <x v="31"/>
    <s v="Louisville"/>
    <x v="5"/>
    <n v="40"/>
    <n v="250"/>
    <x v="124"/>
    <n v="40000"/>
    <n v="0.4"/>
    <x v="2"/>
  </r>
  <r>
    <x v="5"/>
    <x v="0"/>
    <x v="276"/>
    <x v="4"/>
    <x v="31"/>
    <s v="Louisville"/>
    <x v="0"/>
    <n v="50"/>
    <n v="520"/>
    <x v="50"/>
    <n v="104000"/>
    <n v="0.4"/>
    <x v="2"/>
  </r>
  <r>
    <x v="5"/>
    <x v="0"/>
    <x v="276"/>
    <x v="4"/>
    <x v="31"/>
    <s v="Louisville"/>
    <x v="1"/>
    <n v="45.000000000000007"/>
    <n v="225"/>
    <x v="458"/>
    <n v="35437.5"/>
    <n v="0.35"/>
    <x v="2"/>
  </r>
  <r>
    <x v="5"/>
    <x v="0"/>
    <x v="276"/>
    <x v="4"/>
    <x v="31"/>
    <s v="Louisville"/>
    <x v="2"/>
    <n v="40"/>
    <n v="200"/>
    <x v="135"/>
    <n v="32000"/>
    <n v="0.4"/>
    <x v="2"/>
  </r>
  <r>
    <x v="5"/>
    <x v="0"/>
    <x v="276"/>
    <x v="4"/>
    <x v="31"/>
    <s v="Louisville"/>
    <x v="3"/>
    <n v="40"/>
    <n v="125"/>
    <x v="120"/>
    <n v="20000"/>
    <n v="0.4"/>
    <x v="2"/>
  </r>
  <r>
    <x v="5"/>
    <x v="0"/>
    <x v="276"/>
    <x v="4"/>
    <x v="31"/>
    <s v="Louisville"/>
    <x v="4"/>
    <n v="50"/>
    <n v="150"/>
    <x v="127"/>
    <n v="26250"/>
    <n v="0.35"/>
    <x v="2"/>
  </r>
  <r>
    <x v="5"/>
    <x v="0"/>
    <x v="276"/>
    <x v="4"/>
    <x v="31"/>
    <s v="Louisville"/>
    <x v="5"/>
    <n v="55.000000000000007"/>
    <n v="275"/>
    <x v="395"/>
    <n v="60500.000000000015"/>
    <n v="0.4"/>
    <x v="2"/>
  </r>
  <r>
    <x v="5"/>
    <x v="0"/>
    <x v="306"/>
    <x v="4"/>
    <x v="31"/>
    <s v="Louisville"/>
    <x v="0"/>
    <n v="40"/>
    <n v="525"/>
    <x v="195"/>
    <n v="84000"/>
    <n v="0.4"/>
    <x v="2"/>
  </r>
  <r>
    <x v="5"/>
    <x v="0"/>
    <x v="306"/>
    <x v="4"/>
    <x v="31"/>
    <s v="Louisville"/>
    <x v="1"/>
    <n v="35.000000000000007"/>
    <n v="275"/>
    <x v="194"/>
    <n v="33687.5"/>
    <n v="0.35"/>
    <x v="2"/>
  </r>
  <r>
    <x v="5"/>
    <x v="0"/>
    <x v="306"/>
    <x v="4"/>
    <x v="31"/>
    <s v="Louisville"/>
    <x v="2"/>
    <n v="30.000000000000004"/>
    <n v="225"/>
    <x v="311"/>
    <n v="27000.000000000007"/>
    <n v="0.4"/>
    <x v="2"/>
  </r>
  <r>
    <x v="5"/>
    <x v="0"/>
    <x v="306"/>
    <x v="4"/>
    <x v="31"/>
    <s v="Louisville"/>
    <x v="3"/>
    <n v="30.000000000000004"/>
    <n v="200"/>
    <x v="385"/>
    <n v="24000.000000000004"/>
    <n v="0.4"/>
    <x v="2"/>
  </r>
  <r>
    <x v="5"/>
    <x v="0"/>
    <x v="306"/>
    <x v="4"/>
    <x v="31"/>
    <s v="Louisville"/>
    <x v="4"/>
    <n v="50"/>
    <n v="200"/>
    <x v="124"/>
    <n v="35000"/>
    <n v="0.35"/>
    <x v="2"/>
  </r>
  <r>
    <x v="5"/>
    <x v="0"/>
    <x v="306"/>
    <x v="4"/>
    <x v="31"/>
    <s v="Louisville"/>
    <x v="5"/>
    <n v="55.000000000000007"/>
    <n v="375"/>
    <x v="141"/>
    <n v="82500.000000000015"/>
    <n v="0.4"/>
    <x v="2"/>
  </r>
  <r>
    <x v="5"/>
    <x v="0"/>
    <x v="335"/>
    <x v="4"/>
    <x v="31"/>
    <s v="Louisville"/>
    <x v="0"/>
    <n v="50"/>
    <n v="600"/>
    <x v="60"/>
    <n v="120000"/>
    <n v="0.4"/>
    <x v="2"/>
  </r>
  <r>
    <x v="5"/>
    <x v="0"/>
    <x v="335"/>
    <x v="4"/>
    <x v="31"/>
    <s v="Louisville"/>
    <x v="1"/>
    <n v="45.000000000000007"/>
    <n v="350"/>
    <x v="341"/>
    <n v="55125.000000000007"/>
    <n v="0.35"/>
    <x v="2"/>
  </r>
  <r>
    <x v="5"/>
    <x v="0"/>
    <x v="335"/>
    <x v="4"/>
    <x v="31"/>
    <s v="Louisville"/>
    <x v="2"/>
    <n v="40"/>
    <n v="275"/>
    <x v="236"/>
    <n v="44000"/>
    <n v="0.4"/>
    <x v="2"/>
  </r>
  <r>
    <x v="5"/>
    <x v="0"/>
    <x v="335"/>
    <x v="4"/>
    <x v="31"/>
    <s v="Louisville"/>
    <x v="3"/>
    <n v="40"/>
    <n v="225"/>
    <x v="125"/>
    <n v="36000"/>
    <n v="0.4"/>
    <x v="2"/>
  </r>
  <r>
    <x v="5"/>
    <x v="0"/>
    <x v="335"/>
    <x v="4"/>
    <x v="31"/>
    <s v="Louisville"/>
    <x v="4"/>
    <n v="50"/>
    <n v="250"/>
    <x v="145"/>
    <n v="43750"/>
    <n v="0.35"/>
    <x v="2"/>
  </r>
  <r>
    <x v="5"/>
    <x v="0"/>
    <x v="335"/>
    <x v="4"/>
    <x v="31"/>
    <s v="Louisville"/>
    <x v="5"/>
    <n v="55.000000000000007"/>
    <n v="425"/>
    <x v="257"/>
    <n v="93500.000000000015"/>
    <n v="0.4"/>
    <x v="2"/>
  </r>
  <r>
    <x v="5"/>
    <x v="0"/>
    <x v="367"/>
    <x v="4"/>
    <x v="31"/>
    <s v="Louisville"/>
    <x v="0"/>
    <n v="50"/>
    <n v="575"/>
    <x v="79"/>
    <n v="115000"/>
    <n v="0.4"/>
    <x v="2"/>
  </r>
  <r>
    <x v="5"/>
    <x v="0"/>
    <x v="367"/>
    <x v="4"/>
    <x v="31"/>
    <s v="Louisville"/>
    <x v="1"/>
    <n v="45.000000000000007"/>
    <n v="350"/>
    <x v="341"/>
    <n v="55125.000000000007"/>
    <n v="0.35"/>
    <x v="2"/>
  </r>
  <r>
    <x v="5"/>
    <x v="0"/>
    <x v="367"/>
    <x v="4"/>
    <x v="31"/>
    <s v="Louisville"/>
    <x v="2"/>
    <n v="40"/>
    <n v="275"/>
    <x v="236"/>
    <n v="44000"/>
    <n v="0.4"/>
    <x v="2"/>
  </r>
  <r>
    <x v="5"/>
    <x v="0"/>
    <x v="367"/>
    <x v="4"/>
    <x v="31"/>
    <s v="Louisville"/>
    <x v="3"/>
    <n v="40"/>
    <n v="250"/>
    <x v="124"/>
    <n v="40000"/>
    <n v="0.4"/>
    <x v="2"/>
  </r>
  <r>
    <x v="5"/>
    <x v="0"/>
    <x v="367"/>
    <x v="4"/>
    <x v="31"/>
    <s v="Louisville"/>
    <x v="4"/>
    <n v="50"/>
    <n v="225"/>
    <x v="128"/>
    <n v="39375"/>
    <n v="0.35"/>
    <x v="2"/>
  </r>
  <r>
    <x v="5"/>
    <x v="0"/>
    <x v="367"/>
    <x v="4"/>
    <x v="31"/>
    <s v="Louisville"/>
    <x v="5"/>
    <n v="55.000000000000007"/>
    <n v="400"/>
    <x v="139"/>
    <n v="88000.000000000015"/>
    <n v="0.4"/>
    <x v="2"/>
  </r>
  <r>
    <x v="5"/>
    <x v="0"/>
    <x v="399"/>
    <x v="4"/>
    <x v="31"/>
    <s v="Louisville"/>
    <x v="0"/>
    <n v="50"/>
    <n v="525"/>
    <x v="47"/>
    <n v="105000"/>
    <n v="0.4"/>
    <x v="2"/>
  </r>
  <r>
    <x v="5"/>
    <x v="0"/>
    <x v="399"/>
    <x v="4"/>
    <x v="31"/>
    <s v="Louisville"/>
    <x v="1"/>
    <n v="45.000000000000007"/>
    <n v="325"/>
    <x v="138"/>
    <n v="51187.500000000007"/>
    <n v="0.35"/>
    <x v="2"/>
  </r>
  <r>
    <x v="5"/>
    <x v="0"/>
    <x v="399"/>
    <x v="4"/>
    <x v="31"/>
    <s v="Louisville"/>
    <x v="2"/>
    <n v="35"/>
    <n v="225"/>
    <x v="122"/>
    <n v="31500"/>
    <n v="0.4"/>
    <x v="2"/>
  </r>
  <r>
    <x v="5"/>
    <x v="0"/>
    <x v="399"/>
    <x v="4"/>
    <x v="31"/>
    <s v="Louisville"/>
    <x v="3"/>
    <n v="35"/>
    <n v="200"/>
    <x v="136"/>
    <n v="28000"/>
    <n v="0.4"/>
    <x v="2"/>
  </r>
  <r>
    <x v="5"/>
    <x v="0"/>
    <x v="399"/>
    <x v="4"/>
    <x v="31"/>
    <s v="Louisville"/>
    <x v="4"/>
    <n v="45"/>
    <n v="200"/>
    <x v="125"/>
    <n v="31499.999999999996"/>
    <n v="0.35"/>
    <x v="2"/>
  </r>
  <r>
    <x v="5"/>
    <x v="0"/>
    <x v="399"/>
    <x v="4"/>
    <x v="31"/>
    <s v="Louisville"/>
    <x v="5"/>
    <n v="50"/>
    <n v="275"/>
    <x v="199"/>
    <n v="55000"/>
    <n v="0.4"/>
    <x v="2"/>
  </r>
  <r>
    <x v="5"/>
    <x v="0"/>
    <x v="428"/>
    <x v="4"/>
    <x v="31"/>
    <s v="Louisville"/>
    <x v="0"/>
    <n v="54.999999999999993"/>
    <n v="450"/>
    <x v="348"/>
    <n v="99000"/>
    <n v="0.4"/>
    <x v="2"/>
  </r>
  <r>
    <x v="5"/>
    <x v="0"/>
    <x v="428"/>
    <x v="4"/>
    <x v="31"/>
    <s v="Louisville"/>
    <x v="1"/>
    <n v="45"/>
    <n v="275"/>
    <x v="118"/>
    <n v="43312.5"/>
    <n v="0.35"/>
    <x v="2"/>
  </r>
  <r>
    <x v="5"/>
    <x v="0"/>
    <x v="428"/>
    <x v="4"/>
    <x v="31"/>
    <s v="Louisville"/>
    <x v="2"/>
    <n v="45"/>
    <n v="175"/>
    <x v="122"/>
    <n v="31500"/>
    <n v="0.4"/>
    <x v="2"/>
  </r>
  <r>
    <x v="5"/>
    <x v="0"/>
    <x v="428"/>
    <x v="4"/>
    <x v="31"/>
    <s v="Louisville"/>
    <x v="3"/>
    <n v="45"/>
    <n v="150"/>
    <x v="314"/>
    <n v="27000"/>
    <n v="0.4"/>
    <x v="2"/>
  </r>
  <r>
    <x v="5"/>
    <x v="0"/>
    <x v="428"/>
    <x v="4"/>
    <x v="31"/>
    <s v="Louisville"/>
    <x v="4"/>
    <n v="54.999999999999993"/>
    <n v="150"/>
    <x v="360"/>
    <n v="28874.999999999993"/>
    <n v="0.35"/>
    <x v="2"/>
  </r>
  <r>
    <x v="5"/>
    <x v="0"/>
    <x v="428"/>
    <x v="4"/>
    <x v="31"/>
    <s v="Louisville"/>
    <x v="5"/>
    <n v="54.999999999999993"/>
    <n v="275"/>
    <x v="408"/>
    <n v="60499.999999999993"/>
    <n v="0.4"/>
    <x v="2"/>
  </r>
  <r>
    <x v="5"/>
    <x v="0"/>
    <x v="459"/>
    <x v="4"/>
    <x v="31"/>
    <s v="Louisville"/>
    <x v="0"/>
    <n v="50"/>
    <n v="425"/>
    <x v="42"/>
    <n v="85000"/>
    <n v="0.4"/>
    <x v="2"/>
  </r>
  <r>
    <x v="5"/>
    <x v="0"/>
    <x v="459"/>
    <x v="4"/>
    <x v="31"/>
    <s v="Louisville"/>
    <x v="1"/>
    <n v="40"/>
    <n v="275"/>
    <x v="236"/>
    <n v="38500"/>
    <n v="0.35"/>
    <x v="2"/>
  </r>
  <r>
    <x v="5"/>
    <x v="0"/>
    <x v="459"/>
    <x v="4"/>
    <x v="31"/>
    <s v="Louisville"/>
    <x v="2"/>
    <n v="45"/>
    <n v="220"/>
    <x v="609"/>
    <n v="39600"/>
    <n v="0.4"/>
    <x v="2"/>
  </r>
  <r>
    <x v="0"/>
    <x v="0"/>
    <x v="459"/>
    <x v="4"/>
    <x v="31"/>
    <s v="Louisville"/>
    <x v="3"/>
    <n v="55.000000000000007"/>
    <n v="200"/>
    <x v="131"/>
    <n v="44000.000000000007"/>
    <n v="0.4"/>
    <x v="2"/>
  </r>
  <r>
    <x v="0"/>
    <x v="0"/>
    <x v="459"/>
    <x v="4"/>
    <x v="31"/>
    <s v="Louisville"/>
    <x v="4"/>
    <n v="65"/>
    <n v="175"/>
    <x v="166"/>
    <n v="39812.5"/>
    <n v="0.35"/>
    <x v="2"/>
  </r>
  <r>
    <x v="0"/>
    <x v="0"/>
    <x v="459"/>
    <x v="4"/>
    <x v="31"/>
    <s v="Louisville"/>
    <x v="5"/>
    <n v="70"/>
    <n v="275"/>
    <x v="170"/>
    <n v="77000"/>
    <n v="0.4"/>
    <x v="2"/>
  </r>
  <r>
    <x v="0"/>
    <x v="0"/>
    <x v="488"/>
    <x v="4"/>
    <x v="31"/>
    <s v="Louisville"/>
    <x v="0"/>
    <n v="65"/>
    <n v="525"/>
    <x v="85"/>
    <n v="136500"/>
    <n v="0.4"/>
    <x v="2"/>
  </r>
  <r>
    <x v="0"/>
    <x v="0"/>
    <x v="488"/>
    <x v="4"/>
    <x v="31"/>
    <s v="Louisville"/>
    <x v="1"/>
    <n v="55.000000000000007"/>
    <n v="325"/>
    <x v="256"/>
    <n v="62562.500000000007"/>
    <n v="0.35"/>
    <x v="2"/>
  </r>
  <r>
    <x v="0"/>
    <x v="0"/>
    <x v="488"/>
    <x v="4"/>
    <x v="31"/>
    <s v="Louisville"/>
    <x v="2"/>
    <n v="55.000000000000007"/>
    <n v="275"/>
    <x v="395"/>
    <n v="60500.000000000015"/>
    <n v="0.4"/>
    <x v="2"/>
  </r>
  <r>
    <x v="0"/>
    <x v="0"/>
    <x v="488"/>
    <x v="4"/>
    <x v="31"/>
    <s v="Louisville"/>
    <x v="3"/>
    <n v="50"/>
    <n v="225"/>
    <x v="128"/>
    <n v="45000"/>
    <n v="0.4"/>
    <x v="2"/>
  </r>
  <r>
    <x v="0"/>
    <x v="0"/>
    <x v="488"/>
    <x v="4"/>
    <x v="31"/>
    <s v="Louisville"/>
    <x v="4"/>
    <n v="60"/>
    <n v="225"/>
    <x v="200"/>
    <n v="47250"/>
    <n v="0.35"/>
    <x v="2"/>
  </r>
  <r>
    <x v="0"/>
    <x v="0"/>
    <x v="488"/>
    <x v="4"/>
    <x v="31"/>
    <s v="Louisville"/>
    <x v="5"/>
    <n v="64.999999999999986"/>
    <n v="325"/>
    <x v="264"/>
    <n v="84499.999999999985"/>
    <n v="0.4"/>
    <x v="2"/>
  </r>
  <r>
    <x v="0"/>
    <x v="0"/>
    <x v="184"/>
    <x v="4"/>
    <x v="31"/>
    <s v="Louisville"/>
    <x v="0"/>
    <n v="30.000000000000004"/>
    <n v="725"/>
    <x v="543"/>
    <n v="87000.000000000015"/>
    <n v="0.4"/>
    <x v="2"/>
  </r>
  <r>
    <x v="0"/>
    <x v="0"/>
    <x v="184"/>
    <x v="4"/>
    <x v="31"/>
    <s v="Louisville"/>
    <x v="1"/>
    <n v="30.000000000000004"/>
    <n v="525"/>
    <x v="341"/>
    <n v="55125.000000000007"/>
    <n v="0.35"/>
    <x v="2"/>
  </r>
  <r>
    <x v="0"/>
    <x v="0"/>
    <x v="184"/>
    <x v="4"/>
    <x v="31"/>
    <s v="Louisville"/>
    <x v="2"/>
    <n v="20.000000000000007"/>
    <n v="525"/>
    <x v="497"/>
    <n v="42000.000000000022"/>
    <n v="0.4"/>
    <x v="2"/>
  </r>
  <r>
    <x v="0"/>
    <x v="0"/>
    <x v="184"/>
    <x v="4"/>
    <x v="31"/>
    <s v="Louisville"/>
    <x v="3"/>
    <n v="25"/>
    <n v="375"/>
    <x v="512"/>
    <n v="37500"/>
    <n v="0.4"/>
    <x v="2"/>
  </r>
  <r>
    <x v="0"/>
    <x v="0"/>
    <x v="184"/>
    <x v="4"/>
    <x v="31"/>
    <s v="Louisville"/>
    <x v="4"/>
    <n v="40"/>
    <n v="425"/>
    <x v="235"/>
    <n v="59499.999999999993"/>
    <n v="0.35"/>
    <x v="2"/>
  </r>
  <r>
    <x v="0"/>
    <x v="0"/>
    <x v="184"/>
    <x v="4"/>
    <x v="31"/>
    <s v="Louisville"/>
    <x v="5"/>
    <n v="30.000000000000004"/>
    <n v="525"/>
    <x v="341"/>
    <n v="78750.000000000015"/>
    <n v="0.5"/>
    <x v="2"/>
  </r>
  <r>
    <x v="0"/>
    <x v="0"/>
    <x v="213"/>
    <x v="4"/>
    <x v="31"/>
    <s v="Louisville"/>
    <x v="0"/>
    <n v="30.000000000000004"/>
    <n v="775"/>
    <x v="168"/>
    <n v="93000.000000000015"/>
    <n v="0.4"/>
    <x v="2"/>
  </r>
  <r>
    <x v="0"/>
    <x v="0"/>
    <x v="213"/>
    <x v="4"/>
    <x v="31"/>
    <s v="Louisville"/>
    <x v="1"/>
    <n v="30.000000000000004"/>
    <n v="425"/>
    <x v="165"/>
    <n v="44625"/>
    <n v="0.35"/>
    <x v="2"/>
  </r>
  <r>
    <x v="0"/>
    <x v="0"/>
    <x v="213"/>
    <x v="4"/>
    <x v="31"/>
    <s v="Louisville"/>
    <x v="2"/>
    <n v="20.000000000000007"/>
    <n v="475"/>
    <x v="610"/>
    <n v="38000.000000000015"/>
    <n v="0.4"/>
    <x v="2"/>
  </r>
  <r>
    <x v="0"/>
    <x v="0"/>
    <x v="213"/>
    <x v="1"/>
    <x v="32"/>
    <s v="Jackson"/>
    <x v="3"/>
    <n v="25"/>
    <n v="325"/>
    <x v="192"/>
    <n v="32500"/>
    <n v="0.4"/>
    <x v="2"/>
  </r>
  <r>
    <x v="0"/>
    <x v="0"/>
    <x v="213"/>
    <x v="1"/>
    <x v="32"/>
    <s v="Jackson"/>
    <x v="4"/>
    <n v="40"/>
    <n v="400"/>
    <x v="175"/>
    <n v="56000"/>
    <n v="0.35"/>
    <x v="2"/>
  </r>
  <r>
    <x v="0"/>
    <x v="0"/>
    <x v="213"/>
    <x v="1"/>
    <x v="32"/>
    <s v="Jackson"/>
    <x v="5"/>
    <n v="25"/>
    <n v="500"/>
    <x v="145"/>
    <n v="62500"/>
    <n v="0.5"/>
    <x v="2"/>
  </r>
  <r>
    <x v="0"/>
    <x v="0"/>
    <x v="221"/>
    <x v="1"/>
    <x v="32"/>
    <s v="Jackson"/>
    <x v="0"/>
    <n v="25"/>
    <n v="720"/>
    <x v="210"/>
    <n v="72000"/>
    <n v="0.4"/>
    <x v="2"/>
  </r>
  <r>
    <x v="0"/>
    <x v="0"/>
    <x v="221"/>
    <x v="1"/>
    <x v="32"/>
    <s v="Jackson"/>
    <x v="1"/>
    <n v="25"/>
    <n v="400"/>
    <x v="124"/>
    <n v="35000"/>
    <n v="0.35"/>
    <x v="2"/>
  </r>
  <r>
    <x v="0"/>
    <x v="0"/>
    <x v="221"/>
    <x v="1"/>
    <x v="32"/>
    <s v="Jackson"/>
    <x v="2"/>
    <n v="15.000000000000002"/>
    <n v="425"/>
    <x v="513"/>
    <n v="25500.000000000004"/>
    <n v="0.4"/>
    <x v="2"/>
  </r>
  <r>
    <x v="0"/>
    <x v="0"/>
    <x v="221"/>
    <x v="1"/>
    <x v="32"/>
    <s v="Jackson"/>
    <x v="3"/>
    <n v="19.999999999999996"/>
    <n v="275"/>
    <x v="611"/>
    <n v="22000"/>
    <n v="0.4"/>
    <x v="2"/>
  </r>
  <r>
    <x v="0"/>
    <x v="0"/>
    <x v="221"/>
    <x v="1"/>
    <x v="32"/>
    <s v="Jackson"/>
    <x v="4"/>
    <n v="35.000000000000007"/>
    <n v="325"/>
    <x v="400"/>
    <n v="39812.500000000007"/>
    <n v="0.35"/>
    <x v="2"/>
  </r>
  <r>
    <x v="0"/>
    <x v="0"/>
    <x v="221"/>
    <x v="1"/>
    <x v="32"/>
    <s v="Jackson"/>
    <x v="5"/>
    <n v="25"/>
    <n v="425"/>
    <x v="612"/>
    <n v="53125"/>
    <n v="0.5"/>
    <x v="2"/>
  </r>
  <r>
    <x v="0"/>
    <x v="0"/>
    <x v="240"/>
    <x v="1"/>
    <x v="32"/>
    <s v="Jackson"/>
    <x v="0"/>
    <n v="25"/>
    <n v="675"/>
    <x v="156"/>
    <n v="67500"/>
    <n v="0.4"/>
    <x v="2"/>
  </r>
  <r>
    <x v="0"/>
    <x v="0"/>
    <x v="240"/>
    <x v="1"/>
    <x v="32"/>
    <s v="Jackson"/>
    <x v="1"/>
    <n v="25"/>
    <n v="375"/>
    <x v="512"/>
    <n v="32812.5"/>
    <n v="0.35"/>
    <x v="2"/>
  </r>
  <r>
    <x v="0"/>
    <x v="0"/>
    <x v="240"/>
    <x v="1"/>
    <x v="32"/>
    <s v="Jackson"/>
    <x v="2"/>
    <n v="15.000000000000002"/>
    <n v="375"/>
    <x v="457"/>
    <n v="22500.000000000004"/>
    <n v="0.4"/>
    <x v="2"/>
  </r>
  <r>
    <x v="0"/>
    <x v="0"/>
    <x v="240"/>
    <x v="1"/>
    <x v="32"/>
    <s v="Jackson"/>
    <x v="3"/>
    <n v="19.999999999999996"/>
    <n v="300"/>
    <x v="613"/>
    <n v="24000"/>
    <n v="0.4"/>
    <x v="2"/>
  </r>
  <r>
    <x v="0"/>
    <x v="0"/>
    <x v="240"/>
    <x v="1"/>
    <x v="32"/>
    <s v="Jackson"/>
    <x v="4"/>
    <n v="40"/>
    <n v="325"/>
    <x v="197"/>
    <n v="45500"/>
    <n v="0.35"/>
    <x v="2"/>
  </r>
  <r>
    <x v="0"/>
    <x v="0"/>
    <x v="240"/>
    <x v="1"/>
    <x v="32"/>
    <s v="Jackson"/>
    <x v="5"/>
    <n v="30.000000000000004"/>
    <n v="475"/>
    <x v="614"/>
    <n v="71250.000000000015"/>
    <n v="0.5"/>
    <x v="2"/>
  </r>
  <r>
    <x v="0"/>
    <x v="0"/>
    <x v="269"/>
    <x v="1"/>
    <x v="32"/>
    <s v="Jackson"/>
    <x v="0"/>
    <n v="40"/>
    <n v="745"/>
    <x v="615"/>
    <n v="119200"/>
    <n v="0.4"/>
    <x v="2"/>
  </r>
  <r>
    <x v="0"/>
    <x v="0"/>
    <x v="269"/>
    <x v="1"/>
    <x v="32"/>
    <s v="Jackson"/>
    <x v="1"/>
    <n v="40"/>
    <n v="450"/>
    <x v="210"/>
    <n v="62999.999999999993"/>
    <n v="0.35"/>
    <x v="2"/>
  </r>
  <r>
    <x v="0"/>
    <x v="0"/>
    <x v="269"/>
    <x v="1"/>
    <x v="32"/>
    <s v="Jackson"/>
    <x v="2"/>
    <n v="35"/>
    <n v="425"/>
    <x v="159"/>
    <n v="59500"/>
    <n v="0.4"/>
    <x v="2"/>
  </r>
  <r>
    <x v="0"/>
    <x v="0"/>
    <x v="269"/>
    <x v="1"/>
    <x v="32"/>
    <s v="Jackson"/>
    <x v="3"/>
    <n v="35"/>
    <n v="375"/>
    <x v="333"/>
    <n v="52500"/>
    <n v="0.4"/>
    <x v="2"/>
  </r>
  <r>
    <x v="0"/>
    <x v="0"/>
    <x v="269"/>
    <x v="1"/>
    <x v="32"/>
    <s v="Jackson"/>
    <x v="4"/>
    <n v="44.999999999999993"/>
    <n v="400"/>
    <x v="521"/>
    <n v="62999.999999999985"/>
    <n v="0.35"/>
    <x v="2"/>
  </r>
  <r>
    <x v="0"/>
    <x v="0"/>
    <x v="269"/>
    <x v="1"/>
    <x v="32"/>
    <s v="Jackson"/>
    <x v="5"/>
    <n v="49.999999999999993"/>
    <n v="500"/>
    <x v="616"/>
    <n v="124999.99999999999"/>
    <n v="0.5"/>
    <x v="2"/>
  </r>
  <r>
    <x v="0"/>
    <x v="0"/>
    <x v="302"/>
    <x v="1"/>
    <x v="32"/>
    <s v="Jackson"/>
    <x v="0"/>
    <n v="44.999999999999993"/>
    <n v="750"/>
    <x v="617"/>
    <n v="134999.99999999997"/>
    <n v="0.4"/>
    <x v="2"/>
  </r>
  <r>
    <x v="0"/>
    <x v="0"/>
    <x v="302"/>
    <x v="1"/>
    <x v="32"/>
    <s v="Jackson"/>
    <x v="1"/>
    <n v="40"/>
    <n v="500"/>
    <x v="46"/>
    <n v="70000"/>
    <n v="0.35"/>
    <x v="2"/>
  </r>
  <r>
    <x v="0"/>
    <x v="0"/>
    <x v="302"/>
    <x v="1"/>
    <x v="32"/>
    <s v="Jackson"/>
    <x v="2"/>
    <n v="45"/>
    <n v="475"/>
    <x v="117"/>
    <n v="85500"/>
    <n v="0.4"/>
    <x v="2"/>
  </r>
  <r>
    <x v="0"/>
    <x v="0"/>
    <x v="302"/>
    <x v="1"/>
    <x v="32"/>
    <s v="Jackson"/>
    <x v="3"/>
    <n v="45"/>
    <n v="450"/>
    <x v="161"/>
    <n v="81000"/>
    <n v="0.4"/>
    <x v="2"/>
  </r>
  <r>
    <x v="0"/>
    <x v="0"/>
    <x v="302"/>
    <x v="1"/>
    <x v="32"/>
    <s v="Jackson"/>
    <x v="4"/>
    <n v="60"/>
    <n v="450"/>
    <x v="51"/>
    <n v="94500"/>
    <n v="0.35"/>
    <x v="2"/>
  </r>
  <r>
    <x v="0"/>
    <x v="0"/>
    <x v="302"/>
    <x v="1"/>
    <x v="32"/>
    <s v="Jackson"/>
    <x v="5"/>
    <n v="65"/>
    <n v="625"/>
    <x v="114"/>
    <n v="203125"/>
    <n v="0.5"/>
    <x v="2"/>
  </r>
  <r>
    <x v="0"/>
    <x v="0"/>
    <x v="330"/>
    <x v="1"/>
    <x v="32"/>
    <s v="Jackson"/>
    <x v="0"/>
    <n v="60"/>
    <n v="850"/>
    <x v="12"/>
    <n v="204000"/>
    <n v="0.4"/>
    <x v="2"/>
  </r>
  <r>
    <x v="1"/>
    <x v="0"/>
    <x v="330"/>
    <x v="1"/>
    <x v="32"/>
    <s v="Jackson"/>
    <x v="1"/>
    <n v="55.000000000000007"/>
    <n v="600"/>
    <x v="222"/>
    <n v="115500.00000000001"/>
    <n v="0.35"/>
    <x v="2"/>
  </r>
  <r>
    <x v="1"/>
    <x v="0"/>
    <x v="330"/>
    <x v="1"/>
    <x v="32"/>
    <s v="Jackson"/>
    <x v="2"/>
    <n v="50"/>
    <n v="525"/>
    <x v="47"/>
    <n v="105000"/>
    <n v="0.4"/>
    <x v="2"/>
  </r>
  <r>
    <x v="1"/>
    <x v="0"/>
    <x v="330"/>
    <x v="1"/>
    <x v="32"/>
    <s v="Jackson"/>
    <x v="3"/>
    <n v="50"/>
    <n v="475"/>
    <x v="343"/>
    <n v="95000"/>
    <n v="0.4"/>
    <x v="2"/>
  </r>
  <r>
    <x v="1"/>
    <x v="0"/>
    <x v="330"/>
    <x v="1"/>
    <x v="32"/>
    <s v="Jackson"/>
    <x v="4"/>
    <n v="60"/>
    <n v="500"/>
    <x v="60"/>
    <n v="105000"/>
    <n v="0.35"/>
    <x v="2"/>
  </r>
  <r>
    <x v="1"/>
    <x v="0"/>
    <x v="330"/>
    <x v="1"/>
    <x v="32"/>
    <s v="Jackson"/>
    <x v="5"/>
    <n v="65"/>
    <n v="675"/>
    <x v="83"/>
    <n v="219375"/>
    <n v="0.5"/>
    <x v="2"/>
  </r>
  <r>
    <x v="1"/>
    <x v="0"/>
    <x v="362"/>
    <x v="1"/>
    <x v="32"/>
    <s v="Jackson"/>
    <x v="0"/>
    <n v="60"/>
    <n v="825"/>
    <x v="14"/>
    <n v="198000"/>
    <n v="0.4"/>
    <x v="2"/>
  </r>
  <r>
    <x v="1"/>
    <x v="0"/>
    <x v="362"/>
    <x v="1"/>
    <x v="32"/>
    <s v="Jackson"/>
    <x v="1"/>
    <n v="55.000000000000007"/>
    <n v="600"/>
    <x v="222"/>
    <n v="115500.00000000001"/>
    <n v="0.35"/>
    <x v="2"/>
  </r>
  <r>
    <x v="1"/>
    <x v="0"/>
    <x v="362"/>
    <x v="1"/>
    <x v="32"/>
    <s v="Jackson"/>
    <x v="2"/>
    <n v="50"/>
    <n v="525"/>
    <x v="47"/>
    <n v="105000"/>
    <n v="0.4"/>
    <x v="2"/>
  </r>
  <r>
    <x v="1"/>
    <x v="0"/>
    <x v="362"/>
    <x v="1"/>
    <x v="32"/>
    <s v="Jackson"/>
    <x v="3"/>
    <n v="40"/>
    <n v="475"/>
    <x v="237"/>
    <n v="76000"/>
    <n v="0.4"/>
    <x v="2"/>
  </r>
  <r>
    <x v="1"/>
    <x v="0"/>
    <x v="362"/>
    <x v="1"/>
    <x v="32"/>
    <s v="Jackson"/>
    <x v="4"/>
    <n v="50"/>
    <n v="450"/>
    <x v="38"/>
    <n v="78750"/>
    <n v="0.35"/>
    <x v="2"/>
  </r>
  <r>
    <x v="1"/>
    <x v="0"/>
    <x v="362"/>
    <x v="1"/>
    <x v="32"/>
    <s v="Jackson"/>
    <x v="5"/>
    <n v="55.000000000000007"/>
    <n v="625"/>
    <x v="329"/>
    <n v="171875.00000000003"/>
    <n v="0.5"/>
    <x v="2"/>
  </r>
  <r>
    <x v="1"/>
    <x v="0"/>
    <x v="392"/>
    <x v="1"/>
    <x v="32"/>
    <s v="Jackson"/>
    <x v="0"/>
    <n v="50"/>
    <n v="725"/>
    <x v="78"/>
    <n v="145000"/>
    <n v="0.4"/>
    <x v="2"/>
  </r>
  <r>
    <x v="1"/>
    <x v="0"/>
    <x v="392"/>
    <x v="1"/>
    <x v="32"/>
    <s v="Jackson"/>
    <x v="1"/>
    <n v="45.000000000000014"/>
    <n v="525"/>
    <x v="557"/>
    <n v="82687.500000000029"/>
    <n v="0.35"/>
    <x v="2"/>
  </r>
  <r>
    <x v="1"/>
    <x v="0"/>
    <x v="392"/>
    <x v="1"/>
    <x v="32"/>
    <s v="Jackson"/>
    <x v="2"/>
    <n v="20.000000000000007"/>
    <n v="425"/>
    <x v="523"/>
    <n v="34000.000000000015"/>
    <n v="0.4"/>
    <x v="2"/>
  </r>
  <r>
    <x v="1"/>
    <x v="0"/>
    <x v="392"/>
    <x v="1"/>
    <x v="32"/>
    <s v="Jackson"/>
    <x v="3"/>
    <n v="20.000000000000007"/>
    <n v="400"/>
    <x v="516"/>
    <n v="32000.000000000015"/>
    <n v="0.4"/>
    <x v="2"/>
  </r>
  <r>
    <x v="1"/>
    <x v="0"/>
    <x v="392"/>
    <x v="1"/>
    <x v="32"/>
    <s v="Jackson"/>
    <x v="4"/>
    <n v="30.000000000000004"/>
    <n v="400"/>
    <x v="202"/>
    <n v="42000"/>
    <n v="0.35"/>
    <x v="2"/>
  </r>
  <r>
    <x v="1"/>
    <x v="0"/>
    <x v="392"/>
    <x v="1"/>
    <x v="32"/>
    <s v="Jackson"/>
    <x v="5"/>
    <n v="35.000000000000007"/>
    <n v="500"/>
    <x v="499"/>
    <n v="87500.000000000015"/>
    <n v="0.5"/>
    <x v="2"/>
  </r>
  <r>
    <x v="1"/>
    <x v="0"/>
    <x v="424"/>
    <x v="1"/>
    <x v="32"/>
    <s v="Jackson"/>
    <x v="0"/>
    <n v="35.000000000000007"/>
    <n v="675"/>
    <x v="602"/>
    <n v="94500.000000000029"/>
    <n v="0.4"/>
    <x v="2"/>
  </r>
  <r>
    <x v="1"/>
    <x v="0"/>
    <x v="424"/>
    <x v="1"/>
    <x v="32"/>
    <s v="Jackson"/>
    <x v="1"/>
    <n v="25.000000000000011"/>
    <n v="500"/>
    <x v="603"/>
    <n v="43750.000000000015"/>
    <n v="0.35"/>
    <x v="2"/>
  </r>
  <r>
    <x v="1"/>
    <x v="0"/>
    <x v="424"/>
    <x v="1"/>
    <x v="32"/>
    <s v="Jackson"/>
    <x v="2"/>
    <n v="25.000000000000011"/>
    <n v="375"/>
    <x v="618"/>
    <n v="37500.000000000022"/>
    <n v="0.4"/>
    <x v="2"/>
  </r>
  <r>
    <x v="1"/>
    <x v="0"/>
    <x v="424"/>
    <x v="1"/>
    <x v="32"/>
    <s v="Jackson"/>
    <x v="3"/>
    <n v="25.000000000000011"/>
    <n v="350"/>
    <x v="619"/>
    <n v="35000.000000000022"/>
    <n v="0.4"/>
    <x v="2"/>
  </r>
  <r>
    <x v="1"/>
    <x v="0"/>
    <x v="424"/>
    <x v="1"/>
    <x v="32"/>
    <s v="Jackson"/>
    <x v="4"/>
    <n v="35.000000000000007"/>
    <n v="350"/>
    <x v="620"/>
    <n v="42875.000000000007"/>
    <n v="0.35"/>
    <x v="2"/>
  </r>
  <r>
    <x v="2"/>
    <x v="0"/>
    <x v="424"/>
    <x v="1"/>
    <x v="32"/>
    <s v="Jackson"/>
    <x v="5"/>
    <n v="35"/>
    <n v="475"/>
    <x v="158"/>
    <n v="83125"/>
    <n v="0.5"/>
    <x v="2"/>
  </r>
  <r>
    <x v="2"/>
    <x v="0"/>
    <x v="454"/>
    <x v="1"/>
    <x v="32"/>
    <s v="Jackson"/>
    <x v="0"/>
    <n v="30.000000000000011"/>
    <n v="625"/>
    <x v="339"/>
    <n v="75000.000000000029"/>
    <n v="0.4"/>
    <x v="2"/>
  </r>
  <r>
    <x v="2"/>
    <x v="0"/>
    <x v="454"/>
    <x v="1"/>
    <x v="32"/>
    <s v="Jackson"/>
    <x v="1"/>
    <n v="20.000000000000011"/>
    <n v="450"/>
    <x v="621"/>
    <n v="31500.000000000015"/>
    <n v="0.35"/>
    <x v="2"/>
  </r>
  <r>
    <x v="2"/>
    <x v="0"/>
    <x v="454"/>
    <x v="1"/>
    <x v="32"/>
    <s v="Jackson"/>
    <x v="2"/>
    <n v="30.000000000000014"/>
    <n v="395"/>
    <x v="622"/>
    <n v="47400.000000000029"/>
    <n v="0.4"/>
    <x v="2"/>
  </r>
  <r>
    <x v="2"/>
    <x v="0"/>
    <x v="454"/>
    <x v="1"/>
    <x v="32"/>
    <s v="Jackson"/>
    <x v="3"/>
    <n v="60.000000000000021"/>
    <n v="450"/>
    <x v="623"/>
    <n v="108000.00000000006"/>
    <n v="0.4"/>
    <x v="2"/>
  </r>
  <r>
    <x v="2"/>
    <x v="0"/>
    <x v="454"/>
    <x v="1"/>
    <x v="32"/>
    <s v="Jackson"/>
    <x v="4"/>
    <n v="75.000000000000014"/>
    <n v="425"/>
    <x v="262"/>
    <n v="111562.50000000001"/>
    <n v="0.35"/>
    <x v="2"/>
  </r>
  <r>
    <x v="2"/>
    <x v="0"/>
    <x v="454"/>
    <x v="1"/>
    <x v="32"/>
    <s v="Jackson"/>
    <x v="5"/>
    <n v="75"/>
    <n v="525"/>
    <x v="624"/>
    <n v="196875"/>
    <n v="0.5"/>
    <x v="2"/>
  </r>
  <r>
    <x v="2"/>
    <x v="0"/>
    <x v="483"/>
    <x v="1"/>
    <x v="32"/>
    <s v="Jackson"/>
    <x v="0"/>
    <n v="70"/>
    <n v="775"/>
    <x v="103"/>
    <n v="217000"/>
    <n v="0.4"/>
    <x v="2"/>
  </r>
  <r>
    <x v="2"/>
    <x v="0"/>
    <x v="483"/>
    <x v="1"/>
    <x v="32"/>
    <s v="Jackson"/>
    <x v="1"/>
    <n v="60.000000000000007"/>
    <n v="575"/>
    <x v="226"/>
    <n v="120750.00000000001"/>
    <n v="0.35"/>
    <x v="2"/>
  </r>
  <r>
    <x v="2"/>
    <x v="0"/>
    <x v="483"/>
    <x v="1"/>
    <x v="32"/>
    <s v="Jackson"/>
    <x v="2"/>
    <n v="60.000000000000007"/>
    <n v="525"/>
    <x v="255"/>
    <n v="126000.00000000003"/>
    <n v="0.4"/>
    <x v="2"/>
  </r>
  <r>
    <x v="2"/>
    <x v="0"/>
    <x v="483"/>
    <x v="1"/>
    <x v="32"/>
    <s v="Jackson"/>
    <x v="3"/>
    <n v="60.000000000000007"/>
    <n v="475"/>
    <x v="232"/>
    <n v="114000.00000000003"/>
    <n v="0.4"/>
    <x v="2"/>
  </r>
  <r>
    <x v="2"/>
    <x v="0"/>
    <x v="483"/>
    <x v="1"/>
    <x v="32"/>
    <s v="Jackson"/>
    <x v="4"/>
    <n v="70"/>
    <n v="475"/>
    <x v="206"/>
    <n v="116374.99999999999"/>
    <n v="0.35"/>
    <x v="2"/>
  </r>
  <r>
    <x v="2"/>
    <x v="0"/>
    <x v="483"/>
    <x v="1"/>
    <x v="32"/>
    <s v="Jackson"/>
    <x v="5"/>
    <n v="75"/>
    <n v="575"/>
    <x v="275"/>
    <n v="215625"/>
    <n v="0.5"/>
    <x v="2"/>
  </r>
  <r>
    <x v="2"/>
    <x v="1"/>
    <x v="187"/>
    <x v="1"/>
    <x v="32"/>
    <s v="Jackson"/>
    <x v="0"/>
    <n v="25.000000000000007"/>
    <n v="650"/>
    <x v="625"/>
    <n v="65000.000000000029"/>
    <n v="0.4"/>
    <x v="2"/>
  </r>
  <r>
    <x v="2"/>
    <x v="1"/>
    <x v="187"/>
    <x v="1"/>
    <x v="32"/>
    <s v="Jackson"/>
    <x v="1"/>
    <n v="25.000000000000007"/>
    <n v="450"/>
    <x v="537"/>
    <n v="39375.000000000007"/>
    <n v="0.35"/>
    <x v="2"/>
  </r>
  <r>
    <x v="2"/>
    <x v="1"/>
    <x v="187"/>
    <x v="1"/>
    <x v="32"/>
    <s v="Jackson"/>
    <x v="2"/>
    <n v="15.000000000000007"/>
    <n v="450"/>
    <x v="626"/>
    <n v="27000.000000000015"/>
    <n v="0.4"/>
    <x v="2"/>
  </r>
  <r>
    <x v="2"/>
    <x v="1"/>
    <x v="187"/>
    <x v="1"/>
    <x v="32"/>
    <s v="Jackson"/>
    <x v="3"/>
    <n v="20"/>
    <n v="300"/>
    <x v="129"/>
    <n v="24000"/>
    <n v="0.4"/>
    <x v="2"/>
  </r>
  <r>
    <x v="2"/>
    <x v="1"/>
    <x v="187"/>
    <x v="1"/>
    <x v="32"/>
    <s v="Jackson"/>
    <x v="4"/>
    <n v="35"/>
    <n v="350"/>
    <x v="208"/>
    <n v="42875"/>
    <n v="0.35"/>
    <x v="2"/>
  </r>
  <r>
    <x v="2"/>
    <x v="1"/>
    <x v="187"/>
    <x v="1"/>
    <x v="32"/>
    <s v="Jackson"/>
    <x v="5"/>
    <n v="25.000000000000007"/>
    <n v="450"/>
    <x v="537"/>
    <n v="45000.000000000015"/>
    <n v="0.4"/>
    <x v="2"/>
  </r>
  <r>
    <x v="2"/>
    <x v="1"/>
    <x v="695"/>
    <x v="1"/>
    <x v="32"/>
    <s v="Jackson"/>
    <x v="0"/>
    <n v="25.000000000000007"/>
    <n v="700"/>
    <x v="470"/>
    <n v="70000.000000000029"/>
    <n v="0.4"/>
    <x v="2"/>
  </r>
  <r>
    <x v="2"/>
    <x v="1"/>
    <x v="695"/>
    <x v="1"/>
    <x v="32"/>
    <s v="Jackson"/>
    <x v="1"/>
    <n v="25.000000000000007"/>
    <n v="350"/>
    <x v="493"/>
    <n v="30625.000000000007"/>
    <n v="0.35"/>
    <x v="2"/>
  </r>
  <r>
    <x v="2"/>
    <x v="1"/>
    <x v="695"/>
    <x v="1"/>
    <x v="32"/>
    <s v="Jackson"/>
    <x v="2"/>
    <n v="15.000000000000007"/>
    <n v="400"/>
    <x v="627"/>
    <n v="24000.000000000015"/>
    <n v="0.4"/>
    <x v="2"/>
  </r>
  <r>
    <x v="1"/>
    <x v="1"/>
    <x v="695"/>
    <x v="1"/>
    <x v="33"/>
    <s v="Little Rock"/>
    <x v="3"/>
    <n v="20"/>
    <n v="250"/>
    <x v="120"/>
    <n v="20000"/>
    <n v="0.4"/>
    <x v="2"/>
  </r>
  <r>
    <x v="1"/>
    <x v="1"/>
    <x v="695"/>
    <x v="1"/>
    <x v="33"/>
    <s v="Little Rock"/>
    <x v="4"/>
    <n v="35"/>
    <n v="325"/>
    <x v="166"/>
    <n v="39812.5"/>
    <n v="0.35"/>
    <x v="2"/>
  </r>
  <r>
    <x v="1"/>
    <x v="1"/>
    <x v="695"/>
    <x v="1"/>
    <x v="33"/>
    <s v="Little Rock"/>
    <x v="5"/>
    <n v="20"/>
    <n v="425"/>
    <x v="491"/>
    <n v="34000"/>
    <n v="0.4"/>
    <x v="2"/>
  </r>
  <r>
    <x v="1"/>
    <x v="1"/>
    <x v="224"/>
    <x v="1"/>
    <x v="33"/>
    <s v="Little Rock"/>
    <x v="0"/>
    <n v="20"/>
    <n v="645"/>
    <x v="628"/>
    <n v="51600"/>
    <n v="0.4"/>
    <x v="2"/>
  </r>
  <r>
    <x v="1"/>
    <x v="1"/>
    <x v="224"/>
    <x v="1"/>
    <x v="33"/>
    <s v="Little Rock"/>
    <x v="1"/>
    <n v="20"/>
    <n v="325"/>
    <x v="393"/>
    <n v="22750"/>
    <n v="0.35"/>
    <x v="2"/>
  </r>
  <r>
    <x v="1"/>
    <x v="1"/>
    <x v="224"/>
    <x v="1"/>
    <x v="33"/>
    <s v="Little Rock"/>
    <x v="2"/>
    <n v="10.000000000000002"/>
    <n v="350"/>
    <x v="528"/>
    <n v="14000.000000000004"/>
    <n v="0.4"/>
    <x v="2"/>
  </r>
  <r>
    <x v="1"/>
    <x v="1"/>
    <x v="224"/>
    <x v="1"/>
    <x v="33"/>
    <s v="Little Rock"/>
    <x v="3"/>
    <n v="19.999999999999996"/>
    <n v="200"/>
    <x v="629"/>
    <n v="15999.999999999998"/>
    <n v="0.4"/>
    <x v="2"/>
  </r>
  <r>
    <x v="1"/>
    <x v="1"/>
    <x v="224"/>
    <x v="1"/>
    <x v="33"/>
    <s v="Little Rock"/>
    <x v="4"/>
    <n v="35.000000000000007"/>
    <n v="250"/>
    <x v="630"/>
    <n v="30625.000000000004"/>
    <n v="0.35"/>
    <x v="2"/>
  </r>
  <r>
    <x v="1"/>
    <x v="1"/>
    <x v="224"/>
    <x v="1"/>
    <x v="33"/>
    <s v="Little Rock"/>
    <x v="5"/>
    <n v="25"/>
    <n v="350"/>
    <x v="132"/>
    <n v="35000"/>
    <n v="0.4"/>
    <x v="2"/>
  </r>
  <r>
    <x v="1"/>
    <x v="1"/>
    <x v="243"/>
    <x v="1"/>
    <x v="33"/>
    <s v="Little Rock"/>
    <x v="0"/>
    <n v="25"/>
    <n v="600"/>
    <x v="149"/>
    <n v="60000"/>
    <n v="0.4"/>
    <x v="2"/>
  </r>
  <r>
    <x v="1"/>
    <x v="1"/>
    <x v="243"/>
    <x v="1"/>
    <x v="33"/>
    <s v="Little Rock"/>
    <x v="1"/>
    <n v="25"/>
    <n v="300"/>
    <x v="127"/>
    <n v="26250"/>
    <n v="0.35"/>
    <x v="2"/>
  </r>
  <r>
    <x v="1"/>
    <x v="1"/>
    <x v="243"/>
    <x v="1"/>
    <x v="33"/>
    <s v="Little Rock"/>
    <x v="2"/>
    <n v="15.000000000000002"/>
    <n v="300"/>
    <x v="354"/>
    <n v="18000.000000000004"/>
    <n v="0.4"/>
    <x v="2"/>
  </r>
  <r>
    <x v="1"/>
    <x v="1"/>
    <x v="243"/>
    <x v="1"/>
    <x v="33"/>
    <s v="Little Rock"/>
    <x v="3"/>
    <n v="19.999999999999996"/>
    <n v="225"/>
    <x v="631"/>
    <n v="17999.999999999996"/>
    <n v="0.4"/>
    <x v="2"/>
  </r>
  <r>
    <x v="1"/>
    <x v="1"/>
    <x v="243"/>
    <x v="1"/>
    <x v="33"/>
    <s v="Little Rock"/>
    <x v="4"/>
    <n v="40"/>
    <n v="250"/>
    <x v="124"/>
    <n v="35000"/>
    <n v="0.35"/>
    <x v="2"/>
  </r>
  <r>
    <x v="1"/>
    <x v="1"/>
    <x v="243"/>
    <x v="1"/>
    <x v="33"/>
    <s v="Little Rock"/>
    <x v="5"/>
    <n v="30.000000000000004"/>
    <n v="400"/>
    <x v="202"/>
    <n v="48000.000000000007"/>
    <n v="0.4"/>
    <x v="2"/>
  </r>
  <r>
    <x v="1"/>
    <x v="1"/>
    <x v="272"/>
    <x v="1"/>
    <x v="33"/>
    <s v="Little Rock"/>
    <x v="0"/>
    <n v="40"/>
    <n v="670"/>
    <x v="632"/>
    <n v="107200"/>
    <n v="0.4"/>
    <x v="2"/>
  </r>
  <r>
    <x v="1"/>
    <x v="1"/>
    <x v="272"/>
    <x v="1"/>
    <x v="33"/>
    <s v="Little Rock"/>
    <x v="1"/>
    <n v="40"/>
    <n v="375"/>
    <x v="149"/>
    <n v="52500"/>
    <n v="0.35"/>
    <x v="2"/>
  </r>
  <r>
    <x v="1"/>
    <x v="1"/>
    <x v="272"/>
    <x v="1"/>
    <x v="33"/>
    <s v="Little Rock"/>
    <x v="2"/>
    <n v="35"/>
    <n v="350"/>
    <x v="208"/>
    <n v="49000"/>
    <n v="0.4"/>
    <x v="2"/>
  </r>
  <r>
    <x v="1"/>
    <x v="1"/>
    <x v="272"/>
    <x v="1"/>
    <x v="33"/>
    <s v="Little Rock"/>
    <x v="3"/>
    <n v="35"/>
    <n v="300"/>
    <x v="204"/>
    <n v="42000"/>
    <n v="0.4"/>
    <x v="2"/>
  </r>
  <r>
    <x v="1"/>
    <x v="1"/>
    <x v="272"/>
    <x v="1"/>
    <x v="33"/>
    <s v="Little Rock"/>
    <x v="4"/>
    <n v="44.999999999999993"/>
    <n v="325"/>
    <x v="201"/>
    <n v="51187.499999999985"/>
    <n v="0.35"/>
    <x v="2"/>
  </r>
  <r>
    <x v="1"/>
    <x v="1"/>
    <x v="272"/>
    <x v="1"/>
    <x v="33"/>
    <s v="Little Rock"/>
    <x v="5"/>
    <n v="44.999999999999993"/>
    <n v="425"/>
    <x v="633"/>
    <n v="76499.999999999985"/>
    <n v="0.4"/>
    <x v="2"/>
  </r>
  <r>
    <x v="1"/>
    <x v="1"/>
    <x v="305"/>
    <x v="1"/>
    <x v="33"/>
    <s v="Little Rock"/>
    <x v="0"/>
    <n v="40"/>
    <n v="675"/>
    <x v="51"/>
    <n v="108000"/>
    <n v="0.4"/>
    <x v="2"/>
  </r>
  <r>
    <x v="1"/>
    <x v="1"/>
    <x v="305"/>
    <x v="1"/>
    <x v="33"/>
    <s v="Little Rock"/>
    <x v="1"/>
    <n v="35"/>
    <n v="425"/>
    <x v="159"/>
    <n v="52062.5"/>
    <n v="0.35"/>
    <x v="2"/>
  </r>
  <r>
    <x v="1"/>
    <x v="1"/>
    <x v="305"/>
    <x v="1"/>
    <x v="33"/>
    <s v="Little Rock"/>
    <x v="2"/>
    <n v="40"/>
    <n v="400"/>
    <x v="175"/>
    <n v="64000"/>
    <n v="0.4"/>
    <x v="2"/>
  </r>
  <r>
    <x v="1"/>
    <x v="1"/>
    <x v="305"/>
    <x v="1"/>
    <x v="33"/>
    <s v="Little Rock"/>
    <x v="3"/>
    <n v="40"/>
    <n v="375"/>
    <x v="149"/>
    <n v="60000"/>
    <n v="0.4"/>
    <x v="2"/>
  </r>
  <r>
    <x v="1"/>
    <x v="1"/>
    <x v="305"/>
    <x v="1"/>
    <x v="33"/>
    <s v="Little Rock"/>
    <x v="4"/>
    <n v="54.999999999999993"/>
    <n v="375"/>
    <x v="213"/>
    <n v="72187.499999999985"/>
    <n v="0.35"/>
    <x v="2"/>
  </r>
  <r>
    <x v="1"/>
    <x v="1"/>
    <x v="305"/>
    <x v="1"/>
    <x v="33"/>
    <s v="Little Rock"/>
    <x v="5"/>
    <n v="60"/>
    <n v="550"/>
    <x v="77"/>
    <n v="132000"/>
    <n v="0.4"/>
    <x v="2"/>
  </r>
  <r>
    <x v="1"/>
    <x v="1"/>
    <x v="333"/>
    <x v="1"/>
    <x v="33"/>
    <s v="Little Rock"/>
    <x v="0"/>
    <n v="54.999999999999993"/>
    <n v="775"/>
    <x v="461"/>
    <n v="170500"/>
    <n v="0.4"/>
    <x v="2"/>
  </r>
  <r>
    <x v="1"/>
    <x v="1"/>
    <x v="333"/>
    <x v="1"/>
    <x v="33"/>
    <s v="Little Rock"/>
    <x v="1"/>
    <n v="50"/>
    <n v="525"/>
    <x v="47"/>
    <n v="91875"/>
    <n v="0.35"/>
    <x v="2"/>
  </r>
  <r>
    <x v="1"/>
    <x v="1"/>
    <x v="333"/>
    <x v="1"/>
    <x v="33"/>
    <s v="Little Rock"/>
    <x v="2"/>
    <n v="45"/>
    <n v="450"/>
    <x v="161"/>
    <n v="81000"/>
    <n v="0.4"/>
    <x v="2"/>
  </r>
  <r>
    <x v="1"/>
    <x v="1"/>
    <x v="333"/>
    <x v="1"/>
    <x v="33"/>
    <s v="Little Rock"/>
    <x v="3"/>
    <n v="45"/>
    <n v="400"/>
    <x v="210"/>
    <n v="72000"/>
    <n v="0.4"/>
    <x v="2"/>
  </r>
  <r>
    <x v="1"/>
    <x v="1"/>
    <x v="333"/>
    <x v="1"/>
    <x v="33"/>
    <s v="Little Rock"/>
    <x v="4"/>
    <n v="60"/>
    <n v="425"/>
    <x v="144"/>
    <n v="89250"/>
    <n v="0.35"/>
    <x v="2"/>
  </r>
  <r>
    <x v="1"/>
    <x v="1"/>
    <x v="333"/>
    <x v="1"/>
    <x v="33"/>
    <s v="Little Rock"/>
    <x v="5"/>
    <n v="65"/>
    <n v="600"/>
    <x v="87"/>
    <n v="156000"/>
    <n v="0.4"/>
    <x v="2"/>
  </r>
  <r>
    <x v="1"/>
    <x v="1"/>
    <x v="365"/>
    <x v="1"/>
    <x v="33"/>
    <s v="Little Rock"/>
    <x v="0"/>
    <n v="60"/>
    <n v="750"/>
    <x v="6"/>
    <n v="180000"/>
    <n v="0.4"/>
    <x v="2"/>
  </r>
  <r>
    <x v="1"/>
    <x v="1"/>
    <x v="365"/>
    <x v="1"/>
    <x v="33"/>
    <s v="Little Rock"/>
    <x v="1"/>
    <n v="55.000000000000007"/>
    <n v="525"/>
    <x v="171"/>
    <n v="101062.50000000001"/>
    <n v="0.35"/>
    <x v="2"/>
  </r>
  <r>
    <x v="1"/>
    <x v="1"/>
    <x v="365"/>
    <x v="1"/>
    <x v="33"/>
    <s v="Little Rock"/>
    <x v="2"/>
    <n v="50"/>
    <n v="450"/>
    <x v="38"/>
    <n v="90000"/>
    <n v="0.4"/>
    <x v="2"/>
  </r>
  <r>
    <x v="1"/>
    <x v="1"/>
    <x v="365"/>
    <x v="1"/>
    <x v="33"/>
    <s v="Little Rock"/>
    <x v="3"/>
    <n v="40"/>
    <n v="400"/>
    <x v="175"/>
    <n v="64000"/>
    <n v="0.4"/>
    <x v="2"/>
  </r>
  <r>
    <x v="1"/>
    <x v="1"/>
    <x v="365"/>
    <x v="1"/>
    <x v="33"/>
    <s v="Little Rock"/>
    <x v="4"/>
    <n v="50"/>
    <n v="375"/>
    <x v="205"/>
    <n v="65625"/>
    <n v="0.35"/>
    <x v="2"/>
  </r>
  <r>
    <x v="1"/>
    <x v="1"/>
    <x v="365"/>
    <x v="1"/>
    <x v="33"/>
    <s v="Little Rock"/>
    <x v="5"/>
    <n v="55.000000000000007"/>
    <n v="550"/>
    <x v="440"/>
    <n v="121000.00000000003"/>
    <n v="0.4"/>
    <x v="2"/>
  </r>
  <r>
    <x v="1"/>
    <x v="1"/>
    <x v="395"/>
    <x v="1"/>
    <x v="33"/>
    <s v="Little Rock"/>
    <x v="0"/>
    <n v="50"/>
    <n v="650"/>
    <x v="82"/>
    <n v="130000"/>
    <n v="0.4"/>
    <x v="2"/>
  </r>
  <r>
    <x v="1"/>
    <x v="1"/>
    <x v="395"/>
    <x v="1"/>
    <x v="33"/>
    <s v="Little Rock"/>
    <x v="1"/>
    <n v="40.000000000000014"/>
    <n v="450"/>
    <x v="538"/>
    <n v="63000.000000000015"/>
    <n v="0.35"/>
    <x v="2"/>
  </r>
  <r>
    <x v="1"/>
    <x v="1"/>
    <x v="395"/>
    <x v="1"/>
    <x v="33"/>
    <s v="Little Rock"/>
    <x v="2"/>
    <n v="15.000000000000007"/>
    <n v="350"/>
    <x v="634"/>
    <n v="21000.000000000011"/>
    <n v="0.4"/>
    <x v="2"/>
  </r>
  <r>
    <x v="1"/>
    <x v="1"/>
    <x v="395"/>
    <x v="1"/>
    <x v="33"/>
    <s v="Little Rock"/>
    <x v="3"/>
    <n v="15.000000000000007"/>
    <n v="325"/>
    <x v="518"/>
    <n v="19500.000000000011"/>
    <n v="0.4"/>
    <x v="2"/>
  </r>
  <r>
    <x v="1"/>
    <x v="1"/>
    <x v="395"/>
    <x v="1"/>
    <x v="33"/>
    <s v="Little Rock"/>
    <x v="4"/>
    <n v="25.000000000000007"/>
    <n v="325"/>
    <x v="501"/>
    <n v="28437.500000000007"/>
    <n v="0.35"/>
    <x v="2"/>
  </r>
  <r>
    <x v="1"/>
    <x v="1"/>
    <x v="395"/>
    <x v="1"/>
    <x v="33"/>
    <s v="Little Rock"/>
    <x v="5"/>
    <n v="30.000000000000011"/>
    <n v="425"/>
    <x v="600"/>
    <n v="51000.000000000022"/>
    <n v="0.4"/>
    <x v="2"/>
  </r>
  <r>
    <x v="1"/>
    <x v="1"/>
    <x v="427"/>
    <x v="1"/>
    <x v="33"/>
    <s v="Little Rock"/>
    <x v="0"/>
    <n v="30.000000000000011"/>
    <n v="600"/>
    <x v="538"/>
    <n v="72000.000000000029"/>
    <n v="0.4"/>
    <x v="2"/>
  </r>
  <r>
    <x v="1"/>
    <x v="1"/>
    <x v="427"/>
    <x v="1"/>
    <x v="33"/>
    <s v="Little Rock"/>
    <x v="1"/>
    <n v="20.000000000000011"/>
    <n v="425"/>
    <x v="635"/>
    <n v="29750.000000000015"/>
    <n v="0.35"/>
    <x v="2"/>
  </r>
  <r>
    <x v="1"/>
    <x v="1"/>
    <x v="427"/>
    <x v="1"/>
    <x v="33"/>
    <s v="Little Rock"/>
    <x v="2"/>
    <n v="20.000000000000011"/>
    <n v="300"/>
    <x v="627"/>
    <n v="24000.000000000015"/>
    <n v="0.4"/>
    <x v="2"/>
  </r>
  <r>
    <x v="1"/>
    <x v="1"/>
    <x v="427"/>
    <x v="1"/>
    <x v="33"/>
    <s v="Little Rock"/>
    <x v="3"/>
    <n v="20.000000000000011"/>
    <n v="275"/>
    <x v="636"/>
    <n v="22000.000000000015"/>
    <n v="0.4"/>
    <x v="2"/>
  </r>
  <r>
    <x v="1"/>
    <x v="1"/>
    <x v="427"/>
    <x v="1"/>
    <x v="33"/>
    <s v="Little Rock"/>
    <x v="4"/>
    <n v="30.000000000000011"/>
    <n v="275"/>
    <x v="637"/>
    <n v="28875.000000000007"/>
    <n v="0.35"/>
    <x v="2"/>
  </r>
  <r>
    <x v="3"/>
    <x v="1"/>
    <x v="427"/>
    <x v="1"/>
    <x v="33"/>
    <s v="Little Rock"/>
    <x v="5"/>
    <n v="30.000000000000004"/>
    <n v="400"/>
    <x v="202"/>
    <n v="48000.000000000007"/>
    <n v="0.4"/>
    <x v="2"/>
  </r>
  <r>
    <x v="3"/>
    <x v="1"/>
    <x v="457"/>
    <x v="1"/>
    <x v="33"/>
    <s v="Little Rock"/>
    <x v="0"/>
    <n v="25.000000000000011"/>
    <n v="550"/>
    <x v="638"/>
    <n v="55000.000000000029"/>
    <n v="0.4"/>
    <x v="2"/>
  </r>
  <r>
    <x v="3"/>
    <x v="1"/>
    <x v="457"/>
    <x v="1"/>
    <x v="33"/>
    <s v="Little Rock"/>
    <x v="1"/>
    <n v="15.000000000000014"/>
    <n v="375"/>
    <x v="639"/>
    <n v="19687.500000000018"/>
    <n v="0.35"/>
    <x v="2"/>
  </r>
  <r>
    <x v="3"/>
    <x v="1"/>
    <x v="457"/>
    <x v="1"/>
    <x v="33"/>
    <s v="Little Rock"/>
    <x v="2"/>
    <n v="25.000000000000018"/>
    <n v="320"/>
    <x v="640"/>
    <n v="32000.000000000025"/>
    <n v="0.4"/>
    <x v="2"/>
  </r>
  <r>
    <x v="3"/>
    <x v="1"/>
    <x v="457"/>
    <x v="1"/>
    <x v="33"/>
    <s v="Little Rock"/>
    <x v="3"/>
    <n v="55.000000000000014"/>
    <n v="375"/>
    <x v="641"/>
    <n v="82500.000000000029"/>
    <n v="0.4"/>
    <x v="2"/>
  </r>
  <r>
    <x v="3"/>
    <x v="1"/>
    <x v="457"/>
    <x v="1"/>
    <x v="33"/>
    <s v="Little Rock"/>
    <x v="4"/>
    <n v="75.000000000000014"/>
    <n v="350"/>
    <x v="418"/>
    <n v="91875.000000000015"/>
    <n v="0.35"/>
    <x v="2"/>
  </r>
  <r>
    <x v="3"/>
    <x v="1"/>
    <x v="457"/>
    <x v="1"/>
    <x v="33"/>
    <s v="Little Rock"/>
    <x v="5"/>
    <n v="75"/>
    <n v="450"/>
    <x v="73"/>
    <n v="135000"/>
    <n v="0.4"/>
    <x v="2"/>
  </r>
  <r>
    <x v="3"/>
    <x v="1"/>
    <x v="486"/>
    <x v="1"/>
    <x v="33"/>
    <s v="Little Rock"/>
    <x v="0"/>
    <n v="70"/>
    <n v="700"/>
    <x v="109"/>
    <n v="196000"/>
    <n v="0.4"/>
    <x v="2"/>
  </r>
  <r>
    <x v="3"/>
    <x v="1"/>
    <x v="486"/>
    <x v="1"/>
    <x v="33"/>
    <s v="Little Rock"/>
    <x v="1"/>
    <n v="60.000000000000007"/>
    <n v="500"/>
    <x v="254"/>
    <n v="105000.00000000001"/>
    <n v="0.35"/>
    <x v="2"/>
  </r>
  <r>
    <x v="3"/>
    <x v="1"/>
    <x v="486"/>
    <x v="1"/>
    <x v="33"/>
    <s v="Little Rock"/>
    <x v="2"/>
    <n v="60.000000000000007"/>
    <n v="450"/>
    <x v="219"/>
    <n v="108000.00000000003"/>
    <n v="0.4"/>
    <x v="2"/>
  </r>
  <r>
    <x v="3"/>
    <x v="1"/>
    <x v="486"/>
    <x v="1"/>
    <x v="33"/>
    <s v="Little Rock"/>
    <x v="3"/>
    <n v="60.000000000000007"/>
    <n v="400"/>
    <x v="220"/>
    <n v="96000.000000000015"/>
    <n v="0.4"/>
    <x v="2"/>
  </r>
  <r>
    <x v="3"/>
    <x v="1"/>
    <x v="486"/>
    <x v="1"/>
    <x v="33"/>
    <s v="Little Rock"/>
    <x v="4"/>
    <n v="70"/>
    <n v="400"/>
    <x v="58"/>
    <n v="98000"/>
    <n v="0.35"/>
    <x v="2"/>
  </r>
  <r>
    <x v="3"/>
    <x v="1"/>
    <x v="486"/>
    <x v="1"/>
    <x v="33"/>
    <s v="Little Rock"/>
    <x v="5"/>
    <n v="75"/>
    <n v="500"/>
    <x v="68"/>
    <n v="150000"/>
    <n v="0.4"/>
    <x v="2"/>
  </r>
  <r>
    <x v="3"/>
    <x v="1"/>
    <x v="187"/>
    <x v="1"/>
    <x v="33"/>
    <s v="Little Rock"/>
    <x v="0"/>
    <n v="25.000000000000007"/>
    <n v="575"/>
    <x v="337"/>
    <n v="57500.000000000015"/>
    <n v="0.4"/>
    <x v="2"/>
  </r>
  <r>
    <x v="3"/>
    <x v="1"/>
    <x v="187"/>
    <x v="1"/>
    <x v="33"/>
    <s v="Little Rock"/>
    <x v="1"/>
    <n v="25.000000000000007"/>
    <n v="375"/>
    <x v="498"/>
    <n v="32812.500000000007"/>
    <n v="0.35"/>
    <x v="2"/>
  </r>
  <r>
    <x v="3"/>
    <x v="1"/>
    <x v="187"/>
    <x v="1"/>
    <x v="33"/>
    <s v="Little Rock"/>
    <x v="2"/>
    <n v="15.000000000000007"/>
    <n v="375"/>
    <x v="642"/>
    <n v="22500.000000000015"/>
    <n v="0.4"/>
    <x v="2"/>
  </r>
  <r>
    <x v="3"/>
    <x v="1"/>
    <x v="187"/>
    <x v="1"/>
    <x v="33"/>
    <s v="Little Rock"/>
    <x v="3"/>
    <n v="20"/>
    <n v="225"/>
    <x v="187"/>
    <n v="18000"/>
    <n v="0.4"/>
    <x v="2"/>
  </r>
  <r>
    <x v="3"/>
    <x v="1"/>
    <x v="187"/>
    <x v="1"/>
    <x v="33"/>
    <s v="Little Rock"/>
    <x v="4"/>
    <n v="35"/>
    <n v="275"/>
    <x v="119"/>
    <n v="33687.5"/>
    <n v="0.35"/>
    <x v="2"/>
  </r>
  <r>
    <x v="3"/>
    <x v="1"/>
    <x v="187"/>
    <x v="1"/>
    <x v="33"/>
    <s v="Little Rock"/>
    <x v="5"/>
    <n v="25.000000000000007"/>
    <n v="375"/>
    <x v="498"/>
    <n v="37500.000000000015"/>
    <n v="0.4"/>
    <x v="2"/>
  </r>
  <r>
    <x v="3"/>
    <x v="1"/>
    <x v="695"/>
    <x v="1"/>
    <x v="33"/>
    <s v="Little Rock"/>
    <x v="0"/>
    <n v="25.000000000000007"/>
    <n v="625"/>
    <x v="643"/>
    <n v="62500.000000000029"/>
    <n v="0.4"/>
    <x v="2"/>
  </r>
  <r>
    <x v="3"/>
    <x v="1"/>
    <x v="695"/>
    <x v="1"/>
    <x v="33"/>
    <s v="Little Rock"/>
    <x v="1"/>
    <n v="25.000000000000007"/>
    <n v="275"/>
    <x v="392"/>
    <n v="24062.500000000004"/>
    <n v="0.35"/>
    <x v="2"/>
  </r>
  <r>
    <x v="3"/>
    <x v="1"/>
    <x v="695"/>
    <x v="1"/>
    <x v="33"/>
    <s v="Little Rock"/>
    <x v="2"/>
    <n v="15.000000000000007"/>
    <n v="325"/>
    <x v="518"/>
    <n v="19500.000000000011"/>
    <n v="0.4"/>
    <x v="2"/>
  </r>
  <r>
    <x v="3"/>
    <x v="1"/>
    <x v="695"/>
    <x v="1"/>
    <x v="34"/>
    <s v="Oklahoma City"/>
    <x v="3"/>
    <n v="20"/>
    <n v="175"/>
    <x v="319"/>
    <n v="14000"/>
    <n v="0.4"/>
    <x v="2"/>
  </r>
  <r>
    <x v="3"/>
    <x v="1"/>
    <x v="695"/>
    <x v="1"/>
    <x v="34"/>
    <s v="Oklahoma City"/>
    <x v="4"/>
    <n v="35"/>
    <n v="250"/>
    <x v="132"/>
    <n v="30624.999999999996"/>
    <n v="0.35"/>
    <x v="2"/>
  </r>
  <r>
    <x v="3"/>
    <x v="1"/>
    <x v="695"/>
    <x v="1"/>
    <x v="34"/>
    <s v="Oklahoma City"/>
    <x v="5"/>
    <n v="20"/>
    <n v="350"/>
    <x v="136"/>
    <n v="28000"/>
    <n v="0.4"/>
    <x v="2"/>
  </r>
  <r>
    <x v="3"/>
    <x v="1"/>
    <x v="224"/>
    <x v="1"/>
    <x v="34"/>
    <s v="Oklahoma City"/>
    <x v="0"/>
    <n v="20"/>
    <n v="570"/>
    <x v="644"/>
    <n v="45600"/>
    <n v="0.4"/>
    <x v="2"/>
  </r>
  <r>
    <x v="3"/>
    <x v="1"/>
    <x v="224"/>
    <x v="1"/>
    <x v="34"/>
    <s v="Oklahoma City"/>
    <x v="1"/>
    <n v="20"/>
    <n v="250"/>
    <x v="120"/>
    <n v="17500"/>
    <n v="0.35"/>
    <x v="2"/>
  </r>
  <r>
    <x v="3"/>
    <x v="1"/>
    <x v="224"/>
    <x v="1"/>
    <x v="34"/>
    <s v="Oklahoma City"/>
    <x v="2"/>
    <n v="10.000000000000002"/>
    <n v="275"/>
    <x v="645"/>
    <n v="11000.000000000002"/>
    <n v="0.4"/>
    <x v="2"/>
  </r>
  <r>
    <x v="3"/>
    <x v="1"/>
    <x v="224"/>
    <x v="1"/>
    <x v="34"/>
    <s v="Oklahoma City"/>
    <x v="3"/>
    <n v="19.999999999999996"/>
    <n v="125"/>
    <x v="359"/>
    <n v="10000"/>
    <n v="0.4"/>
    <x v="2"/>
  </r>
  <r>
    <x v="3"/>
    <x v="1"/>
    <x v="224"/>
    <x v="1"/>
    <x v="34"/>
    <s v="Oklahoma City"/>
    <x v="4"/>
    <n v="35.000000000000007"/>
    <n v="175"/>
    <x v="646"/>
    <n v="21437.500000000004"/>
    <n v="0.35"/>
    <x v="2"/>
  </r>
  <r>
    <x v="3"/>
    <x v="1"/>
    <x v="224"/>
    <x v="1"/>
    <x v="34"/>
    <s v="Oklahoma City"/>
    <x v="5"/>
    <n v="25"/>
    <n v="275"/>
    <x v="376"/>
    <n v="27500"/>
    <n v="0.4"/>
    <x v="2"/>
  </r>
  <r>
    <x v="3"/>
    <x v="1"/>
    <x v="243"/>
    <x v="1"/>
    <x v="34"/>
    <s v="Oklahoma City"/>
    <x v="0"/>
    <n v="25"/>
    <n v="525"/>
    <x v="333"/>
    <n v="52500"/>
    <n v="0.4"/>
    <x v="2"/>
  </r>
  <r>
    <x v="3"/>
    <x v="1"/>
    <x v="243"/>
    <x v="1"/>
    <x v="34"/>
    <s v="Oklahoma City"/>
    <x v="1"/>
    <n v="25"/>
    <n v="225"/>
    <x v="182"/>
    <n v="19687.5"/>
    <n v="0.35"/>
    <x v="2"/>
  </r>
  <r>
    <x v="3"/>
    <x v="1"/>
    <x v="243"/>
    <x v="1"/>
    <x v="34"/>
    <s v="Oklahoma City"/>
    <x v="2"/>
    <n v="15.000000000000002"/>
    <n v="225"/>
    <x v="647"/>
    <n v="13500.000000000004"/>
    <n v="0.4"/>
    <x v="2"/>
  </r>
  <r>
    <x v="3"/>
    <x v="1"/>
    <x v="243"/>
    <x v="1"/>
    <x v="34"/>
    <s v="Oklahoma City"/>
    <x v="3"/>
    <n v="19.999999999999996"/>
    <n v="150"/>
    <x v="648"/>
    <n v="12000"/>
    <n v="0.4"/>
    <x v="2"/>
  </r>
  <r>
    <x v="3"/>
    <x v="1"/>
    <x v="243"/>
    <x v="1"/>
    <x v="34"/>
    <s v="Oklahoma City"/>
    <x v="4"/>
    <n v="40"/>
    <n v="175"/>
    <x v="136"/>
    <n v="24500"/>
    <n v="0.35"/>
    <x v="2"/>
  </r>
  <r>
    <x v="3"/>
    <x v="1"/>
    <x v="243"/>
    <x v="1"/>
    <x v="34"/>
    <s v="Oklahoma City"/>
    <x v="5"/>
    <n v="30.000000000000004"/>
    <n v="325"/>
    <x v="404"/>
    <n v="39000.000000000007"/>
    <n v="0.4"/>
    <x v="2"/>
  </r>
  <r>
    <x v="3"/>
    <x v="1"/>
    <x v="272"/>
    <x v="1"/>
    <x v="34"/>
    <s v="Oklahoma City"/>
    <x v="0"/>
    <n v="40"/>
    <n v="595"/>
    <x v="649"/>
    <n v="95200"/>
    <n v="0.4"/>
    <x v="2"/>
  </r>
  <r>
    <x v="3"/>
    <x v="1"/>
    <x v="272"/>
    <x v="1"/>
    <x v="34"/>
    <s v="Oklahoma City"/>
    <x v="1"/>
    <n v="40"/>
    <n v="300"/>
    <x v="150"/>
    <n v="42000"/>
    <n v="0.35"/>
    <x v="2"/>
  </r>
  <r>
    <x v="3"/>
    <x v="1"/>
    <x v="272"/>
    <x v="1"/>
    <x v="34"/>
    <s v="Oklahoma City"/>
    <x v="2"/>
    <n v="35"/>
    <n v="275"/>
    <x v="119"/>
    <n v="38500"/>
    <n v="0.4"/>
    <x v="2"/>
  </r>
  <r>
    <x v="3"/>
    <x v="1"/>
    <x v="272"/>
    <x v="1"/>
    <x v="34"/>
    <s v="Oklahoma City"/>
    <x v="3"/>
    <n v="35"/>
    <n v="225"/>
    <x v="122"/>
    <n v="31500"/>
    <n v="0.4"/>
    <x v="2"/>
  </r>
  <r>
    <x v="3"/>
    <x v="1"/>
    <x v="272"/>
    <x v="1"/>
    <x v="34"/>
    <s v="Oklahoma City"/>
    <x v="4"/>
    <n v="44.999999999999993"/>
    <n v="250"/>
    <x v="469"/>
    <n v="39374.999999999993"/>
    <n v="0.35"/>
    <x v="2"/>
  </r>
  <r>
    <x v="3"/>
    <x v="1"/>
    <x v="272"/>
    <x v="1"/>
    <x v="34"/>
    <s v="Oklahoma City"/>
    <x v="5"/>
    <n v="44.999999999999993"/>
    <n v="350"/>
    <x v="508"/>
    <n v="62999.999999999993"/>
    <n v="0.4"/>
    <x v="2"/>
  </r>
  <r>
    <x v="3"/>
    <x v="1"/>
    <x v="305"/>
    <x v="1"/>
    <x v="34"/>
    <s v="Oklahoma City"/>
    <x v="0"/>
    <n v="40"/>
    <n v="600"/>
    <x v="49"/>
    <n v="96000"/>
    <n v="0.4"/>
    <x v="2"/>
  </r>
  <r>
    <x v="3"/>
    <x v="1"/>
    <x v="305"/>
    <x v="1"/>
    <x v="34"/>
    <s v="Oklahoma City"/>
    <x v="1"/>
    <n v="35"/>
    <n v="350"/>
    <x v="208"/>
    <n v="42875"/>
    <n v="0.35"/>
    <x v="2"/>
  </r>
  <r>
    <x v="3"/>
    <x v="1"/>
    <x v="305"/>
    <x v="1"/>
    <x v="34"/>
    <s v="Oklahoma City"/>
    <x v="2"/>
    <n v="40"/>
    <n v="325"/>
    <x v="197"/>
    <n v="52000"/>
    <n v="0.4"/>
    <x v="2"/>
  </r>
  <r>
    <x v="3"/>
    <x v="1"/>
    <x v="305"/>
    <x v="1"/>
    <x v="34"/>
    <s v="Oklahoma City"/>
    <x v="3"/>
    <n v="40"/>
    <n v="300"/>
    <x v="150"/>
    <n v="48000"/>
    <n v="0.4"/>
    <x v="2"/>
  </r>
  <r>
    <x v="3"/>
    <x v="1"/>
    <x v="305"/>
    <x v="1"/>
    <x v="34"/>
    <s v="Oklahoma City"/>
    <x v="4"/>
    <n v="54.999999999999993"/>
    <n v="300"/>
    <x v="212"/>
    <n v="57749.999999999985"/>
    <n v="0.35"/>
    <x v="2"/>
  </r>
  <r>
    <x v="3"/>
    <x v="1"/>
    <x v="305"/>
    <x v="1"/>
    <x v="34"/>
    <s v="Oklahoma City"/>
    <x v="5"/>
    <n v="60"/>
    <n v="475"/>
    <x v="177"/>
    <n v="114000"/>
    <n v="0.4"/>
    <x v="2"/>
  </r>
  <r>
    <x v="3"/>
    <x v="1"/>
    <x v="333"/>
    <x v="1"/>
    <x v="34"/>
    <s v="Oklahoma City"/>
    <x v="0"/>
    <n v="54.999999999999993"/>
    <n v="700"/>
    <x v="564"/>
    <n v="153999.99999999997"/>
    <n v="0.4"/>
    <x v="2"/>
  </r>
  <r>
    <x v="3"/>
    <x v="1"/>
    <x v="333"/>
    <x v="1"/>
    <x v="34"/>
    <s v="Oklahoma City"/>
    <x v="1"/>
    <n v="50"/>
    <n v="450"/>
    <x v="38"/>
    <n v="78750"/>
    <n v="0.35"/>
    <x v="2"/>
  </r>
  <r>
    <x v="3"/>
    <x v="1"/>
    <x v="333"/>
    <x v="1"/>
    <x v="34"/>
    <s v="Oklahoma City"/>
    <x v="2"/>
    <n v="45"/>
    <n v="375"/>
    <x v="156"/>
    <n v="67500"/>
    <n v="0.4"/>
    <x v="2"/>
  </r>
  <r>
    <x v="3"/>
    <x v="1"/>
    <x v="333"/>
    <x v="1"/>
    <x v="34"/>
    <s v="Oklahoma City"/>
    <x v="3"/>
    <n v="45"/>
    <n v="325"/>
    <x v="326"/>
    <n v="58500"/>
    <n v="0.4"/>
    <x v="2"/>
  </r>
  <r>
    <x v="3"/>
    <x v="1"/>
    <x v="333"/>
    <x v="1"/>
    <x v="34"/>
    <s v="Oklahoma City"/>
    <x v="4"/>
    <n v="60"/>
    <n v="350"/>
    <x v="195"/>
    <n v="73500"/>
    <n v="0.35"/>
    <x v="2"/>
  </r>
  <r>
    <x v="3"/>
    <x v="1"/>
    <x v="333"/>
    <x v="1"/>
    <x v="34"/>
    <s v="Oklahoma City"/>
    <x v="5"/>
    <n v="65"/>
    <n v="525"/>
    <x v="85"/>
    <n v="136500"/>
    <n v="0.4"/>
    <x v="2"/>
  </r>
  <r>
    <x v="3"/>
    <x v="1"/>
    <x v="365"/>
    <x v="1"/>
    <x v="34"/>
    <s v="Oklahoma City"/>
    <x v="0"/>
    <n v="60"/>
    <n v="675"/>
    <x v="71"/>
    <n v="162000"/>
    <n v="0.4"/>
    <x v="2"/>
  </r>
  <r>
    <x v="3"/>
    <x v="1"/>
    <x v="365"/>
    <x v="1"/>
    <x v="34"/>
    <s v="Oklahoma City"/>
    <x v="1"/>
    <n v="55.000000000000007"/>
    <n v="450"/>
    <x v="173"/>
    <n v="86625"/>
    <n v="0.35"/>
    <x v="2"/>
  </r>
  <r>
    <x v="3"/>
    <x v="1"/>
    <x v="365"/>
    <x v="1"/>
    <x v="34"/>
    <s v="Oklahoma City"/>
    <x v="2"/>
    <n v="50"/>
    <n v="375"/>
    <x v="205"/>
    <n v="75000"/>
    <n v="0.4"/>
    <x v="2"/>
  </r>
  <r>
    <x v="3"/>
    <x v="1"/>
    <x v="365"/>
    <x v="1"/>
    <x v="34"/>
    <s v="Oklahoma City"/>
    <x v="3"/>
    <n v="40"/>
    <n v="325"/>
    <x v="197"/>
    <n v="52000"/>
    <n v="0.4"/>
    <x v="2"/>
  </r>
  <r>
    <x v="3"/>
    <x v="1"/>
    <x v="365"/>
    <x v="1"/>
    <x v="34"/>
    <s v="Oklahoma City"/>
    <x v="4"/>
    <n v="50"/>
    <n v="300"/>
    <x v="149"/>
    <n v="52500"/>
    <n v="0.35"/>
    <x v="2"/>
  </r>
  <r>
    <x v="3"/>
    <x v="1"/>
    <x v="365"/>
    <x v="1"/>
    <x v="34"/>
    <s v="Oklahoma City"/>
    <x v="5"/>
    <n v="55.000000000000007"/>
    <n v="475"/>
    <x v="347"/>
    <n v="104500.00000000001"/>
    <n v="0.4"/>
    <x v="2"/>
  </r>
  <r>
    <x v="3"/>
    <x v="1"/>
    <x v="395"/>
    <x v="1"/>
    <x v="34"/>
    <s v="Oklahoma City"/>
    <x v="0"/>
    <n v="50"/>
    <n v="575"/>
    <x v="79"/>
    <n v="115000"/>
    <n v="0.4"/>
    <x v="2"/>
  </r>
  <r>
    <x v="3"/>
    <x v="1"/>
    <x v="395"/>
    <x v="1"/>
    <x v="34"/>
    <s v="Oklahoma City"/>
    <x v="1"/>
    <n v="40.000000000000014"/>
    <n v="375"/>
    <x v="650"/>
    <n v="52500.000000000015"/>
    <n v="0.35"/>
    <x v="2"/>
  </r>
  <r>
    <x v="3"/>
    <x v="1"/>
    <x v="395"/>
    <x v="1"/>
    <x v="34"/>
    <s v="Oklahoma City"/>
    <x v="2"/>
    <n v="15.000000000000007"/>
    <n v="275"/>
    <x v="651"/>
    <n v="16500.000000000011"/>
    <n v="0.4"/>
    <x v="2"/>
  </r>
  <r>
    <x v="3"/>
    <x v="1"/>
    <x v="395"/>
    <x v="1"/>
    <x v="34"/>
    <s v="Oklahoma City"/>
    <x v="3"/>
    <n v="15.000000000000007"/>
    <n v="250"/>
    <x v="652"/>
    <n v="15000.000000000007"/>
    <n v="0.4"/>
    <x v="2"/>
  </r>
  <r>
    <x v="3"/>
    <x v="1"/>
    <x v="395"/>
    <x v="1"/>
    <x v="34"/>
    <s v="Oklahoma City"/>
    <x v="4"/>
    <n v="25.000000000000007"/>
    <n v="250"/>
    <x v="459"/>
    <n v="21875.000000000004"/>
    <n v="0.35"/>
    <x v="2"/>
  </r>
  <r>
    <x v="3"/>
    <x v="1"/>
    <x v="395"/>
    <x v="1"/>
    <x v="34"/>
    <s v="Oklahoma City"/>
    <x v="5"/>
    <n v="30.000000000000011"/>
    <n v="350"/>
    <x v="497"/>
    <n v="42000.000000000022"/>
    <n v="0.4"/>
    <x v="2"/>
  </r>
  <r>
    <x v="3"/>
    <x v="1"/>
    <x v="427"/>
    <x v="1"/>
    <x v="34"/>
    <s v="Oklahoma City"/>
    <x v="0"/>
    <n v="30.000000000000011"/>
    <n v="525"/>
    <x v="558"/>
    <n v="63000.000000000029"/>
    <n v="0.4"/>
    <x v="2"/>
  </r>
  <r>
    <x v="3"/>
    <x v="1"/>
    <x v="427"/>
    <x v="1"/>
    <x v="34"/>
    <s v="Oklahoma City"/>
    <x v="1"/>
    <n v="20.000000000000011"/>
    <n v="350"/>
    <x v="653"/>
    <n v="24500.000000000015"/>
    <n v="0.35"/>
    <x v="2"/>
  </r>
  <r>
    <x v="3"/>
    <x v="1"/>
    <x v="427"/>
    <x v="1"/>
    <x v="34"/>
    <s v="Oklahoma City"/>
    <x v="2"/>
    <n v="20.000000000000011"/>
    <n v="225"/>
    <x v="654"/>
    <n v="18000.000000000011"/>
    <n v="0.4"/>
    <x v="2"/>
  </r>
  <r>
    <x v="3"/>
    <x v="1"/>
    <x v="427"/>
    <x v="1"/>
    <x v="34"/>
    <s v="Oklahoma City"/>
    <x v="3"/>
    <n v="20.000000000000011"/>
    <n v="200"/>
    <x v="655"/>
    <n v="16000.000000000009"/>
    <n v="0.4"/>
    <x v="2"/>
  </r>
  <r>
    <x v="3"/>
    <x v="1"/>
    <x v="427"/>
    <x v="1"/>
    <x v="34"/>
    <s v="Oklahoma City"/>
    <x v="4"/>
    <n v="30.000000000000011"/>
    <n v="200"/>
    <x v="514"/>
    <n v="21000.000000000007"/>
    <n v="0.35"/>
    <x v="2"/>
  </r>
  <r>
    <x v="4"/>
    <x v="1"/>
    <x v="427"/>
    <x v="1"/>
    <x v="34"/>
    <s v="Oklahoma City"/>
    <x v="5"/>
    <n v="30.000000000000004"/>
    <n v="325"/>
    <x v="404"/>
    <n v="39000.000000000007"/>
    <n v="0.4"/>
    <x v="2"/>
  </r>
  <r>
    <x v="4"/>
    <x v="1"/>
    <x v="457"/>
    <x v="1"/>
    <x v="34"/>
    <s v="Oklahoma City"/>
    <x v="0"/>
    <n v="25.000000000000011"/>
    <n v="475"/>
    <x v="656"/>
    <n v="47500.000000000022"/>
    <n v="0.4"/>
    <x v="2"/>
  </r>
  <r>
    <x v="4"/>
    <x v="1"/>
    <x v="457"/>
    <x v="1"/>
    <x v="34"/>
    <s v="Oklahoma City"/>
    <x v="1"/>
    <n v="15.000000000000014"/>
    <n v="300"/>
    <x v="657"/>
    <n v="15750.000000000015"/>
    <n v="0.35"/>
    <x v="2"/>
  </r>
  <r>
    <x v="4"/>
    <x v="1"/>
    <x v="457"/>
    <x v="1"/>
    <x v="34"/>
    <s v="Oklahoma City"/>
    <x v="2"/>
    <n v="25.000000000000018"/>
    <n v="245"/>
    <x v="658"/>
    <n v="24500.000000000018"/>
    <n v="0.4"/>
    <x v="2"/>
  </r>
  <r>
    <x v="4"/>
    <x v="1"/>
    <x v="457"/>
    <x v="1"/>
    <x v="34"/>
    <s v="Oklahoma City"/>
    <x v="3"/>
    <n v="55.000000000000014"/>
    <n v="300"/>
    <x v="207"/>
    <n v="66000.000000000015"/>
    <n v="0.4"/>
    <x v="2"/>
  </r>
  <r>
    <x v="4"/>
    <x v="1"/>
    <x v="457"/>
    <x v="1"/>
    <x v="34"/>
    <s v="Oklahoma City"/>
    <x v="4"/>
    <n v="75.000000000000014"/>
    <n v="275"/>
    <x v="141"/>
    <n v="72187.5"/>
    <n v="0.35"/>
    <x v="2"/>
  </r>
  <r>
    <x v="4"/>
    <x v="1"/>
    <x v="457"/>
    <x v="1"/>
    <x v="34"/>
    <s v="Oklahoma City"/>
    <x v="5"/>
    <n v="75"/>
    <n v="375"/>
    <x v="66"/>
    <n v="112500"/>
    <n v="0.4"/>
    <x v="2"/>
  </r>
  <r>
    <x v="4"/>
    <x v="1"/>
    <x v="486"/>
    <x v="1"/>
    <x v="34"/>
    <s v="Oklahoma City"/>
    <x v="0"/>
    <n v="70"/>
    <n v="625"/>
    <x v="244"/>
    <n v="175000"/>
    <n v="0.4"/>
    <x v="2"/>
  </r>
  <r>
    <x v="4"/>
    <x v="1"/>
    <x v="486"/>
    <x v="1"/>
    <x v="34"/>
    <s v="Oklahoma City"/>
    <x v="1"/>
    <n v="60.000000000000007"/>
    <n v="425"/>
    <x v="228"/>
    <n v="89250"/>
    <n v="0.35"/>
    <x v="2"/>
  </r>
  <r>
    <x v="4"/>
    <x v="1"/>
    <x v="486"/>
    <x v="1"/>
    <x v="34"/>
    <s v="Oklahoma City"/>
    <x v="2"/>
    <n v="60.000000000000007"/>
    <n v="375"/>
    <x v="224"/>
    <n v="90000.000000000015"/>
    <n v="0.4"/>
    <x v="2"/>
  </r>
  <r>
    <x v="4"/>
    <x v="1"/>
    <x v="486"/>
    <x v="1"/>
    <x v="34"/>
    <s v="Oklahoma City"/>
    <x v="3"/>
    <n v="60.000000000000007"/>
    <n v="325"/>
    <x v="403"/>
    <n v="78000.000000000015"/>
    <n v="0.4"/>
    <x v="2"/>
  </r>
  <r>
    <x v="4"/>
    <x v="1"/>
    <x v="486"/>
    <x v="1"/>
    <x v="34"/>
    <s v="Oklahoma City"/>
    <x v="4"/>
    <n v="70"/>
    <n v="325"/>
    <x v="157"/>
    <n v="79625"/>
    <n v="0.35"/>
    <x v="2"/>
  </r>
  <r>
    <x v="4"/>
    <x v="1"/>
    <x v="486"/>
    <x v="1"/>
    <x v="34"/>
    <s v="Oklahoma City"/>
    <x v="5"/>
    <n v="75"/>
    <n v="425"/>
    <x v="659"/>
    <n v="127500"/>
    <n v="0.4"/>
    <x v="2"/>
  </r>
  <r>
    <x v="4"/>
    <x v="1"/>
    <x v="180"/>
    <x v="1"/>
    <x v="34"/>
    <s v="Oklahoma City"/>
    <x v="0"/>
    <n v="25.000000000000007"/>
    <n v="550"/>
    <x v="143"/>
    <n v="48125.000000000007"/>
    <n v="0.35"/>
    <x v="2"/>
  </r>
  <r>
    <x v="4"/>
    <x v="1"/>
    <x v="180"/>
    <x v="1"/>
    <x v="34"/>
    <s v="Oklahoma City"/>
    <x v="1"/>
    <n v="25.000000000000007"/>
    <n v="350"/>
    <x v="493"/>
    <n v="30625.000000000007"/>
    <n v="0.35"/>
    <x v="2"/>
  </r>
  <r>
    <x v="4"/>
    <x v="1"/>
    <x v="180"/>
    <x v="1"/>
    <x v="34"/>
    <s v="Oklahoma City"/>
    <x v="2"/>
    <n v="15.000000000000007"/>
    <n v="350"/>
    <x v="634"/>
    <n v="18375.000000000007"/>
    <n v="0.35"/>
    <x v="2"/>
  </r>
  <r>
    <x v="4"/>
    <x v="1"/>
    <x v="180"/>
    <x v="1"/>
    <x v="34"/>
    <s v="Oklahoma City"/>
    <x v="3"/>
    <n v="20"/>
    <n v="200"/>
    <x v="123"/>
    <n v="14000"/>
    <n v="0.35"/>
    <x v="2"/>
  </r>
  <r>
    <x v="4"/>
    <x v="1"/>
    <x v="180"/>
    <x v="1"/>
    <x v="34"/>
    <s v="Oklahoma City"/>
    <x v="4"/>
    <n v="35"/>
    <n v="250"/>
    <x v="132"/>
    <n v="30624.999999999996"/>
    <n v="0.35"/>
    <x v="2"/>
  </r>
  <r>
    <x v="4"/>
    <x v="1"/>
    <x v="180"/>
    <x v="1"/>
    <x v="34"/>
    <s v="Oklahoma City"/>
    <x v="5"/>
    <n v="25.000000000000007"/>
    <n v="350"/>
    <x v="493"/>
    <n v="30625.000000000007"/>
    <n v="0.35"/>
    <x v="2"/>
  </r>
  <r>
    <x v="4"/>
    <x v="1"/>
    <x v="209"/>
    <x v="1"/>
    <x v="34"/>
    <s v="Oklahoma City"/>
    <x v="0"/>
    <n v="25.000000000000007"/>
    <n v="600"/>
    <x v="193"/>
    <n v="52500.000000000007"/>
    <n v="0.35"/>
    <x v="2"/>
  </r>
  <r>
    <x v="4"/>
    <x v="1"/>
    <x v="209"/>
    <x v="1"/>
    <x v="34"/>
    <s v="Oklahoma City"/>
    <x v="1"/>
    <n v="25.000000000000007"/>
    <n v="250"/>
    <x v="459"/>
    <n v="21875.000000000004"/>
    <n v="0.35"/>
    <x v="2"/>
  </r>
  <r>
    <x v="4"/>
    <x v="1"/>
    <x v="209"/>
    <x v="1"/>
    <x v="34"/>
    <s v="Oklahoma City"/>
    <x v="2"/>
    <n v="15.000000000000007"/>
    <n v="300"/>
    <x v="654"/>
    <n v="15750.000000000007"/>
    <n v="0.35"/>
    <x v="2"/>
  </r>
  <r>
    <x v="4"/>
    <x v="1"/>
    <x v="209"/>
    <x v="3"/>
    <x v="35"/>
    <s v="Wichita"/>
    <x v="3"/>
    <n v="20"/>
    <n v="150"/>
    <x v="180"/>
    <n v="10500"/>
    <n v="0.35"/>
    <x v="2"/>
  </r>
  <r>
    <x v="4"/>
    <x v="1"/>
    <x v="209"/>
    <x v="3"/>
    <x v="35"/>
    <s v="Wichita"/>
    <x v="4"/>
    <n v="35"/>
    <n v="225"/>
    <x v="122"/>
    <n v="27562.5"/>
    <n v="0.35"/>
    <x v="2"/>
  </r>
  <r>
    <x v="4"/>
    <x v="1"/>
    <x v="209"/>
    <x v="3"/>
    <x v="35"/>
    <s v="Wichita"/>
    <x v="5"/>
    <n v="20"/>
    <n v="325"/>
    <x v="393"/>
    <n v="22750"/>
    <n v="0.35"/>
    <x v="2"/>
  </r>
  <r>
    <x v="4"/>
    <x v="1"/>
    <x v="217"/>
    <x v="3"/>
    <x v="35"/>
    <s v="Wichita"/>
    <x v="0"/>
    <n v="20"/>
    <n v="545"/>
    <x v="660"/>
    <n v="38150"/>
    <n v="0.35"/>
    <x v="2"/>
  </r>
  <r>
    <x v="4"/>
    <x v="1"/>
    <x v="217"/>
    <x v="3"/>
    <x v="35"/>
    <s v="Wichita"/>
    <x v="1"/>
    <n v="20"/>
    <n v="225"/>
    <x v="187"/>
    <n v="15749.999999999998"/>
    <n v="0.35"/>
    <x v="2"/>
  </r>
  <r>
    <x v="4"/>
    <x v="1"/>
    <x v="217"/>
    <x v="3"/>
    <x v="35"/>
    <s v="Wichita"/>
    <x v="2"/>
    <n v="10.000000000000002"/>
    <n v="250"/>
    <x v="661"/>
    <n v="8750"/>
    <n v="0.35"/>
    <x v="2"/>
  </r>
  <r>
    <x v="4"/>
    <x v="1"/>
    <x v="217"/>
    <x v="3"/>
    <x v="35"/>
    <s v="Wichita"/>
    <x v="3"/>
    <n v="19.999999999999996"/>
    <n v="100"/>
    <x v="662"/>
    <n v="6999.9999999999982"/>
    <n v="0.35"/>
    <x v="2"/>
  </r>
  <r>
    <x v="4"/>
    <x v="1"/>
    <x v="217"/>
    <x v="3"/>
    <x v="35"/>
    <s v="Wichita"/>
    <x v="4"/>
    <n v="35.000000000000007"/>
    <n v="150"/>
    <x v="307"/>
    <n v="18375"/>
    <n v="0.35"/>
    <x v="2"/>
  </r>
  <r>
    <x v="4"/>
    <x v="1"/>
    <x v="217"/>
    <x v="3"/>
    <x v="35"/>
    <s v="Wichita"/>
    <x v="5"/>
    <n v="25"/>
    <n v="250"/>
    <x v="146"/>
    <n v="21875"/>
    <n v="0.35"/>
    <x v="2"/>
  </r>
  <r>
    <x v="4"/>
    <x v="1"/>
    <x v="236"/>
    <x v="3"/>
    <x v="35"/>
    <s v="Wichita"/>
    <x v="0"/>
    <n v="25"/>
    <n v="500"/>
    <x v="145"/>
    <n v="43750"/>
    <n v="0.35"/>
    <x v="2"/>
  </r>
  <r>
    <x v="4"/>
    <x v="1"/>
    <x v="236"/>
    <x v="3"/>
    <x v="35"/>
    <s v="Wichita"/>
    <x v="1"/>
    <n v="25"/>
    <n v="200"/>
    <x v="120"/>
    <n v="17500"/>
    <n v="0.35"/>
    <x v="2"/>
  </r>
  <r>
    <x v="4"/>
    <x v="1"/>
    <x v="236"/>
    <x v="3"/>
    <x v="35"/>
    <s v="Wichita"/>
    <x v="2"/>
    <n v="15.000000000000002"/>
    <n v="200"/>
    <x v="302"/>
    <n v="10500"/>
    <n v="0.35"/>
    <x v="2"/>
  </r>
  <r>
    <x v="4"/>
    <x v="1"/>
    <x v="236"/>
    <x v="3"/>
    <x v="35"/>
    <s v="Wichita"/>
    <x v="3"/>
    <n v="19.999999999999996"/>
    <n v="125"/>
    <x v="359"/>
    <n v="8749.9999999999982"/>
    <n v="0.35"/>
    <x v="2"/>
  </r>
  <r>
    <x v="4"/>
    <x v="1"/>
    <x v="236"/>
    <x v="3"/>
    <x v="35"/>
    <s v="Wichita"/>
    <x v="4"/>
    <n v="40"/>
    <n v="150"/>
    <x v="129"/>
    <n v="21000"/>
    <n v="0.35"/>
    <x v="2"/>
  </r>
  <r>
    <x v="4"/>
    <x v="1"/>
    <x v="236"/>
    <x v="3"/>
    <x v="35"/>
    <s v="Wichita"/>
    <x v="5"/>
    <n v="30.000000000000004"/>
    <n v="300"/>
    <x v="381"/>
    <n v="31500.000000000004"/>
    <n v="0.35"/>
    <x v="2"/>
  </r>
  <r>
    <x v="4"/>
    <x v="1"/>
    <x v="265"/>
    <x v="3"/>
    <x v="35"/>
    <s v="Wichita"/>
    <x v="0"/>
    <n v="40"/>
    <n v="570"/>
    <x v="663"/>
    <n v="79800"/>
    <n v="0.35"/>
    <x v="2"/>
  </r>
  <r>
    <x v="4"/>
    <x v="1"/>
    <x v="265"/>
    <x v="3"/>
    <x v="35"/>
    <s v="Wichita"/>
    <x v="1"/>
    <n v="40"/>
    <n v="275"/>
    <x v="236"/>
    <n v="38500"/>
    <n v="0.35"/>
    <x v="2"/>
  </r>
  <r>
    <x v="4"/>
    <x v="1"/>
    <x v="265"/>
    <x v="3"/>
    <x v="35"/>
    <s v="Wichita"/>
    <x v="2"/>
    <n v="35"/>
    <n v="250"/>
    <x v="132"/>
    <n v="30624.999999999996"/>
    <n v="0.35"/>
    <x v="2"/>
  </r>
  <r>
    <x v="4"/>
    <x v="1"/>
    <x v="265"/>
    <x v="3"/>
    <x v="35"/>
    <s v="Wichita"/>
    <x v="3"/>
    <n v="35"/>
    <n v="200"/>
    <x v="136"/>
    <n v="24500"/>
    <n v="0.35"/>
    <x v="2"/>
  </r>
  <r>
    <x v="4"/>
    <x v="1"/>
    <x v="265"/>
    <x v="3"/>
    <x v="35"/>
    <s v="Wichita"/>
    <x v="4"/>
    <n v="44.999999999999993"/>
    <n v="225"/>
    <x v="664"/>
    <n v="35437.499999999993"/>
    <n v="0.35"/>
    <x v="2"/>
  </r>
  <r>
    <x v="4"/>
    <x v="1"/>
    <x v="265"/>
    <x v="3"/>
    <x v="35"/>
    <s v="Wichita"/>
    <x v="5"/>
    <n v="44.999999999999993"/>
    <n v="325"/>
    <x v="201"/>
    <n v="51187.499999999985"/>
    <n v="0.35"/>
    <x v="2"/>
  </r>
  <r>
    <x v="4"/>
    <x v="1"/>
    <x v="298"/>
    <x v="3"/>
    <x v="35"/>
    <s v="Wichita"/>
    <x v="0"/>
    <n v="40"/>
    <n v="575"/>
    <x v="328"/>
    <n v="80500"/>
    <n v="0.35"/>
    <x v="2"/>
  </r>
  <r>
    <x v="4"/>
    <x v="1"/>
    <x v="298"/>
    <x v="3"/>
    <x v="35"/>
    <s v="Wichita"/>
    <x v="1"/>
    <n v="35"/>
    <n v="325"/>
    <x v="166"/>
    <n v="39812.5"/>
    <n v="0.35"/>
    <x v="2"/>
  </r>
  <r>
    <x v="4"/>
    <x v="1"/>
    <x v="298"/>
    <x v="3"/>
    <x v="35"/>
    <s v="Wichita"/>
    <x v="2"/>
    <n v="40"/>
    <n v="300"/>
    <x v="150"/>
    <n v="42000"/>
    <n v="0.35"/>
    <x v="2"/>
  </r>
  <r>
    <x v="4"/>
    <x v="1"/>
    <x v="298"/>
    <x v="3"/>
    <x v="35"/>
    <s v="Wichita"/>
    <x v="3"/>
    <n v="40"/>
    <n v="275"/>
    <x v="236"/>
    <n v="38500"/>
    <n v="0.35"/>
    <x v="2"/>
  </r>
  <r>
    <x v="4"/>
    <x v="1"/>
    <x v="298"/>
    <x v="3"/>
    <x v="35"/>
    <s v="Wichita"/>
    <x v="4"/>
    <n v="54.999999999999993"/>
    <n v="275"/>
    <x v="408"/>
    <n v="52937.499999999985"/>
    <n v="0.35"/>
    <x v="2"/>
  </r>
  <r>
    <x v="4"/>
    <x v="1"/>
    <x v="298"/>
    <x v="3"/>
    <x v="35"/>
    <s v="Wichita"/>
    <x v="5"/>
    <n v="60"/>
    <n v="450"/>
    <x v="51"/>
    <n v="94500"/>
    <n v="0.35"/>
    <x v="2"/>
  </r>
  <r>
    <x v="4"/>
    <x v="1"/>
    <x v="326"/>
    <x v="3"/>
    <x v="35"/>
    <s v="Wichita"/>
    <x v="0"/>
    <n v="54.999999999999993"/>
    <n v="675"/>
    <x v="345"/>
    <n v="129937.49999999997"/>
    <n v="0.35"/>
    <x v="2"/>
  </r>
  <r>
    <x v="4"/>
    <x v="1"/>
    <x v="326"/>
    <x v="3"/>
    <x v="35"/>
    <s v="Wichita"/>
    <x v="1"/>
    <n v="50"/>
    <n v="425"/>
    <x v="42"/>
    <n v="74375"/>
    <n v="0.35"/>
    <x v="2"/>
  </r>
  <r>
    <x v="4"/>
    <x v="1"/>
    <x v="326"/>
    <x v="3"/>
    <x v="35"/>
    <s v="Wichita"/>
    <x v="2"/>
    <n v="45"/>
    <n v="350"/>
    <x v="154"/>
    <n v="55125"/>
    <n v="0.35"/>
    <x v="2"/>
  </r>
  <r>
    <x v="4"/>
    <x v="1"/>
    <x v="326"/>
    <x v="3"/>
    <x v="35"/>
    <s v="Wichita"/>
    <x v="3"/>
    <n v="45"/>
    <n v="300"/>
    <x v="200"/>
    <n v="47250"/>
    <n v="0.35"/>
    <x v="2"/>
  </r>
  <r>
    <x v="4"/>
    <x v="1"/>
    <x v="326"/>
    <x v="3"/>
    <x v="35"/>
    <s v="Wichita"/>
    <x v="4"/>
    <n v="60"/>
    <n v="325"/>
    <x v="214"/>
    <n v="68250"/>
    <n v="0.35"/>
    <x v="2"/>
  </r>
  <r>
    <x v="4"/>
    <x v="1"/>
    <x v="326"/>
    <x v="3"/>
    <x v="35"/>
    <s v="Wichita"/>
    <x v="5"/>
    <n v="65"/>
    <n v="500"/>
    <x v="82"/>
    <n v="113750"/>
    <n v="0.35"/>
    <x v="2"/>
  </r>
  <r>
    <x v="4"/>
    <x v="1"/>
    <x v="358"/>
    <x v="3"/>
    <x v="35"/>
    <s v="Wichita"/>
    <x v="0"/>
    <n v="60"/>
    <n v="650"/>
    <x v="87"/>
    <n v="136500"/>
    <n v="0.35"/>
    <x v="2"/>
  </r>
  <r>
    <x v="4"/>
    <x v="1"/>
    <x v="358"/>
    <x v="3"/>
    <x v="35"/>
    <s v="Wichita"/>
    <x v="1"/>
    <n v="55.000000000000007"/>
    <n v="425"/>
    <x v="257"/>
    <n v="81812.5"/>
    <n v="0.35"/>
    <x v="2"/>
  </r>
  <r>
    <x v="4"/>
    <x v="1"/>
    <x v="358"/>
    <x v="3"/>
    <x v="35"/>
    <s v="Wichita"/>
    <x v="2"/>
    <n v="50"/>
    <n v="350"/>
    <x v="160"/>
    <n v="61249.999999999993"/>
    <n v="0.35"/>
    <x v="2"/>
  </r>
  <r>
    <x v="4"/>
    <x v="1"/>
    <x v="358"/>
    <x v="3"/>
    <x v="35"/>
    <s v="Wichita"/>
    <x v="3"/>
    <n v="40"/>
    <n v="300"/>
    <x v="150"/>
    <n v="42000"/>
    <n v="0.35"/>
    <x v="2"/>
  </r>
  <r>
    <x v="4"/>
    <x v="1"/>
    <x v="358"/>
    <x v="3"/>
    <x v="35"/>
    <s v="Wichita"/>
    <x v="4"/>
    <n v="50"/>
    <n v="275"/>
    <x v="199"/>
    <n v="48125"/>
    <n v="0.35"/>
    <x v="2"/>
  </r>
  <r>
    <x v="4"/>
    <x v="1"/>
    <x v="358"/>
    <x v="3"/>
    <x v="35"/>
    <s v="Wichita"/>
    <x v="5"/>
    <n v="55.000000000000007"/>
    <n v="450"/>
    <x v="173"/>
    <n v="86625"/>
    <n v="0.35"/>
    <x v="2"/>
  </r>
  <r>
    <x v="4"/>
    <x v="1"/>
    <x v="388"/>
    <x v="3"/>
    <x v="35"/>
    <s v="Wichita"/>
    <x v="0"/>
    <n v="50"/>
    <n v="550"/>
    <x v="140"/>
    <n v="96250"/>
    <n v="0.35"/>
    <x v="2"/>
  </r>
  <r>
    <x v="4"/>
    <x v="1"/>
    <x v="388"/>
    <x v="3"/>
    <x v="35"/>
    <s v="Wichita"/>
    <x v="1"/>
    <n v="40.000000000000014"/>
    <n v="350"/>
    <x v="665"/>
    <n v="49000.000000000015"/>
    <n v="0.35"/>
    <x v="2"/>
  </r>
  <r>
    <x v="4"/>
    <x v="1"/>
    <x v="388"/>
    <x v="3"/>
    <x v="35"/>
    <s v="Wichita"/>
    <x v="2"/>
    <n v="15.000000000000007"/>
    <n v="250"/>
    <x v="652"/>
    <n v="13125.000000000004"/>
    <n v="0.35"/>
    <x v="2"/>
  </r>
  <r>
    <x v="4"/>
    <x v="1"/>
    <x v="388"/>
    <x v="3"/>
    <x v="35"/>
    <s v="Wichita"/>
    <x v="3"/>
    <n v="15.000000000000007"/>
    <n v="225"/>
    <x v="666"/>
    <n v="11812.500000000004"/>
    <n v="0.35"/>
    <x v="2"/>
  </r>
  <r>
    <x v="4"/>
    <x v="1"/>
    <x v="388"/>
    <x v="3"/>
    <x v="35"/>
    <s v="Wichita"/>
    <x v="4"/>
    <n v="25.000000000000007"/>
    <n v="225"/>
    <x v="667"/>
    <n v="19687.500000000004"/>
    <n v="0.35"/>
    <x v="2"/>
  </r>
  <r>
    <x v="4"/>
    <x v="1"/>
    <x v="388"/>
    <x v="3"/>
    <x v="35"/>
    <s v="Wichita"/>
    <x v="5"/>
    <n v="30.000000000000011"/>
    <n v="325"/>
    <x v="668"/>
    <n v="34125.000000000007"/>
    <n v="0.35"/>
    <x v="2"/>
  </r>
  <r>
    <x v="4"/>
    <x v="1"/>
    <x v="420"/>
    <x v="3"/>
    <x v="35"/>
    <s v="Wichita"/>
    <x v="0"/>
    <n v="30.000000000000011"/>
    <n v="500"/>
    <x v="650"/>
    <n v="52500.000000000015"/>
    <n v="0.35"/>
    <x v="2"/>
  </r>
  <r>
    <x v="4"/>
    <x v="1"/>
    <x v="420"/>
    <x v="3"/>
    <x v="35"/>
    <s v="Wichita"/>
    <x v="1"/>
    <n v="20.000000000000011"/>
    <n v="325"/>
    <x v="669"/>
    <n v="22750.000000000011"/>
    <n v="0.35"/>
    <x v="2"/>
  </r>
  <r>
    <x v="4"/>
    <x v="1"/>
    <x v="420"/>
    <x v="3"/>
    <x v="35"/>
    <s v="Wichita"/>
    <x v="2"/>
    <n v="20.000000000000011"/>
    <n v="200"/>
    <x v="655"/>
    <n v="14000.000000000007"/>
    <n v="0.35"/>
    <x v="2"/>
  </r>
  <r>
    <x v="4"/>
    <x v="1"/>
    <x v="420"/>
    <x v="3"/>
    <x v="35"/>
    <s v="Wichita"/>
    <x v="3"/>
    <n v="20.000000000000011"/>
    <n v="175"/>
    <x v="670"/>
    <n v="12250.000000000007"/>
    <n v="0.35"/>
    <x v="2"/>
  </r>
  <r>
    <x v="4"/>
    <x v="1"/>
    <x v="420"/>
    <x v="3"/>
    <x v="35"/>
    <s v="Wichita"/>
    <x v="4"/>
    <n v="30.000000000000011"/>
    <n v="175"/>
    <x v="634"/>
    <n v="18375.000000000007"/>
    <n v="0.35"/>
    <x v="2"/>
  </r>
  <r>
    <x v="0"/>
    <x v="1"/>
    <x v="420"/>
    <x v="3"/>
    <x v="35"/>
    <s v="Wichita"/>
    <x v="5"/>
    <n v="30.000000000000004"/>
    <n v="300"/>
    <x v="381"/>
    <n v="31500.000000000004"/>
    <n v="0.35"/>
    <x v="2"/>
  </r>
  <r>
    <x v="0"/>
    <x v="1"/>
    <x v="450"/>
    <x v="3"/>
    <x v="35"/>
    <s v="Wichita"/>
    <x v="0"/>
    <n v="25.000000000000011"/>
    <n v="450"/>
    <x v="520"/>
    <n v="39375.000000000015"/>
    <n v="0.35"/>
    <x v="2"/>
  </r>
  <r>
    <x v="0"/>
    <x v="1"/>
    <x v="450"/>
    <x v="3"/>
    <x v="35"/>
    <s v="Wichita"/>
    <x v="1"/>
    <n v="15.000000000000014"/>
    <n v="275"/>
    <x v="671"/>
    <n v="14437.500000000011"/>
    <n v="0.35"/>
    <x v="2"/>
  </r>
  <r>
    <x v="0"/>
    <x v="1"/>
    <x v="450"/>
    <x v="3"/>
    <x v="35"/>
    <s v="Wichita"/>
    <x v="2"/>
    <n v="25.000000000000018"/>
    <n v="220"/>
    <x v="672"/>
    <n v="19250.000000000011"/>
    <n v="0.35"/>
    <x v="2"/>
  </r>
  <r>
    <x v="0"/>
    <x v="1"/>
    <x v="450"/>
    <x v="3"/>
    <x v="35"/>
    <s v="Wichita"/>
    <x v="3"/>
    <n v="55.000000000000014"/>
    <n v="275"/>
    <x v="395"/>
    <n v="52937.500000000007"/>
    <n v="0.35"/>
    <x v="2"/>
  </r>
  <r>
    <x v="0"/>
    <x v="1"/>
    <x v="450"/>
    <x v="3"/>
    <x v="35"/>
    <s v="Wichita"/>
    <x v="4"/>
    <n v="75.000000000000014"/>
    <n v="250"/>
    <x v="517"/>
    <n v="65625"/>
    <n v="0.35"/>
    <x v="2"/>
  </r>
  <r>
    <x v="0"/>
    <x v="1"/>
    <x v="450"/>
    <x v="3"/>
    <x v="35"/>
    <s v="Wichita"/>
    <x v="5"/>
    <n v="75"/>
    <n v="350"/>
    <x v="47"/>
    <n v="91875"/>
    <n v="0.35"/>
    <x v="2"/>
  </r>
  <r>
    <x v="0"/>
    <x v="1"/>
    <x v="479"/>
    <x v="3"/>
    <x v="35"/>
    <s v="Wichita"/>
    <x v="0"/>
    <n v="70"/>
    <n v="600"/>
    <x v="81"/>
    <n v="147000"/>
    <n v="0.35"/>
    <x v="2"/>
  </r>
  <r>
    <x v="0"/>
    <x v="1"/>
    <x v="479"/>
    <x v="3"/>
    <x v="35"/>
    <s v="Wichita"/>
    <x v="1"/>
    <n v="60.000000000000007"/>
    <n v="400"/>
    <x v="220"/>
    <n v="84000"/>
    <n v="0.35"/>
    <x v="2"/>
  </r>
  <r>
    <x v="0"/>
    <x v="1"/>
    <x v="479"/>
    <x v="3"/>
    <x v="35"/>
    <s v="Wichita"/>
    <x v="2"/>
    <n v="60.000000000000007"/>
    <n v="350"/>
    <x v="163"/>
    <n v="73500"/>
    <n v="0.35"/>
    <x v="2"/>
  </r>
  <r>
    <x v="0"/>
    <x v="1"/>
    <x v="479"/>
    <x v="3"/>
    <x v="35"/>
    <s v="Wichita"/>
    <x v="3"/>
    <n v="60.000000000000007"/>
    <n v="300"/>
    <x v="167"/>
    <n v="63000.000000000007"/>
    <n v="0.35"/>
    <x v="2"/>
  </r>
  <r>
    <x v="0"/>
    <x v="1"/>
    <x v="479"/>
    <x v="3"/>
    <x v="35"/>
    <s v="Wichita"/>
    <x v="4"/>
    <n v="70"/>
    <n v="300"/>
    <x v="195"/>
    <n v="73500"/>
    <n v="0.35"/>
    <x v="2"/>
  </r>
  <r>
    <x v="0"/>
    <x v="1"/>
    <x v="479"/>
    <x v="3"/>
    <x v="35"/>
    <s v="Wichita"/>
    <x v="5"/>
    <n v="75"/>
    <n v="400"/>
    <x v="60"/>
    <n v="105000"/>
    <n v="0.35"/>
    <x v="2"/>
  </r>
  <r>
    <x v="0"/>
    <x v="0"/>
    <x v="176"/>
    <x v="3"/>
    <x v="35"/>
    <s v="Wichita"/>
    <x v="0"/>
    <n v="40"/>
    <n v="475"/>
    <x v="237"/>
    <n v="66500"/>
    <n v="0.35"/>
    <x v="2"/>
  </r>
  <r>
    <x v="0"/>
    <x v="0"/>
    <x v="176"/>
    <x v="3"/>
    <x v="35"/>
    <s v="Wichita"/>
    <x v="1"/>
    <n v="40"/>
    <n v="275"/>
    <x v="236"/>
    <n v="33000"/>
    <n v="0.3"/>
    <x v="2"/>
  </r>
  <r>
    <x v="0"/>
    <x v="0"/>
    <x v="176"/>
    <x v="3"/>
    <x v="35"/>
    <s v="Wichita"/>
    <x v="2"/>
    <n v="30.000000000000004"/>
    <n v="275"/>
    <x v="190"/>
    <n v="24750.000000000004"/>
    <n v="0.3"/>
    <x v="2"/>
  </r>
  <r>
    <x v="0"/>
    <x v="0"/>
    <x v="176"/>
    <x v="3"/>
    <x v="35"/>
    <s v="Wichita"/>
    <x v="3"/>
    <n v="35"/>
    <n v="125"/>
    <x v="317"/>
    <n v="13125"/>
    <n v="0.3"/>
    <x v="2"/>
  </r>
  <r>
    <x v="0"/>
    <x v="0"/>
    <x v="176"/>
    <x v="3"/>
    <x v="35"/>
    <s v="Wichita"/>
    <x v="4"/>
    <n v="49.999999999999993"/>
    <n v="175"/>
    <x v="396"/>
    <n v="30624.999999999993"/>
    <n v="0.35"/>
    <x v="2"/>
  </r>
  <r>
    <x v="0"/>
    <x v="0"/>
    <x v="176"/>
    <x v="3"/>
    <x v="35"/>
    <s v="Wichita"/>
    <x v="5"/>
    <n v="40"/>
    <n v="275"/>
    <x v="236"/>
    <n v="44000"/>
    <n v="0.4"/>
    <x v="2"/>
  </r>
  <r>
    <x v="0"/>
    <x v="0"/>
    <x v="207"/>
    <x v="3"/>
    <x v="35"/>
    <s v="Wichita"/>
    <x v="0"/>
    <n v="40"/>
    <n v="525"/>
    <x v="195"/>
    <n v="73500"/>
    <n v="0.35"/>
    <x v="2"/>
  </r>
  <r>
    <x v="0"/>
    <x v="0"/>
    <x v="207"/>
    <x v="3"/>
    <x v="35"/>
    <s v="Wichita"/>
    <x v="1"/>
    <n v="40"/>
    <n v="175"/>
    <x v="136"/>
    <n v="21000"/>
    <n v="0.3"/>
    <x v="2"/>
  </r>
  <r>
    <x v="0"/>
    <x v="0"/>
    <x v="207"/>
    <x v="3"/>
    <x v="35"/>
    <s v="Wichita"/>
    <x v="2"/>
    <n v="30.000000000000004"/>
    <n v="225"/>
    <x v="311"/>
    <n v="20250.000000000004"/>
    <n v="0.3"/>
    <x v="2"/>
  </r>
  <r>
    <x v="0"/>
    <x v="0"/>
    <x v="207"/>
    <x v="3"/>
    <x v="36"/>
    <s v="Sioux Falls"/>
    <x v="3"/>
    <n v="35"/>
    <n v="100"/>
    <x v="319"/>
    <n v="10500"/>
    <n v="0.3"/>
    <x v="2"/>
  </r>
  <r>
    <x v="0"/>
    <x v="0"/>
    <x v="207"/>
    <x v="3"/>
    <x v="36"/>
    <s v="Sioux Falls"/>
    <x v="4"/>
    <n v="49.999999999999993"/>
    <n v="175"/>
    <x v="396"/>
    <n v="30624.999999999993"/>
    <n v="0.35"/>
    <x v="2"/>
  </r>
  <r>
    <x v="0"/>
    <x v="0"/>
    <x v="207"/>
    <x v="3"/>
    <x v="36"/>
    <s v="Sioux Falls"/>
    <x v="5"/>
    <n v="35"/>
    <n v="275"/>
    <x v="119"/>
    <n v="38500"/>
    <n v="0.4"/>
    <x v="2"/>
  </r>
  <r>
    <x v="0"/>
    <x v="0"/>
    <x v="216"/>
    <x v="3"/>
    <x v="36"/>
    <s v="Sioux Falls"/>
    <x v="0"/>
    <n v="40"/>
    <n v="495"/>
    <x v="673"/>
    <n v="69300"/>
    <n v="0.35"/>
    <x v="2"/>
  </r>
  <r>
    <x v="0"/>
    <x v="0"/>
    <x v="216"/>
    <x v="3"/>
    <x v="36"/>
    <s v="Sioux Falls"/>
    <x v="1"/>
    <n v="40"/>
    <n v="200"/>
    <x v="135"/>
    <n v="24000"/>
    <n v="0.3"/>
    <x v="2"/>
  </r>
  <r>
    <x v="0"/>
    <x v="0"/>
    <x v="216"/>
    <x v="3"/>
    <x v="36"/>
    <s v="Sioux Falls"/>
    <x v="2"/>
    <n v="30.000000000000004"/>
    <n v="225"/>
    <x v="311"/>
    <n v="20250.000000000004"/>
    <n v="0.3"/>
    <x v="2"/>
  </r>
  <r>
    <x v="0"/>
    <x v="0"/>
    <x v="216"/>
    <x v="3"/>
    <x v="36"/>
    <s v="Sioux Falls"/>
    <x v="3"/>
    <n v="35"/>
    <n v="75"/>
    <x v="320"/>
    <n v="7875"/>
    <n v="0.3"/>
    <x v="2"/>
  </r>
  <r>
    <x v="0"/>
    <x v="0"/>
    <x v="216"/>
    <x v="3"/>
    <x v="36"/>
    <s v="Sioux Falls"/>
    <x v="4"/>
    <n v="50"/>
    <n v="125"/>
    <x v="146"/>
    <n v="21875"/>
    <n v="0.35"/>
    <x v="2"/>
  </r>
  <r>
    <x v="0"/>
    <x v="0"/>
    <x v="216"/>
    <x v="3"/>
    <x v="36"/>
    <s v="Sioux Falls"/>
    <x v="5"/>
    <n v="40"/>
    <n v="225"/>
    <x v="125"/>
    <n v="36000"/>
    <n v="0.4"/>
    <x v="2"/>
  </r>
  <r>
    <x v="0"/>
    <x v="0"/>
    <x v="235"/>
    <x v="3"/>
    <x v="36"/>
    <s v="Sioux Falls"/>
    <x v="0"/>
    <n v="40"/>
    <n v="450"/>
    <x v="210"/>
    <n v="62999.999999999993"/>
    <n v="0.35"/>
    <x v="2"/>
  </r>
  <r>
    <x v="0"/>
    <x v="0"/>
    <x v="235"/>
    <x v="3"/>
    <x v="36"/>
    <s v="Sioux Falls"/>
    <x v="1"/>
    <n v="40"/>
    <n v="150"/>
    <x v="129"/>
    <n v="18000"/>
    <n v="0.3"/>
    <x v="2"/>
  </r>
  <r>
    <x v="0"/>
    <x v="0"/>
    <x v="235"/>
    <x v="3"/>
    <x v="36"/>
    <s v="Sioux Falls"/>
    <x v="2"/>
    <n v="30.000000000000004"/>
    <n v="150"/>
    <x v="354"/>
    <n v="13500.000000000002"/>
    <n v="0.3"/>
    <x v="2"/>
  </r>
  <r>
    <x v="0"/>
    <x v="0"/>
    <x v="235"/>
    <x v="3"/>
    <x v="36"/>
    <s v="Sioux Falls"/>
    <x v="3"/>
    <n v="35"/>
    <n v="75"/>
    <x v="320"/>
    <n v="7875"/>
    <n v="0.3"/>
    <x v="2"/>
  </r>
  <r>
    <x v="0"/>
    <x v="0"/>
    <x v="235"/>
    <x v="3"/>
    <x v="36"/>
    <s v="Sioux Falls"/>
    <x v="4"/>
    <n v="60"/>
    <n v="100"/>
    <x v="129"/>
    <n v="21000"/>
    <n v="0.35"/>
    <x v="2"/>
  </r>
  <r>
    <x v="0"/>
    <x v="0"/>
    <x v="235"/>
    <x v="3"/>
    <x v="36"/>
    <s v="Sioux Falls"/>
    <x v="5"/>
    <n v="50"/>
    <n v="225"/>
    <x v="128"/>
    <n v="45000"/>
    <n v="0.4"/>
    <x v="2"/>
  </r>
  <r>
    <x v="0"/>
    <x v="0"/>
    <x v="266"/>
    <x v="3"/>
    <x v="36"/>
    <s v="Sioux Falls"/>
    <x v="0"/>
    <n v="60"/>
    <n v="495"/>
    <x v="130"/>
    <n v="103950"/>
    <n v="0.35"/>
    <x v="2"/>
  </r>
  <r>
    <x v="0"/>
    <x v="0"/>
    <x v="266"/>
    <x v="3"/>
    <x v="36"/>
    <s v="Sioux Falls"/>
    <x v="1"/>
    <n v="50"/>
    <n v="200"/>
    <x v="124"/>
    <n v="30000"/>
    <n v="0.3"/>
    <x v="2"/>
  </r>
  <r>
    <x v="0"/>
    <x v="0"/>
    <x v="266"/>
    <x v="3"/>
    <x v="36"/>
    <s v="Sioux Falls"/>
    <x v="2"/>
    <n v="45"/>
    <n v="175"/>
    <x v="122"/>
    <n v="23625"/>
    <n v="0.3"/>
    <x v="2"/>
  </r>
  <r>
    <x v="0"/>
    <x v="0"/>
    <x v="266"/>
    <x v="3"/>
    <x v="36"/>
    <s v="Sioux Falls"/>
    <x v="3"/>
    <n v="45"/>
    <n v="100"/>
    <x v="187"/>
    <n v="13500"/>
    <n v="0.3"/>
    <x v="2"/>
  </r>
  <r>
    <x v="0"/>
    <x v="0"/>
    <x v="266"/>
    <x v="3"/>
    <x v="36"/>
    <s v="Sioux Falls"/>
    <x v="4"/>
    <n v="54.999999999999993"/>
    <n v="125"/>
    <x v="181"/>
    <n v="24062.499999999993"/>
    <n v="0.35"/>
    <x v="2"/>
  </r>
  <r>
    <x v="0"/>
    <x v="0"/>
    <x v="266"/>
    <x v="3"/>
    <x v="36"/>
    <s v="Sioux Falls"/>
    <x v="5"/>
    <n v="60"/>
    <n v="250"/>
    <x v="149"/>
    <n v="60000"/>
    <n v="0.4"/>
    <x v="2"/>
  </r>
  <r>
    <x v="0"/>
    <x v="0"/>
    <x v="296"/>
    <x v="3"/>
    <x v="36"/>
    <s v="Sioux Falls"/>
    <x v="0"/>
    <n v="45"/>
    <n v="500"/>
    <x v="38"/>
    <n v="78750"/>
    <n v="0.35"/>
    <x v="2"/>
  </r>
  <r>
    <x v="0"/>
    <x v="0"/>
    <x v="296"/>
    <x v="3"/>
    <x v="36"/>
    <s v="Sioux Falls"/>
    <x v="1"/>
    <n v="40.000000000000007"/>
    <n v="250"/>
    <x v="315"/>
    <n v="30000.000000000004"/>
    <n v="0.3"/>
    <x v="2"/>
  </r>
  <r>
    <x v="0"/>
    <x v="0"/>
    <x v="296"/>
    <x v="3"/>
    <x v="36"/>
    <s v="Sioux Falls"/>
    <x v="2"/>
    <n v="35"/>
    <n v="200"/>
    <x v="136"/>
    <n v="21000"/>
    <n v="0.3"/>
    <x v="2"/>
  </r>
  <r>
    <x v="0"/>
    <x v="0"/>
    <x v="296"/>
    <x v="3"/>
    <x v="36"/>
    <s v="Sioux Falls"/>
    <x v="3"/>
    <n v="35"/>
    <n v="175"/>
    <x v="183"/>
    <n v="18375"/>
    <n v="0.3"/>
    <x v="2"/>
  </r>
  <r>
    <x v="0"/>
    <x v="0"/>
    <x v="296"/>
    <x v="3"/>
    <x v="36"/>
    <s v="Sioux Falls"/>
    <x v="4"/>
    <n v="45"/>
    <n v="175"/>
    <x v="122"/>
    <n v="27562.5"/>
    <n v="0.35"/>
    <x v="2"/>
  </r>
  <r>
    <x v="0"/>
    <x v="0"/>
    <x v="296"/>
    <x v="3"/>
    <x v="36"/>
    <s v="Sioux Falls"/>
    <x v="5"/>
    <n v="55.000000000000007"/>
    <n v="325"/>
    <x v="256"/>
    <n v="71500.000000000015"/>
    <n v="0.4"/>
    <x v="2"/>
  </r>
  <r>
    <x v="0"/>
    <x v="0"/>
    <x v="325"/>
    <x v="3"/>
    <x v="36"/>
    <s v="Sioux Falls"/>
    <x v="0"/>
    <n v="50"/>
    <n v="550"/>
    <x v="140"/>
    <n v="96250"/>
    <n v="0.35"/>
    <x v="2"/>
  </r>
  <r>
    <x v="0"/>
    <x v="0"/>
    <x v="325"/>
    <x v="3"/>
    <x v="36"/>
    <s v="Sioux Falls"/>
    <x v="1"/>
    <n v="45.000000000000007"/>
    <n v="300"/>
    <x v="142"/>
    <n v="40500.000000000007"/>
    <n v="0.3"/>
    <x v="2"/>
  </r>
  <r>
    <x v="0"/>
    <x v="0"/>
    <x v="325"/>
    <x v="3"/>
    <x v="36"/>
    <s v="Sioux Falls"/>
    <x v="2"/>
    <n v="40"/>
    <n v="225"/>
    <x v="125"/>
    <n v="27000"/>
    <n v="0.3"/>
    <x v="2"/>
  </r>
  <r>
    <x v="0"/>
    <x v="0"/>
    <x v="325"/>
    <x v="3"/>
    <x v="36"/>
    <s v="Sioux Falls"/>
    <x v="3"/>
    <n v="40"/>
    <n v="175"/>
    <x v="136"/>
    <n v="21000"/>
    <n v="0.3"/>
    <x v="2"/>
  </r>
  <r>
    <x v="0"/>
    <x v="0"/>
    <x v="325"/>
    <x v="3"/>
    <x v="36"/>
    <s v="Sioux Falls"/>
    <x v="4"/>
    <n v="50"/>
    <n v="200"/>
    <x v="124"/>
    <n v="35000"/>
    <n v="0.35"/>
    <x v="2"/>
  </r>
  <r>
    <x v="0"/>
    <x v="0"/>
    <x v="325"/>
    <x v="3"/>
    <x v="36"/>
    <s v="Sioux Falls"/>
    <x v="5"/>
    <n v="55.000000000000007"/>
    <n v="375"/>
    <x v="141"/>
    <n v="82500.000000000015"/>
    <n v="0.4"/>
    <x v="2"/>
  </r>
  <r>
    <x v="0"/>
    <x v="0"/>
    <x v="357"/>
    <x v="3"/>
    <x v="36"/>
    <s v="Sioux Falls"/>
    <x v="0"/>
    <n v="50"/>
    <n v="525"/>
    <x v="47"/>
    <n v="91875"/>
    <n v="0.35"/>
    <x v="2"/>
  </r>
  <r>
    <x v="0"/>
    <x v="0"/>
    <x v="357"/>
    <x v="3"/>
    <x v="36"/>
    <s v="Sioux Falls"/>
    <x v="1"/>
    <n v="45.000000000000007"/>
    <n v="300"/>
    <x v="142"/>
    <n v="40500.000000000007"/>
    <n v="0.3"/>
    <x v="2"/>
  </r>
  <r>
    <x v="0"/>
    <x v="0"/>
    <x v="357"/>
    <x v="3"/>
    <x v="36"/>
    <s v="Sioux Falls"/>
    <x v="2"/>
    <n v="40"/>
    <n v="225"/>
    <x v="125"/>
    <n v="27000"/>
    <n v="0.3"/>
    <x v="2"/>
  </r>
  <r>
    <x v="0"/>
    <x v="0"/>
    <x v="357"/>
    <x v="3"/>
    <x v="36"/>
    <s v="Sioux Falls"/>
    <x v="3"/>
    <n v="40"/>
    <n v="200"/>
    <x v="135"/>
    <n v="24000"/>
    <n v="0.3"/>
    <x v="2"/>
  </r>
  <r>
    <x v="0"/>
    <x v="0"/>
    <x v="357"/>
    <x v="3"/>
    <x v="36"/>
    <s v="Sioux Falls"/>
    <x v="4"/>
    <n v="50"/>
    <n v="175"/>
    <x v="132"/>
    <n v="30624.999999999996"/>
    <n v="0.35"/>
    <x v="2"/>
  </r>
  <r>
    <x v="0"/>
    <x v="0"/>
    <x v="357"/>
    <x v="3"/>
    <x v="36"/>
    <s v="Sioux Falls"/>
    <x v="5"/>
    <n v="55.000000000000007"/>
    <n v="350"/>
    <x v="137"/>
    <n v="77000.000000000015"/>
    <n v="0.4"/>
    <x v="2"/>
  </r>
  <r>
    <x v="0"/>
    <x v="0"/>
    <x v="389"/>
    <x v="3"/>
    <x v="36"/>
    <s v="Sioux Falls"/>
    <x v="0"/>
    <n v="45"/>
    <n v="475"/>
    <x v="117"/>
    <n v="74812.5"/>
    <n v="0.35"/>
    <x v="2"/>
  </r>
  <r>
    <x v="0"/>
    <x v="0"/>
    <x v="389"/>
    <x v="3"/>
    <x v="36"/>
    <s v="Sioux Falls"/>
    <x v="1"/>
    <n v="40.000000000000007"/>
    <n v="275"/>
    <x v="131"/>
    <n v="33000"/>
    <n v="0.3"/>
    <x v="2"/>
  </r>
  <r>
    <x v="0"/>
    <x v="0"/>
    <x v="389"/>
    <x v="3"/>
    <x v="36"/>
    <s v="Sioux Falls"/>
    <x v="2"/>
    <n v="35"/>
    <n v="175"/>
    <x v="183"/>
    <n v="18375"/>
    <n v="0.3"/>
    <x v="2"/>
  </r>
  <r>
    <x v="0"/>
    <x v="0"/>
    <x v="389"/>
    <x v="3"/>
    <x v="36"/>
    <s v="Sioux Falls"/>
    <x v="3"/>
    <n v="35"/>
    <n v="150"/>
    <x v="304"/>
    <n v="15750"/>
    <n v="0.3"/>
    <x v="2"/>
  </r>
  <r>
    <x v="0"/>
    <x v="0"/>
    <x v="389"/>
    <x v="3"/>
    <x v="36"/>
    <s v="Sioux Falls"/>
    <x v="4"/>
    <n v="45"/>
    <n v="150"/>
    <x v="314"/>
    <n v="23625"/>
    <n v="0.35"/>
    <x v="2"/>
  </r>
  <r>
    <x v="0"/>
    <x v="0"/>
    <x v="389"/>
    <x v="3"/>
    <x v="36"/>
    <s v="Sioux Falls"/>
    <x v="5"/>
    <n v="50"/>
    <n v="225"/>
    <x v="128"/>
    <n v="45000"/>
    <n v="0.4"/>
    <x v="2"/>
  </r>
  <r>
    <x v="0"/>
    <x v="0"/>
    <x v="418"/>
    <x v="3"/>
    <x v="36"/>
    <s v="Sioux Falls"/>
    <x v="0"/>
    <n v="54.999999999999993"/>
    <n v="400"/>
    <x v="211"/>
    <n v="76999.999999999985"/>
    <n v="0.35"/>
    <x v="2"/>
  </r>
  <r>
    <x v="0"/>
    <x v="0"/>
    <x v="418"/>
    <x v="3"/>
    <x v="36"/>
    <s v="Sioux Falls"/>
    <x v="1"/>
    <n v="45"/>
    <n v="250"/>
    <x v="128"/>
    <n v="33750"/>
    <n v="0.3"/>
    <x v="2"/>
  </r>
  <r>
    <x v="0"/>
    <x v="0"/>
    <x v="418"/>
    <x v="3"/>
    <x v="36"/>
    <s v="Sioux Falls"/>
    <x v="2"/>
    <n v="45"/>
    <n v="150"/>
    <x v="314"/>
    <n v="20250"/>
    <n v="0.3"/>
    <x v="2"/>
  </r>
  <r>
    <x v="0"/>
    <x v="0"/>
    <x v="418"/>
    <x v="3"/>
    <x v="36"/>
    <s v="Sioux Falls"/>
    <x v="3"/>
    <n v="45"/>
    <n v="125"/>
    <x v="182"/>
    <n v="16875"/>
    <n v="0.3"/>
    <x v="2"/>
  </r>
  <r>
    <x v="0"/>
    <x v="0"/>
    <x v="418"/>
    <x v="3"/>
    <x v="36"/>
    <s v="Sioux Falls"/>
    <x v="4"/>
    <n v="54.999999999999993"/>
    <n v="125"/>
    <x v="181"/>
    <n v="24062.499999999993"/>
    <n v="0.35"/>
    <x v="2"/>
  </r>
  <r>
    <x v="2"/>
    <x v="0"/>
    <x v="418"/>
    <x v="3"/>
    <x v="36"/>
    <s v="Sioux Falls"/>
    <x v="5"/>
    <n v="59.999999999999986"/>
    <n v="250"/>
    <x v="555"/>
    <n v="59999.999999999993"/>
    <n v="0.4"/>
    <x v="2"/>
  </r>
  <r>
    <x v="2"/>
    <x v="0"/>
    <x v="449"/>
    <x v="3"/>
    <x v="36"/>
    <s v="Sioux Falls"/>
    <x v="0"/>
    <n v="54.999999999999993"/>
    <n v="400"/>
    <x v="211"/>
    <n v="76999.999999999985"/>
    <n v="0.35"/>
    <x v="2"/>
  </r>
  <r>
    <x v="2"/>
    <x v="0"/>
    <x v="449"/>
    <x v="3"/>
    <x v="36"/>
    <s v="Sioux Falls"/>
    <x v="1"/>
    <n v="45"/>
    <n v="250"/>
    <x v="128"/>
    <n v="33750"/>
    <n v="0.3"/>
    <x v="2"/>
  </r>
  <r>
    <x v="2"/>
    <x v="0"/>
    <x v="449"/>
    <x v="3"/>
    <x v="36"/>
    <s v="Sioux Falls"/>
    <x v="2"/>
    <n v="45"/>
    <n v="195"/>
    <x v="674"/>
    <n v="26325"/>
    <n v="0.3"/>
    <x v="2"/>
  </r>
  <r>
    <x v="2"/>
    <x v="0"/>
    <x v="449"/>
    <x v="3"/>
    <x v="36"/>
    <s v="Sioux Falls"/>
    <x v="3"/>
    <n v="45"/>
    <n v="175"/>
    <x v="122"/>
    <n v="23625"/>
    <n v="0.3"/>
    <x v="2"/>
  </r>
  <r>
    <x v="2"/>
    <x v="0"/>
    <x v="449"/>
    <x v="3"/>
    <x v="36"/>
    <s v="Sioux Falls"/>
    <x v="4"/>
    <n v="60"/>
    <n v="150"/>
    <x v="125"/>
    <n v="31499.999999999996"/>
    <n v="0.35"/>
    <x v="2"/>
  </r>
  <r>
    <x v="2"/>
    <x v="0"/>
    <x v="449"/>
    <x v="3"/>
    <x v="36"/>
    <s v="Sioux Falls"/>
    <x v="5"/>
    <n v="64.999999999999986"/>
    <n v="250"/>
    <x v="147"/>
    <n v="64999.999999999993"/>
    <n v="0.4"/>
    <x v="2"/>
  </r>
  <r>
    <x v="2"/>
    <x v="0"/>
    <x v="478"/>
    <x v="3"/>
    <x v="36"/>
    <s v="Sioux Falls"/>
    <x v="0"/>
    <n v="60"/>
    <n v="500"/>
    <x v="60"/>
    <n v="105000"/>
    <n v="0.35"/>
    <x v="2"/>
  </r>
  <r>
    <x v="2"/>
    <x v="0"/>
    <x v="478"/>
    <x v="3"/>
    <x v="36"/>
    <s v="Sioux Falls"/>
    <x v="1"/>
    <n v="50"/>
    <n v="300"/>
    <x v="149"/>
    <n v="45000"/>
    <n v="0.3"/>
    <x v="2"/>
  </r>
  <r>
    <x v="2"/>
    <x v="0"/>
    <x v="478"/>
    <x v="3"/>
    <x v="36"/>
    <s v="Sioux Falls"/>
    <x v="2"/>
    <n v="50"/>
    <n v="250"/>
    <x v="145"/>
    <n v="37500"/>
    <n v="0.3"/>
    <x v="2"/>
  </r>
  <r>
    <x v="2"/>
    <x v="0"/>
    <x v="478"/>
    <x v="3"/>
    <x v="36"/>
    <s v="Sioux Falls"/>
    <x v="3"/>
    <n v="50"/>
    <n v="200"/>
    <x v="124"/>
    <n v="30000"/>
    <n v="0.3"/>
    <x v="2"/>
  </r>
  <r>
    <x v="2"/>
    <x v="0"/>
    <x v="478"/>
    <x v="3"/>
    <x v="36"/>
    <s v="Sioux Falls"/>
    <x v="4"/>
    <n v="60"/>
    <n v="200"/>
    <x v="150"/>
    <n v="42000"/>
    <n v="0.35"/>
    <x v="2"/>
  </r>
  <r>
    <x v="2"/>
    <x v="0"/>
    <x v="478"/>
    <x v="3"/>
    <x v="36"/>
    <s v="Sioux Falls"/>
    <x v="5"/>
    <n v="64.999999999999986"/>
    <n v="300"/>
    <x v="151"/>
    <n v="77999.999999999985"/>
    <n v="0.4"/>
    <x v="2"/>
  </r>
  <r>
    <x v="2"/>
    <x v="0"/>
    <x v="173"/>
    <x v="3"/>
    <x v="36"/>
    <s v="Sioux Falls"/>
    <x v="0"/>
    <n v="35"/>
    <n v="475"/>
    <x v="158"/>
    <n v="58187.499999999993"/>
    <n v="0.35"/>
    <x v="2"/>
  </r>
  <r>
    <x v="2"/>
    <x v="0"/>
    <x v="173"/>
    <x v="3"/>
    <x v="36"/>
    <s v="Sioux Falls"/>
    <x v="1"/>
    <n v="35"/>
    <n v="275"/>
    <x v="119"/>
    <n v="28875"/>
    <n v="0.3"/>
    <x v="2"/>
  </r>
  <r>
    <x v="2"/>
    <x v="0"/>
    <x v="173"/>
    <x v="3"/>
    <x v="36"/>
    <s v="Sioux Falls"/>
    <x v="2"/>
    <n v="25.000000000000007"/>
    <n v="275"/>
    <x v="392"/>
    <n v="20625.000000000004"/>
    <n v="0.3"/>
    <x v="2"/>
  </r>
  <r>
    <x v="2"/>
    <x v="0"/>
    <x v="173"/>
    <x v="3"/>
    <x v="36"/>
    <s v="Sioux Falls"/>
    <x v="3"/>
    <n v="30.000000000000004"/>
    <n v="125"/>
    <x v="361"/>
    <n v="11250.000000000002"/>
    <n v="0.3"/>
    <x v="2"/>
  </r>
  <r>
    <x v="2"/>
    <x v="0"/>
    <x v="173"/>
    <x v="3"/>
    <x v="36"/>
    <s v="Sioux Falls"/>
    <x v="4"/>
    <n v="44.999999999999993"/>
    <n v="175"/>
    <x v="460"/>
    <n v="27562.499999999993"/>
    <n v="0.35"/>
    <x v="2"/>
  </r>
  <r>
    <x v="2"/>
    <x v="0"/>
    <x v="173"/>
    <x v="3"/>
    <x v="36"/>
    <s v="Sioux Falls"/>
    <x v="5"/>
    <n v="35"/>
    <n v="275"/>
    <x v="119"/>
    <n v="38500"/>
    <n v="0.4"/>
    <x v="2"/>
  </r>
  <r>
    <x v="2"/>
    <x v="0"/>
    <x v="204"/>
    <x v="3"/>
    <x v="36"/>
    <s v="Sioux Falls"/>
    <x v="0"/>
    <n v="35"/>
    <n v="525"/>
    <x v="155"/>
    <n v="64312.499999999993"/>
    <n v="0.35"/>
    <x v="2"/>
  </r>
  <r>
    <x v="2"/>
    <x v="0"/>
    <x v="204"/>
    <x v="3"/>
    <x v="36"/>
    <s v="Sioux Falls"/>
    <x v="1"/>
    <n v="35"/>
    <n v="175"/>
    <x v="183"/>
    <n v="18375"/>
    <n v="0.3"/>
    <x v="2"/>
  </r>
  <r>
    <x v="2"/>
    <x v="0"/>
    <x v="204"/>
    <x v="3"/>
    <x v="36"/>
    <s v="Sioux Falls"/>
    <x v="2"/>
    <n v="25.000000000000007"/>
    <n v="225"/>
    <x v="667"/>
    <n v="16875.000000000004"/>
    <n v="0.3"/>
    <x v="2"/>
  </r>
  <r>
    <x v="2"/>
    <x v="0"/>
    <x v="204"/>
    <x v="3"/>
    <x v="37"/>
    <s v="Fargo"/>
    <x v="3"/>
    <n v="30.000000000000004"/>
    <n v="100"/>
    <x v="302"/>
    <n v="9000"/>
    <n v="0.3"/>
    <x v="2"/>
  </r>
  <r>
    <x v="2"/>
    <x v="0"/>
    <x v="204"/>
    <x v="3"/>
    <x v="37"/>
    <s v="Fargo"/>
    <x v="4"/>
    <n v="44.999999999999993"/>
    <n v="175"/>
    <x v="460"/>
    <n v="27562.499999999993"/>
    <n v="0.35"/>
    <x v="2"/>
  </r>
  <r>
    <x v="2"/>
    <x v="0"/>
    <x v="204"/>
    <x v="3"/>
    <x v="37"/>
    <s v="Fargo"/>
    <x v="5"/>
    <n v="24.999999999999996"/>
    <n v="275"/>
    <x v="181"/>
    <n v="27499.999999999996"/>
    <n v="0.4"/>
    <x v="2"/>
  </r>
  <r>
    <x v="2"/>
    <x v="0"/>
    <x v="710"/>
    <x v="3"/>
    <x v="37"/>
    <s v="Fargo"/>
    <x v="0"/>
    <n v="30.000000000000004"/>
    <n v="495"/>
    <x v="675"/>
    <n v="51975.000000000007"/>
    <n v="0.35"/>
    <x v="2"/>
  </r>
  <r>
    <x v="2"/>
    <x v="0"/>
    <x v="710"/>
    <x v="3"/>
    <x v="37"/>
    <s v="Fargo"/>
    <x v="1"/>
    <n v="30.000000000000004"/>
    <n v="200"/>
    <x v="385"/>
    <n v="18000"/>
    <n v="0.3"/>
    <x v="2"/>
  </r>
  <r>
    <x v="2"/>
    <x v="0"/>
    <x v="710"/>
    <x v="3"/>
    <x v="37"/>
    <s v="Fargo"/>
    <x v="2"/>
    <n v="20.000000000000004"/>
    <n v="225"/>
    <x v="354"/>
    <n v="13500.000000000002"/>
    <n v="0.3"/>
    <x v="2"/>
  </r>
  <r>
    <x v="2"/>
    <x v="0"/>
    <x v="710"/>
    <x v="3"/>
    <x v="37"/>
    <s v="Fargo"/>
    <x v="3"/>
    <n v="24.999999999999996"/>
    <n v="75"/>
    <x v="676"/>
    <n v="5624.9999999999991"/>
    <n v="0.3"/>
    <x v="2"/>
  </r>
  <r>
    <x v="2"/>
    <x v="0"/>
    <x v="710"/>
    <x v="3"/>
    <x v="37"/>
    <s v="Fargo"/>
    <x v="4"/>
    <n v="40"/>
    <n v="125"/>
    <x v="120"/>
    <n v="17500"/>
    <n v="0.35"/>
    <x v="2"/>
  </r>
  <r>
    <x v="2"/>
    <x v="0"/>
    <x v="710"/>
    <x v="3"/>
    <x v="37"/>
    <s v="Fargo"/>
    <x v="5"/>
    <n v="30.000000000000004"/>
    <n v="225"/>
    <x v="311"/>
    <n v="27000.000000000007"/>
    <n v="0.4"/>
    <x v="2"/>
  </r>
  <r>
    <x v="2"/>
    <x v="0"/>
    <x v="232"/>
    <x v="3"/>
    <x v="37"/>
    <s v="Fargo"/>
    <x v="0"/>
    <n v="30.000000000000004"/>
    <n v="450"/>
    <x v="142"/>
    <n v="47250.000000000007"/>
    <n v="0.35"/>
    <x v="2"/>
  </r>
  <r>
    <x v="2"/>
    <x v="0"/>
    <x v="232"/>
    <x v="3"/>
    <x v="37"/>
    <s v="Fargo"/>
    <x v="1"/>
    <n v="30.000000000000004"/>
    <n v="150"/>
    <x v="354"/>
    <n v="13500.000000000002"/>
    <n v="0.3"/>
    <x v="2"/>
  </r>
  <r>
    <x v="2"/>
    <x v="0"/>
    <x v="232"/>
    <x v="3"/>
    <x v="37"/>
    <s v="Fargo"/>
    <x v="2"/>
    <n v="20.000000000000004"/>
    <n v="150"/>
    <x v="302"/>
    <n v="9000"/>
    <n v="0.3"/>
    <x v="2"/>
  </r>
  <r>
    <x v="2"/>
    <x v="0"/>
    <x v="232"/>
    <x v="3"/>
    <x v="37"/>
    <s v="Fargo"/>
    <x v="3"/>
    <n v="24.999999999999996"/>
    <n v="75"/>
    <x v="676"/>
    <n v="5624.9999999999991"/>
    <n v="0.3"/>
    <x v="2"/>
  </r>
  <r>
    <x v="2"/>
    <x v="0"/>
    <x v="232"/>
    <x v="3"/>
    <x v="37"/>
    <s v="Fargo"/>
    <x v="4"/>
    <n v="60"/>
    <n v="100"/>
    <x v="129"/>
    <n v="21000"/>
    <n v="0.35"/>
    <x v="0"/>
  </r>
  <r>
    <x v="2"/>
    <x v="0"/>
    <x v="232"/>
    <x v="3"/>
    <x v="37"/>
    <s v="Fargo"/>
    <x v="5"/>
    <n v="50"/>
    <n v="225"/>
    <x v="128"/>
    <n v="45000"/>
    <n v="0.4"/>
    <x v="0"/>
  </r>
  <r>
    <x v="2"/>
    <x v="0"/>
    <x v="263"/>
    <x v="3"/>
    <x v="37"/>
    <s v="Fargo"/>
    <x v="0"/>
    <n v="60"/>
    <n v="495"/>
    <x v="130"/>
    <n v="103950"/>
    <n v="0.35"/>
    <x v="0"/>
  </r>
  <r>
    <x v="2"/>
    <x v="0"/>
    <x v="263"/>
    <x v="3"/>
    <x v="37"/>
    <s v="Fargo"/>
    <x v="1"/>
    <n v="45"/>
    <n v="200"/>
    <x v="125"/>
    <n v="27000"/>
    <n v="0.3"/>
    <x v="0"/>
  </r>
  <r>
    <x v="2"/>
    <x v="0"/>
    <x v="263"/>
    <x v="3"/>
    <x v="37"/>
    <s v="Fargo"/>
    <x v="2"/>
    <n v="40"/>
    <n v="175"/>
    <x v="136"/>
    <n v="21000"/>
    <n v="0.3"/>
    <x v="0"/>
  </r>
  <r>
    <x v="2"/>
    <x v="0"/>
    <x v="263"/>
    <x v="3"/>
    <x v="37"/>
    <s v="Fargo"/>
    <x v="3"/>
    <n v="40"/>
    <n v="100"/>
    <x v="123"/>
    <n v="12000"/>
    <n v="0.3"/>
    <x v="0"/>
  </r>
  <r>
    <x v="2"/>
    <x v="0"/>
    <x v="263"/>
    <x v="3"/>
    <x v="37"/>
    <s v="Fargo"/>
    <x v="4"/>
    <n v="49.999999999999993"/>
    <n v="125"/>
    <x v="399"/>
    <n v="21874.999999999996"/>
    <n v="0.35"/>
    <x v="0"/>
  </r>
  <r>
    <x v="2"/>
    <x v="0"/>
    <x v="263"/>
    <x v="3"/>
    <x v="37"/>
    <s v="Fargo"/>
    <x v="5"/>
    <n v="54.999999999999993"/>
    <n v="250"/>
    <x v="371"/>
    <n v="54999.999999999993"/>
    <n v="0.4"/>
    <x v="0"/>
  </r>
  <r>
    <x v="2"/>
    <x v="0"/>
    <x v="293"/>
    <x v="3"/>
    <x v="37"/>
    <s v="Fargo"/>
    <x v="0"/>
    <n v="40"/>
    <n v="500"/>
    <x v="46"/>
    <n v="70000"/>
    <n v="0.35"/>
    <x v="0"/>
  </r>
  <r>
    <x v="2"/>
    <x v="0"/>
    <x v="293"/>
    <x v="3"/>
    <x v="37"/>
    <s v="Fargo"/>
    <x v="1"/>
    <n v="35.000000000000007"/>
    <n v="250"/>
    <x v="630"/>
    <n v="26250.000000000004"/>
    <n v="0.3"/>
    <x v="0"/>
  </r>
  <r>
    <x v="2"/>
    <x v="0"/>
    <x v="293"/>
    <x v="3"/>
    <x v="37"/>
    <s v="Fargo"/>
    <x v="2"/>
    <n v="30.000000000000004"/>
    <n v="200"/>
    <x v="385"/>
    <n v="18000"/>
    <n v="0.3"/>
    <x v="0"/>
  </r>
  <r>
    <x v="2"/>
    <x v="0"/>
    <x v="293"/>
    <x v="3"/>
    <x v="37"/>
    <s v="Fargo"/>
    <x v="3"/>
    <n v="30.000000000000004"/>
    <n v="175"/>
    <x v="307"/>
    <n v="15750.000000000002"/>
    <n v="0.3"/>
    <x v="0"/>
  </r>
  <r>
    <x v="2"/>
    <x v="0"/>
    <x v="293"/>
    <x v="3"/>
    <x v="37"/>
    <s v="Fargo"/>
    <x v="4"/>
    <n v="40"/>
    <n v="175"/>
    <x v="136"/>
    <n v="24500"/>
    <n v="0.35"/>
    <x v="0"/>
  </r>
  <r>
    <x v="2"/>
    <x v="0"/>
    <x v="293"/>
    <x v="3"/>
    <x v="37"/>
    <s v="Fargo"/>
    <x v="5"/>
    <n v="55.000000000000007"/>
    <n v="325"/>
    <x v="256"/>
    <n v="71500.000000000015"/>
    <n v="0.4"/>
    <x v="0"/>
  </r>
  <r>
    <x v="2"/>
    <x v="0"/>
    <x v="322"/>
    <x v="3"/>
    <x v="37"/>
    <s v="Fargo"/>
    <x v="0"/>
    <n v="50"/>
    <n v="550"/>
    <x v="140"/>
    <n v="96250"/>
    <n v="0.35"/>
    <x v="0"/>
  </r>
  <r>
    <x v="2"/>
    <x v="0"/>
    <x v="322"/>
    <x v="3"/>
    <x v="37"/>
    <s v="Fargo"/>
    <x v="1"/>
    <n v="45.000000000000007"/>
    <n v="300"/>
    <x v="142"/>
    <n v="40500.000000000007"/>
    <n v="0.3"/>
    <x v="0"/>
  </r>
  <r>
    <x v="2"/>
    <x v="0"/>
    <x v="322"/>
    <x v="3"/>
    <x v="37"/>
    <s v="Fargo"/>
    <x v="2"/>
    <n v="40"/>
    <n v="225"/>
    <x v="125"/>
    <n v="27000"/>
    <n v="0.3"/>
    <x v="0"/>
  </r>
  <r>
    <x v="2"/>
    <x v="0"/>
    <x v="322"/>
    <x v="3"/>
    <x v="37"/>
    <s v="Fargo"/>
    <x v="3"/>
    <n v="40"/>
    <n v="175"/>
    <x v="136"/>
    <n v="21000"/>
    <n v="0.3"/>
    <x v="0"/>
  </r>
  <r>
    <x v="2"/>
    <x v="0"/>
    <x v="322"/>
    <x v="3"/>
    <x v="37"/>
    <s v="Fargo"/>
    <x v="4"/>
    <n v="50"/>
    <n v="200"/>
    <x v="124"/>
    <n v="35000"/>
    <n v="0.35"/>
    <x v="0"/>
  </r>
  <r>
    <x v="2"/>
    <x v="0"/>
    <x v="322"/>
    <x v="3"/>
    <x v="37"/>
    <s v="Fargo"/>
    <x v="5"/>
    <n v="55.000000000000007"/>
    <n v="375"/>
    <x v="141"/>
    <n v="82500.000000000015"/>
    <n v="0.4"/>
    <x v="0"/>
  </r>
  <r>
    <x v="2"/>
    <x v="0"/>
    <x v="354"/>
    <x v="3"/>
    <x v="37"/>
    <s v="Fargo"/>
    <x v="0"/>
    <n v="50"/>
    <n v="525"/>
    <x v="47"/>
    <n v="91875"/>
    <n v="0.35"/>
    <x v="0"/>
  </r>
  <r>
    <x v="2"/>
    <x v="0"/>
    <x v="354"/>
    <x v="3"/>
    <x v="37"/>
    <s v="Fargo"/>
    <x v="1"/>
    <n v="45.000000000000007"/>
    <n v="300"/>
    <x v="142"/>
    <n v="40500.000000000007"/>
    <n v="0.3"/>
    <x v="0"/>
  </r>
  <r>
    <x v="2"/>
    <x v="0"/>
    <x v="354"/>
    <x v="3"/>
    <x v="37"/>
    <s v="Fargo"/>
    <x v="2"/>
    <n v="40"/>
    <n v="225"/>
    <x v="125"/>
    <n v="27000"/>
    <n v="0.3"/>
    <x v="0"/>
  </r>
  <r>
    <x v="2"/>
    <x v="0"/>
    <x v="354"/>
    <x v="3"/>
    <x v="37"/>
    <s v="Fargo"/>
    <x v="3"/>
    <n v="40"/>
    <n v="200"/>
    <x v="135"/>
    <n v="24000"/>
    <n v="0.3"/>
    <x v="0"/>
  </r>
  <r>
    <x v="2"/>
    <x v="0"/>
    <x v="354"/>
    <x v="3"/>
    <x v="37"/>
    <s v="Fargo"/>
    <x v="4"/>
    <n v="50"/>
    <n v="175"/>
    <x v="132"/>
    <n v="30624.999999999996"/>
    <n v="0.35"/>
    <x v="0"/>
  </r>
  <r>
    <x v="2"/>
    <x v="0"/>
    <x v="354"/>
    <x v="3"/>
    <x v="37"/>
    <s v="Fargo"/>
    <x v="5"/>
    <n v="55.000000000000007"/>
    <n v="350"/>
    <x v="137"/>
    <n v="77000.000000000015"/>
    <n v="0.4"/>
    <x v="0"/>
  </r>
  <r>
    <x v="2"/>
    <x v="0"/>
    <x v="386"/>
    <x v="3"/>
    <x v="37"/>
    <s v="Fargo"/>
    <x v="0"/>
    <n v="40"/>
    <n v="475"/>
    <x v="237"/>
    <n v="66500"/>
    <n v="0.35"/>
    <x v="0"/>
  </r>
  <r>
    <x v="2"/>
    <x v="0"/>
    <x v="386"/>
    <x v="3"/>
    <x v="37"/>
    <s v="Fargo"/>
    <x v="1"/>
    <n v="35.000000000000007"/>
    <n v="275"/>
    <x v="194"/>
    <n v="28875.000000000004"/>
    <n v="0.3"/>
    <x v="0"/>
  </r>
  <r>
    <x v="2"/>
    <x v="0"/>
    <x v="386"/>
    <x v="3"/>
    <x v="37"/>
    <s v="Fargo"/>
    <x v="2"/>
    <n v="30.000000000000004"/>
    <n v="175"/>
    <x v="307"/>
    <n v="15750.000000000002"/>
    <n v="0.3"/>
    <x v="0"/>
  </r>
  <r>
    <x v="2"/>
    <x v="0"/>
    <x v="386"/>
    <x v="3"/>
    <x v="37"/>
    <s v="Fargo"/>
    <x v="3"/>
    <n v="30.000000000000004"/>
    <n v="150"/>
    <x v="354"/>
    <n v="13500.000000000002"/>
    <n v="0.3"/>
    <x v="0"/>
  </r>
  <r>
    <x v="2"/>
    <x v="0"/>
    <x v="386"/>
    <x v="3"/>
    <x v="37"/>
    <s v="Fargo"/>
    <x v="4"/>
    <n v="40"/>
    <n v="150"/>
    <x v="129"/>
    <n v="21000"/>
    <n v="0.35"/>
    <x v="0"/>
  </r>
  <r>
    <x v="2"/>
    <x v="0"/>
    <x v="386"/>
    <x v="3"/>
    <x v="37"/>
    <s v="Fargo"/>
    <x v="5"/>
    <n v="45"/>
    <n v="225"/>
    <x v="179"/>
    <n v="40500"/>
    <n v="0.4"/>
    <x v="0"/>
  </r>
  <r>
    <x v="2"/>
    <x v="0"/>
    <x v="415"/>
    <x v="3"/>
    <x v="37"/>
    <s v="Fargo"/>
    <x v="0"/>
    <n v="49.999999999999993"/>
    <n v="400"/>
    <x v="238"/>
    <n v="69999.999999999985"/>
    <n v="0.35"/>
    <x v="0"/>
  </r>
  <r>
    <x v="2"/>
    <x v="0"/>
    <x v="415"/>
    <x v="3"/>
    <x v="37"/>
    <s v="Fargo"/>
    <x v="1"/>
    <n v="40"/>
    <n v="250"/>
    <x v="124"/>
    <n v="30000"/>
    <n v="0.3"/>
    <x v="0"/>
  </r>
  <r>
    <x v="2"/>
    <x v="0"/>
    <x v="415"/>
    <x v="3"/>
    <x v="37"/>
    <s v="Fargo"/>
    <x v="2"/>
    <n v="40"/>
    <n v="150"/>
    <x v="129"/>
    <n v="18000"/>
    <n v="0.3"/>
    <x v="0"/>
  </r>
  <r>
    <x v="2"/>
    <x v="0"/>
    <x v="415"/>
    <x v="3"/>
    <x v="37"/>
    <s v="Fargo"/>
    <x v="3"/>
    <n v="40"/>
    <n v="125"/>
    <x v="120"/>
    <n v="15000"/>
    <n v="0.3"/>
    <x v="0"/>
  </r>
  <r>
    <x v="2"/>
    <x v="0"/>
    <x v="415"/>
    <x v="3"/>
    <x v="37"/>
    <s v="Fargo"/>
    <x v="4"/>
    <n v="49.999999999999993"/>
    <n v="125"/>
    <x v="399"/>
    <n v="21874.999999999996"/>
    <n v="0.35"/>
    <x v="0"/>
  </r>
  <r>
    <x v="0"/>
    <x v="0"/>
    <x v="415"/>
    <x v="3"/>
    <x v="37"/>
    <s v="Fargo"/>
    <x v="5"/>
    <n v="54.999999999999986"/>
    <n v="250"/>
    <x v="371"/>
    <n v="54999.999999999993"/>
    <n v="0.4"/>
    <x v="0"/>
  </r>
  <r>
    <x v="0"/>
    <x v="0"/>
    <x v="446"/>
    <x v="3"/>
    <x v="37"/>
    <s v="Fargo"/>
    <x v="0"/>
    <n v="49.999999999999993"/>
    <n v="400"/>
    <x v="238"/>
    <n v="69999.999999999985"/>
    <n v="0.35"/>
    <x v="0"/>
  </r>
  <r>
    <x v="0"/>
    <x v="0"/>
    <x v="446"/>
    <x v="3"/>
    <x v="37"/>
    <s v="Fargo"/>
    <x v="1"/>
    <n v="40"/>
    <n v="250"/>
    <x v="124"/>
    <n v="30000"/>
    <n v="0.3"/>
    <x v="0"/>
  </r>
  <r>
    <x v="0"/>
    <x v="0"/>
    <x v="446"/>
    <x v="3"/>
    <x v="37"/>
    <s v="Fargo"/>
    <x v="2"/>
    <n v="40"/>
    <n v="195"/>
    <x v="677"/>
    <n v="23400"/>
    <n v="0.3"/>
    <x v="0"/>
  </r>
  <r>
    <x v="0"/>
    <x v="0"/>
    <x v="446"/>
    <x v="3"/>
    <x v="37"/>
    <s v="Fargo"/>
    <x v="3"/>
    <n v="40"/>
    <n v="175"/>
    <x v="136"/>
    <n v="21000"/>
    <n v="0.3"/>
    <x v="0"/>
  </r>
  <r>
    <x v="0"/>
    <x v="0"/>
    <x v="446"/>
    <x v="3"/>
    <x v="37"/>
    <s v="Fargo"/>
    <x v="4"/>
    <n v="60"/>
    <n v="150"/>
    <x v="125"/>
    <n v="31499.999999999996"/>
    <n v="0.35"/>
    <x v="0"/>
  </r>
  <r>
    <x v="0"/>
    <x v="0"/>
    <x v="446"/>
    <x v="3"/>
    <x v="37"/>
    <s v="Fargo"/>
    <x v="5"/>
    <n v="64.999999999999986"/>
    <n v="250"/>
    <x v="147"/>
    <n v="64999.999999999993"/>
    <n v="0.4"/>
    <x v="0"/>
  </r>
  <r>
    <x v="0"/>
    <x v="0"/>
    <x v="475"/>
    <x v="3"/>
    <x v="37"/>
    <s v="Fargo"/>
    <x v="0"/>
    <n v="60"/>
    <n v="500"/>
    <x v="60"/>
    <n v="105000"/>
    <n v="0.35"/>
    <x v="0"/>
  </r>
  <r>
    <x v="0"/>
    <x v="0"/>
    <x v="475"/>
    <x v="3"/>
    <x v="37"/>
    <s v="Fargo"/>
    <x v="1"/>
    <n v="50"/>
    <n v="300"/>
    <x v="149"/>
    <n v="45000"/>
    <n v="0.3"/>
    <x v="0"/>
  </r>
  <r>
    <x v="0"/>
    <x v="0"/>
    <x v="475"/>
    <x v="3"/>
    <x v="37"/>
    <s v="Fargo"/>
    <x v="2"/>
    <n v="50"/>
    <n v="250"/>
    <x v="145"/>
    <n v="37500"/>
    <n v="0.3"/>
    <x v="0"/>
  </r>
  <r>
    <x v="0"/>
    <x v="0"/>
    <x v="475"/>
    <x v="3"/>
    <x v="37"/>
    <s v="Fargo"/>
    <x v="3"/>
    <n v="50"/>
    <n v="200"/>
    <x v="124"/>
    <n v="30000"/>
    <n v="0.3"/>
    <x v="0"/>
  </r>
  <r>
    <x v="0"/>
    <x v="0"/>
    <x v="475"/>
    <x v="3"/>
    <x v="37"/>
    <s v="Fargo"/>
    <x v="4"/>
    <n v="60"/>
    <n v="200"/>
    <x v="150"/>
    <n v="42000"/>
    <n v="0.35"/>
    <x v="0"/>
  </r>
  <r>
    <x v="0"/>
    <x v="0"/>
    <x v="475"/>
    <x v="3"/>
    <x v="37"/>
    <s v="Fargo"/>
    <x v="5"/>
    <n v="64.999999999999986"/>
    <n v="300"/>
    <x v="151"/>
    <n v="77999.999999999985"/>
    <n v="0.4"/>
    <x v="0"/>
  </r>
  <r>
    <x v="0"/>
    <x v="0"/>
    <x v="170"/>
    <x v="3"/>
    <x v="37"/>
    <s v="Fargo"/>
    <x v="0"/>
    <n v="30.000000000000004"/>
    <n v="450"/>
    <x v="142"/>
    <n v="40500.000000000007"/>
    <n v="0.3"/>
    <x v="0"/>
  </r>
  <r>
    <x v="0"/>
    <x v="0"/>
    <x v="170"/>
    <x v="3"/>
    <x v="37"/>
    <s v="Fargo"/>
    <x v="1"/>
    <n v="30.000000000000004"/>
    <n v="250"/>
    <x v="384"/>
    <n v="26250.000000000004"/>
    <n v="0.35"/>
    <x v="0"/>
  </r>
  <r>
    <x v="0"/>
    <x v="0"/>
    <x v="170"/>
    <x v="3"/>
    <x v="37"/>
    <s v="Fargo"/>
    <x v="2"/>
    <n v="20.000000000000007"/>
    <n v="250"/>
    <x v="678"/>
    <n v="15000.000000000004"/>
    <n v="0.3"/>
    <x v="0"/>
  </r>
  <r>
    <x v="0"/>
    <x v="0"/>
    <x v="170"/>
    <x v="3"/>
    <x v="37"/>
    <s v="Fargo"/>
    <x v="3"/>
    <n v="25.000000000000007"/>
    <n v="100"/>
    <x v="679"/>
    <n v="7500.0000000000018"/>
    <n v="0.3"/>
    <x v="0"/>
  </r>
  <r>
    <x v="0"/>
    <x v="0"/>
    <x v="170"/>
    <x v="3"/>
    <x v="37"/>
    <s v="Fargo"/>
    <x v="4"/>
    <n v="40"/>
    <n v="150"/>
    <x v="129"/>
    <n v="30000"/>
    <n v="0.5"/>
    <x v="0"/>
  </r>
  <r>
    <x v="0"/>
    <x v="0"/>
    <x v="170"/>
    <x v="3"/>
    <x v="37"/>
    <s v="Fargo"/>
    <x v="5"/>
    <n v="30.000000000000004"/>
    <n v="250"/>
    <x v="384"/>
    <n v="30000.000000000007"/>
    <n v="0.4"/>
    <x v="0"/>
  </r>
  <r>
    <x v="0"/>
    <x v="0"/>
    <x v="201"/>
    <x v="3"/>
    <x v="37"/>
    <s v="Fargo"/>
    <x v="0"/>
    <n v="30.000000000000004"/>
    <n v="500"/>
    <x v="193"/>
    <n v="45000.000000000007"/>
    <n v="0.3"/>
    <x v="0"/>
  </r>
  <r>
    <x v="0"/>
    <x v="0"/>
    <x v="201"/>
    <x v="3"/>
    <x v="37"/>
    <s v="Fargo"/>
    <x v="1"/>
    <n v="30.000000000000004"/>
    <n v="150"/>
    <x v="354"/>
    <n v="15750.000000000002"/>
    <n v="0.35"/>
    <x v="0"/>
  </r>
  <r>
    <x v="0"/>
    <x v="0"/>
    <x v="201"/>
    <x v="3"/>
    <x v="37"/>
    <s v="Fargo"/>
    <x v="2"/>
    <n v="20.000000000000007"/>
    <n v="200"/>
    <x v="680"/>
    <n v="12000.000000000004"/>
    <n v="0.3"/>
    <x v="0"/>
  </r>
  <r>
    <x v="0"/>
    <x v="0"/>
    <x v="201"/>
    <x v="3"/>
    <x v="38"/>
    <s v="Des Moines"/>
    <x v="3"/>
    <n v="25.000000000000007"/>
    <n v="75"/>
    <x v="356"/>
    <n v="5625.0000000000009"/>
    <n v="0.3"/>
    <x v="0"/>
  </r>
  <r>
    <x v="0"/>
    <x v="0"/>
    <x v="201"/>
    <x v="3"/>
    <x v="38"/>
    <s v="Des Moines"/>
    <x v="4"/>
    <n v="40"/>
    <n v="150"/>
    <x v="129"/>
    <n v="30000"/>
    <n v="0.5"/>
    <x v="0"/>
  </r>
  <r>
    <x v="0"/>
    <x v="0"/>
    <x v="201"/>
    <x v="3"/>
    <x v="38"/>
    <s v="Des Moines"/>
    <x v="5"/>
    <n v="14.999999999999996"/>
    <n v="250"/>
    <x v="681"/>
    <n v="14999.999999999998"/>
    <n v="0.4"/>
    <x v="0"/>
  </r>
  <r>
    <x v="0"/>
    <x v="0"/>
    <x v="707"/>
    <x v="3"/>
    <x v="38"/>
    <s v="Des Moines"/>
    <x v="0"/>
    <n v="20.000000000000004"/>
    <n v="470"/>
    <x v="682"/>
    <n v="28200.000000000004"/>
    <n v="0.3"/>
    <x v="0"/>
  </r>
  <r>
    <x v="0"/>
    <x v="0"/>
    <x v="707"/>
    <x v="3"/>
    <x v="38"/>
    <s v="Des Moines"/>
    <x v="1"/>
    <n v="20.000000000000004"/>
    <n v="175"/>
    <x v="528"/>
    <n v="12250.000000000002"/>
    <n v="0.35"/>
    <x v="0"/>
  </r>
  <r>
    <x v="0"/>
    <x v="0"/>
    <x v="707"/>
    <x v="3"/>
    <x v="38"/>
    <s v="Des Moines"/>
    <x v="2"/>
    <n v="10.000000000000004"/>
    <n v="225"/>
    <x v="683"/>
    <n v="6750.0000000000018"/>
    <n v="0.3"/>
    <x v="0"/>
  </r>
  <r>
    <x v="0"/>
    <x v="0"/>
    <x v="707"/>
    <x v="3"/>
    <x v="38"/>
    <s v="Des Moines"/>
    <x v="3"/>
    <n v="14.999999999999996"/>
    <n v="100"/>
    <x v="684"/>
    <n v="4499.9999999999991"/>
    <n v="0.3"/>
    <x v="0"/>
  </r>
  <r>
    <x v="0"/>
    <x v="0"/>
    <x v="707"/>
    <x v="3"/>
    <x v="38"/>
    <s v="Des Moines"/>
    <x v="4"/>
    <n v="30.000000000000004"/>
    <n v="150"/>
    <x v="354"/>
    <n v="22500.000000000004"/>
    <n v="0.5"/>
    <x v="0"/>
  </r>
  <r>
    <x v="0"/>
    <x v="0"/>
    <x v="707"/>
    <x v="3"/>
    <x v="38"/>
    <s v="Des Moines"/>
    <x v="5"/>
    <n v="20.000000000000004"/>
    <n v="250"/>
    <x v="358"/>
    <n v="20000.000000000004"/>
    <n v="0.4"/>
    <x v="0"/>
  </r>
  <r>
    <x v="0"/>
    <x v="0"/>
    <x v="229"/>
    <x v="3"/>
    <x v="38"/>
    <s v="Des Moines"/>
    <x v="0"/>
    <n v="20.000000000000004"/>
    <n v="475"/>
    <x v="685"/>
    <n v="28500.000000000004"/>
    <n v="0.3"/>
    <x v="0"/>
  </r>
  <r>
    <x v="0"/>
    <x v="0"/>
    <x v="229"/>
    <x v="3"/>
    <x v="38"/>
    <s v="Des Moines"/>
    <x v="1"/>
    <n v="20.000000000000004"/>
    <n v="175"/>
    <x v="528"/>
    <n v="12250.000000000002"/>
    <n v="0.35"/>
    <x v="0"/>
  </r>
  <r>
    <x v="0"/>
    <x v="0"/>
    <x v="229"/>
    <x v="3"/>
    <x v="38"/>
    <s v="Des Moines"/>
    <x v="2"/>
    <n v="10.000000000000004"/>
    <n v="175"/>
    <x v="686"/>
    <n v="5250.0000000000018"/>
    <n v="0.3"/>
    <x v="0"/>
  </r>
  <r>
    <x v="0"/>
    <x v="0"/>
    <x v="229"/>
    <x v="3"/>
    <x v="38"/>
    <s v="Des Moines"/>
    <x v="3"/>
    <n v="14.999999999999996"/>
    <n v="100"/>
    <x v="684"/>
    <n v="4499.9999999999991"/>
    <n v="0.3"/>
    <x v="0"/>
  </r>
  <r>
    <x v="0"/>
    <x v="0"/>
    <x v="229"/>
    <x v="3"/>
    <x v="38"/>
    <s v="Des Moines"/>
    <x v="4"/>
    <n v="60"/>
    <n v="125"/>
    <x v="127"/>
    <n v="37500"/>
    <n v="0.5"/>
    <x v="0"/>
  </r>
  <r>
    <x v="0"/>
    <x v="0"/>
    <x v="229"/>
    <x v="3"/>
    <x v="38"/>
    <s v="Des Moines"/>
    <x v="5"/>
    <n v="50"/>
    <n v="250"/>
    <x v="145"/>
    <n v="50000"/>
    <n v="0.4"/>
    <x v="0"/>
  </r>
  <r>
    <x v="0"/>
    <x v="0"/>
    <x v="260"/>
    <x v="3"/>
    <x v="38"/>
    <s v="Des Moines"/>
    <x v="0"/>
    <n v="60"/>
    <n v="520"/>
    <x v="687"/>
    <n v="93600"/>
    <n v="0.3"/>
    <x v="0"/>
  </r>
  <r>
    <x v="0"/>
    <x v="0"/>
    <x v="260"/>
    <x v="3"/>
    <x v="38"/>
    <s v="Des Moines"/>
    <x v="1"/>
    <n v="40"/>
    <n v="225"/>
    <x v="125"/>
    <n v="31499.999999999996"/>
    <n v="0.35"/>
    <x v="0"/>
  </r>
  <r>
    <x v="0"/>
    <x v="0"/>
    <x v="260"/>
    <x v="3"/>
    <x v="38"/>
    <s v="Des Moines"/>
    <x v="2"/>
    <n v="35"/>
    <n v="200"/>
    <x v="136"/>
    <n v="21000"/>
    <n v="0.3"/>
    <x v="0"/>
  </r>
  <r>
    <x v="0"/>
    <x v="0"/>
    <x v="260"/>
    <x v="3"/>
    <x v="38"/>
    <s v="Des Moines"/>
    <x v="3"/>
    <n v="35"/>
    <n v="125"/>
    <x v="317"/>
    <n v="13125"/>
    <n v="0.3"/>
    <x v="0"/>
  </r>
  <r>
    <x v="0"/>
    <x v="0"/>
    <x v="260"/>
    <x v="3"/>
    <x v="38"/>
    <s v="Des Moines"/>
    <x v="4"/>
    <n v="44.999999999999993"/>
    <n v="150"/>
    <x v="303"/>
    <n v="33749.999999999993"/>
    <n v="0.5"/>
    <x v="0"/>
  </r>
  <r>
    <x v="0"/>
    <x v="0"/>
    <x v="260"/>
    <x v="3"/>
    <x v="38"/>
    <s v="Des Moines"/>
    <x v="5"/>
    <n v="49.999999999999993"/>
    <n v="275"/>
    <x v="371"/>
    <n v="54999.999999999993"/>
    <n v="0.4"/>
    <x v="0"/>
  </r>
  <r>
    <x v="0"/>
    <x v="0"/>
    <x v="290"/>
    <x v="3"/>
    <x v="38"/>
    <s v="Des Moines"/>
    <x v="0"/>
    <n v="35"/>
    <n v="525"/>
    <x v="155"/>
    <n v="55125"/>
    <n v="0.3"/>
    <x v="0"/>
  </r>
  <r>
    <x v="0"/>
    <x v="0"/>
    <x v="290"/>
    <x v="3"/>
    <x v="38"/>
    <s v="Des Moines"/>
    <x v="1"/>
    <n v="30.000000000000011"/>
    <n v="275"/>
    <x v="637"/>
    <n v="28875.000000000007"/>
    <n v="0.35"/>
    <x v="0"/>
  </r>
  <r>
    <x v="0"/>
    <x v="0"/>
    <x v="290"/>
    <x v="3"/>
    <x v="38"/>
    <s v="Des Moines"/>
    <x v="2"/>
    <n v="25.000000000000007"/>
    <n v="200"/>
    <x v="678"/>
    <n v="15000.000000000004"/>
    <n v="0.3"/>
    <x v="0"/>
  </r>
  <r>
    <x v="0"/>
    <x v="0"/>
    <x v="290"/>
    <x v="3"/>
    <x v="38"/>
    <s v="Des Moines"/>
    <x v="3"/>
    <n v="25.000000000000007"/>
    <n v="175"/>
    <x v="688"/>
    <n v="13125.000000000004"/>
    <n v="0.3"/>
    <x v="0"/>
  </r>
  <r>
    <x v="0"/>
    <x v="0"/>
    <x v="290"/>
    <x v="3"/>
    <x v="38"/>
    <s v="Des Moines"/>
    <x v="4"/>
    <n v="35"/>
    <n v="175"/>
    <x v="183"/>
    <n v="30625"/>
    <n v="0.5"/>
    <x v="0"/>
  </r>
  <r>
    <x v="0"/>
    <x v="0"/>
    <x v="290"/>
    <x v="3"/>
    <x v="38"/>
    <s v="Des Moines"/>
    <x v="5"/>
    <n v="55.000000000000007"/>
    <n v="325"/>
    <x v="256"/>
    <n v="71500.000000000015"/>
    <n v="0.4"/>
    <x v="0"/>
  </r>
  <r>
    <x v="0"/>
    <x v="0"/>
    <x v="319"/>
    <x v="3"/>
    <x v="38"/>
    <s v="Des Moines"/>
    <x v="0"/>
    <n v="50"/>
    <n v="550"/>
    <x v="140"/>
    <n v="82500"/>
    <n v="0.3"/>
    <x v="0"/>
  </r>
  <r>
    <x v="0"/>
    <x v="0"/>
    <x v="319"/>
    <x v="3"/>
    <x v="38"/>
    <s v="Des Moines"/>
    <x v="1"/>
    <n v="45.000000000000007"/>
    <n v="300"/>
    <x v="142"/>
    <n v="47250.000000000007"/>
    <n v="0.35"/>
    <x v="0"/>
  </r>
  <r>
    <x v="0"/>
    <x v="0"/>
    <x v="319"/>
    <x v="3"/>
    <x v="38"/>
    <s v="Des Moines"/>
    <x v="2"/>
    <n v="40"/>
    <n v="225"/>
    <x v="125"/>
    <n v="27000"/>
    <n v="0.3"/>
    <x v="0"/>
  </r>
  <r>
    <x v="0"/>
    <x v="0"/>
    <x v="319"/>
    <x v="3"/>
    <x v="38"/>
    <s v="Des Moines"/>
    <x v="3"/>
    <n v="40"/>
    <n v="175"/>
    <x v="136"/>
    <n v="21000"/>
    <n v="0.3"/>
    <x v="0"/>
  </r>
  <r>
    <x v="0"/>
    <x v="0"/>
    <x v="319"/>
    <x v="3"/>
    <x v="38"/>
    <s v="Des Moines"/>
    <x v="4"/>
    <n v="50"/>
    <n v="200"/>
    <x v="124"/>
    <n v="50000"/>
    <n v="0.5"/>
    <x v="0"/>
  </r>
  <r>
    <x v="0"/>
    <x v="0"/>
    <x v="319"/>
    <x v="3"/>
    <x v="38"/>
    <s v="Des Moines"/>
    <x v="5"/>
    <n v="55.000000000000007"/>
    <n v="375"/>
    <x v="141"/>
    <n v="82500.000000000015"/>
    <n v="0.4"/>
    <x v="0"/>
  </r>
  <r>
    <x v="0"/>
    <x v="0"/>
    <x v="351"/>
    <x v="3"/>
    <x v="38"/>
    <s v="Des Moines"/>
    <x v="0"/>
    <n v="50"/>
    <n v="525"/>
    <x v="47"/>
    <n v="78750"/>
    <n v="0.3"/>
    <x v="0"/>
  </r>
  <r>
    <x v="0"/>
    <x v="0"/>
    <x v="351"/>
    <x v="3"/>
    <x v="38"/>
    <s v="Des Moines"/>
    <x v="1"/>
    <n v="45.000000000000007"/>
    <n v="300"/>
    <x v="142"/>
    <n v="47250.000000000007"/>
    <n v="0.35"/>
    <x v="0"/>
  </r>
  <r>
    <x v="0"/>
    <x v="0"/>
    <x v="351"/>
    <x v="3"/>
    <x v="38"/>
    <s v="Des Moines"/>
    <x v="2"/>
    <n v="40"/>
    <n v="225"/>
    <x v="125"/>
    <n v="27000"/>
    <n v="0.3"/>
    <x v="0"/>
  </r>
  <r>
    <x v="0"/>
    <x v="0"/>
    <x v="351"/>
    <x v="3"/>
    <x v="38"/>
    <s v="Des Moines"/>
    <x v="3"/>
    <n v="40"/>
    <n v="200"/>
    <x v="135"/>
    <n v="24000"/>
    <n v="0.3"/>
    <x v="0"/>
  </r>
  <r>
    <x v="0"/>
    <x v="0"/>
    <x v="351"/>
    <x v="3"/>
    <x v="38"/>
    <s v="Des Moines"/>
    <x v="4"/>
    <n v="50"/>
    <n v="175"/>
    <x v="132"/>
    <n v="43750"/>
    <n v="0.5"/>
    <x v="0"/>
  </r>
  <r>
    <x v="0"/>
    <x v="0"/>
    <x v="351"/>
    <x v="3"/>
    <x v="38"/>
    <s v="Des Moines"/>
    <x v="5"/>
    <n v="55.000000000000007"/>
    <n v="350"/>
    <x v="137"/>
    <n v="77000.000000000015"/>
    <n v="0.4"/>
    <x v="0"/>
  </r>
  <r>
    <x v="0"/>
    <x v="0"/>
    <x v="383"/>
    <x v="3"/>
    <x v="38"/>
    <s v="Des Moines"/>
    <x v="0"/>
    <n v="35"/>
    <n v="475"/>
    <x v="158"/>
    <n v="49875"/>
    <n v="0.3"/>
    <x v="0"/>
  </r>
  <r>
    <x v="0"/>
    <x v="0"/>
    <x v="383"/>
    <x v="3"/>
    <x v="38"/>
    <s v="Des Moines"/>
    <x v="1"/>
    <n v="30.000000000000011"/>
    <n v="275"/>
    <x v="637"/>
    <n v="28875.000000000007"/>
    <n v="0.35"/>
    <x v="0"/>
  </r>
  <r>
    <x v="0"/>
    <x v="0"/>
    <x v="383"/>
    <x v="3"/>
    <x v="38"/>
    <s v="Des Moines"/>
    <x v="2"/>
    <n v="25.000000000000007"/>
    <n v="175"/>
    <x v="688"/>
    <n v="13125.000000000004"/>
    <n v="0.3"/>
    <x v="0"/>
  </r>
  <r>
    <x v="0"/>
    <x v="0"/>
    <x v="383"/>
    <x v="3"/>
    <x v="38"/>
    <s v="Des Moines"/>
    <x v="3"/>
    <n v="25.000000000000007"/>
    <n v="150"/>
    <x v="361"/>
    <n v="11250.000000000002"/>
    <n v="0.3"/>
    <x v="0"/>
  </r>
  <r>
    <x v="0"/>
    <x v="0"/>
    <x v="383"/>
    <x v="3"/>
    <x v="38"/>
    <s v="Des Moines"/>
    <x v="4"/>
    <n v="35"/>
    <n v="150"/>
    <x v="304"/>
    <n v="26250"/>
    <n v="0.5"/>
    <x v="0"/>
  </r>
  <r>
    <x v="0"/>
    <x v="0"/>
    <x v="383"/>
    <x v="3"/>
    <x v="38"/>
    <s v="Des Moines"/>
    <x v="5"/>
    <n v="40"/>
    <n v="225"/>
    <x v="125"/>
    <n v="36000"/>
    <n v="0.4"/>
    <x v="0"/>
  </r>
  <r>
    <x v="0"/>
    <x v="0"/>
    <x v="412"/>
    <x v="3"/>
    <x v="38"/>
    <s v="Des Moines"/>
    <x v="0"/>
    <n v="44.999999999999993"/>
    <n v="400"/>
    <x v="521"/>
    <n v="53999.999999999993"/>
    <n v="0.3"/>
    <x v="0"/>
  </r>
  <r>
    <x v="0"/>
    <x v="0"/>
    <x v="412"/>
    <x v="3"/>
    <x v="38"/>
    <s v="Des Moines"/>
    <x v="1"/>
    <n v="35"/>
    <n v="250"/>
    <x v="132"/>
    <n v="30624.999999999996"/>
    <n v="0.35"/>
    <x v="0"/>
  </r>
  <r>
    <x v="0"/>
    <x v="0"/>
    <x v="412"/>
    <x v="3"/>
    <x v="38"/>
    <s v="Des Moines"/>
    <x v="2"/>
    <n v="35"/>
    <n v="150"/>
    <x v="304"/>
    <n v="15750"/>
    <n v="0.3"/>
    <x v="0"/>
  </r>
  <r>
    <x v="0"/>
    <x v="0"/>
    <x v="412"/>
    <x v="3"/>
    <x v="38"/>
    <s v="Des Moines"/>
    <x v="3"/>
    <n v="35"/>
    <n v="125"/>
    <x v="317"/>
    <n v="13125"/>
    <n v="0.3"/>
    <x v="0"/>
  </r>
  <r>
    <x v="0"/>
    <x v="0"/>
    <x v="412"/>
    <x v="3"/>
    <x v="38"/>
    <s v="Des Moines"/>
    <x v="4"/>
    <n v="44.999999999999993"/>
    <n v="125"/>
    <x v="351"/>
    <n v="28124.999999999996"/>
    <n v="0.5"/>
    <x v="0"/>
  </r>
  <r>
    <x v="3"/>
    <x v="0"/>
    <x v="412"/>
    <x v="3"/>
    <x v="38"/>
    <s v="Des Moines"/>
    <x v="5"/>
    <n v="49.999999999999986"/>
    <n v="250"/>
    <x v="578"/>
    <n v="49999.999999999993"/>
    <n v="0.4"/>
    <x v="0"/>
  </r>
  <r>
    <x v="3"/>
    <x v="0"/>
    <x v="443"/>
    <x v="3"/>
    <x v="38"/>
    <s v="Des Moines"/>
    <x v="0"/>
    <n v="44.999999999999993"/>
    <n v="400"/>
    <x v="521"/>
    <n v="53999.999999999993"/>
    <n v="0.3"/>
    <x v="0"/>
  </r>
  <r>
    <x v="3"/>
    <x v="0"/>
    <x v="443"/>
    <x v="3"/>
    <x v="38"/>
    <s v="Des Moines"/>
    <x v="1"/>
    <n v="35"/>
    <n v="275"/>
    <x v="119"/>
    <n v="33687.5"/>
    <n v="0.35"/>
    <x v="0"/>
  </r>
  <r>
    <x v="3"/>
    <x v="0"/>
    <x v="443"/>
    <x v="3"/>
    <x v="38"/>
    <s v="Des Moines"/>
    <x v="2"/>
    <n v="35"/>
    <n v="220"/>
    <x v="689"/>
    <n v="23100"/>
    <n v="0.3"/>
    <x v="0"/>
  </r>
  <r>
    <x v="3"/>
    <x v="0"/>
    <x v="443"/>
    <x v="3"/>
    <x v="38"/>
    <s v="Des Moines"/>
    <x v="3"/>
    <n v="35"/>
    <n v="200"/>
    <x v="136"/>
    <n v="21000"/>
    <n v="0.3"/>
    <x v="0"/>
  </r>
  <r>
    <x v="3"/>
    <x v="0"/>
    <x v="443"/>
    <x v="3"/>
    <x v="38"/>
    <s v="Des Moines"/>
    <x v="4"/>
    <n v="60"/>
    <n v="175"/>
    <x v="204"/>
    <n v="52500"/>
    <n v="0.5"/>
    <x v="0"/>
  </r>
  <r>
    <x v="3"/>
    <x v="0"/>
    <x v="443"/>
    <x v="3"/>
    <x v="38"/>
    <s v="Des Moines"/>
    <x v="5"/>
    <n v="64.999999999999986"/>
    <n v="275"/>
    <x v="409"/>
    <n v="71499.999999999985"/>
    <n v="0.4"/>
    <x v="0"/>
  </r>
  <r>
    <x v="3"/>
    <x v="0"/>
    <x v="472"/>
    <x v="3"/>
    <x v="38"/>
    <s v="Des Moines"/>
    <x v="0"/>
    <n v="60"/>
    <n v="525"/>
    <x v="39"/>
    <n v="94500"/>
    <n v="0.3"/>
    <x v="0"/>
  </r>
  <r>
    <x v="3"/>
    <x v="0"/>
    <x v="472"/>
    <x v="3"/>
    <x v="38"/>
    <s v="Des Moines"/>
    <x v="1"/>
    <n v="50"/>
    <n v="325"/>
    <x v="133"/>
    <n v="56875"/>
    <n v="0.35"/>
    <x v="0"/>
  </r>
  <r>
    <x v="3"/>
    <x v="0"/>
    <x v="472"/>
    <x v="3"/>
    <x v="38"/>
    <s v="Des Moines"/>
    <x v="2"/>
    <n v="50"/>
    <n v="275"/>
    <x v="199"/>
    <n v="41250"/>
    <n v="0.3"/>
    <x v="0"/>
  </r>
  <r>
    <x v="3"/>
    <x v="0"/>
    <x v="472"/>
    <x v="3"/>
    <x v="38"/>
    <s v="Des Moines"/>
    <x v="3"/>
    <n v="50"/>
    <n v="225"/>
    <x v="128"/>
    <n v="33750"/>
    <n v="0.3"/>
    <x v="0"/>
  </r>
  <r>
    <x v="3"/>
    <x v="0"/>
    <x v="472"/>
    <x v="3"/>
    <x v="38"/>
    <s v="Des Moines"/>
    <x v="4"/>
    <n v="60"/>
    <n v="225"/>
    <x v="200"/>
    <n v="67500"/>
    <n v="0.5"/>
    <x v="0"/>
  </r>
  <r>
    <x v="3"/>
    <x v="0"/>
    <x v="472"/>
    <x v="3"/>
    <x v="38"/>
    <s v="Des Moines"/>
    <x v="5"/>
    <n v="64.999999999999986"/>
    <n v="325"/>
    <x v="264"/>
    <n v="84499.999999999985"/>
    <n v="0.4"/>
    <x v="0"/>
  </r>
  <r>
    <x v="3"/>
    <x v="0"/>
    <x v="167"/>
    <x v="3"/>
    <x v="38"/>
    <s v="Des Moines"/>
    <x v="0"/>
    <n v="30.000000000000004"/>
    <n v="450"/>
    <x v="142"/>
    <n v="40500.000000000007"/>
    <n v="0.3"/>
    <x v="0"/>
  </r>
  <r>
    <x v="3"/>
    <x v="0"/>
    <x v="167"/>
    <x v="3"/>
    <x v="38"/>
    <s v="Des Moines"/>
    <x v="1"/>
    <n v="30.000000000000004"/>
    <n v="250"/>
    <x v="384"/>
    <n v="26250.000000000004"/>
    <n v="0.35"/>
    <x v="0"/>
  </r>
  <r>
    <x v="3"/>
    <x v="0"/>
    <x v="167"/>
    <x v="3"/>
    <x v="38"/>
    <s v="Des Moines"/>
    <x v="2"/>
    <n v="20.000000000000007"/>
    <n v="250"/>
    <x v="678"/>
    <n v="15000.000000000004"/>
    <n v="0.3"/>
    <x v="0"/>
  </r>
  <r>
    <x v="3"/>
    <x v="0"/>
    <x v="167"/>
    <x v="3"/>
    <x v="38"/>
    <s v="Des Moines"/>
    <x v="3"/>
    <n v="25.000000000000007"/>
    <n v="100"/>
    <x v="679"/>
    <n v="7500.0000000000018"/>
    <n v="0.3"/>
    <x v="0"/>
  </r>
  <r>
    <x v="3"/>
    <x v="0"/>
    <x v="167"/>
    <x v="3"/>
    <x v="38"/>
    <s v="Des Moines"/>
    <x v="4"/>
    <n v="40"/>
    <n v="150"/>
    <x v="129"/>
    <n v="30000"/>
    <n v="0.5"/>
    <x v="0"/>
  </r>
  <r>
    <x v="3"/>
    <x v="0"/>
    <x v="167"/>
    <x v="3"/>
    <x v="38"/>
    <s v="Des Moines"/>
    <x v="5"/>
    <n v="30.000000000000004"/>
    <n v="250"/>
    <x v="384"/>
    <n v="30000.000000000007"/>
    <n v="0.4"/>
    <x v="0"/>
  </r>
  <r>
    <x v="3"/>
    <x v="0"/>
    <x v="198"/>
    <x v="3"/>
    <x v="38"/>
    <s v="Des Moines"/>
    <x v="0"/>
    <n v="30.000000000000004"/>
    <n v="500"/>
    <x v="193"/>
    <n v="45000.000000000007"/>
    <n v="0.3"/>
    <x v="0"/>
  </r>
  <r>
    <x v="3"/>
    <x v="0"/>
    <x v="198"/>
    <x v="3"/>
    <x v="38"/>
    <s v="Des Moines"/>
    <x v="1"/>
    <n v="30.000000000000004"/>
    <n v="150"/>
    <x v="354"/>
    <n v="15750.000000000002"/>
    <n v="0.35"/>
    <x v="0"/>
  </r>
  <r>
    <x v="3"/>
    <x v="0"/>
    <x v="198"/>
    <x v="3"/>
    <x v="38"/>
    <s v="Des Moines"/>
    <x v="2"/>
    <n v="20.000000000000007"/>
    <n v="200"/>
    <x v="680"/>
    <n v="12000.000000000004"/>
    <n v="0.3"/>
    <x v="0"/>
  </r>
  <r>
    <x v="3"/>
    <x v="0"/>
    <x v="198"/>
    <x v="3"/>
    <x v="39"/>
    <s v="Milwaukee"/>
    <x v="3"/>
    <n v="25.000000000000007"/>
    <n v="75"/>
    <x v="356"/>
    <n v="5625.0000000000009"/>
    <n v="0.3"/>
    <x v="0"/>
  </r>
  <r>
    <x v="3"/>
    <x v="0"/>
    <x v="198"/>
    <x v="3"/>
    <x v="39"/>
    <s v="Milwaukee"/>
    <x v="4"/>
    <n v="40"/>
    <n v="150"/>
    <x v="129"/>
    <n v="30000"/>
    <n v="0.5"/>
    <x v="0"/>
  </r>
  <r>
    <x v="3"/>
    <x v="0"/>
    <x v="198"/>
    <x v="3"/>
    <x v="39"/>
    <s v="Milwaukee"/>
    <x v="5"/>
    <n v="14.999999999999996"/>
    <n v="250"/>
    <x v="681"/>
    <n v="14999.999999999998"/>
    <n v="0.4"/>
    <x v="0"/>
  </r>
  <r>
    <x v="3"/>
    <x v="0"/>
    <x v="704"/>
    <x v="3"/>
    <x v="39"/>
    <s v="Milwaukee"/>
    <x v="0"/>
    <n v="20.000000000000004"/>
    <n v="470"/>
    <x v="682"/>
    <n v="28200.000000000004"/>
    <n v="0.3"/>
    <x v="0"/>
  </r>
  <r>
    <x v="3"/>
    <x v="0"/>
    <x v="704"/>
    <x v="3"/>
    <x v="39"/>
    <s v="Milwaukee"/>
    <x v="1"/>
    <n v="20.000000000000004"/>
    <n v="175"/>
    <x v="528"/>
    <n v="12250.000000000002"/>
    <n v="0.35"/>
    <x v="0"/>
  </r>
  <r>
    <x v="3"/>
    <x v="0"/>
    <x v="704"/>
    <x v="3"/>
    <x v="39"/>
    <s v="Milwaukee"/>
    <x v="2"/>
    <n v="10.000000000000004"/>
    <n v="225"/>
    <x v="683"/>
    <n v="6750.0000000000018"/>
    <n v="0.3"/>
    <x v="0"/>
  </r>
  <r>
    <x v="3"/>
    <x v="0"/>
    <x v="704"/>
    <x v="3"/>
    <x v="39"/>
    <s v="Milwaukee"/>
    <x v="3"/>
    <n v="14.999999999999996"/>
    <n v="75"/>
    <x v="690"/>
    <n v="3374.9999999999995"/>
    <n v="0.3"/>
    <x v="0"/>
  </r>
  <r>
    <x v="3"/>
    <x v="0"/>
    <x v="704"/>
    <x v="3"/>
    <x v="39"/>
    <s v="Milwaukee"/>
    <x v="4"/>
    <n v="30.000000000000004"/>
    <n v="125"/>
    <x v="361"/>
    <n v="18750.000000000004"/>
    <n v="0.5"/>
    <x v="0"/>
  </r>
  <r>
    <x v="3"/>
    <x v="0"/>
    <x v="704"/>
    <x v="3"/>
    <x v="39"/>
    <s v="Milwaukee"/>
    <x v="5"/>
    <n v="20.000000000000004"/>
    <n v="225"/>
    <x v="354"/>
    <n v="18000.000000000004"/>
    <n v="0.4"/>
    <x v="0"/>
  </r>
  <r>
    <x v="3"/>
    <x v="0"/>
    <x v="721"/>
    <x v="3"/>
    <x v="39"/>
    <s v="Milwaukee"/>
    <x v="0"/>
    <n v="20.000000000000004"/>
    <n v="450"/>
    <x v="381"/>
    <n v="27000.000000000004"/>
    <n v="0.3"/>
    <x v="0"/>
  </r>
  <r>
    <x v="3"/>
    <x v="0"/>
    <x v="721"/>
    <x v="3"/>
    <x v="39"/>
    <s v="Milwaukee"/>
    <x v="1"/>
    <n v="20.000000000000004"/>
    <n v="150"/>
    <x v="302"/>
    <n v="10500"/>
    <n v="0.35"/>
    <x v="0"/>
  </r>
  <r>
    <x v="3"/>
    <x v="0"/>
    <x v="721"/>
    <x v="3"/>
    <x v="39"/>
    <s v="Milwaukee"/>
    <x v="2"/>
    <n v="10.000000000000004"/>
    <n v="150"/>
    <x v="691"/>
    <n v="4500.0000000000018"/>
    <n v="0.3"/>
    <x v="0"/>
  </r>
  <r>
    <x v="3"/>
    <x v="0"/>
    <x v="721"/>
    <x v="3"/>
    <x v="39"/>
    <s v="Milwaukee"/>
    <x v="3"/>
    <n v="14.999999999999996"/>
    <n v="75"/>
    <x v="690"/>
    <n v="3374.9999999999995"/>
    <n v="0.3"/>
    <x v="0"/>
  </r>
  <r>
    <x v="3"/>
    <x v="0"/>
    <x v="721"/>
    <x v="3"/>
    <x v="39"/>
    <s v="Milwaukee"/>
    <x v="4"/>
    <n v="60"/>
    <n v="100"/>
    <x v="129"/>
    <n v="30000"/>
    <n v="0.5"/>
    <x v="0"/>
  </r>
  <r>
    <x v="3"/>
    <x v="0"/>
    <x v="721"/>
    <x v="3"/>
    <x v="39"/>
    <s v="Milwaukee"/>
    <x v="5"/>
    <n v="50"/>
    <n v="225"/>
    <x v="128"/>
    <n v="45000"/>
    <n v="0.4"/>
    <x v="0"/>
  </r>
  <r>
    <x v="3"/>
    <x v="0"/>
    <x v="257"/>
    <x v="3"/>
    <x v="39"/>
    <s v="Milwaukee"/>
    <x v="0"/>
    <n v="60"/>
    <n v="495"/>
    <x v="130"/>
    <n v="89100"/>
    <n v="0.3"/>
    <x v="0"/>
  </r>
  <r>
    <x v="3"/>
    <x v="0"/>
    <x v="257"/>
    <x v="3"/>
    <x v="39"/>
    <s v="Milwaukee"/>
    <x v="1"/>
    <n v="40"/>
    <n v="200"/>
    <x v="135"/>
    <n v="28000"/>
    <n v="0.35"/>
    <x v="0"/>
  </r>
  <r>
    <x v="3"/>
    <x v="0"/>
    <x v="257"/>
    <x v="3"/>
    <x v="39"/>
    <s v="Milwaukee"/>
    <x v="2"/>
    <n v="35"/>
    <n v="175"/>
    <x v="183"/>
    <n v="18375"/>
    <n v="0.3"/>
    <x v="0"/>
  </r>
  <r>
    <x v="3"/>
    <x v="0"/>
    <x v="257"/>
    <x v="3"/>
    <x v="39"/>
    <s v="Milwaukee"/>
    <x v="3"/>
    <n v="35"/>
    <n v="150"/>
    <x v="304"/>
    <n v="15750"/>
    <n v="0.3"/>
    <x v="0"/>
  </r>
  <r>
    <x v="3"/>
    <x v="0"/>
    <x v="257"/>
    <x v="3"/>
    <x v="39"/>
    <s v="Milwaukee"/>
    <x v="4"/>
    <n v="44.999999999999993"/>
    <n v="175"/>
    <x v="460"/>
    <n v="39374.999999999993"/>
    <n v="0.5"/>
    <x v="0"/>
  </r>
  <r>
    <x v="3"/>
    <x v="0"/>
    <x v="257"/>
    <x v="3"/>
    <x v="39"/>
    <s v="Milwaukee"/>
    <x v="5"/>
    <n v="49.999999999999993"/>
    <n v="300"/>
    <x v="555"/>
    <n v="59999.999999999993"/>
    <n v="0.4"/>
    <x v="0"/>
  </r>
  <r>
    <x v="3"/>
    <x v="0"/>
    <x v="287"/>
    <x v="3"/>
    <x v="39"/>
    <s v="Milwaukee"/>
    <x v="0"/>
    <n v="35"/>
    <n v="550"/>
    <x v="170"/>
    <n v="57750"/>
    <n v="0.3"/>
    <x v="0"/>
  </r>
  <r>
    <x v="3"/>
    <x v="0"/>
    <x v="287"/>
    <x v="3"/>
    <x v="39"/>
    <s v="Milwaukee"/>
    <x v="1"/>
    <n v="30.000000000000011"/>
    <n v="300"/>
    <x v="692"/>
    <n v="31500.000000000007"/>
    <n v="0.35"/>
    <x v="0"/>
  </r>
  <r>
    <x v="3"/>
    <x v="0"/>
    <x v="287"/>
    <x v="3"/>
    <x v="39"/>
    <s v="Milwaukee"/>
    <x v="2"/>
    <n v="25.000000000000007"/>
    <n v="200"/>
    <x v="678"/>
    <n v="15000.000000000004"/>
    <n v="0.3"/>
    <x v="0"/>
  </r>
  <r>
    <x v="3"/>
    <x v="0"/>
    <x v="287"/>
    <x v="3"/>
    <x v="39"/>
    <s v="Milwaukee"/>
    <x v="3"/>
    <n v="25.000000000000007"/>
    <n v="175"/>
    <x v="688"/>
    <n v="13125.000000000004"/>
    <n v="0.3"/>
    <x v="0"/>
  </r>
  <r>
    <x v="3"/>
    <x v="0"/>
    <x v="287"/>
    <x v="3"/>
    <x v="39"/>
    <s v="Milwaukee"/>
    <x v="4"/>
    <n v="35"/>
    <n v="175"/>
    <x v="183"/>
    <n v="30625"/>
    <n v="0.5"/>
    <x v="0"/>
  </r>
  <r>
    <x v="3"/>
    <x v="0"/>
    <x v="287"/>
    <x v="3"/>
    <x v="39"/>
    <s v="Milwaukee"/>
    <x v="5"/>
    <n v="55.000000000000007"/>
    <n v="325"/>
    <x v="256"/>
    <n v="71500.000000000015"/>
    <n v="0.4"/>
    <x v="0"/>
  </r>
  <r>
    <x v="3"/>
    <x v="0"/>
    <x v="316"/>
    <x v="3"/>
    <x v="39"/>
    <s v="Milwaukee"/>
    <x v="0"/>
    <n v="50"/>
    <n v="550"/>
    <x v="140"/>
    <n v="82500"/>
    <n v="0.3"/>
    <x v="0"/>
  </r>
  <r>
    <x v="3"/>
    <x v="0"/>
    <x v="316"/>
    <x v="3"/>
    <x v="39"/>
    <s v="Milwaukee"/>
    <x v="1"/>
    <n v="45.000000000000007"/>
    <n v="300"/>
    <x v="142"/>
    <n v="47250.000000000007"/>
    <n v="0.35"/>
    <x v="0"/>
  </r>
  <r>
    <x v="3"/>
    <x v="0"/>
    <x v="316"/>
    <x v="3"/>
    <x v="39"/>
    <s v="Milwaukee"/>
    <x v="2"/>
    <n v="40"/>
    <n v="225"/>
    <x v="125"/>
    <n v="27000"/>
    <n v="0.3"/>
    <x v="0"/>
  </r>
  <r>
    <x v="3"/>
    <x v="0"/>
    <x v="316"/>
    <x v="3"/>
    <x v="39"/>
    <s v="Milwaukee"/>
    <x v="3"/>
    <n v="40"/>
    <n v="175"/>
    <x v="136"/>
    <n v="21000"/>
    <n v="0.3"/>
    <x v="0"/>
  </r>
  <r>
    <x v="3"/>
    <x v="0"/>
    <x v="316"/>
    <x v="3"/>
    <x v="39"/>
    <s v="Milwaukee"/>
    <x v="4"/>
    <n v="50"/>
    <n v="200"/>
    <x v="124"/>
    <n v="50000"/>
    <n v="0.5"/>
    <x v="0"/>
  </r>
  <r>
    <x v="3"/>
    <x v="0"/>
    <x v="316"/>
    <x v="3"/>
    <x v="39"/>
    <s v="Milwaukee"/>
    <x v="5"/>
    <n v="55.000000000000007"/>
    <n v="375"/>
    <x v="141"/>
    <n v="82500.000000000015"/>
    <n v="0.4"/>
    <x v="0"/>
  </r>
  <r>
    <x v="3"/>
    <x v="0"/>
    <x v="348"/>
    <x v="3"/>
    <x v="39"/>
    <s v="Milwaukee"/>
    <x v="0"/>
    <n v="50"/>
    <n v="525"/>
    <x v="47"/>
    <n v="78750"/>
    <n v="0.3"/>
    <x v="0"/>
  </r>
  <r>
    <x v="3"/>
    <x v="0"/>
    <x v="348"/>
    <x v="3"/>
    <x v="39"/>
    <s v="Milwaukee"/>
    <x v="1"/>
    <n v="45.000000000000007"/>
    <n v="300"/>
    <x v="142"/>
    <n v="47250.000000000007"/>
    <n v="0.35"/>
    <x v="0"/>
  </r>
  <r>
    <x v="3"/>
    <x v="0"/>
    <x v="348"/>
    <x v="3"/>
    <x v="39"/>
    <s v="Milwaukee"/>
    <x v="2"/>
    <n v="40"/>
    <n v="225"/>
    <x v="125"/>
    <n v="27000"/>
    <n v="0.3"/>
    <x v="0"/>
  </r>
  <r>
    <x v="3"/>
    <x v="0"/>
    <x v="348"/>
    <x v="3"/>
    <x v="39"/>
    <s v="Milwaukee"/>
    <x v="3"/>
    <n v="40"/>
    <n v="200"/>
    <x v="135"/>
    <n v="24000"/>
    <n v="0.3"/>
    <x v="0"/>
  </r>
  <r>
    <x v="3"/>
    <x v="0"/>
    <x v="348"/>
    <x v="3"/>
    <x v="39"/>
    <s v="Milwaukee"/>
    <x v="4"/>
    <n v="50"/>
    <n v="175"/>
    <x v="132"/>
    <n v="43750"/>
    <n v="0.5"/>
    <x v="0"/>
  </r>
  <r>
    <x v="3"/>
    <x v="0"/>
    <x v="348"/>
    <x v="3"/>
    <x v="39"/>
    <s v="Milwaukee"/>
    <x v="5"/>
    <n v="55.000000000000007"/>
    <n v="350"/>
    <x v="137"/>
    <n v="77000.000000000015"/>
    <n v="0.4"/>
    <x v="0"/>
  </r>
  <r>
    <x v="3"/>
    <x v="0"/>
    <x v="380"/>
    <x v="3"/>
    <x v="39"/>
    <s v="Milwaukee"/>
    <x v="0"/>
    <n v="35"/>
    <n v="475"/>
    <x v="158"/>
    <n v="49875"/>
    <n v="0.3"/>
    <x v="0"/>
  </r>
  <r>
    <x v="3"/>
    <x v="0"/>
    <x v="380"/>
    <x v="3"/>
    <x v="39"/>
    <s v="Milwaukee"/>
    <x v="1"/>
    <n v="30.000000000000011"/>
    <n v="250"/>
    <x v="375"/>
    <n v="26250.000000000007"/>
    <n v="0.35"/>
    <x v="0"/>
  </r>
  <r>
    <x v="3"/>
    <x v="0"/>
    <x v="380"/>
    <x v="3"/>
    <x v="39"/>
    <s v="Milwaukee"/>
    <x v="2"/>
    <n v="25.000000000000007"/>
    <n v="150"/>
    <x v="361"/>
    <n v="11250.000000000002"/>
    <n v="0.3"/>
    <x v="0"/>
  </r>
  <r>
    <x v="3"/>
    <x v="0"/>
    <x v="380"/>
    <x v="3"/>
    <x v="39"/>
    <s v="Milwaukee"/>
    <x v="3"/>
    <n v="25.000000000000007"/>
    <n v="125"/>
    <x v="693"/>
    <n v="9375.0000000000018"/>
    <n v="0.3"/>
    <x v="0"/>
  </r>
  <r>
    <x v="3"/>
    <x v="0"/>
    <x v="380"/>
    <x v="3"/>
    <x v="39"/>
    <s v="Milwaukee"/>
    <x v="4"/>
    <n v="35"/>
    <n v="125"/>
    <x v="317"/>
    <n v="21875"/>
    <n v="0.5"/>
    <x v="0"/>
  </r>
  <r>
    <x v="3"/>
    <x v="0"/>
    <x v="380"/>
    <x v="3"/>
    <x v="39"/>
    <s v="Milwaukee"/>
    <x v="5"/>
    <n v="40"/>
    <n v="200"/>
    <x v="135"/>
    <n v="32000"/>
    <n v="0.4"/>
    <x v="0"/>
  </r>
  <r>
    <x v="3"/>
    <x v="0"/>
    <x v="409"/>
    <x v="3"/>
    <x v="39"/>
    <s v="Milwaukee"/>
    <x v="0"/>
    <n v="44.999999999999993"/>
    <n v="375"/>
    <x v="318"/>
    <n v="50624.999999999993"/>
    <n v="0.3"/>
    <x v="0"/>
  </r>
  <r>
    <x v="3"/>
    <x v="0"/>
    <x v="409"/>
    <x v="3"/>
    <x v="39"/>
    <s v="Milwaukee"/>
    <x v="1"/>
    <n v="35"/>
    <n v="225"/>
    <x v="122"/>
    <n v="27562.5"/>
    <n v="0.35"/>
    <x v="0"/>
  </r>
  <r>
    <x v="3"/>
    <x v="0"/>
    <x v="409"/>
    <x v="3"/>
    <x v="39"/>
    <s v="Milwaukee"/>
    <x v="2"/>
    <n v="35"/>
    <n v="125"/>
    <x v="317"/>
    <n v="13125"/>
    <n v="0.3"/>
    <x v="0"/>
  </r>
  <r>
    <x v="3"/>
    <x v="0"/>
    <x v="409"/>
    <x v="3"/>
    <x v="39"/>
    <s v="Milwaukee"/>
    <x v="3"/>
    <n v="35"/>
    <n v="125"/>
    <x v="317"/>
    <n v="13125"/>
    <n v="0.3"/>
    <x v="0"/>
  </r>
  <r>
    <x v="3"/>
    <x v="0"/>
    <x v="409"/>
    <x v="3"/>
    <x v="39"/>
    <s v="Milwaukee"/>
    <x v="4"/>
    <n v="44.999999999999993"/>
    <n v="125"/>
    <x v="351"/>
    <n v="28124.999999999996"/>
    <n v="0.5"/>
    <x v="0"/>
  </r>
  <r>
    <x v="3"/>
    <x v="0"/>
    <x v="409"/>
    <x v="3"/>
    <x v="39"/>
    <s v="Milwaukee"/>
    <x v="5"/>
    <n v="49.999999999999986"/>
    <n v="250"/>
    <x v="578"/>
    <n v="49999.999999999993"/>
    <n v="0.4"/>
    <x v="0"/>
  </r>
  <r>
    <x v="3"/>
    <x v="0"/>
    <x v="440"/>
    <x v="3"/>
    <x v="39"/>
    <s v="Milwaukee"/>
    <x v="0"/>
    <n v="44.999999999999993"/>
    <n v="400"/>
    <x v="521"/>
    <n v="53999.999999999993"/>
    <n v="0.3"/>
    <x v="0"/>
  </r>
  <r>
    <x v="3"/>
    <x v="0"/>
    <x v="440"/>
    <x v="3"/>
    <x v="39"/>
    <s v="Milwaukee"/>
    <x v="1"/>
    <n v="35"/>
    <n v="300"/>
    <x v="204"/>
    <n v="36750"/>
    <n v="0.35"/>
    <x v="0"/>
  </r>
  <r>
    <x v="3"/>
    <x v="0"/>
    <x v="440"/>
    <x v="3"/>
    <x v="39"/>
    <s v="Milwaukee"/>
    <x v="2"/>
    <n v="35"/>
    <n v="245"/>
    <x v="694"/>
    <n v="25725"/>
    <n v="0.3"/>
    <x v="0"/>
  </r>
  <r>
    <x v="3"/>
    <x v="0"/>
    <x v="440"/>
    <x v="3"/>
    <x v="39"/>
    <s v="Milwaukee"/>
    <x v="3"/>
    <n v="35"/>
    <n v="225"/>
    <x v="122"/>
    <n v="23625"/>
    <n v="0.3"/>
    <x v="0"/>
  </r>
  <r>
    <x v="3"/>
    <x v="0"/>
    <x v="440"/>
    <x v="3"/>
    <x v="39"/>
    <s v="Milwaukee"/>
    <x v="4"/>
    <n v="60"/>
    <n v="200"/>
    <x v="150"/>
    <n v="60000"/>
    <n v="0.5"/>
    <x v="0"/>
  </r>
  <r>
    <x v="3"/>
    <x v="0"/>
    <x v="440"/>
    <x v="3"/>
    <x v="39"/>
    <s v="Milwaukee"/>
    <x v="5"/>
    <n v="64.999999999999986"/>
    <n v="300"/>
    <x v="151"/>
    <n v="77999.999999999985"/>
    <n v="0.4"/>
    <x v="0"/>
  </r>
  <r>
    <x v="3"/>
    <x v="0"/>
    <x v="469"/>
    <x v="3"/>
    <x v="39"/>
    <s v="Milwaukee"/>
    <x v="0"/>
    <n v="60"/>
    <n v="550"/>
    <x v="77"/>
    <n v="99000"/>
    <n v="0.3"/>
    <x v="0"/>
  </r>
  <r>
    <x v="3"/>
    <x v="0"/>
    <x v="469"/>
    <x v="3"/>
    <x v="39"/>
    <s v="Milwaukee"/>
    <x v="1"/>
    <n v="50"/>
    <n v="350"/>
    <x v="160"/>
    <n v="61249.999999999993"/>
    <n v="0.35"/>
    <x v="0"/>
  </r>
  <r>
    <x v="3"/>
    <x v="0"/>
    <x v="469"/>
    <x v="3"/>
    <x v="39"/>
    <s v="Milwaukee"/>
    <x v="2"/>
    <n v="50"/>
    <n v="300"/>
    <x v="149"/>
    <n v="45000"/>
    <n v="0.3"/>
    <x v="0"/>
  </r>
  <r>
    <x v="3"/>
    <x v="0"/>
    <x v="469"/>
    <x v="3"/>
    <x v="39"/>
    <s v="Milwaukee"/>
    <x v="3"/>
    <n v="50"/>
    <n v="250"/>
    <x v="145"/>
    <n v="37500"/>
    <n v="0.3"/>
    <x v="0"/>
  </r>
  <r>
    <x v="3"/>
    <x v="0"/>
    <x v="469"/>
    <x v="3"/>
    <x v="39"/>
    <s v="Milwaukee"/>
    <x v="4"/>
    <n v="60"/>
    <n v="250"/>
    <x v="149"/>
    <n v="75000"/>
    <n v="0.5"/>
    <x v="0"/>
  </r>
  <r>
    <x v="3"/>
    <x v="0"/>
    <x v="469"/>
    <x v="3"/>
    <x v="39"/>
    <s v="Milwaukee"/>
    <x v="5"/>
    <n v="64.999999999999986"/>
    <n v="350"/>
    <x v="695"/>
    <n v="90999.999999999985"/>
    <n v="0.4"/>
    <x v="0"/>
  </r>
  <r>
    <x v="3"/>
    <x v="0"/>
    <x v="174"/>
    <x v="3"/>
    <x v="39"/>
    <s v="Milwaukee"/>
    <x v="0"/>
    <n v="35"/>
    <n v="500"/>
    <x v="160"/>
    <n v="70000"/>
    <n v="0.4"/>
    <x v="0"/>
  </r>
  <r>
    <x v="3"/>
    <x v="0"/>
    <x v="174"/>
    <x v="3"/>
    <x v="39"/>
    <s v="Milwaukee"/>
    <x v="1"/>
    <n v="35"/>
    <n v="300"/>
    <x v="204"/>
    <n v="42000"/>
    <n v="0.4"/>
    <x v="0"/>
  </r>
  <r>
    <x v="3"/>
    <x v="0"/>
    <x v="174"/>
    <x v="3"/>
    <x v="39"/>
    <s v="Milwaukee"/>
    <x v="2"/>
    <n v="25.000000000000007"/>
    <n v="300"/>
    <x v="384"/>
    <n v="26250.000000000004"/>
    <n v="0.35"/>
    <x v="0"/>
  </r>
  <r>
    <x v="3"/>
    <x v="0"/>
    <x v="174"/>
    <x v="3"/>
    <x v="39"/>
    <s v="Milwaukee"/>
    <x v="3"/>
    <n v="30.000000000000004"/>
    <n v="150"/>
    <x v="354"/>
    <n v="15750.000000000002"/>
    <n v="0.35"/>
    <x v="0"/>
  </r>
  <r>
    <x v="3"/>
    <x v="0"/>
    <x v="174"/>
    <x v="3"/>
    <x v="39"/>
    <s v="Milwaukee"/>
    <x v="4"/>
    <n v="44.999999999999993"/>
    <n v="200"/>
    <x v="696"/>
    <n v="26999.999999999996"/>
    <n v="0.3"/>
    <x v="0"/>
  </r>
  <r>
    <x v="3"/>
    <x v="0"/>
    <x v="174"/>
    <x v="3"/>
    <x v="39"/>
    <s v="Milwaukee"/>
    <x v="5"/>
    <n v="35"/>
    <n v="300"/>
    <x v="204"/>
    <n v="42000"/>
    <n v="0.4"/>
    <x v="0"/>
  </r>
  <r>
    <x v="3"/>
    <x v="0"/>
    <x v="205"/>
    <x v="3"/>
    <x v="39"/>
    <s v="Milwaukee"/>
    <x v="0"/>
    <n v="35"/>
    <n v="550"/>
    <x v="170"/>
    <n v="77000"/>
    <n v="0.4"/>
    <x v="0"/>
  </r>
  <r>
    <x v="3"/>
    <x v="0"/>
    <x v="205"/>
    <x v="3"/>
    <x v="39"/>
    <s v="Milwaukee"/>
    <x v="1"/>
    <n v="35"/>
    <n v="200"/>
    <x v="136"/>
    <n v="28000"/>
    <n v="0.4"/>
    <x v="0"/>
  </r>
  <r>
    <x v="3"/>
    <x v="0"/>
    <x v="205"/>
    <x v="3"/>
    <x v="39"/>
    <s v="Milwaukee"/>
    <x v="2"/>
    <n v="25.000000000000007"/>
    <n v="250"/>
    <x v="459"/>
    <n v="21875.000000000004"/>
    <n v="0.35"/>
    <x v="0"/>
  </r>
  <r>
    <x v="3"/>
    <x v="0"/>
    <x v="205"/>
    <x v="3"/>
    <x v="40"/>
    <s v="Indianapolis"/>
    <x v="3"/>
    <n v="30.000000000000004"/>
    <n v="125"/>
    <x v="361"/>
    <n v="13125.000000000002"/>
    <n v="0.35"/>
    <x v="0"/>
  </r>
  <r>
    <x v="3"/>
    <x v="0"/>
    <x v="205"/>
    <x v="3"/>
    <x v="40"/>
    <s v="Indianapolis"/>
    <x v="4"/>
    <n v="44.999999999999993"/>
    <n v="200"/>
    <x v="696"/>
    <n v="26999.999999999996"/>
    <n v="0.3"/>
    <x v="0"/>
  </r>
  <r>
    <x v="3"/>
    <x v="0"/>
    <x v="205"/>
    <x v="3"/>
    <x v="40"/>
    <s v="Indianapolis"/>
    <x v="5"/>
    <n v="19.999999999999996"/>
    <n v="300"/>
    <x v="613"/>
    <n v="24000"/>
    <n v="0.4"/>
    <x v="0"/>
  </r>
  <r>
    <x v="3"/>
    <x v="0"/>
    <x v="214"/>
    <x v="3"/>
    <x v="40"/>
    <s v="Indianapolis"/>
    <x v="0"/>
    <n v="25.000000000000007"/>
    <n v="520"/>
    <x v="373"/>
    <n v="52000.000000000022"/>
    <n v="0.4"/>
    <x v="0"/>
  </r>
  <r>
    <x v="3"/>
    <x v="0"/>
    <x v="214"/>
    <x v="3"/>
    <x v="40"/>
    <s v="Indianapolis"/>
    <x v="1"/>
    <n v="25.000000000000007"/>
    <n v="225"/>
    <x v="667"/>
    <n v="22500.000000000007"/>
    <n v="0.4"/>
    <x v="0"/>
  </r>
  <r>
    <x v="3"/>
    <x v="0"/>
    <x v="214"/>
    <x v="3"/>
    <x v="40"/>
    <s v="Indianapolis"/>
    <x v="2"/>
    <n v="15.000000000000002"/>
    <n v="275"/>
    <x v="503"/>
    <n v="14437.500000000002"/>
    <n v="0.35"/>
    <x v="0"/>
  </r>
  <r>
    <x v="3"/>
    <x v="0"/>
    <x v="214"/>
    <x v="3"/>
    <x v="40"/>
    <s v="Indianapolis"/>
    <x v="3"/>
    <n v="19.999999999999996"/>
    <n v="125"/>
    <x v="359"/>
    <n v="8749.9999999999982"/>
    <n v="0.35"/>
    <x v="0"/>
  </r>
  <r>
    <x v="3"/>
    <x v="0"/>
    <x v="214"/>
    <x v="3"/>
    <x v="40"/>
    <s v="Indianapolis"/>
    <x v="4"/>
    <n v="35"/>
    <n v="175"/>
    <x v="183"/>
    <n v="18375"/>
    <n v="0.3"/>
    <x v="0"/>
  </r>
  <r>
    <x v="3"/>
    <x v="0"/>
    <x v="214"/>
    <x v="3"/>
    <x v="40"/>
    <s v="Indianapolis"/>
    <x v="5"/>
    <n v="25.000000000000007"/>
    <n v="275"/>
    <x v="392"/>
    <n v="27500.000000000007"/>
    <n v="0.4"/>
    <x v="0"/>
  </r>
  <r>
    <x v="3"/>
    <x v="0"/>
    <x v="233"/>
    <x v="3"/>
    <x v="40"/>
    <s v="Indianapolis"/>
    <x v="0"/>
    <n v="25.000000000000007"/>
    <n v="500"/>
    <x v="382"/>
    <n v="50000.000000000015"/>
    <n v="0.4"/>
    <x v="0"/>
  </r>
  <r>
    <x v="3"/>
    <x v="0"/>
    <x v="233"/>
    <x v="3"/>
    <x v="40"/>
    <s v="Indianapolis"/>
    <x v="1"/>
    <n v="25.000000000000007"/>
    <n v="200"/>
    <x v="678"/>
    <n v="20000.000000000007"/>
    <n v="0.4"/>
    <x v="0"/>
  </r>
  <r>
    <x v="3"/>
    <x v="0"/>
    <x v="233"/>
    <x v="3"/>
    <x v="40"/>
    <s v="Indianapolis"/>
    <x v="2"/>
    <n v="15.000000000000002"/>
    <n v="200"/>
    <x v="302"/>
    <n v="10500"/>
    <n v="0.35"/>
    <x v="0"/>
  </r>
  <r>
    <x v="3"/>
    <x v="0"/>
    <x v="233"/>
    <x v="3"/>
    <x v="40"/>
    <s v="Indianapolis"/>
    <x v="3"/>
    <n v="19.999999999999996"/>
    <n v="125"/>
    <x v="359"/>
    <n v="8749.9999999999982"/>
    <n v="0.35"/>
    <x v="0"/>
  </r>
  <r>
    <x v="3"/>
    <x v="0"/>
    <x v="233"/>
    <x v="3"/>
    <x v="40"/>
    <s v="Indianapolis"/>
    <x v="4"/>
    <n v="65"/>
    <n v="150"/>
    <x v="148"/>
    <n v="29250"/>
    <n v="0.3"/>
    <x v="0"/>
  </r>
  <r>
    <x v="3"/>
    <x v="0"/>
    <x v="233"/>
    <x v="3"/>
    <x v="40"/>
    <s v="Indianapolis"/>
    <x v="5"/>
    <n v="50"/>
    <n v="275"/>
    <x v="199"/>
    <n v="55000"/>
    <n v="0.4"/>
    <x v="0"/>
  </r>
  <r>
    <x v="3"/>
    <x v="0"/>
    <x v="264"/>
    <x v="3"/>
    <x v="40"/>
    <s v="Indianapolis"/>
    <x v="0"/>
    <n v="60"/>
    <n v="545"/>
    <x v="697"/>
    <n v="130800"/>
    <n v="0.4"/>
    <x v="0"/>
  </r>
  <r>
    <x v="3"/>
    <x v="0"/>
    <x v="264"/>
    <x v="3"/>
    <x v="40"/>
    <s v="Indianapolis"/>
    <x v="1"/>
    <n v="40"/>
    <n v="250"/>
    <x v="124"/>
    <n v="40000"/>
    <n v="0.4"/>
    <x v="0"/>
  </r>
  <r>
    <x v="3"/>
    <x v="0"/>
    <x v="264"/>
    <x v="3"/>
    <x v="40"/>
    <s v="Indianapolis"/>
    <x v="2"/>
    <n v="35"/>
    <n v="225"/>
    <x v="122"/>
    <n v="27562.5"/>
    <n v="0.35"/>
    <x v="0"/>
  </r>
  <r>
    <x v="3"/>
    <x v="0"/>
    <x v="264"/>
    <x v="3"/>
    <x v="40"/>
    <s v="Indianapolis"/>
    <x v="3"/>
    <n v="35"/>
    <n v="175"/>
    <x v="183"/>
    <n v="21437.5"/>
    <n v="0.35"/>
    <x v="0"/>
  </r>
  <r>
    <x v="3"/>
    <x v="0"/>
    <x v="264"/>
    <x v="3"/>
    <x v="40"/>
    <s v="Indianapolis"/>
    <x v="4"/>
    <n v="44.999999999999993"/>
    <n v="200"/>
    <x v="696"/>
    <n v="26999.999999999996"/>
    <n v="0.3"/>
    <x v="0"/>
  </r>
  <r>
    <x v="3"/>
    <x v="0"/>
    <x v="264"/>
    <x v="3"/>
    <x v="40"/>
    <s v="Indianapolis"/>
    <x v="5"/>
    <n v="54.999999999999993"/>
    <n v="325"/>
    <x v="409"/>
    <n v="71499.999999999985"/>
    <n v="0.4"/>
    <x v="0"/>
  </r>
  <r>
    <x v="3"/>
    <x v="0"/>
    <x v="294"/>
    <x v="3"/>
    <x v="40"/>
    <s v="Indianapolis"/>
    <x v="0"/>
    <n v="40"/>
    <n v="575"/>
    <x v="328"/>
    <n v="92000"/>
    <n v="0.4"/>
    <x v="0"/>
  </r>
  <r>
    <x v="3"/>
    <x v="0"/>
    <x v="294"/>
    <x v="3"/>
    <x v="40"/>
    <s v="Indianapolis"/>
    <x v="1"/>
    <n v="35.000000000000007"/>
    <n v="325"/>
    <x v="400"/>
    <n v="45500.000000000015"/>
    <n v="0.4"/>
    <x v="0"/>
  </r>
  <r>
    <x v="3"/>
    <x v="0"/>
    <x v="294"/>
    <x v="3"/>
    <x v="40"/>
    <s v="Indianapolis"/>
    <x v="2"/>
    <n v="30.000000000000004"/>
    <n v="200"/>
    <x v="385"/>
    <n v="21000"/>
    <n v="0.35"/>
    <x v="0"/>
  </r>
  <r>
    <x v="3"/>
    <x v="0"/>
    <x v="294"/>
    <x v="3"/>
    <x v="40"/>
    <s v="Indianapolis"/>
    <x v="3"/>
    <n v="30.000000000000004"/>
    <n v="175"/>
    <x v="307"/>
    <n v="18375"/>
    <n v="0.35"/>
    <x v="0"/>
  </r>
  <r>
    <x v="3"/>
    <x v="0"/>
    <x v="294"/>
    <x v="3"/>
    <x v="40"/>
    <s v="Indianapolis"/>
    <x v="4"/>
    <n v="40"/>
    <n v="175"/>
    <x v="136"/>
    <n v="21000"/>
    <n v="0.3"/>
    <x v="0"/>
  </r>
  <r>
    <x v="3"/>
    <x v="0"/>
    <x v="294"/>
    <x v="3"/>
    <x v="40"/>
    <s v="Indianapolis"/>
    <x v="5"/>
    <n v="60.000000000000007"/>
    <n v="325"/>
    <x v="403"/>
    <n v="78000.000000000015"/>
    <n v="0.4"/>
    <x v="0"/>
  </r>
  <r>
    <x v="3"/>
    <x v="0"/>
    <x v="323"/>
    <x v="3"/>
    <x v="40"/>
    <s v="Indianapolis"/>
    <x v="0"/>
    <n v="55.000000000000007"/>
    <n v="550"/>
    <x v="440"/>
    <n v="121000.00000000003"/>
    <n v="0.4"/>
    <x v="0"/>
  </r>
  <r>
    <x v="3"/>
    <x v="0"/>
    <x v="323"/>
    <x v="3"/>
    <x v="40"/>
    <s v="Indianapolis"/>
    <x v="1"/>
    <n v="50.000000000000014"/>
    <n v="300"/>
    <x v="193"/>
    <n v="60000.000000000015"/>
    <n v="0.4"/>
    <x v="0"/>
  </r>
  <r>
    <x v="3"/>
    <x v="0"/>
    <x v="323"/>
    <x v="3"/>
    <x v="40"/>
    <s v="Indianapolis"/>
    <x v="2"/>
    <n v="45"/>
    <n v="225"/>
    <x v="179"/>
    <n v="35437.5"/>
    <n v="0.35"/>
    <x v="0"/>
  </r>
  <r>
    <x v="3"/>
    <x v="0"/>
    <x v="323"/>
    <x v="3"/>
    <x v="40"/>
    <s v="Indianapolis"/>
    <x v="3"/>
    <n v="45"/>
    <n v="175"/>
    <x v="122"/>
    <n v="27562.5"/>
    <n v="0.35"/>
    <x v="0"/>
  </r>
  <r>
    <x v="3"/>
    <x v="0"/>
    <x v="323"/>
    <x v="3"/>
    <x v="40"/>
    <s v="Indianapolis"/>
    <x v="4"/>
    <n v="55.000000000000007"/>
    <n v="200"/>
    <x v="131"/>
    <n v="33000"/>
    <n v="0.3"/>
    <x v="0"/>
  </r>
  <r>
    <x v="3"/>
    <x v="0"/>
    <x v="323"/>
    <x v="3"/>
    <x v="40"/>
    <s v="Indianapolis"/>
    <x v="5"/>
    <n v="60.000000000000007"/>
    <n v="375"/>
    <x v="224"/>
    <n v="90000.000000000015"/>
    <n v="0.4"/>
    <x v="0"/>
  </r>
  <r>
    <x v="3"/>
    <x v="0"/>
    <x v="355"/>
    <x v="3"/>
    <x v="40"/>
    <s v="Indianapolis"/>
    <x v="0"/>
    <n v="50"/>
    <n v="525"/>
    <x v="47"/>
    <n v="105000"/>
    <n v="0.4"/>
    <x v="0"/>
  </r>
  <r>
    <x v="3"/>
    <x v="0"/>
    <x v="355"/>
    <x v="3"/>
    <x v="40"/>
    <s v="Indianapolis"/>
    <x v="1"/>
    <n v="45.000000000000007"/>
    <n v="300"/>
    <x v="142"/>
    <n v="54000.000000000015"/>
    <n v="0.4"/>
    <x v="0"/>
  </r>
  <r>
    <x v="3"/>
    <x v="0"/>
    <x v="355"/>
    <x v="3"/>
    <x v="40"/>
    <s v="Indianapolis"/>
    <x v="2"/>
    <n v="40"/>
    <n v="225"/>
    <x v="125"/>
    <n v="31499.999999999996"/>
    <n v="0.35"/>
    <x v="0"/>
  </r>
  <r>
    <x v="3"/>
    <x v="0"/>
    <x v="355"/>
    <x v="3"/>
    <x v="40"/>
    <s v="Indianapolis"/>
    <x v="3"/>
    <n v="40"/>
    <n v="200"/>
    <x v="135"/>
    <n v="28000"/>
    <n v="0.35"/>
    <x v="0"/>
  </r>
  <r>
    <x v="3"/>
    <x v="0"/>
    <x v="355"/>
    <x v="3"/>
    <x v="40"/>
    <s v="Indianapolis"/>
    <x v="4"/>
    <n v="50"/>
    <n v="175"/>
    <x v="132"/>
    <n v="26250"/>
    <n v="0.3"/>
    <x v="0"/>
  </r>
  <r>
    <x v="3"/>
    <x v="0"/>
    <x v="355"/>
    <x v="3"/>
    <x v="40"/>
    <s v="Indianapolis"/>
    <x v="5"/>
    <n v="55.000000000000007"/>
    <n v="350"/>
    <x v="137"/>
    <n v="77000.000000000015"/>
    <n v="0.4"/>
    <x v="0"/>
  </r>
  <r>
    <x v="3"/>
    <x v="0"/>
    <x v="387"/>
    <x v="3"/>
    <x v="40"/>
    <s v="Indianapolis"/>
    <x v="0"/>
    <n v="35"/>
    <n v="475"/>
    <x v="158"/>
    <n v="66500"/>
    <n v="0.4"/>
    <x v="0"/>
  </r>
  <r>
    <x v="3"/>
    <x v="0"/>
    <x v="387"/>
    <x v="3"/>
    <x v="40"/>
    <s v="Indianapolis"/>
    <x v="1"/>
    <n v="30.000000000000011"/>
    <n v="275"/>
    <x v="637"/>
    <n v="33000.000000000015"/>
    <n v="0.4"/>
    <x v="0"/>
  </r>
  <r>
    <x v="3"/>
    <x v="0"/>
    <x v="387"/>
    <x v="3"/>
    <x v="40"/>
    <s v="Indianapolis"/>
    <x v="2"/>
    <n v="25.000000000000007"/>
    <n v="175"/>
    <x v="688"/>
    <n v="15312.500000000004"/>
    <n v="0.35"/>
    <x v="0"/>
  </r>
  <r>
    <x v="3"/>
    <x v="0"/>
    <x v="387"/>
    <x v="3"/>
    <x v="40"/>
    <s v="Indianapolis"/>
    <x v="3"/>
    <n v="25.000000000000007"/>
    <n v="150"/>
    <x v="361"/>
    <n v="13125.000000000002"/>
    <n v="0.35"/>
    <x v="0"/>
  </r>
  <r>
    <x v="3"/>
    <x v="0"/>
    <x v="387"/>
    <x v="3"/>
    <x v="40"/>
    <s v="Indianapolis"/>
    <x v="4"/>
    <n v="35"/>
    <n v="150"/>
    <x v="304"/>
    <n v="15750"/>
    <n v="0.3"/>
    <x v="0"/>
  </r>
  <r>
    <x v="3"/>
    <x v="0"/>
    <x v="387"/>
    <x v="3"/>
    <x v="40"/>
    <s v="Indianapolis"/>
    <x v="5"/>
    <n v="40"/>
    <n v="225"/>
    <x v="125"/>
    <n v="36000"/>
    <n v="0.4"/>
    <x v="0"/>
  </r>
  <r>
    <x v="3"/>
    <x v="0"/>
    <x v="416"/>
    <x v="3"/>
    <x v="40"/>
    <s v="Indianapolis"/>
    <x v="0"/>
    <n v="44.999999999999993"/>
    <n v="400"/>
    <x v="521"/>
    <n v="71999.999999999985"/>
    <n v="0.4"/>
    <x v="0"/>
  </r>
  <r>
    <x v="3"/>
    <x v="0"/>
    <x v="416"/>
    <x v="3"/>
    <x v="40"/>
    <s v="Indianapolis"/>
    <x v="1"/>
    <n v="35"/>
    <n v="250"/>
    <x v="132"/>
    <n v="35000"/>
    <n v="0.4"/>
    <x v="0"/>
  </r>
  <r>
    <x v="3"/>
    <x v="0"/>
    <x v="416"/>
    <x v="3"/>
    <x v="40"/>
    <s v="Indianapolis"/>
    <x v="2"/>
    <n v="35"/>
    <n v="150"/>
    <x v="304"/>
    <n v="18375"/>
    <n v="0.35"/>
    <x v="0"/>
  </r>
  <r>
    <x v="3"/>
    <x v="0"/>
    <x v="416"/>
    <x v="3"/>
    <x v="40"/>
    <s v="Indianapolis"/>
    <x v="3"/>
    <n v="35"/>
    <n v="150"/>
    <x v="304"/>
    <n v="18375"/>
    <n v="0.35"/>
    <x v="0"/>
  </r>
  <r>
    <x v="3"/>
    <x v="0"/>
    <x v="416"/>
    <x v="3"/>
    <x v="40"/>
    <s v="Indianapolis"/>
    <x v="4"/>
    <n v="44.999999999999993"/>
    <n v="150"/>
    <x v="303"/>
    <n v="20249.999999999996"/>
    <n v="0.3"/>
    <x v="0"/>
  </r>
  <r>
    <x v="3"/>
    <x v="0"/>
    <x v="416"/>
    <x v="3"/>
    <x v="40"/>
    <s v="Indianapolis"/>
    <x v="5"/>
    <n v="49.999999999999986"/>
    <n v="275"/>
    <x v="371"/>
    <n v="54999.999999999993"/>
    <n v="0.4"/>
    <x v="0"/>
  </r>
  <r>
    <x v="3"/>
    <x v="0"/>
    <x v="447"/>
    <x v="3"/>
    <x v="40"/>
    <s v="Indianapolis"/>
    <x v="0"/>
    <n v="44.999999999999993"/>
    <n v="425"/>
    <x v="633"/>
    <n v="76499.999999999985"/>
    <n v="0.4"/>
    <x v="0"/>
  </r>
  <r>
    <x v="3"/>
    <x v="0"/>
    <x v="447"/>
    <x v="3"/>
    <x v="40"/>
    <s v="Indianapolis"/>
    <x v="1"/>
    <n v="35"/>
    <n v="325"/>
    <x v="166"/>
    <n v="45500"/>
    <n v="0.4"/>
    <x v="0"/>
  </r>
  <r>
    <x v="3"/>
    <x v="0"/>
    <x v="447"/>
    <x v="3"/>
    <x v="40"/>
    <s v="Indianapolis"/>
    <x v="2"/>
    <n v="35"/>
    <n v="270"/>
    <x v="698"/>
    <n v="33075"/>
    <n v="0.35"/>
    <x v="0"/>
  </r>
  <r>
    <x v="3"/>
    <x v="0"/>
    <x v="447"/>
    <x v="3"/>
    <x v="40"/>
    <s v="Indianapolis"/>
    <x v="3"/>
    <n v="35"/>
    <n v="275"/>
    <x v="119"/>
    <n v="33687.5"/>
    <n v="0.35"/>
    <x v="0"/>
  </r>
  <r>
    <x v="3"/>
    <x v="0"/>
    <x v="447"/>
    <x v="3"/>
    <x v="40"/>
    <s v="Indianapolis"/>
    <x v="4"/>
    <n v="60"/>
    <n v="250"/>
    <x v="149"/>
    <n v="45000"/>
    <n v="0.3"/>
    <x v="0"/>
  </r>
  <r>
    <x v="3"/>
    <x v="0"/>
    <x v="447"/>
    <x v="3"/>
    <x v="40"/>
    <s v="Indianapolis"/>
    <x v="5"/>
    <n v="64.999999999999986"/>
    <n v="350"/>
    <x v="695"/>
    <n v="90999.999999999985"/>
    <n v="0.4"/>
    <x v="0"/>
  </r>
  <r>
    <x v="3"/>
    <x v="0"/>
    <x v="476"/>
    <x v="3"/>
    <x v="40"/>
    <s v="Indianapolis"/>
    <x v="0"/>
    <n v="60"/>
    <n v="600"/>
    <x v="11"/>
    <n v="144000"/>
    <n v="0.4"/>
    <x v="0"/>
  </r>
  <r>
    <x v="3"/>
    <x v="0"/>
    <x v="476"/>
    <x v="3"/>
    <x v="40"/>
    <s v="Indianapolis"/>
    <x v="1"/>
    <n v="50"/>
    <n v="400"/>
    <x v="46"/>
    <n v="80000"/>
    <n v="0.4"/>
    <x v="0"/>
  </r>
  <r>
    <x v="3"/>
    <x v="0"/>
    <x v="476"/>
    <x v="3"/>
    <x v="40"/>
    <s v="Indianapolis"/>
    <x v="2"/>
    <n v="50"/>
    <n v="350"/>
    <x v="160"/>
    <n v="61249.999999999993"/>
    <n v="0.35"/>
    <x v="0"/>
  </r>
  <r>
    <x v="3"/>
    <x v="0"/>
    <x v="476"/>
    <x v="3"/>
    <x v="40"/>
    <s v="Indianapolis"/>
    <x v="3"/>
    <n v="50"/>
    <n v="300"/>
    <x v="149"/>
    <n v="52500"/>
    <n v="0.35"/>
    <x v="0"/>
  </r>
  <r>
    <x v="3"/>
    <x v="0"/>
    <x v="476"/>
    <x v="3"/>
    <x v="40"/>
    <s v="Indianapolis"/>
    <x v="4"/>
    <n v="60"/>
    <n v="300"/>
    <x v="210"/>
    <n v="54000"/>
    <n v="0.3"/>
    <x v="0"/>
  </r>
  <r>
    <x v="3"/>
    <x v="0"/>
    <x v="476"/>
    <x v="3"/>
    <x v="40"/>
    <s v="Indianapolis"/>
    <x v="5"/>
    <n v="64.999999999999986"/>
    <n v="400"/>
    <x v="699"/>
    <n v="103999.99999999999"/>
    <n v="0.4"/>
    <x v="0"/>
  </r>
  <r>
    <x v="3"/>
    <x v="0"/>
    <x v="181"/>
    <x v="3"/>
    <x v="40"/>
    <s v="Indianapolis"/>
    <x v="0"/>
    <n v="35"/>
    <n v="500"/>
    <x v="160"/>
    <n v="70000"/>
    <n v="0.4"/>
    <x v="0"/>
  </r>
  <r>
    <x v="3"/>
    <x v="0"/>
    <x v="181"/>
    <x v="3"/>
    <x v="40"/>
    <s v="Indianapolis"/>
    <x v="1"/>
    <n v="35"/>
    <n v="300"/>
    <x v="204"/>
    <n v="42000"/>
    <n v="0.4"/>
    <x v="0"/>
  </r>
  <r>
    <x v="3"/>
    <x v="0"/>
    <x v="181"/>
    <x v="3"/>
    <x v="40"/>
    <s v="Indianapolis"/>
    <x v="2"/>
    <n v="25.000000000000007"/>
    <n v="300"/>
    <x v="384"/>
    <n v="30000.000000000007"/>
    <n v="0.4"/>
    <x v="0"/>
  </r>
  <r>
    <x v="3"/>
    <x v="0"/>
    <x v="181"/>
    <x v="3"/>
    <x v="40"/>
    <s v="Indianapolis"/>
    <x v="3"/>
    <n v="30.000000000000004"/>
    <n v="150"/>
    <x v="354"/>
    <n v="18000.000000000004"/>
    <n v="0.4"/>
    <x v="0"/>
  </r>
  <r>
    <x v="3"/>
    <x v="0"/>
    <x v="181"/>
    <x v="3"/>
    <x v="40"/>
    <s v="Indianapolis"/>
    <x v="4"/>
    <n v="44.999999999999993"/>
    <n v="200"/>
    <x v="696"/>
    <n v="35999.999999999993"/>
    <n v="0.4"/>
    <x v="0"/>
  </r>
  <r>
    <x v="3"/>
    <x v="0"/>
    <x v="181"/>
    <x v="3"/>
    <x v="40"/>
    <s v="Indianapolis"/>
    <x v="5"/>
    <n v="35"/>
    <n v="300"/>
    <x v="204"/>
    <n v="42000"/>
    <n v="0.4"/>
    <x v="0"/>
  </r>
  <r>
    <x v="3"/>
    <x v="0"/>
    <x v="212"/>
    <x v="3"/>
    <x v="40"/>
    <s v="Indianapolis"/>
    <x v="0"/>
    <n v="35"/>
    <n v="550"/>
    <x v="170"/>
    <n v="77000"/>
    <n v="0.4"/>
    <x v="0"/>
  </r>
  <r>
    <x v="3"/>
    <x v="0"/>
    <x v="212"/>
    <x v="3"/>
    <x v="40"/>
    <s v="Indianapolis"/>
    <x v="1"/>
    <n v="40"/>
    <n v="200"/>
    <x v="135"/>
    <n v="32000"/>
    <n v="0.4"/>
    <x v="0"/>
  </r>
  <r>
    <x v="3"/>
    <x v="0"/>
    <x v="212"/>
    <x v="3"/>
    <x v="40"/>
    <s v="Indianapolis"/>
    <x v="2"/>
    <n v="30.000000000000004"/>
    <n v="300"/>
    <x v="381"/>
    <n v="36000.000000000007"/>
    <n v="0.4"/>
    <x v="0"/>
  </r>
  <r>
    <x v="3"/>
    <x v="0"/>
    <x v="212"/>
    <x v="0"/>
    <x v="41"/>
    <s v="Charleston"/>
    <x v="3"/>
    <n v="35"/>
    <n v="175"/>
    <x v="183"/>
    <n v="24500"/>
    <n v="0.4"/>
    <x v="0"/>
  </r>
  <r>
    <x v="3"/>
    <x v="0"/>
    <x v="212"/>
    <x v="0"/>
    <x v="41"/>
    <s v="Charleston"/>
    <x v="4"/>
    <n v="49.999999999999993"/>
    <n v="250"/>
    <x v="700"/>
    <n v="50000"/>
    <n v="0.4"/>
    <x v="0"/>
  </r>
  <r>
    <x v="3"/>
    <x v="0"/>
    <x v="212"/>
    <x v="0"/>
    <x v="41"/>
    <s v="Charleston"/>
    <x v="5"/>
    <n v="24.999999999999993"/>
    <n v="350"/>
    <x v="596"/>
    <n v="34999.999999999993"/>
    <n v="0.4"/>
    <x v="0"/>
  </r>
  <r>
    <x v="3"/>
    <x v="0"/>
    <x v="221"/>
    <x v="0"/>
    <x v="41"/>
    <s v="Charleston"/>
    <x v="0"/>
    <n v="30.000000000000004"/>
    <n v="570"/>
    <x v="701"/>
    <n v="68400.000000000015"/>
    <n v="0.4"/>
    <x v="0"/>
  </r>
  <r>
    <x v="3"/>
    <x v="0"/>
    <x v="221"/>
    <x v="0"/>
    <x v="41"/>
    <s v="Charleston"/>
    <x v="1"/>
    <n v="30.000000000000004"/>
    <n v="275"/>
    <x v="190"/>
    <n v="33000.000000000007"/>
    <n v="0.4"/>
    <x v="0"/>
  </r>
  <r>
    <x v="3"/>
    <x v="0"/>
    <x v="221"/>
    <x v="0"/>
    <x v="41"/>
    <s v="Charleston"/>
    <x v="2"/>
    <n v="20"/>
    <n v="325"/>
    <x v="393"/>
    <n v="26000"/>
    <n v="0.4"/>
    <x v="0"/>
  </r>
  <r>
    <x v="3"/>
    <x v="0"/>
    <x v="221"/>
    <x v="0"/>
    <x v="41"/>
    <s v="Charleston"/>
    <x v="3"/>
    <n v="24.999999999999993"/>
    <n v="175"/>
    <x v="702"/>
    <n v="17499.999999999996"/>
    <n v="0.4"/>
    <x v="0"/>
  </r>
  <r>
    <x v="3"/>
    <x v="0"/>
    <x v="221"/>
    <x v="0"/>
    <x v="41"/>
    <s v="Charleston"/>
    <x v="4"/>
    <n v="40"/>
    <n v="225"/>
    <x v="125"/>
    <n v="36000"/>
    <n v="0.4"/>
    <x v="0"/>
  </r>
  <r>
    <x v="3"/>
    <x v="0"/>
    <x v="221"/>
    <x v="0"/>
    <x v="41"/>
    <s v="Charleston"/>
    <x v="5"/>
    <n v="30.000000000000004"/>
    <n v="325"/>
    <x v="404"/>
    <n v="39000.000000000007"/>
    <n v="0.4"/>
    <x v="0"/>
  </r>
  <r>
    <x v="3"/>
    <x v="0"/>
    <x v="240"/>
    <x v="0"/>
    <x v="41"/>
    <s v="Charleston"/>
    <x v="0"/>
    <n v="30.000000000000004"/>
    <n v="550"/>
    <x v="207"/>
    <n v="66000.000000000015"/>
    <n v="0.4"/>
    <x v="0"/>
  </r>
  <r>
    <x v="3"/>
    <x v="0"/>
    <x v="240"/>
    <x v="0"/>
    <x v="41"/>
    <s v="Charleston"/>
    <x v="1"/>
    <n v="30.000000000000004"/>
    <n v="250"/>
    <x v="384"/>
    <n v="30000.000000000007"/>
    <n v="0.4"/>
    <x v="0"/>
  </r>
  <r>
    <x v="3"/>
    <x v="0"/>
    <x v="240"/>
    <x v="0"/>
    <x v="41"/>
    <s v="Charleston"/>
    <x v="2"/>
    <n v="20"/>
    <n v="250"/>
    <x v="120"/>
    <n v="20000"/>
    <n v="0.4"/>
    <x v="0"/>
  </r>
  <r>
    <x v="3"/>
    <x v="0"/>
    <x v="240"/>
    <x v="0"/>
    <x v="41"/>
    <s v="Charleston"/>
    <x v="3"/>
    <n v="24.999999999999993"/>
    <n v="175"/>
    <x v="702"/>
    <n v="17499.999999999996"/>
    <n v="0.4"/>
    <x v="0"/>
  </r>
  <r>
    <x v="3"/>
    <x v="0"/>
    <x v="240"/>
    <x v="0"/>
    <x v="41"/>
    <s v="Charleston"/>
    <x v="4"/>
    <n v="65"/>
    <n v="200"/>
    <x v="197"/>
    <n v="52000"/>
    <n v="0.4"/>
    <x v="0"/>
  </r>
  <r>
    <x v="3"/>
    <x v="0"/>
    <x v="240"/>
    <x v="0"/>
    <x v="41"/>
    <s v="Charleston"/>
    <x v="5"/>
    <n v="50"/>
    <n v="325"/>
    <x v="133"/>
    <n v="65000"/>
    <n v="0.4"/>
    <x v="0"/>
  </r>
  <r>
    <x v="3"/>
    <x v="0"/>
    <x v="271"/>
    <x v="0"/>
    <x v="41"/>
    <s v="Charleston"/>
    <x v="0"/>
    <n v="60"/>
    <n v="595"/>
    <x v="561"/>
    <n v="142800"/>
    <n v="0.4"/>
    <x v="0"/>
  </r>
  <r>
    <x v="3"/>
    <x v="0"/>
    <x v="271"/>
    <x v="0"/>
    <x v="41"/>
    <s v="Charleston"/>
    <x v="1"/>
    <n v="40"/>
    <n v="300"/>
    <x v="150"/>
    <n v="48000"/>
    <n v="0.4"/>
    <x v="0"/>
  </r>
  <r>
    <x v="3"/>
    <x v="0"/>
    <x v="271"/>
    <x v="0"/>
    <x v="41"/>
    <s v="Charleston"/>
    <x v="2"/>
    <n v="35"/>
    <n v="275"/>
    <x v="119"/>
    <n v="38500"/>
    <n v="0.4"/>
    <x v="0"/>
  </r>
  <r>
    <x v="3"/>
    <x v="0"/>
    <x v="271"/>
    <x v="0"/>
    <x v="41"/>
    <s v="Charleston"/>
    <x v="3"/>
    <n v="35"/>
    <n v="200"/>
    <x v="136"/>
    <n v="28000"/>
    <n v="0.4"/>
    <x v="0"/>
  </r>
  <r>
    <x v="3"/>
    <x v="0"/>
    <x v="271"/>
    <x v="0"/>
    <x v="41"/>
    <s v="Charleston"/>
    <x v="4"/>
    <n v="44.999999999999993"/>
    <n v="225"/>
    <x v="664"/>
    <n v="40500"/>
    <n v="0.4"/>
    <x v="0"/>
  </r>
  <r>
    <x v="3"/>
    <x v="0"/>
    <x v="271"/>
    <x v="0"/>
    <x v="41"/>
    <s v="Charleston"/>
    <x v="5"/>
    <n v="54.999999999999993"/>
    <n v="350"/>
    <x v="239"/>
    <n v="76999.999999999985"/>
    <n v="0.4"/>
    <x v="0"/>
  </r>
  <r>
    <x v="3"/>
    <x v="0"/>
    <x v="301"/>
    <x v="0"/>
    <x v="41"/>
    <s v="Charleston"/>
    <x v="0"/>
    <n v="45"/>
    <n v="600"/>
    <x v="51"/>
    <n v="108000"/>
    <n v="0.4"/>
    <x v="0"/>
  </r>
  <r>
    <x v="3"/>
    <x v="0"/>
    <x v="301"/>
    <x v="0"/>
    <x v="41"/>
    <s v="Charleston"/>
    <x v="1"/>
    <n v="40.000000000000007"/>
    <n v="425"/>
    <x v="703"/>
    <n v="68000.000000000015"/>
    <n v="0.4"/>
    <x v="0"/>
  </r>
  <r>
    <x v="3"/>
    <x v="0"/>
    <x v="301"/>
    <x v="0"/>
    <x v="41"/>
    <s v="Charleston"/>
    <x v="2"/>
    <n v="35"/>
    <n v="300"/>
    <x v="204"/>
    <n v="42000"/>
    <n v="0.4"/>
    <x v="0"/>
  </r>
  <r>
    <x v="3"/>
    <x v="0"/>
    <x v="301"/>
    <x v="0"/>
    <x v="41"/>
    <s v="Charleston"/>
    <x v="3"/>
    <n v="35"/>
    <n v="275"/>
    <x v="119"/>
    <n v="38500"/>
    <n v="0.4"/>
    <x v="0"/>
  </r>
  <r>
    <x v="3"/>
    <x v="0"/>
    <x v="301"/>
    <x v="0"/>
    <x v="41"/>
    <s v="Charleston"/>
    <x v="4"/>
    <n v="45"/>
    <n v="275"/>
    <x v="118"/>
    <n v="49500"/>
    <n v="0.4"/>
    <x v="0"/>
  </r>
  <r>
    <x v="3"/>
    <x v="0"/>
    <x v="301"/>
    <x v="0"/>
    <x v="41"/>
    <s v="Charleston"/>
    <x v="5"/>
    <n v="65.000000000000014"/>
    <n v="425"/>
    <x v="704"/>
    <n v="110500.00000000003"/>
    <n v="0.4"/>
    <x v="0"/>
  </r>
  <r>
    <x v="3"/>
    <x v="0"/>
    <x v="330"/>
    <x v="0"/>
    <x v="41"/>
    <s v="Charleston"/>
    <x v="0"/>
    <n v="60.000000000000007"/>
    <n v="650"/>
    <x v="218"/>
    <n v="156000.00000000003"/>
    <n v="0.4"/>
    <x v="0"/>
  </r>
  <r>
    <x v="3"/>
    <x v="0"/>
    <x v="330"/>
    <x v="0"/>
    <x v="41"/>
    <s v="Charleston"/>
    <x v="1"/>
    <n v="55.000000000000014"/>
    <n v="400"/>
    <x v="705"/>
    <n v="88000.000000000029"/>
    <n v="0.4"/>
    <x v="0"/>
  </r>
  <r>
    <x v="3"/>
    <x v="0"/>
    <x v="330"/>
    <x v="0"/>
    <x v="41"/>
    <s v="Charleston"/>
    <x v="2"/>
    <n v="50"/>
    <n v="325"/>
    <x v="133"/>
    <n v="65000"/>
    <n v="0.4"/>
    <x v="0"/>
  </r>
  <r>
    <x v="3"/>
    <x v="0"/>
    <x v="330"/>
    <x v="0"/>
    <x v="41"/>
    <s v="Charleston"/>
    <x v="3"/>
    <n v="50"/>
    <n v="275"/>
    <x v="199"/>
    <n v="55000"/>
    <n v="0.4"/>
    <x v="0"/>
  </r>
  <r>
    <x v="3"/>
    <x v="0"/>
    <x v="330"/>
    <x v="0"/>
    <x v="41"/>
    <s v="Charleston"/>
    <x v="4"/>
    <n v="60.000000000000007"/>
    <n v="300"/>
    <x v="167"/>
    <n v="72000.000000000015"/>
    <n v="0.4"/>
    <x v="0"/>
  </r>
  <r>
    <x v="3"/>
    <x v="0"/>
    <x v="330"/>
    <x v="0"/>
    <x v="41"/>
    <s v="Charleston"/>
    <x v="5"/>
    <n v="65.000000000000014"/>
    <n v="475"/>
    <x v="419"/>
    <n v="123500.00000000003"/>
    <n v="0.4"/>
    <x v="0"/>
  </r>
  <r>
    <x v="3"/>
    <x v="0"/>
    <x v="362"/>
    <x v="0"/>
    <x v="41"/>
    <s v="Charleston"/>
    <x v="0"/>
    <n v="50"/>
    <n v="525"/>
    <x v="47"/>
    <n v="105000"/>
    <n v="0.4"/>
    <x v="0"/>
  </r>
  <r>
    <x v="3"/>
    <x v="0"/>
    <x v="362"/>
    <x v="0"/>
    <x v="41"/>
    <s v="Charleston"/>
    <x v="1"/>
    <n v="45.000000000000007"/>
    <n v="300"/>
    <x v="142"/>
    <n v="54000.000000000015"/>
    <n v="0.4"/>
    <x v="0"/>
  </r>
  <r>
    <x v="3"/>
    <x v="0"/>
    <x v="362"/>
    <x v="0"/>
    <x v="41"/>
    <s v="Charleston"/>
    <x v="2"/>
    <n v="40"/>
    <n v="300"/>
    <x v="150"/>
    <n v="48000"/>
    <n v="0.4"/>
    <x v="0"/>
  </r>
  <r>
    <x v="3"/>
    <x v="0"/>
    <x v="362"/>
    <x v="0"/>
    <x v="41"/>
    <s v="Charleston"/>
    <x v="3"/>
    <n v="40"/>
    <n v="275"/>
    <x v="236"/>
    <n v="44000"/>
    <n v="0.4"/>
    <x v="0"/>
  </r>
  <r>
    <x v="3"/>
    <x v="0"/>
    <x v="362"/>
    <x v="0"/>
    <x v="41"/>
    <s v="Charleston"/>
    <x v="4"/>
    <n v="50"/>
    <n v="250"/>
    <x v="145"/>
    <n v="50000"/>
    <n v="0.4"/>
    <x v="0"/>
  </r>
  <r>
    <x v="3"/>
    <x v="0"/>
    <x v="362"/>
    <x v="0"/>
    <x v="41"/>
    <s v="Charleston"/>
    <x v="5"/>
    <n v="55.000000000000007"/>
    <n v="425"/>
    <x v="257"/>
    <n v="93500.000000000015"/>
    <n v="0.4"/>
    <x v="0"/>
  </r>
  <r>
    <x v="3"/>
    <x v="0"/>
    <x v="394"/>
    <x v="0"/>
    <x v="41"/>
    <s v="Charleston"/>
    <x v="0"/>
    <n v="35"/>
    <n v="550"/>
    <x v="170"/>
    <n v="77000"/>
    <n v="0.4"/>
    <x v="0"/>
  </r>
  <r>
    <x v="3"/>
    <x v="0"/>
    <x v="394"/>
    <x v="0"/>
    <x v="41"/>
    <s v="Charleston"/>
    <x v="1"/>
    <n v="30.000000000000011"/>
    <n v="350"/>
    <x v="497"/>
    <n v="42000.000000000022"/>
    <n v="0.4"/>
    <x v="0"/>
  </r>
  <r>
    <x v="3"/>
    <x v="0"/>
    <x v="394"/>
    <x v="0"/>
    <x v="41"/>
    <s v="Charleston"/>
    <x v="2"/>
    <n v="25.000000000000007"/>
    <n v="250"/>
    <x v="459"/>
    <n v="25000.000000000007"/>
    <n v="0.4"/>
    <x v="0"/>
  </r>
  <r>
    <x v="3"/>
    <x v="0"/>
    <x v="394"/>
    <x v="0"/>
    <x v="41"/>
    <s v="Charleston"/>
    <x v="3"/>
    <n v="25.000000000000007"/>
    <n v="225"/>
    <x v="667"/>
    <n v="22500.000000000007"/>
    <n v="0.4"/>
    <x v="0"/>
  </r>
  <r>
    <x v="3"/>
    <x v="0"/>
    <x v="394"/>
    <x v="0"/>
    <x v="41"/>
    <s v="Charleston"/>
    <x v="4"/>
    <n v="35"/>
    <n v="225"/>
    <x v="122"/>
    <n v="31500"/>
    <n v="0.4"/>
    <x v="0"/>
  </r>
  <r>
    <x v="3"/>
    <x v="0"/>
    <x v="394"/>
    <x v="0"/>
    <x v="41"/>
    <s v="Charleston"/>
    <x v="5"/>
    <n v="40"/>
    <n v="300"/>
    <x v="150"/>
    <n v="48000"/>
    <n v="0.4"/>
    <x v="0"/>
  </r>
  <r>
    <x v="3"/>
    <x v="0"/>
    <x v="423"/>
    <x v="0"/>
    <x v="41"/>
    <s v="Charleston"/>
    <x v="0"/>
    <n v="44.999999999999993"/>
    <n v="425"/>
    <x v="633"/>
    <n v="76499.999999999985"/>
    <n v="0.4"/>
    <x v="0"/>
  </r>
  <r>
    <x v="3"/>
    <x v="0"/>
    <x v="423"/>
    <x v="0"/>
    <x v="41"/>
    <s v="Charleston"/>
    <x v="1"/>
    <n v="35"/>
    <n v="275"/>
    <x v="119"/>
    <n v="38500"/>
    <n v="0.4"/>
    <x v="0"/>
  </r>
  <r>
    <x v="3"/>
    <x v="0"/>
    <x v="423"/>
    <x v="0"/>
    <x v="41"/>
    <s v="Charleston"/>
    <x v="2"/>
    <n v="35"/>
    <n v="175"/>
    <x v="183"/>
    <n v="24500"/>
    <n v="0.4"/>
    <x v="0"/>
  </r>
  <r>
    <x v="3"/>
    <x v="0"/>
    <x v="423"/>
    <x v="0"/>
    <x v="41"/>
    <s v="Charleston"/>
    <x v="3"/>
    <n v="35"/>
    <n v="175"/>
    <x v="183"/>
    <n v="24500"/>
    <n v="0.4"/>
    <x v="0"/>
  </r>
  <r>
    <x v="3"/>
    <x v="0"/>
    <x v="423"/>
    <x v="0"/>
    <x v="41"/>
    <s v="Charleston"/>
    <x v="4"/>
    <n v="44.999999999999993"/>
    <n v="175"/>
    <x v="460"/>
    <n v="31499.999999999996"/>
    <n v="0.4"/>
    <x v="0"/>
  </r>
  <r>
    <x v="0"/>
    <x v="0"/>
    <x v="423"/>
    <x v="0"/>
    <x v="41"/>
    <s v="Charleston"/>
    <x v="5"/>
    <n v="49.999999999999986"/>
    <n v="300"/>
    <x v="555"/>
    <n v="59999.999999999993"/>
    <n v="0.4"/>
    <x v="0"/>
  </r>
  <r>
    <x v="0"/>
    <x v="0"/>
    <x v="454"/>
    <x v="0"/>
    <x v="41"/>
    <s v="Charleston"/>
    <x v="0"/>
    <n v="44.999999999999993"/>
    <n v="450"/>
    <x v="706"/>
    <n v="81000"/>
    <n v="0.4"/>
    <x v="0"/>
  </r>
  <r>
    <x v="0"/>
    <x v="0"/>
    <x v="454"/>
    <x v="0"/>
    <x v="41"/>
    <s v="Charleston"/>
    <x v="1"/>
    <n v="35"/>
    <n v="350"/>
    <x v="208"/>
    <n v="49000"/>
    <n v="0.4"/>
    <x v="0"/>
  </r>
  <r>
    <x v="0"/>
    <x v="0"/>
    <x v="454"/>
    <x v="0"/>
    <x v="41"/>
    <s v="Charleston"/>
    <x v="2"/>
    <n v="35"/>
    <n v="295"/>
    <x v="707"/>
    <n v="41300"/>
    <n v="0.4"/>
    <x v="0"/>
  </r>
  <r>
    <x v="0"/>
    <x v="0"/>
    <x v="454"/>
    <x v="0"/>
    <x v="41"/>
    <s v="Charleston"/>
    <x v="3"/>
    <n v="40"/>
    <n v="325"/>
    <x v="197"/>
    <n v="52000"/>
    <n v="0.4"/>
    <x v="0"/>
  </r>
  <r>
    <x v="0"/>
    <x v="0"/>
    <x v="454"/>
    <x v="0"/>
    <x v="41"/>
    <s v="Charleston"/>
    <x v="4"/>
    <n v="65"/>
    <n v="300"/>
    <x v="214"/>
    <n v="78000"/>
    <n v="0.4"/>
    <x v="0"/>
  </r>
  <r>
    <x v="0"/>
    <x v="0"/>
    <x v="454"/>
    <x v="0"/>
    <x v="41"/>
    <s v="Charleston"/>
    <x v="5"/>
    <n v="70"/>
    <n v="400"/>
    <x v="58"/>
    <n v="112000"/>
    <n v="0.4"/>
    <x v="0"/>
  </r>
  <r>
    <x v="0"/>
    <x v="0"/>
    <x v="483"/>
    <x v="0"/>
    <x v="41"/>
    <s v="Charleston"/>
    <x v="0"/>
    <n v="65"/>
    <n v="650"/>
    <x v="108"/>
    <n v="169000"/>
    <n v="0.4"/>
    <x v="0"/>
  </r>
  <r>
    <x v="0"/>
    <x v="0"/>
    <x v="483"/>
    <x v="0"/>
    <x v="41"/>
    <s v="Charleston"/>
    <x v="1"/>
    <n v="55.000000000000007"/>
    <n v="450"/>
    <x v="173"/>
    <n v="99000.000000000015"/>
    <n v="0.4"/>
    <x v="0"/>
  </r>
  <r>
    <x v="3"/>
    <x v="0"/>
    <x v="483"/>
    <x v="0"/>
    <x v="41"/>
    <s v="Charleston"/>
    <x v="2"/>
    <n v="55.000000000000007"/>
    <n v="400"/>
    <x v="139"/>
    <n v="88000.000000000015"/>
    <n v="0.4"/>
    <x v="0"/>
  </r>
  <r>
    <x v="0"/>
    <x v="0"/>
    <x v="483"/>
    <x v="0"/>
    <x v="41"/>
    <s v="Charleston"/>
    <x v="3"/>
    <n v="55.000000000000007"/>
    <n v="350"/>
    <x v="137"/>
    <n v="77000.000000000015"/>
    <n v="0.4"/>
    <x v="0"/>
  </r>
  <r>
    <x v="0"/>
    <x v="0"/>
    <x v="483"/>
    <x v="0"/>
    <x v="41"/>
    <s v="Charleston"/>
    <x v="4"/>
    <n v="65"/>
    <n v="350"/>
    <x v="157"/>
    <n v="91000"/>
    <n v="0.4"/>
    <x v="0"/>
  </r>
  <r>
    <x v="0"/>
    <x v="0"/>
    <x v="483"/>
    <x v="0"/>
    <x v="41"/>
    <s v="Charleston"/>
    <x v="5"/>
    <n v="70"/>
    <n v="450"/>
    <x v="39"/>
    <n v="126000"/>
    <n v="0.4"/>
    <x v="0"/>
  </r>
  <r>
    <x v="0"/>
    <x v="0"/>
    <x v="188"/>
    <x v="0"/>
    <x v="41"/>
    <s v="Charleston"/>
    <x v="0"/>
    <n v="35"/>
    <n v="425"/>
    <x v="159"/>
    <n v="59500"/>
    <n v="0.4"/>
    <x v="0"/>
  </r>
  <r>
    <x v="0"/>
    <x v="0"/>
    <x v="188"/>
    <x v="0"/>
    <x v="41"/>
    <s v="Charleston"/>
    <x v="1"/>
    <n v="35"/>
    <n v="225"/>
    <x v="122"/>
    <n v="27562.5"/>
    <n v="0.35"/>
    <x v="0"/>
  </r>
  <r>
    <x v="0"/>
    <x v="0"/>
    <x v="188"/>
    <x v="0"/>
    <x v="41"/>
    <s v="Charleston"/>
    <x v="2"/>
    <n v="25.000000000000007"/>
    <n v="225"/>
    <x v="667"/>
    <n v="19687.500000000004"/>
    <n v="0.35"/>
    <x v="0"/>
  </r>
  <r>
    <x v="0"/>
    <x v="0"/>
    <x v="188"/>
    <x v="0"/>
    <x v="41"/>
    <s v="Charleston"/>
    <x v="3"/>
    <n v="30"/>
    <n v="75"/>
    <x v="363"/>
    <n v="7874.9999999999991"/>
    <n v="0.35"/>
    <x v="0"/>
  </r>
  <r>
    <x v="0"/>
    <x v="0"/>
    <x v="188"/>
    <x v="0"/>
    <x v="41"/>
    <s v="Charleston"/>
    <x v="4"/>
    <n v="45"/>
    <n v="125"/>
    <x v="182"/>
    <n v="16875"/>
    <n v="0.3"/>
    <x v="0"/>
  </r>
  <r>
    <x v="0"/>
    <x v="0"/>
    <x v="188"/>
    <x v="0"/>
    <x v="41"/>
    <s v="Charleston"/>
    <x v="5"/>
    <n v="35"/>
    <n v="225"/>
    <x v="122"/>
    <n v="23625"/>
    <n v="0.3"/>
    <x v="0"/>
  </r>
  <r>
    <x v="0"/>
    <x v="0"/>
    <x v="696"/>
    <x v="0"/>
    <x v="41"/>
    <s v="Charleston"/>
    <x v="0"/>
    <n v="35"/>
    <n v="475"/>
    <x v="158"/>
    <n v="66500"/>
    <n v="0.4"/>
    <x v="0"/>
  </r>
  <r>
    <x v="3"/>
    <x v="0"/>
    <x v="696"/>
    <x v="0"/>
    <x v="41"/>
    <s v="Charleston"/>
    <x v="1"/>
    <n v="35"/>
    <n v="125"/>
    <x v="317"/>
    <n v="15312.499999999998"/>
    <n v="0.35"/>
    <x v="0"/>
  </r>
  <r>
    <x v="3"/>
    <x v="0"/>
    <x v="696"/>
    <x v="0"/>
    <x v="41"/>
    <s v="Charleston"/>
    <x v="2"/>
    <n v="25.000000000000007"/>
    <n v="175"/>
    <x v="688"/>
    <n v="15312.500000000004"/>
    <n v="0.35"/>
    <x v="0"/>
  </r>
  <r>
    <x v="3"/>
    <x v="0"/>
    <x v="696"/>
    <x v="0"/>
    <x v="42"/>
    <s v="Baltimore"/>
    <x v="3"/>
    <n v="30"/>
    <n v="50"/>
    <x v="362"/>
    <n v="5250"/>
    <n v="0.35"/>
    <x v="0"/>
  </r>
  <r>
    <x v="3"/>
    <x v="0"/>
    <x v="696"/>
    <x v="0"/>
    <x v="42"/>
    <s v="Baltimore"/>
    <x v="4"/>
    <n v="45"/>
    <n v="125"/>
    <x v="182"/>
    <n v="16875"/>
    <n v="0.3"/>
    <x v="0"/>
  </r>
  <r>
    <x v="3"/>
    <x v="0"/>
    <x v="696"/>
    <x v="0"/>
    <x v="42"/>
    <s v="Baltimore"/>
    <x v="5"/>
    <n v="35"/>
    <n v="225"/>
    <x v="122"/>
    <n v="23625"/>
    <n v="0.3"/>
    <x v="0"/>
  </r>
  <r>
    <x v="3"/>
    <x v="0"/>
    <x v="225"/>
    <x v="0"/>
    <x v="42"/>
    <s v="Baltimore"/>
    <x v="0"/>
    <n v="35"/>
    <n v="445"/>
    <x v="708"/>
    <n v="62300"/>
    <n v="0.4"/>
    <x v="0"/>
  </r>
  <r>
    <x v="3"/>
    <x v="0"/>
    <x v="225"/>
    <x v="0"/>
    <x v="42"/>
    <s v="Baltimore"/>
    <x v="1"/>
    <n v="35"/>
    <n v="150"/>
    <x v="304"/>
    <n v="18375"/>
    <n v="0.35"/>
    <x v="0"/>
  </r>
  <r>
    <x v="3"/>
    <x v="0"/>
    <x v="225"/>
    <x v="0"/>
    <x v="42"/>
    <s v="Baltimore"/>
    <x v="2"/>
    <n v="25.000000000000007"/>
    <n v="175"/>
    <x v="688"/>
    <n v="15312.500000000004"/>
    <n v="0.35"/>
    <x v="0"/>
  </r>
  <r>
    <x v="3"/>
    <x v="0"/>
    <x v="225"/>
    <x v="0"/>
    <x v="42"/>
    <s v="Baltimore"/>
    <x v="3"/>
    <n v="30"/>
    <n v="25"/>
    <x v="364"/>
    <n v="2625"/>
    <n v="0.35"/>
    <x v="0"/>
  </r>
  <r>
    <x v="3"/>
    <x v="0"/>
    <x v="225"/>
    <x v="0"/>
    <x v="42"/>
    <s v="Baltimore"/>
    <x v="4"/>
    <n v="45"/>
    <n v="75"/>
    <x v="126"/>
    <n v="10125"/>
    <n v="0.3"/>
    <x v="0"/>
  </r>
  <r>
    <x v="3"/>
    <x v="0"/>
    <x v="225"/>
    <x v="0"/>
    <x v="42"/>
    <s v="Baltimore"/>
    <x v="5"/>
    <n v="35"/>
    <n v="175"/>
    <x v="183"/>
    <n v="18375"/>
    <n v="0.3"/>
    <x v="0"/>
  </r>
  <r>
    <x v="3"/>
    <x v="0"/>
    <x v="244"/>
    <x v="0"/>
    <x v="42"/>
    <s v="Baltimore"/>
    <x v="0"/>
    <n v="35"/>
    <n v="425"/>
    <x v="159"/>
    <n v="59500"/>
    <n v="0.4"/>
    <x v="0"/>
  </r>
  <r>
    <x v="3"/>
    <x v="0"/>
    <x v="244"/>
    <x v="0"/>
    <x v="42"/>
    <s v="Baltimore"/>
    <x v="1"/>
    <n v="35"/>
    <n v="125"/>
    <x v="317"/>
    <n v="15312.499999999998"/>
    <n v="0.35"/>
    <x v="0"/>
  </r>
  <r>
    <x v="3"/>
    <x v="0"/>
    <x v="244"/>
    <x v="0"/>
    <x v="42"/>
    <s v="Baltimore"/>
    <x v="2"/>
    <n v="25.000000000000007"/>
    <n v="125"/>
    <x v="693"/>
    <n v="10937.500000000002"/>
    <n v="0.35"/>
    <x v="0"/>
  </r>
  <r>
    <x v="3"/>
    <x v="0"/>
    <x v="244"/>
    <x v="0"/>
    <x v="42"/>
    <s v="Baltimore"/>
    <x v="3"/>
    <n v="30"/>
    <n v="50"/>
    <x v="362"/>
    <n v="5250"/>
    <n v="0.35"/>
    <x v="0"/>
  </r>
  <r>
    <x v="3"/>
    <x v="0"/>
    <x v="244"/>
    <x v="0"/>
    <x v="42"/>
    <s v="Baltimore"/>
    <x v="4"/>
    <n v="45"/>
    <n v="50"/>
    <x v="363"/>
    <n v="6750"/>
    <n v="0.3"/>
    <x v="0"/>
  </r>
  <r>
    <x v="3"/>
    <x v="0"/>
    <x v="244"/>
    <x v="0"/>
    <x v="42"/>
    <s v="Baltimore"/>
    <x v="5"/>
    <n v="35"/>
    <n v="200"/>
    <x v="136"/>
    <n v="21000"/>
    <n v="0.3"/>
    <x v="0"/>
  </r>
  <r>
    <x v="3"/>
    <x v="0"/>
    <x v="273"/>
    <x v="0"/>
    <x v="42"/>
    <s v="Baltimore"/>
    <x v="0"/>
    <n v="49.999999999999993"/>
    <n v="470"/>
    <x v="709"/>
    <n v="94000"/>
    <n v="0.4"/>
    <x v="0"/>
  </r>
  <r>
    <x v="3"/>
    <x v="0"/>
    <x v="273"/>
    <x v="0"/>
    <x v="42"/>
    <s v="Baltimore"/>
    <x v="1"/>
    <n v="45"/>
    <n v="175"/>
    <x v="122"/>
    <n v="27562.5"/>
    <n v="0.35"/>
    <x v="0"/>
  </r>
  <r>
    <x v="3"/>
    <x v="0"/>
    <x v="273"/>
    <x v="0"/>
    <x v="42"/>
    <s v="Baltimore"/>
    <x v="2"/>
    <n v="40"/>
    <n v="150"/>
    <x v="129"/>
    <n v="21000"/>
    <n v="0.35"/>
    <x v="0"/>
  </r>
  <r>
    <x v="3"/>
    <x v="0"/>
    <x v="273"/>
    <x v="0"/>
    <x v="42"/>
    <s v="Baltimore"/>
    <x v="3"/>
    <n v="40"/>
    <n v="100"/>
    <x v="123"/>
    <n v="14000"/>
    <n v="0.35"/>
    <x v="0"/>
  </r>
  <r>
    <x v="3"/>
    <x v="0"/>
    <x v="273"/>
    <x v="0"/>
    <x v="42"/>
    <s v="Baltimore"/>
    <x v="4"/>
    <n v="49.999999999999993"/>
    <n v="125"/>
    <x v="399"/>
    <n v="18749.999999999996"/>
    <n v="0.3"/>
    <x v="0"/>
  </r>
  <r>
    <x v="3"/>
    <x v="0"/>
    <x v="273"/>
    <x v="0"/>
    <x v="42"/>
    <s v="Baltimore"/>
    <x v="5"/>
    <n v="54.999999999999993"/>
    <n v="250"/>
    <x v="371"/>
    <n v="41249.999999999993"/>
    <n v="0.3"/>
    <x v="0"/>
  </r>
  <r>
    <x v="3"/>
    <x v="0"/>
    <x v="306"/>
    <x v="0"/>
    <x v="42"/>
    <s v="Baltimore"/>
    <x v="0"/>
    <n v="49.999999999999993"/>
    <n v="500"/>
    <x v="616"/>
    <n v="100000"/>
    <n v="0.4"/>
    <x v="0"/>
  </r>
  <r>
    <x v="3"/>
    <x v="0"/>
    <x v="306"/>
    <x v="0"/>
    <x v="42"/>
    <s v="Baltimore"/>
    <x v="1"/>
    <n v="45"/>
    <n v="250"/>
    <x v="128"/>
    <n v="39375"/>
    <n v="0.35"/>
    <x v="0"/>
  </r>
  <r>
    <x v="0"/>
    <x v="0"/>
    <x v="306"/>
    <x v="0"/>
    <x v="42"/>
    <s v="Baltimore"/>
    <x v="2"/>
    <n v="40"/>
    <n v="175"/>
    <x v="136"/>
    <n v="24500"/>
    <n v="0.35"/>
    <x v="0"/>
  </r>
  <r>
    <x v="0"/>
    <x v="0"/>
    <x v="306"/>
    <x v="0"/>
    <x v="42"/>
    <s v="Baltimore"/>
    <x v="3"/>
    <n v="40"/>
    <n v="150"/>
    <x v="129"/>
    <n v="21000"/>
    <n v="0.35"/>
    <x v="0"/>
  </r>
  <r>
    <x v="0"/>
    <x v="0"/>
    <x v="306"/>
    <x v="0"/>
    <x v="42"/>
    <s v="Baltimore"/>
    <x v="4"/>
    <n v="49.999999999999993"/>
    <n v="150"/>
    <x v="370"/>
    <n v="22499.999999999996"/>
    <n v="0.3"/>
    <x v="0"/>
  </r>
  <r>
    <x v="0"/>
    <x v="0"/>
    <x v="306"/>
    <x v="0"/>
    <x v="42"/>
    <s v="Baltimore"/>
    <x v="5"/>
    <n v="54.999999999999993"/>
    <n v="300"/>
    <x v="212"/>
    <n v="49499.999999999993"/>
    <n v="0.3"/>
    <x v="0"/>
  </r>
  <r>
    <x v="0"/>
    <x v="0"/>
    <x v="334"/>
    <x v="0"/>
    <x v="42"/>
    <s v="Baltimore"/>
    <x v="0"/>
    <n v="49.999999999999993"/>
    <n v="525"/>
    <x v="710"/>
    <n v="104999.99999999999"/>
    <n v="0.4"/>
    <x v="0"/>
  </r>
  <r>
    <x v="2"/>
    <x v="0"/>
    <x v="334"/>
    <x v="0"/>
    <x v="42"/>
    <s v="Baltimore"/>
    <x v="1"/>
    <n v="45"/>
    <n v="275"/>
    <x v="118"/>
    <n v="43312.5"/>
    <n v="0.35"/>
    <x v="0"/>
  </r>
  <r>
    <x v="2"/>
    <x v="0"/>
    <x v="334"/>
    <x v="0"/>
    <x v="42"/>
    <s v="Baltimore"/>
    <x v="2"/>
    <n v="40"/>
    <n v="200"/>
    <x v="135"/>
    <n v="28000"/>
    <n v="0.35"/>
    <x v="0"/>
  </r>
  <r>
    <x v="2"/>
    <x v="0"/>
    <x v="334"/>
    <x v="0"/>
    <x v="42"/>
    <s v="Baltimore"/>
    <x v="3"/>
    <n v="40"/>
    <n v="150"/>
    <x v="129"/>
    <n v="21000"/>
    <n v="0.35"/>
    <x v="0"/>
  </r>
  <r>
    <x v="2"/>
    <x v="0"/>
    <x v="334"/>
    <x v="0"/>
    <x v="42"/>
    <s v="Baltimore"/>
    <x v="4"/>
    <n v="49.999999999999993"/>
    <n v="175"/>
    <x v="396"/>
    <n v="26249.999999999996"/>
    <n v="0.3"/>
    <x v="0"/>
  </r>
  <r>
    <x v="2"/>
    <x v="0"/>
    <x v="334"/>
    <x v="0"/>
    <x v="42"/>
    <s v="Baltimore"/>
    <x v="5"/>
    <n v="54.999999999999993"/>
    <n v="350"/>
    <x v="239"/>
    <n v="57749.999999999993"/>
    <n v="0.3"/>
    <x v="0"/>
  </r>
  <r>
    <x v="2"/>
    <x v="0"/>
    <x v="366"/>
    <x v="0"/>
    <x v="42"/>
    <s v="Baltimore"/>
    <x v="0"/>
    <n v="49.999999999999993"/>
    <n v="500"/>
    <x v="616"/>
    <n v="100000"/>
    <n v="0.4"/>
    <x v="0"/>
  </r>
  <r>
    <x v="2"/>
    <x v="0"/>
    <x v="366"/>
    <x v="0"/>
    <x v="42"/>
    <s v="Baltimore"/>
    <x v="1"/>
    <n v="45"/>
    <n v="275"/>
    <x v="118"/>
    <n v="43312.5"/>
    <n v="0.35"/>
    <x v="0"/>
  </r>
  <r>
    <x v="2"/>
    <x v="0"/>
    <x v="366"/>
    <x v="0"/>
    <x v="42"/>
    <s v="Baltimore"/>
    <x v="2"/>
    <n v="40"/>
    <n v="200"/>
    <x v="135"/>
    <n v="28000"/>
    <n v="0.35"/>
    <x v="0"/>
  </r>
  <r>
    <x v="2"/>
    <x v="0"/>
    <x v="366"/>
    <x v="0"/>
    <x v="42"/>
    <s v="Baltimore"/>
    <x v="3"/>
    <n v="40"/>
    <n v="150"/>
    <x v="129"/>
    <n v="21000"/>
    <n v="0.35"/>
    <x v="0"/>
  </r>
  <r>
    <x v="2"/>
    <x v="0"/>
    <x v="366"/>
    <x v="0"/>
    <x v="42"/>
    <s v="Baltimore"/>
    <x v="4"/>
    <n v="49.999999999999993"/>
    <n v="125"/>
    <x v="399"/>
    <n v="18749.999999999996"/>
    <n v="0.3"/>
    <x v="0"/>
  </r>
  <r>
    <x v="2"/>
    <x v="0"/>
    <x v="366"/>
    <x v="0"/>
    <x v="42"/>
    <s v="Baltimore"/>
    <x v="5"/>
    <n v="54.999999999999993"/>
    <n v="300"/>
    <x v="212"/>
    <n v="49499.999999999993"/>
    <n v="0.3"/>
    <x v="0"/>
  </r>
  <r>
    <x v="2"/>
    <x v="0"/>
    <x v="396"/>
    <x v="0"/>
    <x v="42"/>
    <s v="Baltimore"/>
    <x v="0"/>
    <n v="49.999999999999993"/>
    <n v="425"/>
    <x v="383"/>
    <n v="85000"/>
    <n v="0.4"/>
    <x v="0"/>
  </r>
  <r>
    <x v="2"/>
    <x v="0"/>
    <x v="396"/>
    <x v="0"/>
    <x v="42"/>
    <s v="Baltimore"/>
    <x v="1"/>
    <n v="45"/>
    <n v="225"/>
    <x v="179"/>
    <n v="35437.5"/>
    <n v="0.35"/>
    <x v="0"/>
  </r>
  <r>
    <x v="2"/>
    <x v="0"/>
    <x v="396"/>
    <x v="0"/>
    <x v="42"/>
    <s v="Baltimore"/>
    <x v="2"/>
    <n v="40"/>
    <n v="125"/>
    <x v="120"/>
    <n v="17500"/>
    <n v="0.35"/>
    <x v="0"/>
  </r>
  <r>
    <x v="2"/>
    <x v="0"/>
    <x v="396"/>
    <x v="0"/>
    <x v="42"/>
    <s v="Baltimore"/>
    <x v="3"/>
    <n v="40"/>
    <n v="100"/>
    <x v="123"/>
    <n v="14000"/>
    <n v="0.35"/>
    <x v="0"/>
  </r>
  <r>
    <x v="2"/>
    <x v="0"/>
    <x v="396"/>
    <x v="0"/>
    <x v="42"/>
    <s v="Baltimore"/>
    <x v="4"/>
    <n v="49.999999999999993"/>
    <n v="100"/>
    <x v="367"/>
    <n v="14999.999999999996"/>
    <n v="0.3"/>
    <x v="0"/>
  </r>
  <r>
    <x v="2"/>
    <x v="0"/>
    <x v="396"/>
    <x v="0"/>
    <x v="42"/>
    <s v="Baltimore"/>
    <x v="5"/>
    <n v="54.999999999999993"/>
    <n v="200"/>
    <x v="391"/>
    <n v="32999.999999999993"/>
    <n v="0.3"/>
    <x v="0"/>
  </r>
  <r>
    <x v="2"/>
    <x v="0"/>
    <x v="428"/>
    <x v="0"/>
    <x v="42"/>
    <s v="Baltimore"/>
    <x v="0"/>
    <n v="54.999999999999993"/>
    <n v="375"/>
    <x v="213"/>
    <n v="82500"/>
    <n v="0.4"/>
    <x v="0"/>
  </r>
  <r>
    <x v="2"/>
    <x v="0"/>
    <x v="428"/>
    <x v="0"/>
    <x v="42"/>
    <s v="Baltimore"/>
    <x v="1"/>
    <n v="50"/>
    <n v="200"/>
    <x v="124"/>
    <n v="35000"/>
    <n v="0.35"/>
    <x v="0"/>
  </r>
  <r>
    <x v="2"/>
    <x v="0"/>
    <x v="428"/>
    <x v="0"/>
    <x v="42"/>
    <s v="Baltimore"/>
    <x v="2"/>
    <n v="50"/>
    <n v="100"/>
    <x v="120"/>
    <n v="17500"/>
    <n v="0.35"/>
    <x v="0"/>
  </r>
  <r>
    <x v="0"/>
    <x v="0"/>
    <x v="428"/>
    <x v="0"/>
    <x v="42"/>
    <s v="Baltimore"/>
    <x v="3"/>
    <n v="50"/>
    <n v="75"/>
    <x v="309"/>
    <n v="13125"/>
    <n v="0.35"/>
    <x v="0"/>
  </r>
  <r>
    <x v="0"/>
    <x v="0"/>
    <x v="428"/>
    <x v="0"/>
    <x v="42"/>
    <s v="Baltimore"/>
    <x v="4"/>
    <n v="60"/>
    <n v="75"/>
    <x v="187"/>
    <n v="13500"/>
    <n v="0.3"/>
    <x v="0"/>
  </r>
  <r>
    <x v="0"/>
    <x v="0"/>
    <x v="428"/>
    <x v="0"/>
    <x v="42"/>
    <s v="Baltimore"/>
    <x v="5"/>
    <n v="64.999999999999986"/>
    <n v="200"/>
    <x v="711"/>
    <n v="38999.999999999993"/>
    <n v="0.3"/>
    <x v="0"/>
  </r>
  <r>
    <x v="0"/>
    <x v="0"/>
    <x v="458"/>
    <x v="0"/>
    <x v="42"/>
    <s v="Baltimore"/>
    <x v="0"/>
    <n v="60"/>
    <n v="350"/>
    <x v="195"/>
    <n v="84000"/>
    <n v="0.4"/>
    <x v="0"/>
  </r>
  <r>
    <x v="0"/>
    <x v="0"/>
    <x v="458"/>
    <x v="0"/>
    <x v="42"/>
    <s v="Baltimore"/>
    <x v="1"/>
    <n v="50"/>
    <n v="175"/>
    <x v="132"/>
    <n v="30624.999999999996"/>
    <n v="0.35"/>
    <x v="0"/>
  </r>
  <r>
    <x v="0"/>
    <x v="0"/>
    <x v="458"/>
    <x v="0"/>
    <x v="42"/>
    <s v="Baltimore"/>
    <x v="2"/>
    <n v="50"/>
    <n v="170"/>
    <x v="491"/>
    <n v="29749.999999999996"/>
    <n v="0.35"/>
    <x v="0"/>
  </r>
  <r>
    <x v="0"/>
    <x v="0"/>
    <x v="458"/>
    <x v="0"/>
    <x v="42"/>
    <s v="Baltimore"/>
    <x v="3"/>
    <n v="50"/>
    <n v="150"/>
    <x v="127"/>
    <n v="26250"/>
    <n v="0.35"/>
    <x v="0"/>
  </r>
  <r>
    <x v="0"/>
    <x v="0"/>
    <x v="458"/>
    <x v="0"/>
    <x v="42"/>
    <s v="Baltimore"/>
    <x v="4"/>
    <n v="60"/>
    <n v="125"/>
    <x v="127"/>
    <n v="22500"/>
    <n v="0.3"/>
    <x v="0"/>
  </r>
  <r>
    <x v="0"/>
    <x v="0"/>
    <x v="458"/>
    <x v="0"/>
    <x v="42"/>
    <s v="Baltimore"/>
    <x v="5"/>
    <n v="64.999999999999986"/>
    <n v="225"/>
    <x v="201"/>
    <n v="43874.999999999993"/>
    <n v="0.3"/>
    <x v="0"/>
  </r>
  <r>
    <x v="0"/>
    <x v="0"/>
    <x v="487"/>
    <x v="0"/>
    <x v="42"/>
    <s v="Baltimore"/>
    <x v="0"/>
    <n v="60"/>
    <n v="450"/>
    <x v="51"/>
    <n v="108000"/>
    <n v="0.4"/>
    <x v="0"/>
  </r>
  <r>
    <x v="0"/>
    <x v="0"/>
    <x v="487"/>
    <x v="0"/>
    <x v="42"/>
    <s v="Baltimore"/>
    <x v="1"/>
    <n v="50"/>
    <n v="250"/>
    <x v="145"/>
    <n v="43750"/>
    <n v="0.35"/>
    <x v="0"/>
  </r>
  <r>
    <x v="0"/>
    <x v="0"/>
    <x v="487"/>
    <x v="0"/>
    <x v="42"/>
    <s v="Baltimore"/>
    <x v="2"/>
    <n v="50"/>
    <n v="225"/>
    <x v="128"/>
    <n v="39375"/>
    <n v="0.35"/>
    <x v="0"/>
  </r>
  <r>
    <x v="0"/>
    <x v="0"/>
    <x v="487"/>
    <x v="0"/>
    <x v="42"/>
    <s v="Baltimore"/>
    <x v="3"/>
    <n v="50"/>
    <n v="175"/>
    <x v="132"/>
    <n v="30624.999999999996"/>
    <n v="0.35"/>
    <x v="0"/>
  </r>
  <r>
    <x v="0"/>
    <x v="0"/>
    <x v="487"/>
    <x v="0"/>
    <x v="42"/>
    <s v="Baltimore"/>
    <x v="4"/>
    <n v="60"/>
    <n v="175"/>
    <x v="204"/>
    <n v="31500"/>
    <n v="0.3"/>
    <x v="0"/>
  </r>
  <r>
    <x v="0"/>
    <x v="0"/>
    <x v="487"/>
    <x v="0"/>
    <x v="42"/>
    <s v="Baltimore"/>
    <x v="5"/>
    <n v="64.999999999999986"/>
    <n v="275"/>
    <x v="409"/>
    <n v="53624.999999999993"/>
    <n v="0.3"/>
    <x v="0"/>
  </r>
  <r>
    <x v="0"/>
    <x v="0"/>
    <x v="181"/>
    <x v="0"/>
    <x v="42"/>
    <s v="Baltimore"/>
    <x v="0"/>
    <n v="40"/>
    <n v="525"/>
    <x v="195"/>
    <n v="73500"/>
    <n v="0.35"/>
    <x v="0"/>
  </r>
  <r>
    <x v="0"/>
    <x v="0"/>
    <x v="181"/>
    <x v="0"/>
    <x v="42"/>
    <s v="Baltimore"/>
    <x v="1"/>
    <n v="40"/>
    <n v="325"/>
    <x v="197"/>
    <n v="45500"/>
    <n v="0.35"/>
    <x v="0"/>
  </r>
  <r>
    <x v="0"/>
    <x v="0"/>
    <x v="181"/>
    <x v="0"/>
    <x v="42"/>
    <s v="Baltimore"/>
    <x v="2"/>
    <n v="30.000000000000004"/>
    <n v="325"/>
    <x v="404"/>
    <n v="39000.000000000007"/>
    <n v="0.4"/>
    <x v="0"/>
  </r>
  <r>
    <x v="0"/>
    <x v="0"/>
    <x v="181"/>
    <x v="0"/>
    <x v="42"/>
    <s v="Baltimore"/>
    <x v="3"/>
    <n v="35"/>
    <n v="175"/>
    <x v="183"/>
    <n v="24500"/>
    <n v="0.4"/>
    <x v="0"/>
  </r>
  <r>
    <x v="0"/>
    <x v="0"/>
    <x v="181"/>
    <x v="0"/>
    <x v="42"/>
    <s v="Baltimore"/>
    <x v="4"/>
    <n v="50"/>
    <n v="225"/>
    <x v="128"/>
    <n v="33750"/>
    <n v="0.3"/>
    <x v="0"/>
  </r>
  <r>
    <x v="0"/>
    <x v="0"/>
    <x v="181"/>
    <x v="0"/>
    <x v="42"/>
    <s v="Baltimore"/>
    <x v="5"/>
    <n v="40"/>
    <n v="325"/>
    <x v="197"/>
    <n v="52000"/>
    <n v="0.4"/>
    <x v="0"/>
  </r>
  <r>
    <x v="0"/>
    <x v="0"/>
    <x v="210"/>
    <x v="0"/>
    <x v="42"/>
    <s v="Baltimore"/>
    <x v="0"/>
    <n v="40"/>
    <n v="575"/>
    <x v="328"/>
    <n v="80500"/>
    <n v="0.35"/>
    <x v="0"/>
  </r>
  <r>
    <x v="0"/>
    <x v="0"/>
    <x v="210"/>
    <x v="0"/>
    <x v="42"/>
    <s v="Baltimore"/>
    <x v="1"/>
    <n v="40"/>
    <n v="225"/>
    <x v="125"/>
    <n v="31499.999999999996"/>
    <n v="0.35"/>
    <x v="0"/>
  </r>
  <r>
    <x v="0"/>
    <x v="0"/>
    <x v="210"/>
    <x v="0"/>
    <x v="42"/>
    <s v="Baltimore"/>
    <x v="2"/>
    <n v="30.000000000000004"/>
    <n v="275"/>
    <x v="190"/>
    <n v="33000.000000000007"/>
    <n v="0.4"/>
    <x v="0"/>
  </r>
  <r>
    <x v="0"/>
    <x v="0"/>
    <x v="210"/>
    <x v="0"/>
    <x v="43"/>
    <s v="Wilmington"/>
    <x v="3"/>
    <n v="35"/>
    <n v="150"/>
    <x v="304"/>
    <n v="21000"/>
    <n v="0.4"/>
    <x v="0"/>
  </r>
  <r>
    <x v="0"/>
    <x v="0"/>
    <x v="210"/>
    <x v="0"/>
    <x v="43"/>
    <s v="Wilmington"/>
    <x v="4"/>
    <n v="50"/>
    <n v="225"/>
    <x v="128"/>
    <n v="33750"/>
    <n v="0.3"/>
    <x v="0"/>
  </r>
  <r>
    <x v="0"/>
    <x v="0"/>
    <x v="210"/>
    <x v="0"/>
    <x v="43"/>
    <s v="Wilmington"/>
    <x v="5"/>
    <n v="40"/>
    <n v="325"/>
    <x v="197"/>
    <n v="52000"/>
    <n v="0.4"/>
    <x v="0"/>
  </r>
  <r>
    <x v="0"/>
    <x v="0"/>
    <x v="218"/>
    <x v="0"/>
    <x v="43"/>
    <s v="Wilmington"/>
    <x v="0"/>
    <n v="40"/>
    <n v="545"/>
    <x v="712"/>
    <n v="76300"/>
    <n v="0.35"/>
    <x v="0"/>
  </r>
  <r>
    <x v="0"/>
    <x v="0"/>
    <x v="218"/>
    <x v="0"/>
    <x v="43"/>
    <s v="Wilmington"/>
    <x v="1"/>
    <n v="40"/>
    <n v="250"/>
    <x v="124"/>
    <n v="35000"/>
    <n v="0.35"/>
    <x v="0"/>
  </r>
  <r>
    <x v="0"/>
    <x v="0"/>
    <x v="218"/>
    <x v="0"/>
    <x v="43"/>
    <s v="Wilmington"/>
    <x v="2"/>
    <n v="30.000000000000004"/>
    <n v="275"/>
    <x v="190"/>
    <n v="33000.000000000007"/>
    <n v="0.4"/>
    <x v="0"/>
  </r>
  <r>
    <x v="0"/>
    <x v="0"/>
    <x v="218"/>
    <x v="0"/>
    <x v="43"/>
    <s v="Wilmington"/>
    <x v="3"/>
    <n v="35"/>
    <n v="125"/>
    <x v="317"/>
    <n v="17500"/>
    <n v="0.4"/>
    <x v="0"/>
  </r>
  <r>
    <x v="0"/>
    <x v="0"/>
    <x v="218"/>
    <x v="0"/>
    <x v="43"/>
    <s v="Wilmington"/>
    <x v="4"/>
    <n v="50"/>
    <n v="175"/>
    <x v="132"/>
    <n v="26250"/>
    <n v="0.3"/>
    <x v="0"/>
  </r>
  <r>
    <x v="0"/>
    <x v="0"/>
    <x v="218"/>
    <x v="0"/>
    <x v="43"/>
    <s v="Wilmington"/>
    <x v="5"/>
    <n v="40"/>
    <n v="275"/>
    <x v="236"/>
    <n v="44000"/>
    <n v="0.4"/>
    <x v="0"/>
  </r>
  <r>
    <x v="0"/>
    <x v="0"/>
    <x v="237"/>
    <x v="0"/>
    <x v="43"/>
    <s v="Wilmington"/>
    <x v="0"/>
    <n v="40"/>
    <n v="525"/>
    <x v="195"/>
    <n v="73500"/>
    <n v="0.35"/>
    <x v="0"/>
  </r>
  <r>
    <x v="0"/>
    <x v="0"/>
    <x v="237"/>
    <x v="0"/>
    <x v="43"/>
    <s v="Wilmington"/>
    <x v="1"/>
    <n v="40"/>
    <n v="225"/>
    <x v="125"/>
    <n v="31499.999999999996"/>
    <n v="0.35"/>
    <x v="0"/>
  </r>
  <r>
    <x v="0"/>
    <x v="0"/>
    <x v="237"/>
    <x v="0"/>
    <x v="43"/>
    <s v="Wilmington"/>
    <x v="2"/>
    <n v="30.000000000000004"/>
    <n v="225"/>
    <x v="311"/>
    <n v="27000.000000000007"/>
    <n v="0.4"/>
    <x v="0"/>
  </r>
  <r>
    <x v="0"/>
    <x v="0"/>
    <x v="237"/>
    <x v="0"/>
    <x v="43"/>
    <s v="Wilmington"/>
    <x v="3"/>
    <n v="35"/>
    <n v="150"/>
    <x v="304"/>
    <n v="21000"/>
    <n v="0.4"/>
    <x v="0"/>
  </r>
  <r>
    <x v="0"/>
    <x v="0"/>
    <x v="237"/>
    <x v="0"/>
    <x v="43"/>
    <s v="Wilmington"/>
    <x v="4"/>
    <n v="50"/>
    <n v="150"/>
    <x v="127"/>
    <n v="22500"/>
    <n v="0.3"/>
    <x v="0"/>
  </r>
  <r>
    <x v="0"/>
    <x v="0"/>
    <x v="237"/>
    <x v="0"/>
    <x v="43"/>
    <s v="Wilmington"/>
    <x v="5"/>
    <n v="40"/>
    <n v="300"/>
    <x v="150"/>
    <n v="48000"/>
    <n v="0.4"/>
    <x v="0"/>
  </r>
  <r>
    <x v="0"/>
    <x v="0"/>
    <x v="266"/>
    <x v="0"/>
    <x v="43"/>
    <s v="Wilmington"/>
    <x v="0"/>
    <n v="54.999999999999993"/>
    <n v="570"/>
    <x v="713"/>
    <n v="109724.99999999997"/>
    <n v="0.35"/>
    <x v="0"/>
  </r>
  <r>
    <x v="0"/>
    <x v="0"/>
    <x v="266"/>
    <x v="0"/>
    <x v="43"/>
    <s v="Wilmington"/>
    <x v="1"/>
    <n v="50"/>
    <n v="275"/>
    <x v="199"/>
    <n v="48125"/>
    <n v="0.35"/>
    <x v="0"/>
  </r>
  <r>
    <x v="0"/>
    <x v="0"/>
    <x v="266"/>
    <x v="0"/>
    <x v="43"/>
    <s v="Wilmington"/>
    <x v="2"/>
    <n v="45"/>
    <n v="300"/>
    <x v="200"/>
    <n v="54000"/>
    <n v="0.4"/>
    <x v="0"/>
  </r>
  <r>
    <x v="0"/>
    <x v="0"/>
    <x v="266"/>
    <x v="0"/>
    <x v="43"/>
    <s v="Wilmington"/>
    <x v="3"/>
    <n v="45"/>
    <n v="250"/>
    <x v="128"/>
    <n v="45000"/>
    <n v="0.4"/>
    <x v="0"/>
  </r>
  <r>
    <x v="0"/>
    <x v="0"/>
    <x v="266"/>
    <x v="0"/>
    <x v="43"/>
    <s v="Wilmington"/>
    <x v="4"/>
    <n v="54.999999999999993"/>
    <n v="275"/>
    <x v="408"/>
    <n v="45374.999999999993"/>
    <n v="0.3"/>
    <x v="0"/>
  </r>
  <r>
    <x v="0"/>
    <x v="0"/>
    <x v="266"/>
    <x v="0"/>
    <x v="43"/>
    <s v="Wilmington"/>
    <x v="5"/>
    <n v="60"/>
    <n v="400"/>
    <x v="49"/>
    <n v="96000"/>
    <n v="0.4"/>
    <x v="0"/>
  </r>
  <r>
    <x v="0"/>
    <x v="0"/>
    <x v="299"/>
    <x v="0"/>
    <x v="43"/>
    <s v="Wilmington"/>
    <x v="0"/>
    <n v="54.999999999999993"/>
    <n v="650"/>
    <x v="714"/>
    <n v="125124.99999999997"/>
    <n v="0.35"/>
    <x v="0"/>
  </r>
  <r>
    <x v="0"/>
    <x v="0"/>
    <x v="299"/>
    <x v="0"/>
    <x v="43"/>
    <s v="Wilmington"/>
    <x v="1"/>
    <n v="50"/>
    <n v="400"/>
    <x v="46"/>
    <n v="70000"/>
    <n v="0.35"/>
    <x v="0"/>
  </r>
  <r>
    <x v="0"/>
    <x v="0"/>
    <x v="299"/>
    <x v="0"/>
    <x v="43"/>
    <s v="Wilmington"/>
    <x v="2"/>
    <n v="45"/>
    <n v="325"/>
    <x v="326"/>
    <n v="58500"/>
    <n v="0.4"/>
    <x v="0"/>
  </r>
  <r>
    <x v="0"/>
    <x v="0"/>
    <x v="299"/>
    <x v="0"/>
    <x v="43"/>
    <s v="Wilmington"/>
    <x v="3"/>
    <n v="45"/>
    <n v="300"/>
    <x v="200"/>
    <n v="54000"/>
    <n v="0.4"/>
    <x v="0"/>
  </r>
  <r>
    <x v="0"/>
    <x v="0"/>
    <x v="299"/>
    <x v="0"/>
    <x v="43"/>
    <s v="Wilmington"/>
    <x v="4"/>
    <n v="54.999999999999993"/>
    <n v="300"/>
    <x v="212"/>
    <n v="49499.999999999993"/>
    <n v="0.3"/>
    <x v="0"/>
  </r>
  <r>
    <x v="0"/>
    <x v="0"/>
    <x v="299"/>
    <x v="0"/>
    <x v="43"/>
    <s v="Wilmington"/>
    <x v="5"/>
    <n v="60"/>
    <n v="450"/>
    <x v="51"/>
    <n v="108000"/>
    <n v="0.4"/>
    <x v="0"/>
  </r>
  <r>
    <x v="0"/>
    <x v="0"/>
    <x v="327"/>
    <x v="0"/>
    <x v="43"/>
    <s v="Wilmington"/>
    <x v="0"/>
    <n v="54.999999999999993"/>
    <n v="675"/>
    <x v="345"/>
    <n v="129937.49999999997"/>
    <n v="0.35"/>
    <x v="0"/>
  </r>
  <r>
    <x v="0"/>
    <x v="0"/>
    <x v="327"/>
    <x v="0"/>
    <x v="43"/>
    <s v="Wilmington"/>
    <x v="1"/>
    <n v="50"/>
    <n v="425"/>
    <x v="42"/>
    <n v="74375"/>
    <n v="0.35"/>
    <x v="0"/>
  </r>
  <r>
    <x v="0"/>
    <x v="0"/>
    <x v="327"/>
    <x v="0"/>
    <x v="43"/>
    <s v="Wilmington"/>
    <x v="2"/>
    <n v="45"/>
    <n v="350"/>
    <x v="154"/>
    <n v="63000"/>
    <n v="0.4"/>
    <x v="0"/>
  </r>
  <r>
    <x v="0"/>
    <x v="0"/>
    <x v="327"/>
    <x v="0"/>
    <x v="43"/>
    <s v="Wilmington"/>
    <x v="3"/>
    <n v="45"/>
    <n v="300"/>
    <x v="200"/>
    <n v="54000"/>
    <n v="0.4"/>
    <x v="0"/>
  </r>
  <r>
    <x v="0"/>
    <x v="0"/>
    <x v="327"/>
    <x v="0"/>
    <x v="43"/>
    <s v="Wilmington"/>
    <x v="4"/>
    <n v="54.999999999999993"/>
    <n v="325"/>
    <x v="409"/>
    <n v="53624.999999999993"/>
    <n v="0.3"/>
    <x v="0"/>
  </r>
  <r>
    <x v="0"/>
    <x v="0"/>
    <x v="327"/>
    <x v="0"/>
    <x v="43"/>
    <s v="Wilmington"/>
    <x v="5"/>
    <n v="60"/>
    <n v="500"/>
    <x v="60"/>
    <n v="120000"/>
    <n v="0.4"/>
    <x v="0"/>
  </r>
  <r>
    <x v="0"/>
    <x v="0"/>
    <x v="359"/>
    <x v="0"/>
    <x v="43"/>
    <s v="Wilmington"/>
    <x v="0"/>
    <n v="54.999999999999993"/>
    <n v="650"/>
    <x v="714"/>
    <n v="125124.99999999997"/>
    <n v="0.35"/>
    <x v="0"/>
  </r>
  <r>
    <x v="0"/>
    <x v="0"/>
    <x v="359"/>
    <x v="0"/>
    <x v="43"/>
    <s v="Wilmington"/>
    <x v="1"/>
    <n v="50"/>
    <n v="425"/>
    <x v="42"/>
    <n v="74375"/>
    <n v="0.35"/>
    <x v="0"/>
  </r>
  <r>
    <x v="0"/>
    <x v="0"/>
    <x v="359"/>
    <x v="0"/>
    <x v="43"/>
    <s v="Wilmington"/>
    <x v="2"/>
    <n v="45"/>
    <n v="350"/>
    <x v="154"/>
    <n v="63000"/>
    <n v="0.4"/>
    <x v="0"/>
  </r>
  <r>
    <x v="0"/>
    <x v="0"/>
    <x v="359"/>
    <x v="0"/>
    <x v="43"/>
    <s v="Wilmington"/>
    <x v="3"/>
    <n v="45"/>
    <n v="250"/>
    <x v="128"/>
    <n v="45000"/>
    <n v="0.4"/>
    <x v="0"/>
  </r>
  <r>
    <x v="0"/>
    <x v="0"/>
    <x v="359"/>
    <x v="0"/>
    <x v="43"/>
    <s v="Wilmington"/>
    <x v="4"/>
    <n v="54.999999999999993"/>
    <n v="225"/>
    <x v="424"/>
    <n v="37124.999999999993"/>
    <n v="0.3"/>
    <x v="0"/>
  </r>
  <r>
    <x v="0"/>
    <x v="0"/>
    <x v="359"/>
    <x v="0"/>
    <x v="43"/>
    <s v="Wilmington"/>
    <x v="5"/>
    <n v="60"/>
    <n v="400"/>
    <x v="49"/>
    <n v="96000"/>
    <n v="0.4"/>
    <x v="0"/>
  </r>
  <r>
    <x v="0"/>
    <x v="0"/>
    <x v="389"/>
    <x v="0"/>
    <x v="43"/>
    <s v="Wilmington"/>
    <x v="0"/>
    <n v="54.999999999999993"/>
    <n v="525"/>
    <x v="389"/>
    <n v="101062.49999999997"/>
    <n v="0.35"/>
    <x v="0"/>
  </r>
  <r>
    <x v="0"/>
    <x v="0"/>
    <x v="389"/>
    <x v="0"/>
    <x v="43"/>
    <s v="Wilmington"/>
    <x v="1"/>
    <n v="50"/>
    <n v="325"/>
    <x v="133"/>
    <n v="56875"/>
    <n v="0.35"/>
    <x v="0"/>
  </r>
  <r>
    <x v="0"/>
    <x v="0"/>
    <x v="389"/>
    <x v="0"/>
    <x v="43"/>
    <s v="Wilmington"/>
    <x v="2"/>
    <n v="45"/>
    <n v="225"/>
    <x v="179"/>
    <n v="40500"/>
    <n v="0.4"/>
    <x v="0"/>
  </r>
  <r>
    <x v="0"/>
    <x v="0"/>
    <x v="389"/>
    <x v="0"/>
    <x v="43"/>
    <s v="Wilmington"/>
    <x v="3"/>
    <n v="45"/>
    <n v="200"/>
    <x v="125"/>
    <n v="36000"/>
    <n v="0.4"/>
    <x v="0"/>
  </r>
  <r>
    <x v="0"/>
    <x v="0"/>
    <x v="389"/>
    <x v="0"/>
    <x v="43"/>
    <s v="Wilmington"/>
    <x v="4"/>
    <n v="54.999999999999993"/>
    <n v="200"/>
    <x v="391"/>
    <n v="32999.999999999993"/>
    <n v="0.3"/>
    <x v="0"/>
  </r>
  <r>
    <x v="0"/>
    <x v="0"/>
    <x v="389"/>
    <x v="0"/>
    <x v="43"/>
    <s v="Wilmington"/>
    <x v="5"/>
    <n v="60"/>
    <n v="300"/>
    <x v="210"/>
    <n v="72000"/>
    <n v="0.4"/>
    <x v="0"/>
  </r>
  <r>
    <x v="0"/>
    <x v="0"/>
    <x v="421"/>
    <x v="0"/>
    <x v="43"/>
    <s v="Wilmington"/>
    <x v="0"/>
    <n v="60"/>
    <n v="475"/>
    <x v="177"/>
    <n v="99750"/>
    <n v="0.35"/>
    <x v="0"/>
  </r>
  <r>
    <x v="0"/>
    <x v="0"/>
    <x v="421"/>
    <x v="0"/>
    <x v="43"/>
    <s v="Wilmington"/>
    <x v="1"/>
    <n v="55.000000000000007"/>
    <n v="300"/>
    <x v="207"/>
    <n v="57750.000000000007"/>
    <n v="0.35"/>
    <x v="0"/>
  </r>
  <r>
    <x v="0"/>
    <x v="0"/>
    <x v="421"/>
    <x v="0"/>
    <x v="43"/>
    <s v="Wilmington"/>
    <x v="2"/>
    <n v="55.000000000000007"/>
    <n v="200"/>
    <x v="131"/>
    <n v="44000.000000000007"/>
    <n v="0.4"/>
    <x v="0"/>
  </r>
  <r>
    <x v="0"/>
    <x v="0"/>
    <x v="421"/>
    <x v="0"/>
    <x v="43"/>
    <s v="Wilmington"/>
    <x v="3"/>
    <n v="55.000000000000007"/>
    <n v="175"/>
    <x v="194"/>
    <n v="38500.000000000007"/>
    <n v="0.4"/>
    <x v="0"/>
  </r>
  <r>
    <x v="0"/>
    <x v="0"/>
    <x v="421"/>
    <x v="0"/>
    <x v="43"/>
    <s v="Wilmington"/>
    <x v="4"/>
    <n v="65"/>
    <n v="175"/>
    <x v="166"/>
    <n v="34125"/>
    <n v="0.3"/>
    <x v="0"/>
  </r>
  <r>
    <x v="4"/>
    <x v="0"/>
    <x v="421"/>
    <x v="0"/>
    <x v="43"/>
    <s v="Wilmington"/>
    <x v="5"/>
    <n v="70"/>
    <n v="300"/>
    <x v="195"/>
    <n v="84000"/>
    <n v="0.4"/>
    <x v="0"/>
  </r>
  <r>
    <x v="4"/>
    <x v="0"/>
    <x v="451"/>
    <x v="0"/>
    <x v="43"/>
    <s v="Wilmington"/>
    <x v="0"/>
    <n v="65"/>
    <n v="450"/>
    <x v="61"/>
    <n v="102375"/>
    <n v="0.35"/>
    <x v="0"/>
  </r>
  <r>
    <x v="4"/>
    <x v="0"/>
    <x v="451"/>
    <x v="0"/>
    <x v="43"/>
    <s v="Wilmington"/>
    <x v="1"/>
    <n v="55.000000000000007"/>
    <n v="325"/>
    <x v="256"/>
    <n v="62562.500000000007"/>
    <n v="0.35"/>
    <x v="0"/>
  </r>
  <r>
    <x v="4"/>
    <x v="0"/>
    <x v="451"/>
    <x v="0"/>
    <x v="43"/>
    <s v="Wilmington"/>
    <x v="2"/>
    <n v="55.000000000000007"/>
    <n v="320"/>
    <x v="715"/>
    <n v="70400.000000000015"/>
    <n v="0.4"/>
    <x v="0"/>
  </r>
  <r>
    <x v="4"/>
    <x v="0"/>
    <x v="451"/>
    <x v="0"/>
    <x v="43"/>
    <s v="Wilmington"/>
    <x v="3"/>
    <n v="55.000000000000007"/>
    <n v="300"/>
    <x v="207"/>
    <n v="66000.000000000015"/>
    <n v="0.4"/>
    <x v="0"/>
  </r>
  <r>
    <x v="4"/>
    <x v="0"/>
    <x v="451"/>
    <x v="0"/>
    <x v="43"/>
    <s v="Wilmington"/>
    <x v="4"/>
    <n v="65"/>
    <n v="275"/>
    <x v="402"/>
    <n v="53625"/>
    <n v="0.3"/>
    <x v="0"/>
  </r>
  <r>
    <x v="4"/>
    <x v="0"/>
    <x v="451"/>
    <x v="0"/>
    <x v="43"/>
    <s v="Wilmington"/>
    <x v="5"/>
    <n v="70"/>
    <n v="375"/>
    <x v="47"/>
    <n v="105000"/>
    <n v="0.4"/>
    <x v="0"/>
  </r>
  <r>
    <x v="4"/>
    <x v="0"/>
    <x v="480"/>
    <x v="0"/>
    <x v="43"/>
    <s v="Wilmington"/>
    <x v="0"/>
    <n v="65"/>
    <n v="600"/>
    <x v="87"/>
    <n v="136500"/>
    <n v="0.35"/>
    <x v="0"/>
  </r>
  <r>
    <x v="4"/>
    <x v="0"/>
    <x v="480"/>
    <x v="0"/>
    <x v="43"/>
    <s v="Wilmington"/>
    <x v="1"/>
    <n v="55.000000000000007"/>
    <n v="400"/>
    <x v="139"/>
    <n v="77000"/>
    <n v="0.35"/>
    <x v="0"/>
  </r>
  <r>
    <x v="4"/>
    <x v="0"/>
    <x v="480"/>
    <x v="0"/>
    <x v="43"/>
    <s v="Wilmington"/>
    <x v="2"/>
    <n v="55.000000000000007"/>
    <n v="375"/>
    <x v="141"/>
    <n v="82500.000000000015"/>
    <n v="0.4"/>
    <x v="0"/>
  </r>
  <r>
    <x v="4"/>
    <x v="0"/>
    <x v="480"/>
    <x v="0"/>
    <x v="43"/>
    <s v="Wilmington"/>
    <x v="3"/>
    <n v="55.000000000000007"/>
    <n v="325"/>
    <x v="256"/>
    <n v="71500.000000000015"/>
    <n v="0.4"/>
    <x v="0"/>
  </r>
  <r>
    <x v="4"/>
    <x v="0"/>
    <x v="480"/>
    <x v="0"/>
    <x v="43"/>
    <s v="Wilmington"/>
    <x v="4"/>
    <n v="65"/>
    <n v="325"/>
    <x v="240"/>
    <n v="63375"/>
    <n v="0.3"/>
    <x v="0"/>
  </r>
  <r>
    <x v="4"/>
    <x v="0"/>
    <x v="480"/>
    <x v="0"/>
    <x v="43"/>
    <s v="Wilmington"/>
    <x v="5"/>
    <n v="70"/>
    <n v="425"/>
    <x v="43"/>
    <n v="119000"/>
    <n v="0.4"/>
    <x v="0"/>
  </r>
  <r>
    <x v="4"/>
    <x v="0"/>
    <x v="174"/>
    <x v="0"/>
    <x v="43"/>
    <s v="Wilmington"/>
    <x v="0"/>
    <n v="35"/>
    <n v="475"/>
    <x v="158"/>
    <n v="58187.499999999993"/>
    <n v="0.35"/>
    <x v="0"/>
  </r>
  <r>
    <x v="4"/>
    <x v="0"/>
    <x v="174"/>
    <x v="0"/>
    <x v="43"/>
    <s v="Wilmington"/>
    <x v="1"/>
    <n v="35"/>
    <n v="275"/>
    <x v="119"/>
    <n v="33687.5"/>
    <n v="0.35"/>
    <x v="0"/>
  </r>
  <r>
    <x v="4"/>
    <x v="0"/>
    <x v="174"/>
    <x v="0"/>
    <x v="43"/>
    <s v="Wilmington"/>
    <x v="2"/>
    <n v="25.000000000000007"/>
    <n v="275"/>
    <x v="392"/>
    <n v="27500.000000000007"/>
    <n v="0.4"/>
    <x v="0"/>
  </r>
  <r>
    <x v="4"/>
    <x v="0"/>
    <x v="174"/>
    <x v="0"/>
    <x v="43"/>
    <s v="Wilmington"/>
    <x v="3"/>
    <n v="30"/>
    <n v="125"/>
    <x v="309"/>
    <n v="15000"/>
    <n v="0.4"/>
    <x v="0"/>
  </r>
  <r>
    <x v="4"/>
    <x v="0"/>
    <x v="174"/>
    <x v="0"/>
    <x v="43"/>
    <s v="Wilmington"/>
    <x v="4"/>
    <n v="45"/>
    <n v="175"/>
    <x v="122"/>
    <n v="23625"/>
    <n v="0.3"/>
    <x v="0"/>
  </r>
  <r>
    <x v="4"/>
    <x v="0"/>
    <x v="174"/>
    <x v="0"/>
    <x v="43"/>
    <s v="Wilmington"/>
    <x v="5"/>
    <n v="35"/>
    <n v="275"/>
    <x v="119"/>
    <n v="38500"/>
    <n v="0.4"/>
    <x v="0"/>
  </r>
  <r>
    <x v="4"/>
    <x v="0"/>
    <x v="203"/>
    <x v="0"/>
    <x v="43"/>
    <s v="Wilmington"/>
    <x v="0"/>
    <n v="35"/>
    <n v="525"/>
    <x v="155"/>
    <n v="64312.499999999993"/>
    <n v="0.35"/>
    <x v="0"/>
  </r>
  <r>
    <x v="4"/>
    <x v="0"/>
    <x v="203"/>
    <x v="0"/>
    <x v="43"/>
    <s v="Wilmington"/>
    <x v="1"/>
    <n v="35"/>
    <n v="175"/>
    <x v="183"/>
    <n v="21437.5"/>
    <n v="0.35"/>
    <x v="0"/>
  </r>
  <r>
    <x v="4"/>
    <x v="0"/>
    <x v="203"/>
    <x v="0"/>
    <x v="43"/>
    <s v="Wilmington"/>
    <x v="2"/>
    <n v="25.000000000000007"/>
    <n v="225"/>
    <x v="667"/>
    <n v="22500.000000000007"/>
    <n v="0.4"/>
    <x v="0"/>
  </r>
  <r>
    <x v="4"/>
    <x v="0"/>
    <x v="203"/>
    <x v="0"/>
    <x v="44"/>
    <s v="Newark"/>
    <x v="3"/>
    <n v="30"/>
    <n v="100"/>
    <x v="180"/>
    <n v="12000"/>
    <n v="0.4"/>
    <x v="0"/>
  </r>
  <r>
    <x v="4"/>
    <x v="0"/>
    <x v="203"/>
    <x v="0"/>
    <x v="44"/>
    <s v="Newark"/>
    <x v="4"/>
    <n v="45"/>
    <n v="175"/>
    <x v="122"/>
    <n v="23625"/>
    <n v="0.3"/>
    <x v="0"/>
  </r>
  <r>
    <x v="4"/>
    <x v="0"/>
    <x v="203"/>
    <x v="0"/>
    <x v="44"/>
    <s v="Newark"/>
    <x v="5"/>
    <n v="35"/>
    <n v="275"/>
    <x v="119"/>
    <n v="38500"/>
    <n v="0.4"/>
    <x v="0"/>
  </r>
  <r>
    <x v="4"/>
    <x v="0"/>
    <x v="708"/>
    <x v="0"/>
    <x v="44"/>
    <s v="Newark"/>
    <x v="0"/>
    <n v="35"/>
    <n v="495"/>
    <x v="716"/>
    <n v="60637.499999999993"/>
    <n v="0.35"/>
    <x v="0"/>
  </r>
  <r>
    <x v="4"/>
    <x v="0"/>
    <x v="708"/>
    <x v="0"/>
    <x v="44"/>
    <s v="Newark"/>
    <x v="1"/>
    <n v="35"/>
    <n v="200"/>
    <x v="136"/>
    <n v="24500"/>
    <n v="0.35"/>
    <x v="0"/>
  </r>
  <r>
    <x v="4"/>
    <x v="0"/>
    <x v="708"/>
    <x v="0"/>
    <x v="44"/>
    <s v="Newark"/>
    <x v="2"/>
    <n v="25.000000000000007"/>
    <n v="225"/>
    <x v="667"/>
    <n v="22500.000000000007"/>
    <n v="0.4"/>
    <x v="0"/>
  </r>
  <r>
    <x v="4"/>
    <x v="0"/>
    <x v="708"/>
    <x v="0"/>
    <x v="44"/>
    <s v="Newark"/>
    <x v="3"/>
    <n v="30"/>
    <n v="75"/>
    <x v="363"/>
    <n v="9000"/>
    <n v="0.4"/>
    <x v="0"/>
  </r>
  <r>
    <x v="4"/>
    <x v="0"/>
    <x v="708"/>
    <x v="0"/>
    <x v="44"/>
    <s v="Newark"/>
    <x v="4"/>
    <n v="45"/>
    <n v="125"/>
    <x v="182"/>
    <n v="16875"/>
    <n v="0.3"/>
    <x v="0"/>
  </r>
  <r>
    <x v="4"/>
    <x v="0"/>
    <x v="708"/>
    <x v="0"/>
    <x v="44"/>
    <s v="Newark"/>
    <x v="5"/>
    <n v="35"/>
    <n v="225"/>
    <x v="122"/>
    <n v="31500"/>
    <n v="0.4"/>
    <x v="0"/>
  </r>
  <r>
    <x v="4"/>
    <x v="0"/>
    <x v="230"/>
    <x v="0"/>
    <x v="44"/>
    <s v="Newark"/>
    <x v="0"/>
    <n v="35"/>
    <n v="475"/>
    <x v="158"/>
    <n v="58187.499999999993"/>
    <n v="0.35"/>
    <x v="0"/>
  </r>
  <r>
    <x v="4"/>
    <x v="0"/>
    <x v="230"/>
    <x v="0"/>
    <x v="44"/>
    <s v="Newark"/>
    <x v="1"/>
    <n v="35"/>
    <n v="175"/>
    <x v="183"/>
    <n v="21437.5"/>
    <n v="0.35"/>
    <x v="0"/>
  </r>
  <r>
    <x v="4"/>
    <x v="0"/>
    <x v="230"/>
    <x v="0"/>
    <x v="44"/>
    <s v="Newark"/>
    <x v="2"/>
    <n v="25.000000000000007"/>
    <n v="175"/>
    <x v="688"/>
    <n v="17500.000000000007"/>
    <n v="0.4"/>
    <x v="0"/>
  </r>
  <r>
    <x v="4"/>
    <x v="0"/>
    <x v="230"/>
    <x v="0"/>
    <x v="44"/>
    <s v="Newark"/>
    <x v="3"/>
    <n v="30"/>
    <n v="100"/>
    <x v="180"/>
    <n v="12000"/>
    <n v="0.4"/>
    <x v="0"/>
  </r>
  <r>
    <x v="4"/>
    <x v="0"/>
    <x v="230"/>
    <x v="0"/>
    <x v="44"/>
    <s v="Newark"/>
    <x v="4"/>
    <n v="45"/>
    <n v="100"/>
    <x v="187"/>
    <n v="13500"/>
    <n v="0.3"/>
    <x v="0"/>
  </r>
  <r>
    <x v="4"/>
    <x v="0"/>
    <x v="230"/>
    <x v="0"/>
    <x v="44"/>
    <s v="Newark"/>
    <x v="5"/>
    <n v="35"/>
    <n v="250"/>
    <x v="132"/>
    <n v="35000"/>
    <n v="0.4"/>
    <x v="0"/>
  </r>
  <r>
    <x v="4"/>
    <x v="0"/>
    <x v="259"/>
    <x v="0"/>
    <x v="44"/>
    <s v="Newark"/>
    <x v="0"/>
    <n v="49.999999999999993"/>
    <n v="520"/>
    <x v="717"/>
    <n v="90999.999999999985"/>
    <n v="0.35"/>
    <x v="0"/>
  </r>
  <r>
    <x v="4"/>
    <x v="0"/>
    <x v="259"/>
    <x v="0"/>
    <x v="44"/>
    <s v="Newark"/>
    <x v="1"/>
    <n v="45"/>
    <n v="225"/>
    <x v="179"/>
    <n v="35437.5"/>
    <n v="0.35"/>
    <x v="0"/>
  </r>
  <r>
    <x v="4"/>
    <x v="0"/>
    <x v="259"/>
    <x v="0"/>
    <x v="44"/>
    <s v="Newark"/>
    <x v="2"/>
    <n v="40"/>
    <n v="250"/>
    <x v="124"/>
    <n v="40000"/>
    <n v="0.4"/>
    <x v="0"/>
  </r>
  <r>
    <x v="4"/>
    <x v="0"/>
    <x v="259"/>
    <x v="0"/>
    <x v="44"/>
    <s v="Newark"/>
    <x v="3"/>
    <n v="40"/>
    <n v="200"/>
    <x v="135"/>
    <n v="32000"/>
    <n v="0.4"/>
    <x v="0"/>
  </r>
  <r>
    <x v="4"/>
    <x v="0"/>
    <x v="259"/>
    <x v="0"/>
    <x v="44"/>
    <s v="Newark"/>
    <x v="4"/>
    <n v="49.999999999999993"/>
    <n v="225"/>
    <x v="469"/>
    <n v="33749.999999999993"/>
    <n v="0.3"/>
    <x v="0"/>
  </r>
  <r>
    <x v="4"/>
    <x v="0"/>
    <x v="259"/>
    <x v="0"/>
    <x v="44"/>
    <s v="Newark"/>
    <x v="5"/>
    <n v="54.999999999999993"/>
    <n v="350"/>
    <x v="239"/>
    <n v="76999.999999999985"/>
    <n v="0.4"/>
    <x v="0"/>
  </r>
  <r>
    <x v="4"/>
    <x v="0"/>
    <x v="292"/>
    <x v="0"/>
    <x v="44"/>
    <s v="Newark"/>
    <x v="0"/>
    <n v="49.999999999999993"/>
    <n v="600"/>
    <x v="580"/>
    <n v="104999.99999999997"/>
    <n v="0.35"/>
    <x v="0"/>
  </r>
  <r>
    <x v="4"/>
    <x v="0"/>
    <x v="292"/>
    <x v="0"/>
    <x v="44"/>
    <s v="Newark"/>
    <x v="1"/>
    <n v="45"/>
    <n v="350"/>
    <x v="154"/>
    <n v="55125"/>
    <n v="0.35"/>
    <x v="0"/>
  </r>
  <r>
    <x v="4"/>
    <x v="0"/>
    <x v="292"/>
    <x v="0"/>
    <x v="44"/>
    <s v="Newark"/>
    <x v="2"/>
    <n v="40"/>
    <n v="275"/>
    <x v="236"/>
    <n v="44000"/>
    <n v="0.4"/>
    <x v="0"/>
  </r>
  <r>
    <x v="4"/>
    <x v="0"/>
    <x v="292"/>
    <x v="0"/>
    <x v="44"/>
    <s v="Newark"/>
    <x v="3"/>
    <n v="40"/>
    <n v="250"/>
    <x v="124"/>
    <n v="40000"/>
    <n v="0.4"/>
    <x v="0"/>
  </r>
  <r>
    <x v="4"/>
    <x v="0"/>
    <x v="292"/>
    <x v="0"/>
    <x v="44"/>
    <s v="Newark"/>
    <x v="4"/>
    <n v="49.999999999999993"/>
    <n v="250"/>
    <x v="700"/>
    <n v="37499.999999999993"/>
    <n v="0.3"/>
    <x v="0"/>
  </r>
  <r>
    <x v="4"/>
    <x v="0"/>
    <x v="292"/>
    <x v="0"/>
    <x v="44"/>
    <s v="Newark"/>
    <x v="5"/>
    <n v="54.999999999999993"/>
    <n v="400"/>
    <x v="211"/>
    <n v="88000"/>
    <n v="0.4"/>
    <x v="0"/>
  </r>
  <r>
    <x v="4"/>
    <x v="0"/>
    <x v="320"/>
    <x v="0"/>
    <x v="44"/>
    <s v="Newark"/>
    <x v="0"/>
    <n v="49.999999999999993"/>
    <n v="625"/>
    <x v="718"/>
    <n v="109374.99999999997"/>
    <n v="0.35"/>
    <x v="0"/>
  </r>
  <r>
    <x v="4"/>
    <x v="0"/>
    <x v="320"/>
    <x v="0"/>
    <x v="44"/>
    <s v="Newark"/>
    <x v="1"/>
    <n v="45"/>
    <n v="375"/>
    <x v="156"/>
    <n v="59062.499999999993"/>
    <n v="0.35"/>
    <x v="0"/>
  </r>
  <r>
    <x v="4"/>
    <x v="0"/>
    <x v="320"/>
    <x v="0"/>
    <x v="44"/>
    <s v="Newark"/>
    <x v="2"/>
    <n v="40"/>
    <n v="300"/>
    <x v="150"/>
    <n v="48000"/>
    <n v="0.4"/>
    <x v="0"/>
  </r>
  <r>
    <x v="4"/>
    <x v="0"/>
    <x v="320"/>
    <x v="0"/>
    <x v="44"/>
    <s v="Newark"/>
    <x v="3"/>
    <n v="40"/>
    <n v="250"/>
    <x v="124"/>
    <n v="40000"/>
    <n v="0.4"/>
    <x v="0"/>
  </r>
  <r>
    <x v="4"/>
    <x v="0"/>
    <x v="320"/>
    <x v="0"/>
    <x v="44"/>
    <s v="Newark"/>
    <x v="4"/>
    <n v="49.999999999999993"/>
    <n v="275"/>
    <x v="371"/>
    <n v="41249.999999999993"/>
    <n v="0.3"/>
    <x v="0"/>
  </r>
  <r>
    <x v="4"/>
    <x v="0"/>
    <x v="320"/>
    <x v="0"/>
    <x v="44"/>
    <s v="Newark"/>
    <x v="5"/>
    <n v="54.999999999999993"/>
    <n v="450"/>
    <x v="348"/>
    <n v="99000"/>
    <n v="0.4"/>
    <x v="0"/>
  </r>
  <r>
    <x v="4"/>
    <x v="0"/>
    <x v="352"/>
    <x v="0"/>
    <x v="44"/>
    <s v="Newark"/>
    <x v="0"/>
    <n v="49.999999999999993"/>
    <n v="600"/>
    <x v="580"/>
    <n v="104999.99999999997"/>
    <n v="0.35"/>
    <x v="0"/>
  </r>
  <r>
    <x v="4"/>
    <x v="0"/>
    <x v="352"/>
    <x v="0"/>
    <x v="44"/>
    <s v="Newark"/>
    <x v="1"/>
    <n v="45"/>
    <n v="375"/>
    <x v="156"/>
    <n v="59062.499999999993"/>
    <n v="0.35"/>
    <x v="0"/>
  </r>
  <r>
    <x v="4"/>
    <x v="0"/>
    <x v="352"/>
    <x v="0"/>
    <x v="44"/>
    <s v="Newark"/>
    <x v="2"/>
    <n v="40"/>
    <n v="300"/>
    <x v="150"/>
    <n v="48000"/>
    <n v="0.4"/>
    <x v="0"/>
  </r>
  <r>
    <x v="4"/>
    <x v="0"/>
    <x v="352"/>
    <x v="0"/>
    <x v="44"/>
    <s v="Newark"/>
    <x v="3"/>
    <n v="40"/>
    <n v="200"/>
    <x v="135"/>
    <n v="32000"/>
    <n v="0.4"/>
    <x v="0"/>
  </r>
  <r>
    <x v="4"/>
    <x v="0"/>
    <x v="352"/>
    <x v="0"/>
    <x v="44"/>
    <s v="Newark"/>
    <x v="4"/>
    <n v="49.999999999999993"/>
    <n v="175"/>
    <x v="396"/>
    <n v="26249.999999999996"/>
    <n v="0.3"/>
    <x v="0"/>
  </r>
  <r>
    <x v="4"/>
    <x v="0"/>
    <x v="352"/>
    <x v="0"/>
    <x v="44"/>
    <s v="Newark"/>
    <x v="5"/>
    <n v="54.999999999999993"/>
    <n v="350"/>
    <x v="239"/>
    <n v="76999.999999999985"/>
    <n v="0.4"/>
    <x v="0"/>
  </r>
  <r>
    <x v="4"/>
    <x v="0"/>
    <x v="382"/>
    <x v="0"/>
    <x v="44"/>
    <s v="Newark"/>
    <x v="0"/>
    <n v="49.999999999999993"/>
    <n v="475"/>
    <x v="719"/>
    <n v="83124.999999999985"/>
    <n v="0.35"/>
    <x v="0"/>
  </r>
  <r>
    <x v="4"/>
    <x v="0"/>
    <x v="382"/>
    <x v="0"/>
    <x v="44"/>
    <s v="Newark"/>
    <x v="1"/>
    <n v="45"/>
    <n v="275"/>
    <x v="118"/>
    <n v="43312.5"/>
    <n v="0.35"/>
    <x v="0"/>
  </r>
  <r>
    <x v="4"/>
    <x v="0"/>
    <x v="382"/>
    <x v="0"/>
    <x v="44"/>
    <s v="Newark"/>
    <x v="2"/>
    <n v="40"/>
    <n v="175"/>
    <x v="136"/>
    <n v="28000"/>
    <n v="0.4"/>
    <x v="0"/>
  </r>
  <r>
    <x v="4"/>
    <x v="0"/>
    <x v="382"/>
    <x v="0"/>
    <x v="44"/>
    <s v="Newark"/>
    <x v="3"/>
    <n v="40"/>
    <n v="150"/>
    <x v="129"/>
    <n v="24000"/>
    <n v="0.4"/>
    <x v="0"/>
  </r>
  <r>
    <x v="4"/>
    <x v="0"/>
    <x v="382"/>
    <x v="0"/>
    <x v="44"/>
    <s v="Newark"/>
    <x v="4"/>
    <n v="49.999999999999993"/>
    <n v="150"/>
    <x v="370"/>
    <n v="22499.999999999996"/>
    <n v="0.3"/>
    <x v="0"/>
  </r>
  <r>
    <x v="4"/>
    <x v="0"/>
    <x v="382"/>
    <x v="0"/>
    <x v="44"/>
    <s v="Newark"/>
    <x v="5"/>
    <n v="54.999999999999993"/>
    <n v="250"/>
    <x v="371"/>
    <n v="54999.999999999993"/>
    <n v="0.4"/>
    <x v="0"/>
  </r>
  <r>
    <x v="4"/>
    <x v="0"/>
    <x v="414"/>
    <x v="0"/>
    <x v="44"/>
    <s v="Newark"/>
    <x v="0"/>
    <n v="54.999999999999993"/>
    <n v="425"/>
    <x v="330"/>
    <n v="81812.499999999985"/>
    <n v="0.35"/>
    <x v="0"/>
  </r>
  <r>
    <x v="4"/>
    <x v="0"/>
    <x v="414"/>
    <x v="0"/>
    <x v="44"/>
    <s v="Newark"/>
    <x v="1"/>
    <n v="50"/>
    <n v="250"/>
    <x v="145"/>
    <n v="43750"/>
    <n v="0.35"/>
    <x v="0"/>
  </r>
  <r>
    <x v="4"/>
    <x v="0"/>
    <x v="414"/>
    <x v="0"/>
    <x v="44"/>
    <s v="Newark"/>
    <x v="2"/>
    <n v="50"/>
    <n v="150"/>
    <x v="127"/>
    <n v="30000"/>
    <n v="0.4"/>
    <x v="0"/>
  </r>
  <r>
    <x v="4"/>
    <x v="0"/>
    <x v="414"/>
    <x v="0"/>
    <x v="44"/>
    <s v="Newark"/>
    <x v="3"/>
    <n v="50"/>
    <n v="125"/>
    <x v="146"/>
    <n v="25000"/>
    <n v="0.4"/>
    <x v="0"/>
  </r>
  <r>
    <x v="4"/>
    <x v="0"/>
    <x v="414"/>
    <x v="0"/>
    <x v="44"/>
    <s v="Newark"/>
    <x v="4"/>
    <n v="60"/>
    <n v="125"/>
    <x v="127"/>
    <n v="22500"/>
    <n v="0.3"/>
    <x v="0"/>
  </r>
  <r>
    <x v="2"/>
    <x v="0"/>
    <x v="414"/>
    <x v="0"/>
    <x v="44"/>
    <s v="Newark"/>
    <x v="5"/>
    <n v="64.999999999999986"/>
    <n v="250"/>
    <x v="147"/>
    <n v="64999.999999999993"/>
    <n v="0.4"/>
    <x v="0"/>
  </r>
  <r>
    <x v="2"/>
    <x v="0"/>
    <x v="444"/>
    <x v="0"/>
    <x v="44"/>
    <s v="Newark"/>
    <x v="0"/>
    <n v="60"/>
    <n v="400"/>
    <x v="49"/>
    <n v="84000"/>
    <n v="0.35"/>
    <x v="0"/>
  </r>
  <r>
    <x v="2"/>
    <x v="0"/>
    <x v="444"/>
    <x v="0"/>
    <x v="44"/>
    <s v="Newark"/>
    <x v="1"/>
    <n v="50"/>
    <n v="275"/>
    <x v="199"/>
    <n v="48125"/>
    <n v="0.35"/>
    <x v="0"/>
  </r>
  <r>
    <x v="2"/>
    <x v="0"/>
    <x v="444"/>
    <x v="0"/>
    <x v="44"/>
    <s v="Newark"/>
    <x v="2"/>
    <n v="50"/>
    <n v="270"/>
    <x v="200"/>
    <n v="54000"/>
    <n v="0.4"/>
    <x v="0"/>
  </r>
  <r>
    <x v="2"/>
    <x v="0"/>
    <x v="444"/>
    <x v="0"/>
    <x v="44"/>
    <s v="Newark"/>
    <x v="3"/>
    <n v="50"/>
    <n v="250"/>
    <x v="145"/>
    <n v="50000"/>
    <n v="0.4"/>
    <x v="0"/>
  </r>
  <r>
    <x v="2"/>
    <x v="0"/>
    <x v="444"/>
    <x v="0"/>
    <x v="44"/>
    <s v="Newark"/>
    <x v="4"/>
    <n v="60"/>
    <n v="225"/>
    <x v="200"/>
    <n v="40500"/>
    <n v="0.3"/>
    <x v="0"/>
  </r>
  <r>
    <x v="2"/>
    <x v="0"/>
    <x v="444"/>
    <x v="0"/>
    <x v="44"/>
    <s v="Newark"/>
    <x v="5"/>
    <n v="64.999999999999986"/>
    <n v="325"/>
    <x v="264"/>
    <n v="84499.999999999985"/>
    <n v="0.4"/>
    <x v="0"/>
  </r>
  <r>
    <x v="2"/>
    <x v="0"/>
    <x v="473"/>
    <x v="0"/>
    <x v="44"/>
    <s v="Newark"/>
    <x v="0"/>
    <n v="60"/>
    <n v="550"/>
    <x v="77"/>
    <n v="115499.99999999999"/>
    <n v="0.35"/>
    <x v="0"/>
  </r>
  <r>
    <x v="2"/>
    <x v="0"/>
    <x v="473"/>
    <x v="0"/>
    <x v="44"/>
    <s v="Newark"/>
    <x v="1"/>
    <n v="50"/>
    <n v="350"/>
    <x v="160"/>
    <n v="61249.999999999993"/>
    <n v="0.35"/>
    <x v="0"/>
  </r>
  <r>
    <x v="2"/>
    <x v="0"/>
    <x v="473"/>
    <x v="0"/>
    <x v="44"/>
    <s v="Newark"/>
    <x v="2"/>
    <n v="50"/>
    <n v="325"/>
    <x v="133"/>
    <n v="65000"/>
    <n v="0.4"/>
    <x v="0"/>
  </r>
  <r>
    <x v="2"/>
    <x v="0"/>
    <x v="473"/>
    <x v="0"/>
    <x v="44"/>
    <s v="Newark"/>
    <x v="3"/>
    <n v="50"/>
    <n v="275"/>
    <x v="199"/>
    <n v="55000"/>
    <n v="0.4"/>
    <x v="0"/>
  </r>
  <r>
    <x v="2"/>
    <x v="0"/>
    <x v="473"/>
    <x v="0"/>
    <x v="44"/>
    <s v="Newark"/>
    <x v="4"/>
    <n v="60"/>
    <n v="275"/>
    <x v="242"/>
    <n v="49500"/>
    <n v="0.3"/>
    <x v="0"/>
  </r>
  <r>
    <x v="2"/>
    <x v="0"/>
    <x v="473"/>
    <x v="0"/>
    <x v="44"/>
    <s v="Newark"/>
    <x v="5"/>
    <n v="64.999999999999986"/>
    <n v="375"/>
    <x v="265"/>
    <n v="97499.999999999985"/>
    <n v="0.4"/>
    <x v="0"/>
  </r>
  <r>
    <x v="2"/>
    <x v="0"/>
    <x v="171"/>
    <x v="0"/>
    <x v="44"/>
    <s v="Newark"/>
    <x v="0"/>
    <n v="40"/>
    <n v="500"/>
    <x v="46"/>
    <n v="80000"/>
    <n v="0.4"/>
    <x v="0"/>
  </r>
  <r>
    <x v="2"/>
    <x v="0"/>
    <x v="171"/>
    <x v="0"/>
    <x v="44"/>
    <s v="Newark"/>
    <x v="1"/>
    <n v="40"/>
    <n v="300"/>
    <x v="150"/>
    <n v="48000"/>
    <n v="0.4"/>
    <x v="0"/>
  </r>
  <r>
    <x v="2"/>
    <x v="0"/>
    <x v="171"/>
    <x v="0"/>
    <x v="44"/>
    <s v="Newark"/>
    <x v="2"/>
    <n v="30.000000000000004"/>
    <n v="300"/>
    <x v="381"/>
    <n v="27000.000000000004"/>
    <n v="0.3"/>
    <x v="0"/>
  </r>
  <r>
    <x v="2"/>
    <x v="0"/>
    <x v="171"/>
    <x v="0"/>
    <x v="44"/>
    <s v="Newark"/>
    <x v="3"/>
    <n v="35"/>
    <n v="150"/>
    <x v="304"/>
    <n v="15750"/>
    <n v="0.3"/>
    <x v="0"/>
  </r>
  <r>
    <x v="2"/>
    <x v="0"/>
    <x v="171"/>
    <x v="0"/>
    <x v="44"/>
    <s v="Newark"/>
    <x v="4"/>
    <n v="50"/>
    <n v="200"/>
    <x v="124"/>
    <n v="30000"/>
    <n v="0.3"/>
    <x v="0"/>
  </r>
  <r>
    <x v="2"/>
    <x v="0"/>
    <x v="171"/>
    <x v="0"/>
    <x v="44"/>
    <s v="Newark"/>
    <x v="5"/>
    <n v="40"/>
    <n v="300"/>
    <x v="150"/>
    <n v="42000"/>
    <n v="0.35"/>
    <x v="0"/>
  </r>
  <r>
    <x v="2"/>
    <x v="0"/>
    <x v="200"/>
    <x v="0"/>
    <x v="44"/>
    <s v="Newark"/>
    <x v="0"/>
    <n v="40"/>
    <n v="550"/>
    <x v="41"/>
    <n v="88000"/>
    <n v="0.4"/>
    <x v="0"/>
  </r>
  <r>
    <x v="2"/>
    <x v="0"/>
    <x v="200"/>
    <x v="0"/>
    <x v="44"/>
    <s v="Newark"/>
    <x v="1"/>
    <n v="40"/>
    <n v="200"/>
    <x v="135"/>
    <n v="32000"/>
    <n v="0.4"/>
    <x v="0"/>
  </r>
  <r>
    <x v="2"/>
    <x v="0"/>
    <x v="200"/>
    <x v="0"/>
    <x v="44"/>
    <s v="Newark"/>
    <x v="2"/>
    <n v="30.000000000000004"/>
    <n v="250"/>
    <x v="384"/>
    <n v="22500.000000000004"/>
    <n v="0.3"/>
    <x v="0"/>
  </r>
  <r>
    <x v="2"/>
    <x v="0"/>
    <x v="200"/>
    <x v="0"/>
    <x v="45"/>
    <s v="Hartford"/>
    <x v="3"/>
    <n v="35"/>
    <n v="125"/>
    <x v="317"/>
    <n v="13125"/>
    <n v="0.3"/>
    <x v="0"/>
  </r>
  <r>
    <x v="2"/>
    <x v="0"/>
    <x v="200"/>
    <x v="0"/>
    <x v="45"/>
    <s v="Hartford"/>
    <x v="4"/>
    <n v="50"/>
    <n v="200"/>
    <x v="124"/>
    <n v="30000"/>
    <n v="0.3"/>
    <x v="0"/>
  </r>
  <r>
    <x v="2"/>
    <x v="0"/>
    <x v="200"/>
    <x v="0"/>
    <x v="45"/>
    <s v="Hartford"/>
    <x v="5"/>
    <n v="40"/>
    <n v="300"/>
    <x v="150"/>
    <n v="42000"/>
    <n v="0.35"/>
    <x v="0"/>
  </r>
  <r>
    <x v="2"/>
    <x v="0"/>
    <x v="705"/>
    <x v="0"/>
    <x v="45"/>
    <s v="Hartford"/>
    <x v="0"/>
    <n v="40"/>
    <n v="520"/>
    <x v="720"/>
    <n v="83200"/>
    <n v="0.4"/>
    <x v="0"/>
  </r>
  <r>
    <x v="2"/>
    <x v="0"/>
    <x v="705"/>
    <x v="0"/>
    <x v="45"/>
    <s v="Hartford"/>
    <x v="1"/>
    <n v="40"/>
    <n v="225"/>
    <x v="125"/>
    <n v="36000"/>
    <n v="0.4"/>
    <x v="0"/>
  </r>
  <r>
    <x v="2"/>
    <x v="0"/>
    <x v="705"/>
    <x v="0"/>
    <x v="45"/>
    <s v="Hartford"/>
    <x v="2"/>
    <n v="30.000000000000004"/>
    <n v="250"/>
    <x v="384"/>
    <n v="22500.000000000004"/>
    <n v="0.3"/>
    <x v="0"/>
  </r>
  <r>
    <x v="2"/>
    <x v="0"/>
    <x v="705"/>
    <x v="0"/>
    <x v="45"/>
    <s v="Hartford"/>
    <x v="3"/>
    <n v="35"/>
    <n v="100"/>
    <x v="319"/>
    <n v="10500"/>
    <n v="0.3"/>
    <x v="0"/>
  </r>
  <r>
    <x v="2"/>
    <x v="0"/>
    <x v="705"/>
    <x v="0"/>
    <x v="45"/>
    <s v="Hartford"/>
    <x v="4"/>
    <n v="50"/>
    <n v="150"/>
    <x v="127"/>
    <n v="22500"/>
    <n v="0.3"/>
    <x v="0"/>
  </r>
  <r>
    <x v="2"/>
    <x v="0"/>
    <x v="705"/>
    <x v="0"/>
    <x v="45"/>
    <s v="Hartford"/>
    <x v="5"/>
    <n v="40"/>
    <n v="250"/>
    <x v="124"/>
    <n v="35000"/>
    <n v="0.35"/>
    <x v="0"/>
  </r>
  <r>
    <x v="2"/>
    <x v="0"/>
    <x v="722"/>
    <x v="0"/>
    <x v="45"/>
    <s v="Hartford"/>
    <x v="0"/>
    <n v="40"/>
    <n v="500"/>
    <x v="46"/>
    <n v="80000"/>
    <n v="0.4"/>
    <x v="0"/>
  </r>
  <r>
    <x v="2"/>
    <x v="0"/>
    <x v="722"/>
    <x v="0"/>
    <x v="45"/>
    <s v="Hartford"/>
    <x v="1"/>
    <n v="40"/>
    <n v="200"/>
    <x v="135"/>
    <n v="32000"/>
    <n v="0.4"/>
    <x v="0"/>
  </r>
  <r>
    <x v="2"/>
    <x v="0"/>
    <x v="722"/>
    <x v="0"/>
    <x v="45"/>
    <s v="Hartford"/>
    <x v="2"/>
    <n v="30.000000000000004"/>
    <n v="200"/>
    <x v="385"/>
    <n v="18000"/>
    <n v="0.3"/>
    <x v="0"/>
  </r>
  <r>
    <x v="2"/>
    <x v="0"/>
    <x v="722"/>
    <x v="0"/>
    <x v="45"/>
    <s v="Hartford"/>
    <x v="3"/>
    <n v="35"/>
    <n v="125"/>
    <x v="317"/>
    <n v="13125"/>
    <n v="0.3"/>
    <x v="0"/>
  </r>
  <r>
    <x v="2"/>
    <x v="0"/>
    <x v="722"/>
    <x v="0"/>
    <x v="45"/>
    <s v="Hartford"/>
    <x v="4"/>
    <n v="50"/>
    <n v="125"/>
    <x v="146"/>
    <n v="18750"/>
    <n v="0.3"/>
    <x v="0"/>
  </r>
  <r>
    <x v="2"/>
    <x v="0"/>
    <x v="722"/>
    <x v="0"/>
    <x v="45"/>
    <s v="Hartford"/>
    <x v="5"/>
    <n v="40"/>
    <n v="275"/>
    <x v="236"/>
    <n v="38500"/>
    <n v="0.35"/>
    <x v="0"/>
  </r>
  <r>
    <x v="2"/>
    <x v="0"/>
    <x v="256"/>
    <x v="0"/>
    <x v="45"/>
    <s v="Hartford"/>
    <x v="0"/>
    <n v="54.999999999999993"/>
    <n v="545"/>
    <x v="721"/>
    <n v="119899.99999999999"/>
    <n v="0.4"/>
    <x v="0"/>
  </r>
  <r>
    <x v="2"/>
    <x v="0"/>
    <x v="256"/>
    <x v="0"/>
    <x v="45"/>
    <s v="Hartford"/>
    <x v="1"/>
    <n v="50"/>
    <n v="250"/>
    <x v="145"/>
    <n v="50000"/>
    <n v="0.4"/>
    <x v="0"/>
  </r>
  <r>
    <x v="2"/>
    <x v="0"/>
    <x v="256"/>
    <x v="0"/>
    <x v="45"/>
    <s v="Hartford"/>
    <x v="2"/>
    <n v="45"/>
    <n v="275"/>
    <x v="118"/>
    <n v="37125"/>
    <n v="0.3"/>
    <x v="0"/>
  </r>
  <r>
    <x v="2"/>
    <x v="0"/>
    <x v="256"/>
    <x v="0"/>
    <x v="45"/>
    <s v="Hartford"/>
    <x v="3"/>
    <n v="45"/>
    <n v="225"/>
    <x v="179"/>
    <n v="30375"/>
    <n v="0.3"/>
    <x v="0"/>
  </r>
  <r>
    <x v="2"/>
    <x v="0"/>
    <x v="256"/>
    <x v="0"/>
    <x v="45"/>
    <s v="Hartford"/>
    <x v="4"/>
    <n v="54.999999999999993"/>
    <n v="250"/>
    <x v="371"/>
    <n v="41249.999999999993"/>
    <n v="0.3"/>
    <x v="0"/>
  </r>
  <r>
    <x v="2"/>
    <x v="0"/>
    <x v="256"/>
    <x v="0"/>
    <x v="45"/>
    <s v="Hartford"/>
    <x v="5"/>
    <n v="60"/>
    <n v="375"/>
    <x v="38"/>
    <n v="78750"/>
    <n v="0.35"/>
    <x v="0"/>
  </r>
  <r>
    <x v="2"/>
    <x v="0"/>
    <x v="289"/>
    <x v="0"/>
    <x v="45"/>
    <s v="Hartford"/>
    <x v="0"/>
    <n v="54.999999999999993"/>
    <n v="625"/>
    <x v="722"/>
    <n v="137499.99999999997"/>
    <n v="0.4"/>
    <x v="0"/>
  </r>
  <r>
    <x v="2"/>
    <x v="0"/>
    <x v="289"/>
    <x v="0"/>
    <x v="45"/>
    <s v="Hartford"/>
    <x v="1"/>
    <n v="50"/>
    <n v="375"/>
    <x v="205"/>
    <n v="75000"/>
    <n v="0.4"/>
    <x v="0"/>
  </r>
  <r>
    <x v="2"/>
    <x v="0"/>
    <x v="289"/>
    <x v="0"/>
    <x v="45"/>
    <s v="Hartford"/>
    <x v="2"/>
    <n v="45"/>
    <n v="300"/>
    <x v="200"/>
    <n v="40500"/>
    <n v="0.3"/>
    <x v="0"/>
  </r>
  <r>
    <x v="2"/>
    <x v="0"/>
    <x v="289"/>
    <x v="0"/>
    <x v="45"/>
    <s v="Hartford"/>
    <x v="3"/>
    <n v="45"/>
    <n v="275"/>
    <x v="118"/>
    <n v="37125"/>
    <n v="0.3"/>
    <x v="0"/>
  </r>
  <r>
    <x v="2"/>
    <x v="0"/>
    <x v="289"/>
    <x v="0"/>
    <x v="45"/>
    <s v="Hartford"/>
    <x v="4"/>
    <n v="54.999999999999993"/>
    <n v="275"/>
    <x v="408"/>
    <n v="45374.999999999993"/>
    <n v="0.3"/>
    <x v="0"/>
  </r>
  <r>
    <x v="2"/>
    <x v="0"/>
    <x v="289"/>
    <x v="0"/>
    <x v="45"/>
    <s v="Hartford"/>
    <x v="5"/>
    <n v="60"/>
    <n v="425"/>
    <x v="144"/>
    <n v="89250"/>
    <n v="0.35"/>
    <x v="0"/>
  </r>
  <r>
    <x v="2"/>
    <x v="0"/>
    <x v="317"/>
    <x v="0"/>
    <x v="45"/>
    <s v="Hartford"/>
    <x v="0"/>
    <n v="54.999999999999993"/>
    <n v="650"/>
    <x v="714"/>
    <n v="142999.99999999997"/>
    <n v="0.4"/>
    <x v="0"/>
  </r>
  <r>
    <x v="2"/>
    <x v="0"/>
    <x v="317"/>
    <x v="0"/>
    <x v="45"/>
    <s v="Hartford"/>
    <x v="1"/>
    <n v="50"/>
    <n v="400"/>
    <x v="46"/>
    <n v="80000"/>
    <n v="0.4"/>
    <x v="0"/>
  </r>
  <r>
    <x v="2"/>
    <x v="0"/>
    <x v="317"/>
    <x v="0"/>
    <x v="45"/>
    <s v="Hartford"/>
    <x v="2"/>
    <n v="45"/>
    <n v="325"/>
    <x v="326"/>
    <n v="43875"/>
    <n v="0.3"/>
    <x v="0"/>
  </r>
  <r>
    <x v="2"/>
    <x v="0"/>
    <x v="317"/>
    <x v="0"/>
    <x v="45"/>
    <s v="Hartford"/>
    <x v="3"/>
    <n v="45"/>
    <n v="275"/>
    <x v="118"/>
    <n v="37125"/>
    <n v="0.3"/>
    <x v="0"/>
  </r>
  <r>
    <x v="2"/>
    <x v="0"/>
    <x v="317"/>
    <x v="0"/>
    <x v="45"/>
    <s v="Hartford"/>
    <x v="4"/>
    <n v="54.999999999999993"/>
    <n v="300"/>
    <x v="212"/>
    <n v="49499.999999999993"/>
    <n v="0.3"/>
    <x v="0"/>
  </r>
  <r>
    <x v="2"/>
    <x v="0"/>
    <x v="317"/>
    <x v="0"/>
    <x v="45"/>
    <s v="Hartford"/>
    <x v="5"/>
    <n v="60"/>
    <n v="475"/>
    <x v="177"/>
    <n v="99750"/>
    <n v="0.35"/>
    <x v="0"/>
  </r>
  <r>
    <x v="2"/>
    <x v="0"/>
    <x v="349"/>
    <x v="0"/>
    <x v="45"/>
    <s v="Hartford"/>
    <x v="0"/>
    <n v="54.999999999999993"/>
    <n v="625"/>
    <x v="722"/>
    <n v="137499.99999999997"/>
    <n v="0.4"/>
    <x v="0"/>
  </r>
  <r>
    <x v="2"/>
    <x v="0"/>
    <x v="349"/>
    <x v="0"/>
    <x v="45"/>
    <s v="Hartford"/>
    <x v="1"/>
    <n v="50"/>
    <n v="400"/>
    <x v="46"/>
    <n v="80000"/>
    <n v="0.4"/>
    <x v="0"/>
  </r>
  <r>
    <x v="2"/>
    <x v="0"/>
    <x v="349"/>
    <x v="0"/>
    <x v="45"/>
    <s v="Hartford"/>
    <x v="2"/>
    <n v="45"/>
    <n v="325"/>
    <x v="326"/>
    <n v="43875"/>
    <n v="0.3"/>
    <x v="0"/>
  </r>
  <r>
    <x v="2"/>
    <x v="0"/>
    <x v="349"/>
    <x v="0"/>
    <x v="45"/>
    <s v="Hartford"/>
    <x v="3"/>
    <n v="45"/>
    <n v="225"/>
    <x v="179"/>
    <n v="30375"/>
    <n v="0.3"/>
    <x v="0"/>
  </r>
  <r>
    <x v="2"/>
    <x v="0"/>
    <x v="349"/>
    <x v="0"/>
    <x v="45"/>
    <s v="Hartford"/>
    <x v="4"/>
    <n v="54.999999999999993"/>
    <n v="200"/>
    <x v="391"/>
    <n v="32999.999999999993"/>
    <n v="0.3"/>
    <x v="0"/>
  </r>
  <r>
    <x v="2"/>
    <x v="0"/>
    <x v="349"/>
    <x v="0"/>
    <x v="45"/>
    <s v="Hartford"/>
    <x v="5"/>
    <n v="60"/>
    <n v="375"/>
    <x v="38"/>
    <n v="78750"/>
    <n v="0.35"/>
    <x v="0"/>
  </r>
  <r>
    <x v="2"/>
    <x v="0"/>
    <x v="379"/>
    <x v="0"/>
    <x v="45"/>
    <s v="Hartford"/>
    <x v="0"/>
    <n v="54.999999999999993"/>
    <n v="500"/>
    <x v="350"/>
    <n v="109999.99999999999"/>
    <n v="0.4"/>
    <x v="0"/>
  </r>
  <r>
    <x v="2"/>
    <x v="0"/>
    <x v="379"/>
    <x v="0"/>
    <x v="45"/>
    <s v="Hartford"/>
    <x v="1"/>
    <n v="50"/>
    <n v="300"/>
    <x v="149"/>
    <n v="60000"/>
    <n v="0.4"/>
    <x v="0"/>
  </r>
  <r>
    <x v="2"/>
    <x v="0"/>
    <x v="379"/>
    <x v="0"/>
    <x v="45"/>
    <s v="Hartford"/>
    <x v="2"/>
    <n v="45"/>
    <n v="200"/>
    <x v="125"/>
    <n v="27000"/>
    <n v="0.3"/>
    <x v="0"/>
  </r>
  <r>
    <x v="2"/>
    <x v="0"/>
    <x v="379"/>
    <x v="0"/>
    <x v="45"/>
    <s v="Hartford"/>
    <x v="3"/>
    <n v="45"/>
    <n v="175"/>
    <x v="122"/>
    <n v="23625"/>
    <n v="0.3"/>
    <x v="0"/>
  </r>
  <r>
    <x v="2"/>
    <x v="0"/>
    <x v="379"/>
    <x v="0"/>
    <x v="45"/>
    <s v="Hartford"/>
    <x v="4"/>
    <n v="54.999999999999993"/>
    <n v="175"/>
    <x v="121"/>
    <n v="28874.999999999996"/>
    <n v="0.3"/>
    <x v="0"/>
  </r>
  <r>
    <x v="2"/>
    <x v="0"/>
    <x v="379"/>
    <x v="0"/>
    <x v="45"/>
    <s v="Hartford"/>
    <x v="5"/>
    <n v="60"/>
    <n v="275"/>
    <x v="242"/>
    <n v="57749.999999999993"/>
    <n v="0.35"/>
    <x v="0"/>
  </r>
  <r>
    <x v="2"/>
    <x v="0"/>
    <x v="411"/>
    <x v="0"/>
    <x v="45"/>
    <s v="Hartford"/>
    <x v="0"/>
    <n v="60"/>
    <n v="450"/>
    <x v="51"/>
    <n v="108000"/>
    <n v="0.4"/>
    <x v="0"/>
  </r>
  <r>
    <x v="2"/>
    <x v="0"/>
    <x v="411"/>
    <x v="0"/>
    <x v="45"/>
    <s v="Hartford"/>
    <x v="1"/>
    <n v="55.000000000000007"/>
    <n v="275"/>
    <x v="395"/>
    <n v="60500.000000000015"/>
    <n v="0.4"/>
    <x v="0"/>
  </r>
  <r>
    <x v="2"/>
    <x v="0"/>
    <x v="411"/>
    <x v="0"/>
    <x v="45"/>
    <s v="Hartford"/>
    <x v="2"/>
    <n v="55.000000000000007"/>
    <n v="175"/>
    <x v="194"/>
    <n v="28875.000000000004"/>
    <n v="0.3"/>
    <x v="0"/>
  </r>
  <r>
    <x v="2"/>
    <x v="0"/>
    <x v="411"/>
    <x v="0"/>
    <x v="45"/>
    <s v="Hartford"/>
    <x v="3"/>
    <n v="55.000000000000007"/>
    <n v="150"/>
    <x v="190"/>
    <n v="24750.000000000004"/>
    <n v="0.3"/>
    <x v="0"/>
  </r>
  <r>
    <x v="2"/>
    <x v="0"/>
    <x v="411"/>
    <x v="0"/>
    <x v="45"/>
    <s v="Hartford"/>
    <x v="4"/>
    <n v="65"/>
    <n v="150"/>
    <x v="148"/>
    <n v="29250"/>
    <n v="0.3"/>
    <x v="0"/>
  </r>
  <r>
    <x v="0"/>
    <x v="0"/>
    <x v="411"/>
    <x v="0"/>
    <x v="45"/>
    <s v="Hartford"/>
    <x v="5"/>
    <n v="70"/>
    <n v="275"/>
    <x v="170"/>
    <n v="67375"/>
    <n v="0.35"/>
    <x v="0"/>
  </r>
  <r>
    <x v="0"/>
    <x v="0"/>
    <x v="441"/>
    <x v="0"/>
    <x v="45"/>
    <s v="Hartford"/>
    <x v="0"/>
    <n v="65"/>
    <n v="425"/>
    <x v="423"/>
    <n v="110500"/>
    <n v="0.4"/>
    <x v="0"/>
  </r>
  <r>
    <x v="0"/>
    <x v="0"/>
    <x v="441"/>
    <x v="0"/>
    <x v="45"/>
    <s v="Hartford"/>
    <x v="1"/>
    <n v="55.000000000000007"/>
    <n v="300"/>
    <x v="207"/>
    <n v="66000.000000000015"/>
    <n v="0.4"/>
    <x v="0"/>
  </r>
  <r>
    <x v="0"/>
    <x v="0"/>
    <x v="441"/>
    <x v="0"/>
    <x v="45"/>
    <s v="Hartford"/>
    <x v="2"/>
    <n v="55.000000000000007"/>
    <n v="295"/>
    <x v="723"/>
    <n v="48675.000000000007"/>
    <n v="0.3"/>
    <x v="0"/>
  </r>
  <r>
    <x v="0"/>
    <x v="0"/>
    <x v="441"/>
    <x v="0"/>
    <x v="45"/>
    <s v="Hartford"/>
    <x v="3"/>
    <n v="55.000000000000007"/>
    <n v="275"/>
    <x v="395"/>
    <n v="45375.000000000007"/>
    <n v="0.3"/>
    <x v="0"/>
  </r>
  <r>
    <x v="0"/>
    <x v="0"/>
    <x v="441"/>
    <x v="0"/>
    <x v="45"/>
    <s v="Hartford"/>
    <x v="4"/>
    <n v="65"/>
    <n v="250"/>
    <x v="133"/>
    <n v="48750"/>
    <n v="0.3"/>
    <x v="0"/>
  </r>
  <r>
    <x v="0"/>
    <x v="0"/>
    <x v="441"/>
    <x v="0"/>
    <x v="45"/>
    <s v="Hartford"/>
    <x v="5"/>
    <n v="70"/>
    <n v="350"/>
    <x v="40"/>
    <n v="85750"/>
    <n v="0.35"/>
    <x v="0"/>
  </r>
  <r>
    <x v="0"/>
    <x v="0"/>
    <x v="470"/>
    <x v="0"/>
    <x v="45"/>
    <s v="Hartford"/>
    <x v="0"/>
    <n v="65"/>
    <n v="575"/>
    <x v="91"/>
    <n v="149500"/>
    <n v="0.4"/>
    <x v="0"/>
  </r>
  <r>
    <x v="0"/>
    <x v="0"/>
    <x v="470"/>
    <x v="0"/>
    <x v="45"/>
    <s v="Hartford"/>
    <x v="1"/>
    <n v="55.000000000000007"/>
    <n v="375"/>
    <x v="141"/>
    <n v="82500.000000000015"/>
    <n v="0.4"/>
    <x v="0"/>
  </r>
  <r>
    <x v="0"/>
    <x v="0"/>
    <x v="470"/>
    <x v="0"/>
    <x v="45"/>
    <s v="Hartford"/>
    <x v="2"/>
    <n v="55.000000000000007"/>
    <n v="350"/>
    <x v="137"/>
    <n v="57750.000000000007"/>
    <n v="0.3"/>
    <x v="0"/>
  </r>
  <r>
    <x v="0"/>
    <x v="0"/>
    <x v="470"/>
    <x v="0"/>
    <x v="45"/>
    <s v="Hartford"/>
    <x v="3"/>
    <n v="55.000000000000007"/>
    <n v="300"/>
    <x v="207"/>
    <n v="49500.000000000007"/>
    <n v="0.3"/>
    <x v="0"/>
  </r>
  <r>
    <x v="0"/>
    <x v="0"/>
    <x v="470"/>
    <x v="0"/>
    <x v="45"/>
    <s v="Hartford"/>
    <x v="4"/>
    <n v="65"/>
    <n v="300"/>
    <x v="214"/>
    <n v="58500"/>
    <n v="0.3"/>
    <x v="0"/>
  </r>
  <r>
    <x v="0"/>
    <x v="0"/>
    <x v="470"/>
    <x v="0"/>
    <x v="45"/>
    <s v="Hartford"/>
    <x v="5"/>
    <n v="70"/>
    <n v="400"/>
    <x v="58"/>
    <n v="98000"/>
    <n v="0.35"/>
    <x v="0"/>
  </r>
  <r>
    <x v="0"/>
    <x v="0"/>
    <x v="174"/>
    <x v="0"/>
    <x v="45"/>
    <s v="Hartford"/>
    <x v="0"/>
    <n v="35"/>
    <n v="425"/>
    <x v="159"/>
    <n v="52062.5"/>
    <n v="0.35"/>
    <x v="0"/>
  </r>
  <r>
    <x v="0"/>
    <x v="0"/>
    <x v="174"/>
    <x v="0"/>
    <x v="45"/>
    <s v="Hartford"/>
    <x v="1"/>
    <n v="35"/>
    <n v="225"/>
    <x v="122"/>
    <n v="27562.5"/>
    <n v="0.35"/>
    <x v="0"/>
  </r>
  <r>
    <x v="0"/>
    <x v="0"/>
    <x v="174"/>
    <x v="0"/>
    <x v="45"/>
    <s v="Hartford"/>
    <x v="2"/>
    <n v="25.000000000000007"/>
    <n v="225"/>
    <x v="667"/>
    <n v="22500.000000000007"/>
    <n v="0.4"/>
    <x v="0"/>
  </r>
  <r>
    <x v="0"/>
    <x v="0"/>
    <x v="174"/>
    <x v="0"/>
    <x v="45"/>
    <s v="Hartford"/>
    <x v="3"/>
    <n v="30"/>
    <n v="75"/>
    <x v="363"/>
    <n v="9000"/>
    <n v="0.4"/>
    <x v="0"/>
  </r>
  <r>
    <x v="0"/>
    <x v="0"/>
    <x v="174"/>
    <x v="0"/>
    <x v="45"/>
    <s v="Hartford"/>
    <x v="4"/>
    <n v="45"/>
    <n v="125"/>
    <x v="182"/>
    <n v="16875"/>
    <n v="0.3"/>
    <x v="0"/>
  </r>
  <r>
    <x v="0"/>
    <x v="0"/>
    <x v="174"/>
    <x v="0"/>
    <x v="45"/>
    <s v="Hartford"/>
    <x v="5"/>
    <n v="35"/>
    <n v="225"/>
    <x v="122"/>
    <n v="31500"/>
    <n v="0.4"/>
    <x v="0"/>
  </r>
  <r>
    <x v="0"/>
    <x v="0"/>
    <x v="203"/>
    <x v="0"/>
    <x v="45"/>
    <s v="Hartford"/>
    <x v="0"/>
    <n v="35"/>
    <n v="475"/>
    <x v="158"/>
    <n v="58187.499999999993"/>
    <n v="0.35"/>
    <x v="0"/>
  </r>
  <r>
    <x v="0"/>
    <x v="0"/>
    <x v="203"/>
    <x v="0"/>
    <x v="45"/>
    <s v="Hartford"/>
    <x v="1"/>
    <n v="35"/>
    <n v="125"/>
    <x v="317"/>
    <n v="15312.499999999998"/>
    <n v="0.35"/>
    <x v="0"/>
  </r>
  <r>
    <x v="0"/>
    <x v="0"/>
    <x v="203"/>
    <x v="0"/>
    <x v="45"/>
    <s v="Hartford"/>
    <x v="2"/>
    <n v="25.000000000000007"/>
    <n v="175"/>
    <x v="688"/>
    <n v="17500.000000000007"/>
    <n v="0.4"/>
    <x v="0"/>
  </r>
  <r>
    <x v="0"/>
    <x v="0"/>
    <x v="203"/>
    <x v="0"/>
    <x v="46"/>
    <s v="Providence"/>
    <x v="3"/>
    <n v="30"/>
    <n v="50"/>
    <x v="362"/>
    <n v="6000"/>
    <n v="0.4"/>
    <x v="0"/>
  </r>
  <r>
    <x v="0"/>
    <x v="0"/>
    <x v="203"/>
    <x v="0"/>
    <x v="46"/>
    <s v="Providence"/>
    <x v="4"/>
    <n v="45"/>
    <n v="125"/>
    <x v="182"/>
    <n v="16875"/>
    <n v="0.3"/>
    <x v="0"/>
  </r>
  <r>
    <x v="0"/>
    <x v="0"/>
    <x v="203"/>
    <x v="0"/>
    <x v="46"/>
    <s v="Providence"/>
    <x v="5"/>
    <n v="35"/>
    <n v="225"/>
    <x v="122"/>
    <n v="31500"/>
    <n v="0.4"/>
    <x v="0"/>
  </r>
  <r>
    <x v="0"/>
    <x v="0"/>
    <x v="708"/>
    <x v="0"/>
    <x v="46"/>
    <s v="Providence"/>
    <x v="0"/>
    <n v="35"/>
    <n v="445"/>
    <x v="708"/>
    <n v="54512.5"/>
    <n v="0.35"/>
    <x v="0"/>
  </r>
  <r>
    <x v="0"/>
    <x v="0"/>
    <x v="708"/>
    <x v="0"/>
    <x v="46"/>
    <s v="Providence"/>
    <x v="1"/>
    <n v="35"/>
    <n v="150"/>
    <x v="304"/>
    <n v="18375"/>
    <n v="0.35"/>
    <x v="0"/>
  </r>
  <r>
    <x v="0"/>
    <x v="0"/>
    <x v="708"/>
    <x v="0"/>
    <x v="46"/>
    <s v="Providence"/>
    <x v="2"/>
    <n v="25.000000000000007"/>
    <n v="175"/>
    <x v="688"/>
    <n v="17500.000000000007"/>
    <n v="0.4"/>
    <x v="0"/>
  </r>
  <r>
    <x v="0"/>
    <x v="0"/>
    <x v="708"/>
    <x v="0"/>
    <x v="46"/>
    <s v="Providence"/>
    <x v="3"/>
    <n v="30"/>
    <n v="25"/>
    <x v="364"/>
    <n v="3000"/>
    <n v="0.4"/>
    <x v="0"/>
  </r>
  <r>
    <x v="0"/>
    <x v="0"/>
    <x v="708"/>
    <x v="0"/>
    <x v="46"/>
    <s v="Providence"/>
    <x v="4"/>
    <n v="45"/>
    <n v="75"/>
    <x v="126"/>
    <n v="10125"/>
    <n v="0.3"/>
    <x v="0"/>
  </r>
  <r>
    <x v="0"/>
    <x v="0"/>
    <x v="708"/>
    <x v="0"/>
    <x v="46"/>
    <s v="Providence"/>
    <x v="5"/>
    <n v="35"/>
    <n v="175"/>
    <x v="183"/>
    <n v="24500"/>
    <n v="0.4"/>
    <x v="0"/>
  </r>
  <r>
    <x v="0"/>
    <x v="0"/>
    <x v="230"/>
    <x v="0"/>
    <x v="46"/>
    <s v="Providence"/>
    <x v="0"/>
    <n v="35"/>
    <n v="425"/>
    <x v="159"/>
    <n v="52062.5"/>
    <n v="0.35"/>
    <x v="0"/>
  </r>
  <r>
    <x v="0"/>
    <x v="0"/>
    <x v="230"/>
    <x v="0"/>
    <x v="46"/>
    <s v="Providence"/>
    <x v="1"/>
    <n v="35"/>
    <n v="125"/>
    <x v="317"/>
    <n v="15312.499999999998"/>
    <n v="0.35"/>
    <x v="0"/>
  </r>
  <r>
    <x v="0"/>
    <x v="0"/>
    <x v="230"/>
    <x v="0"/>
    <x v="46"/>
    <s v="Providence"/>
    <x v="2"/>
    <n v="25.000000000000007"/>
    <n v="125"/>
    <x v="693"/>
    <n v="12500.000000000004"/>
    <n v="0.4"/>
    <x v="0"/>
  </r>
  <r>
    <x v="0"/>
    <x v="0"/>
    <x v="230"/>
    <x v="0"/>
    <x v="46"/>
    <s v="Providence"/>
    <x v="3"/>
    <n v="30"/>
    <n v="50"/>
    <x v="362"/>
    <n v="6000"/>
    <n v="0.4"/>
    <x v="0"/>
  </r>
  <r>
    <x v="0"/>
    <x v="0"/>
    <x v="230"/>
    <x v="0"/>
    <x v="46"/>
    <s v="Providence"/>
    <x v="4"/>
    <n v="45"/>
    <n v="50"/>
    <x v="363"/>
    <n v="6750"/>
    <n v="0.3"/>
    <x v="0"/>
  </r>
  <r>
    <x v="0"/>
    <x v="0"/>
    <x v="230"/>
    <x v="0"/>
    <x v="46"/>
    <s v="Providence"/>
    <x v="5"/>
    <n v="35"/>
    <n v="200"/>
    <x v="136"/>
    <n v="28000"/>
    <n v="0.4"/>
    <x v="0"/>
  </r>
  <r>
    <x v="0"/>
    <x v="0"/>
    <x v="259"/>
    <x v="0"/>
    <x v="46"/>
    <s v="Providence"/>
    <x v="0"/>
    <n v="49.999999999999993"/>
    <n v="470"/>
    <x v="709"/>
    <n v="82249.999999999985"/>
    <n v="0.35"/>
    <x v="0"/>
  </r>
  <r>
    <x v="0"/>
    <x v="0"/>
    <x v="259"/>
    <x v="0"/>
    <x v="46"/>
    <s v="Providence"/>
    <x v="1"/>
    <n v="45"/>
    <n v="175"/>
    <x v="122"/>
    <n v="27562.5"/>
    <n v="0.35"/>
    <x v="0"/>
  </r>
  <r>
    <x v="0"/>
    <x v="0"/>
    <x v="259"/>
    <x v="0"/>
    <x v="46"/>
    <s v="Providence"/>
    <x v="2"/>
    <n v="40"/>
    <n v="200"/>
    <x v="135"/>
    <n v="32000"/>
    <n v="0.4"/>
    <x v="0"/>
  </r>
  <r>
    <x v="0"/>
    <x v="0"/>
    <x v="259"/>
    <x v="0"/>
    <x v="46"/>
    <s v="Providence"/>
    <x v="3"/>
    <n v="40"/>
    <n v="150"/>
    <x v="129"/>
    <n v="24000"/>
    <n v="0.4"/>
    <x v="0"/>
  </r>
  <r>
    <x v="0"/>
    <x v="0"/>
    <x v="259"/>
    <x v="0"/>
    <x v="46"/>
    <s v="Providence"/>
    <x v="4"/>
    <n v="49.999999999999993"/>
    <n v="175"/>
    <x v="396"/>
    <n v="26249.999999999996"/>
    <n v="0.3"/>
    <x v="0"/>
  </r>
  <r>
    <x v="0"/>
    <x v="0"/>
    <x v="259"/>
    <x v="0"/>
    <x v="46"/>
    <s v="Providence"/>
    <x v="5"/>
    <n v="54.999999999999993"/>
    <n v="300"/>
    <x v="212"/>
    <n v="65999.999999999985"/>
    <n v="0.4"/>
    <x v="0"/>
  </r>
  <r>
    <x v="0"/>
    <x v="0"/>
    <x v="292"/>
    <x v="0"/>
    <x v="46"/>
    <s v="Providence"/>
    <x v="0"/>
    <n v="49.999999999999993"/>
    <n v="550"/>
    <x v="350"/>
    <n v="96249.999999999971"/>
    <n v="0.35"/>
    <x v="0"/>
  </r>
  <r>
    <x v="0"/>
    <x v="0"/>
    <x v="292"/>
    <x v="0"/>
    <x v="46"/>
    <s v="Providence"/>
    <x v="1"/>
    <n v="45"/>
    <n v="300"/>
    <x v="200"/>
    <n v="47250"/>
    <n v="0.35"/>
    <x v="0"/>
  </r>
  <r>
    <x v="0"/>
    <x v="0"/>
    <x v="292"/>
    <x v="0"/>
    <x v="46"/>
    <s v="Providence"/>
    <x v="2"/>
    <n v="40"/>
    <n v="225"/>
    <x v="125"/>
    <n v="36000"/>
    <n v="0.4"/>
    <x v="0"/>
  </r>
  <r>
    <x v="0"/>
    <x v="0"/>
    <x v="292"/>
    <x v="0"/>
    <x v="46"/>
    <s v="Providence"/>
    <x v="3"/>
    <n v="40"/>
    <n v="200"/>
    <x v="135"/>
    <n v="32000"/>
    <n v="0.4"/>
    <x v="0"/>
  </r>
  <r>
    <x v="0"/>
    <x v="0"/>
    <x v="292"/>
    <x v="0"/>
    <x v="46"/>
    <s v="Providence"/>
    <x v="4"/>
    <n v="49.999999999999993"/>
    <n v="200"/>
    <x v="335"/>
    <n v="29999.999999999993"/>
    <n v="0.3"/>
    <x v="0"/>
  </r>
  <r>
    <x v="0"/>
    <x v="0"/>
    <x v="292"/>
    <x v="0"/>
    <x v="46"/>
    <s v="Providence"/>
    <x v="5"/>
    <n v="54.999999999999993"/>
    <n v="350"/>
    <x v="239"/>
    <n v="76999.999999999985"/>
    <n v="0.4"/>
    <x v="0"/>
  </r>
  <r>
    <x v="0"/>
    <x v="0"/>
    <x v="320"/>
    <x v="0"/>
    <x v="46"/>
    <s v="Providence"/>
    <x v="0"/>
    <n v="49.999999999999993"/>
    <n v="575"/>
    <x v="724"/>
    <n v="100624.99999999997"/>
    <n v="0.35"/>
    <x v="0"/>
  </r>
  <r>
    <x v="0"/>
    <x v="0"/>
    <x v="320"/>
    <x v="0"/>
    <x v="46"/>
    <s v="Providence"/>
    <x v="1"/>
    <n v="45"/>
    <n v="325"/>
    <x v="326"/>
    <n v="51187.5"/>
    <n v="0.35"/>
    <x v="0"/>
  </r>
  <r>
    <x v="0"/>
    <x v="0"/>
    <x v="320"/>
    <x v="0"/>
    <x v="46"/>
    <s v="Providence"/>
    <x v="2"/>
    <n v="40"/>
    <n v="250"/>
    <x v="124"/>
    <n v="40000"/>
    <n v="0.4"/>
    <x v="0"/>
  </r>
  <r>
    <x v="0"/>
    <x v="0"/>
    <x v="320"/>
    <x v="0"/>
    <x v="46"/>
    <s v="Providence"/>
    <x v="3"/>
    <n v="40"/>
    <n v="200"/>
    <x v="135"/>
    <n v="32000"/>
    <n v="0.4"/>
    <x v="0"/>
  </r>
  <r>
    <x v="0"/>
    <x v="0"/>
    <x v="320"/>
    <x v="0"/>
    <x v="46"/>
    <s v="Providence"/>
    <x v="4"/>
    <n v="49.999999999999993"/>
    <n v="225"/>
    <x v="469"/>
    <n v="33749.999999999993"/>
    <n v="0.3"/>
    <x v="0"/>
  </r>
  <r>
    <x v="0"/>
    <x v="0"/>
    <x v="320"/>
    <x v="0"/>
    <x v="46"/>
    <s v="Providence"/>
    <x v="5"/>
    <n v="54.999999999999993"/>
    <n v="400"/>
    <x v="211"/>
    <n v="88000"/>
    <n v="0.4"/>
    <x v="0"/>
  </r>
  <r>
    <x v="0"/>
    <x v="0"/>
    <x v="352"/>
    <x v="0"/>
    <x v="46"/>
    <s v="Providence"/>
    <x v="0"/>
    <n v="49.999999999999993"/>
    <n v="550"/>
    <x v="350"/>
    <n v="96249.999999999971"/>
    <n v="0.35"/>
    <x v="0"/>
  </r>
  <r>
    <x v="0"/>
    <x v="0"/>
    <x v="352"/>
    <x v="0"/>
    <x v="46"/>
    <s v="Providence"/>
    <x v="1"/>
    <n v="45"/>
    <n v="325"/>
    <x v="326"/>
    <n v="51187.5"/>
    <n v="0.35"/>
    <x v="0"/>
  </r>
  <r>
    <x v="0"/>
    <x v="0"/>
    <x v="352"/>
    <x v="0"/>
    <x v="46"/>
    <s v="Providence"/>
    <x v="2"/>
    <n v="40"/>
    <n v="250"/>
    <x v="124"/>
    <n v="40000"/>
    <n v="0.4"/>
    <x v="0"/>
  </r>
  <r>
    <x v="0"/>
    <x v="0"/>
    <x v="352"/>
    <x v="0"/>
    <x v="46"/>
    <s v="Providence"/>
    <x v="3"/>
    <n v="40"/>
    <n v="150"/>
    <x v="129"/>
    <n v="24000"/>
    <n v="0.4"/>
    <x v="0"/>
  </r>
  <r>
    <x v="0"/>
    <x v="0"/>
    <x v="352"/>
    <x v="0"/>
    <x v="46"/>
    <s v="Providence"/>
    <x v="4"/>
    <n v="49.999999999999993"/>
    <n v="125"/>
    <x v="399"/>
    <n v="18749.999999999996"/>
    <n v="0.3"/>
    <x v="0"/>
  </r>
  <r>
    <x v="0"/>
    <x v="0"/>
    <x v="352"/>
    <x v="0"/>
    <x v="46"/>
    <s v="Providence"/>
    <x v="5"/>
    <n v="54.999999999999993"/>
    <n v="300"/>
    <x v="212"/>
    <n v="65999.999999999985"/>
    <n v="0.4"/>
    <x v="0"/>
  </r>
  <r>
    <x v="0"/>
    <x v="0"/>
    <x v="382"/>
    <x v="0"/>
    <x v="46"/>
    <s v="Providence"/>
    <x v="0"/>
    <n v="49.999999999999993"/>
    <n v="425"/>
    <x v="383"/>
    <n v="74374.999999999985"/>
    <n v="0.35"/>
    <x v="0"/>
  </r>
  <r>
    <x v="0"/>
    <x v="0"/>
    <x v="382"/>
    <x v="0"/>
    <x v="46"/>
    <s v="Providence"/>
    <x v="1"/>
    <n v="45"/>
    <n v="225"/>
    <x v="179"/>
    <n v="35437.5"/>
    <n v="0.35"/>
    <x v="0"/>
  </r>
  <r>
    <x v="0"/>
    <x v="0"/>
    <x v="382"/>
    <x v="0"/>
    <x v="46"/>
    <s v="Providence"/>
    <x v="2"/>
    <n v="40"/>
    <n v="125"/>
    <x v="120"/>
    <n v="20000"/>
    <n v="0.4"/>
    <x v="0"/>
  </r>
  <r>
    <x v="0"/>
    <x v="0"/>
    <x v="382"/>
    <x v="0"/>
    <x v="46"/>
    <s v="Providence"/>
    <x v="3"/>
    <n v="40"/>
    <n v="100"/>
    <x v="123"/>
    <n v="16000"/>
    <n v="0.4"/>
    <x v="0"/>
  </r>
  <r>
    <x v="0"/>
    <x v="0"/>
    <x v="382"/>
    <x v="0"/>
    <x v="46"/>
    <s v="Providence"/>
    <x v="4"/>
    <n v="49.999999999999993"/>
    <n v="100"/>
    <x v="367"/>
    <n v="14999.999999999996"/>
    <n v="0.3"/>
    <x v="0"/>
  </r>
  <r>
    <x v="0"/>
    <x v="0"/>
    <x v="382"/>
    <x v="0"/>
    <x v="46"/>
    <s v="Providence"/>
    <x v="5"/>
    <n v="54.999999999999993"/>
    <n v="200"/>
    <x v="391"/>
    <n v="44000"/>
    <n v="0.4"/>
    <x v="0"/>
  </r>
  <r>
    <x v="0"/>
    <x v="0"/>
    <x v="414"/>
    <x v="0"/>
    <x v="46"/>
    <s v="Providence"/>
    <x v="0"/>
    <n v="54.999999999999993"/>
    <n v="375"/>
    <x v="213"/>
    <n v="72187.499999999985"/>
    <n v="0.35"/>
    <x v="0"/>
  </r>
  <r>
    <x v="0"/>
    <x v="0"/>
    <x v="414"/>
    <x v="0"/>
    <x v="46"/>
    <s v="Providence"/>
    <x v="1"/>
    <n v="50"/>
    <n v="200"/>
    <x v="124"/>
    <n v="35000"/>
    <n v="0.35"/>
    <x v="0"/>
  </r>
  <r>
    <x v="0"/>
    <x v="0"/>
    <x v="414"/>
    <x v="0"/>
    <x v="46"/>
    <s v="Providence"/>
    <x v="2"/>
    <n v="50"/>
    <n v="100"/>
    <x v="120"/>
    <n v="20000"/>
    <n v="0.4"/>
    <x v="0"/>
  </r>
  <r>
    <x v="0"/>
    <x v="0"/>
    <x v="414"/>
    <x v="0"/>
    <x v="46"/>
    <s v="Providence"/>
    <x v="3"/>
    <n v="50"/>
    <n v="75"/>
    <x v="309"/>
    <n v="15000"/>
    <n v="0.4"/>
    <x v="0"/>
  </r>
  <r>
    <x v="0"/>
    <x v="0"/>
    <x v="414"/>
    <x v="0"/>
    <x v="46"/>
    <s v="Providence"/>
    <x v="4"/>
    <n v="60"/>
    <n v="75"/>
    <x v="187"/>
    <n v="13500"/>
    <n v="0.3"/>
    <x v="0"/>
  </r>
  <r>
    <x v="2"/>
    <x v="0"/>
    <x v="414"/>
    <x v="0"/>
    <x v="46"/>
    <s v="Providence"/>
    <x v="5"/>
    <n v="64.999999999999986"/>
    <n v="200"/>
    <x v="711"/>
    <n v="51999.999999999993"/>
    <n v="0.4"/>
    <x v="0"/>
  </r>
  <r>
    <x v="2"/>
    <x v="0"/>
    <x v="444"/>
    <x v="0"/>
    <x v="46"/>
    <s v="Providence"/>
    <x v="0"/>
    <n v="60"/>
    <n v="350"/>
    <x v="195"/>
    <n v="73500"/>
    <n v="0.35"/>
    <x v="0"/>
  </r>
  <r>
    <x v="2"/>
    <x v="0"/>
    <x v="444"/>
    <x v="0"/>
    <x v="46"/>
    <s v="Providence"/>
    <x v="1"/>
    <n v="50"/>
    <n v="225"/>
    <x v="128"/>
    <n v="39375"/>
    <n v="0.35"/>
    <x v="0"/>
  </r>
  <r>
    <x v="2"/>
    <x v="0"/>
    <x v="444"/>
    <x v="0"/>
    <x v="46"/>
    <s v="Providence"/>
    <x v="2"/>
    <n v="50"/>
    <n v="220"/>
    <x v="236"/>
    <n v="44000"/>
    <n v="0.4"/>
    <x v="0"/>
  </r>
  <r>
    <x v="2"/>
    <x v="0"/>
    <x v="444"/>
    <x v="0"/>
    <x v="46"/>
    <s v="Providence"/>
    <x v="3"/>
    <n v="50"/>
    <n v="200"/>
    <x v="124"/>
    <n v="40000"/>
    <n v="0.4"/>
    <x v="0"/>
  </r>
  <r>
    <x v="2"/>
    <x v="0"/>
    <x v="444"/>
    <x v="0"/>
    <x v="46"/>
    <s v="Providence"/>
    <x v="4"/>
    <n v="60"/>
    <n v="175"/>
    <x v="204"/>
    <n v="31500"/>
    <n v="0.3"/>
    <x v="0"/>
  </r>
  <r>
    <x v="2"/>
    <x v="0"/>
    <x v="444"/>
    <x v="0"/>
    <x v="46"/>
    <s v="Providence"/>
    <x v="5"/>
    <n v="64.999999999999986"/>
    <n v="275"/>
    <x v="409"/>
    <n v="71499.999999999985"/>
    <n v="0.4"/>
    <x v="0"/>
  </r>
  <r>
    <x v="2"/>
    <x v="0"/>
    <x v="473"/>
    <x v="0"/>
    <x v="46"/>
    <s v="Providence"/>
    <x v="0"/>
    <n v="60"/>
    <n v="500"/>
    <x v="60"/>
    <n v="105000"/>
    <n v="0.35"/>
    <x v="0"/>
  </r>
  <r>
    <x v="2"/>
    <x v="0"/>
    <x v="473"/>
    <x v="0"/>
    <x v="46"/>
    <s v="Providence"/>
    <x v="1"/>
    <n v="50"/>
    <n v="300"/>
    <x v="149"/>
    <n v="52500"/>
    <n v="0.35"/>
    <x v="0"/>
  </r>
  <r>
    <x v="2"/>
    <x v="0"/>
    <x v="473"/>
    <x v="0"/>
    <x v="46"/>
    <s v="Providence"/>
    <x v="2"/>
    <n v="50"/>
    <n v="275"/>
    <x v="199"/>
    <n v="55000"/>
    <n v="0.4"/>
    <x v="0"/>
  </r>
  <r>
    <x v="2"/>
    <x v="0"/>
    <x v="473"/>
    <x v="0"/>
    <x v="46"/>
    <s v="Providence"/>
    <x v="3"/>
    <n v="50"/>
    <n v="225"/>
    <x v="128"/>
    <n v="45000"/>
    <n v="0.4"/>
    <x v="0"/>
  </r>
  <r>
    <x v="2"/>
    <x v="0"/>
    <x v="473"/>
    <x v="0"/>
    <x v="46"/>
    <s v="Providence"/>
    <x v="4"/>
    <n v="60"/>
    <n v="225"/>
    <x v="200"/>
    <n v="40500"/>
    <n v="0.3"/>
    <x v="0"/>
  </r>
  <r>
    <x v="2"/>
    <x v="0"/>
    <x v="473"/>
    <x v="0"/>
    <x v="46"/>
    <s v="Providence"/>
    <x v="5"/>
    <n v="64.999999999999986"/>
    <n v="325"/>
    <x v="264"/>
    <n v="84499.999999999985"/>
    <n v="0.4"/>
    <x v="0"/>
  </r>
  <r>
    <x v="2"/>
    <x v="0"/>
    <x v="181"/>
    <x v="0"/>
    <x v="46"/>
    <s v="Providence"/>
    <x v="0"/>
    <n v="40"/>
    <n v="450"/>
    <x v="210"/>
    <n v="54000"/>
    <n v="0.3"/>
    <x v="0"/>
  </r>
  <r>
    <x v="2"/>
    <x v="0"/>
    <x v="181"/>
    <x v="0"/>
    <x v="46"/>
    <s v="Providence"/>
    <x v="1"/>
    <n v="40"/>
    <n v="250"/>
    <x v="124"/>
    <n v="30000"/>
    <n v="0.3"/>
    <x v="0"/>
  </r>
  <r>
    <x v="2"/>
    <x v="0"/>
    <x v="181"/>
    <x v="0"/>
    <x v="46"/>
    <s v="Providence"/>
    <x v="2"/>
    <n v="30.000000000000004"/>
    <n v="250"/>
    <x v="384"/>
    <n v="18750.000000000004"/>
    <n v="0.25"/>
    <x v="0"/>
  </r>
  <r>
    <x v="2"/>
    <x v="0"/>
    <x v="181"/>
    <x v="0"/>
    <x v="46"/>
    <s v="Providence"/>
    <x v="3"/>
    <n v="35"/>
    <n v="100"/>
    <x v="319"/>
    <n v="8750"/>
    <n v="0.25"/>
    <x v="0"/>
  </r>
  <r>
    <x v="2"/>
    <x v="0"/>
    <x v="181"/>
    <x v="0"/>
    <x v="46"/>
    <s v="Providence"/>
    <x v="4"/>
    <n v="50"/>
    <n v="150"/>
    <x v="127"/>
    <n v="18750"/>
    <n v="0.25"/>
    <x v="0"/>
  </r>
  <r>
    <x v="2"/>
    <x v="0"/>
    <x v="181"/>
    <x v="0"/>
    <x v="46"/>
    <s v="Providence"/>
    <x v="5"/>
    <n v="40"/>
    <n v="250"/>
    <x v="124"/>
    <n v="30000"/>
    <n v="0.3"/>
    <x v="0"/>
  </r>
  <r>
    <x v="2"/>
    <x v="0"/>
    <x v="210"/>
    <x v="0"/>
    <x v="46"/>
    <s v="Providence"/>
    <x v="0"/>
    <n v="40"/>
    <n v="500"/>
    <x v="46"/>
    <n v="60000"/>
    <n v="0.3"/>
    <x v="0"/>
  </r>
  <r>
    <x v="2"/>
    <x v="0"/>
    <x v="210"/>
    <x v="0"/>
    <x v="46"/>
    <s v="Providence"/>
    <x v="1"/>
    <n v="40"/>
    <n v="150"/>
    <x v="129"/>
    <n v="18000"/>
    <n v="0.3"/>
    <x v="0"/>
  </r>
  <r>
    <x v="2"/>
    <x v="0"/>
    <x v="210"/>
    <x v="0"/>
    <x v="46"/>
    <s v="Providence"/>
    <x v="2"/>
    <n v="30.000000000000004"/>
    <n v="200"/>
    <x v="385"/>
    <n v="15000.000000000002"/>
    <n v="0.25"/>
    <x v="0"/>
  </r>
  <r>
    <x v="2"/>
    <x v="0"/>
    <x v="210"/>
    <x v="0"/>
    <x v="47"/>
    <s v="Boston"/>
    <x v="3"/>
    <n v="35"/>
    <n v="250"/>
    <x v="132"/>
    <n v="21875"/>
    <n v="0.25"/>
    <x v="0"/>
  </r>
  <r>
    <x v="2"/>
    <x v="0"/>
    <x v="210"/>
    <x v="0"/>
    <x v="47"/>
    <s v="Boston"/>
    <x v="4"/>
    <n v="50"/>
    <n v="150"/>
    <x v="127"/>
    <n v="18750"/>
    <n v="0.25"/>
    <x v="0"/>
  </r>
  <r>
    <x v="2"/>
    <x v="0"/>
    <x v="210"/>
    <x v="0"/>
    <x v="47"/>
    <s v="Boston"/>
    <x v="5"/>
    <n v="40"/>
    <n v="250"/>
    <x v="124"/>
    <n v="30000"/>
    <n v="0.3"/>
    <x v="0"/>
  </r>
  <r>
    <x v="2"/>
    <x v="0"/>
    <x v="218"/>
    <x v="0"/>
    <x v="47"/>
    <s v="Boston"/>
    <x v="0"/>
    <n v="40"/>
    <n v="470"/>
    <x v="386"/>
    <n v="56400"/>
    <n v="0.3"/>
    <x v="0"/>
  </r>
  <r>
    <x v="2"/>
    <x v="0"/>
    <x v="218"/>
    <x v="0"/>
    <x v="47"/>
    <s v="Boston"/>
    <x v="1"/>
    <n v="40"/>
    <n v="175"/>
    <x v="136"/>
    <n v="21000"/>
    <n v="0.3"/>
    <x v="0"/>
  </r>
  <r>
    <x v="2"/>
    <x v="0"/>
    <x v="218"/>
    <x v="0"/>
    <x v="47"/>
    <s v="Boston"/>
    <x v="2"/>
    <n v="30.000000000000004"/>
    <n v="200"/>
    <x v="385"/>
    <n v="15000.000000000002"/>
    <n v="0.25"/>
    <x v="0"/>
  </r>
  <r>
    <x v="2"/>
    <x v="0"/>
    <x v="218"/>
    <x v="0"/>
    <x v="47"/>
    <s v="Boston"/>
    <x v="3"/>
    <n v="35"/>
    <n v="300"/>
    <x v="204"/>
    <n v="26250"/>
    <n v="0.25"/>
    <x v="0"/>
  </r>
  <r>
    <x v="2"/>
    <x v="0"/>
    <x v="218"/>
    <x v="0"/>
    <x v="47"/>
    <s v="Boston"/>
    <x v="4"/>
    <n v="50"/>
    <n v="100"/>
    <x v="120"/>
    <n v="12500"/>
    <n v="0.25"/>
    <x v="0"/>
  </r>
  <r>
    <x v="2"/>
    <x v="0"/>
    <x v="218"/>
    <x v="0"/>
    <x v="47"/>
    <s v="Boston"/>
    <x v="5"/>
    <n v="40"/>
    <n v="200"/>
    <x v="135"/>
    <n v="24000"/>
    <n v="0.3"/>
    <x v="0"/>
  </r>
  <r>
    <x v="2"/>
    <x v="0"/>
    <x v="237"/>
    <x v="0"/>
    <x v="47"/>
    <s v="Boston"/>
    <x v="0"/>
    <n v="40"/>
    <n v="450"/>
    <x v="210"/>
    <n v="54000"/>
    <n v="0.3"/>
    <x v="0"/>
  </r>
  <r>
    <x v="2"/>
    <x v="0"/>
    <x v="237"/>
    <x v="0"/>
    <x v="47"/>
    <s v="Boston"/>
    <x v="1"/>
    <n v="40"/>
    <n v="150"/>
    <x v="129"/>
    <n v="18000"/>
    <n v="0.3"/>
    <x v="0"/>
  </r>
  <r>
    <x v="2"/>
    <x v="0"/>
    <x v="237"/>
    <x v="0"/>
    <x v="47"/>
    <s v="Boston"/>
    <x v="2"/>
    <n v="30.000000000000004"/>
    <n v="150"/>
    <x v="354"/>
    <n v="11250.000000000002"/>
    <n v="0.25"/>
    <x v="0"/>
  </r>
  <r>
    <x v="2"/>
    <x v="0"/>
    <x v="237"/>
    <x v="0"/>
    <x v="47"/>
    <s v="Boston"/>
    <x v="3"/>
    <n v="35"/>
    <n v="125"/>
    <x v="317"/>
    <n v="10937.5"/>
    <n v="0.25"/>
    <x v="0"/>
  </r>
  <r>
    <x v="2"/>
    <x v="0"/>
    <x v="237"/>
    <x v="0"/>
    <x v="47"/>
    <s v="Boston"/>
    <x v="4"/>
    <n v="50"/>
    <n v="125"/>
    <x v="146"/>
    <n v="15625"/>
    <n v="0.25"/>
    <x v="0"/>
  </r>
  <r>
    <x v="2"/>
    <x v="0"/>
    <x v="237"/>
    <x v="0"/>
    <x v="47"/>
    <s v="Boston"/>
    <x v="5"/>
    <n v="40"/>
    <n v="275"/>
    <x v="236"/>
    <n v="33000"/>
    <n v="0.3"/>
    <x v="0"/>
  </r>
  <r>
    <x v="2"/>
    <x v="0"/>
    <x v="266"/>
    <x v="0"/>
    <x v="47"/>
    <s v="Boston"/>
    <x v="0"/>
    <n v="54.999999999999993"/>
    <n v="495"/>
    <x v="388"/>
    <n v="81674.999999999985"/>
    <n v="0.3"/>
    <x v="0"/>
  </r>
  <r>
    <x v="2"/>
    <x v="0"/>
    <x v="266"/>
    <x v="0"/>
    <x v="47"/>
    <s v="Boston"/>
    <x v="1"/>
    <n v="50"/>
    <n v="200"/>
    <x v="124"/>
    <n v="30000"/>
    <n v="0.3"/>
    <x v="0"/>
  </r>
  <r>
    <x v="2"/>
    <x v="0"/>
    <x v="266"/>
    <x v="0"/>
    <x v="47"/>
    <s v="Boston"/>
    <x v="2"/>
    <n v="45"/>
    <n v="225"/>
    <x v="179"/>
    <n v="25312.5"/>
    <n v="0.25"/>
    <x v="0"/>
  </r>
  <r>
    <x v="2"/>
    <x v="0"/>
    <x v="266"/>
    <x v="0"/>
    <x v="47"/>
    <s v="Boston"/>
    <x v="3"/>
    <n v="45"/>
    <n v="175"/>
    <x v="122"/>
    <n v="19687.5"/>
    <n v="0.25"/>
    <x v="0"/>
  </r>
  <r>
    <x v="2"/>
    <x v="0"/>
    <x v="266"/>
    <x v="0"/>
    <x v="47"/>
    <s v="Boston"/>
    <x v="4"/>
    <n v="54.999999999999993"/>
    <n v="200"/>
    <x v="391"/>
    <n v="27499.999999999996"/>
    <n v="0.25"/>
    <x v="0"/>
  </r>
  <r>
    <x v="2"/>
    <x v="0"/>
    <x v="266"/>
    <x v="0"/>
    <x v="47"/>
    <s v="Boston"/>
    <x v="5"/>
    <n v="60"/>
    <n v="325"/>
    <x v="214"/>
    <n v="58500"/>
    <n v="0.3"/>
    <x v="0"/>
  </r>
  <r>
    <x v="2"/>
    <x v="0"/>
    <x v="299"/>
    <x v="0"/>
    <x v="47"/>
    <s v="Boston"/>
    <x v="0"/>
    <n v="54.999999999999993"/>
    <n v="575"/>
    <x v="725"/>
    <n v="94874.999999999985"/>
    <n v="0.3"/>
    <x v="0"/>
  </r>
  <r>
    <x v="2"/>
    <x v="0"/>
    <x v="299"/>
    <x v="0"/>
    <x v="47"/>
    <s v="Boston"/>
    <x v="1"/>
    <n v="50"/>
    <n v="325"/>
    <x v="133"/>
    <n v="48750"/>
    <n v="0.3"/>
    <x v="0"/>
  </r>
  <r>
    <x v="2"/>
    <x v="0"/>
    <x v="299"/>
    <x v="0"/>
    <x v="47"/>
    <s v="Boston"/>
    <x v="2"/>
    <n v="45"/>
    <n v="250"/>
    <x v="128"/>
    <n v="28125"/>
    <n v="0.25"/>
    <x v="0"/>
  </r>
  <r>
    <x v="2"/>
    <x v="0"/>
    <x v="299"/>
    <x v="0"/>
    <x v="47"/>
    <s v="Boston"/>
    <x v="3"/>
    <n v="45"/>
    <n v="225"/>
    <x v="179"/>
    <n v="25312.5"/>
    <n v="0.25"/>
    <x v="0"/>
  </r>
  <r>
    <x v="2"/>
    <x v="0"/>
    <x v="299"/>
    <x v="0"/>
    <x v="47"/>
    <s v="Boston"/>
    <x v="4"/>
    <n v="54.999999999999993"/>
    <n v="225"/>
    <x v="424"/>
    <n v="30937.499999999996"/>
    <n v="0.25"/>
    <x v="0"/>
  </r>
  <r>
    <x v="2"/>
    <x v="0"/>
    <x v="299"/>
    <x v="0"/>
    <x v="47"/>
    <s v="Boston"/>
    <x v="5"/>
    <n v="60"/>
    <n v="375"/>
    <x v="38"/>
    <n v="67500"/>
    <n v="0.3"/>
    <x v="0"/>
  </r>
  <r>
    <x v="2"/>
    <x v="0"/>
    <x v="327"/>
    <x v="0"/>
    <x v="47"/>
    <s v="Boston"/>
    <x v="0"/>
    <n v="54.999999999999993"/>
    <n v="600"/>
    <x v="726"/>
    <n v="98999.999999999985"/>
    <n v="0.3"/>
    <x v="0"/>
  </r>
  <r>
    <x v="2"/>
    <x v="0"/>
    <x v="327"/>
    <x v="0"/>
    <x v="47"/>
    <s v="Boston"/>
    <x v="1"/>
    <n v="50"/>
    <n v="350"/>
    <x v="160"/>
    <n v="52500"/>
    <n v="0.3"/>
    <x v="0"/>
  </r>
  <r>
    <x v="2"/>
    <x v="0"/>
    <x v="327"/>
    <x v="0"/>
    <x v="47"/>
    <s v="Boston"/>
    <x v="2"/>
    <n v="45"/>
    <n v="275"/>
    <x v="118"/>
    <n v="30937.5"/>
    <n v="0.25"/>
    <x v="0"/>
  </r>
  <r>
    <x v="2"/>
    <x v="0"/>
    <x v="327"/>
    <x v="0"/>
    <x v="47"/>
    <s v="Boston"/>
    <x v="3"/>
    <n v="45"/>
    <n v="225"/>
    <x v="179"/>
    <n v="25312.5"/>
    <n v="0.25"/>
    <x v="0"/>
  </r>
  <r>
    <x v="2"/>
    <x v="0"/>
    <x v="327"/>
    <x v="0"/>
    <x v="47"/>
    <s v="Boston"/>
    <x v="4"/>
    <n v="54.999999999999993"/>
    <n v="250"/>
    <x v="371"/>
    <n v="34374.999999999993"/>
    <n v="0.25"/>
    <x v="0"/>
  </r>
  <r>
    <x v="2"/>
    <x v="0"/>
    <x v="327"/>
    <x v="0"/>
    <x v="47"/>
    <s v="Boston"/>
    <x v="5"/>
    <n v="60"/>
    <n v="425"/>
    <x v="144"/>
    <n v="76500"/>
    <n v="0.3"/>
    <x v="0"/>
  </r>
  <r>
    <x v="2"/>
    <x v="0"/>
    <x v="359"/>
    <x v="0"/>
    <x v="47"/>
    <s v="Boston"/>
    <x v="0"/>
    <n v="54.999999999999993"/>
    <n v="575"/>
    <x v="725"/>
    <n v="94874.999999999985"/>
    <n v="0.3"/>
    <x v="0"/>
  </r>
  <r>
    <x v="2"/>
    <x v="0"/>
    <x v="359"/>
    <x v="0"/>
    <x v="47"/>
    <s v="Boston"/>
    <x v="1"/>
    <n v="50"/>
    <n v="350"/>
    <x v="160"/>
    <n v="52500"/>
    <n v="0.3"/>
    <x v="0"/>
  </r>
  <r>
    <x v="2"/>
    <x v="0"/>
    <x v="359"/>
    <x v="0"/>
    <x v="47"/>
    <s v="Boston"/>
    <x v="2"/>
    <n v="45"/>
    <n v="275"/>
    <x v="118"/>
    <n v="30937.5"/>
    <n v="0.25"/>
    <x v="0"/>
  </r>
  <r>
    <x v="2"/>
    <x v="0"/>
    <x v="359"/>
    <x v="0"/>
    <x v="47"/>
    <s v="Boston"/>
    <x v="3"/>
    <n v="45"/>
    <n v="175"/>
    <x v="122"/>
    <n v="19687.5"/>
    <n v="0.25"/>
    <x v="0"/>
  </r>
  <r>
    <x v="2"/>
    <x v="0"/>
    <x v="359"/>
    <x v="0"/>
    <x v="47"/>
    <s v="Boston"/>
    <x v="4"/>
    <n v="54.999999999999993"/>
    <n v="150"/>
    <x v="360"/>
    <n v="20624.999999999996"/>
    <n v="0.25"/>
    <x v="0"/>
  </r>
  <r>
    <x v="2"/>
    <x v="0"/>
    <x v="359"/>
    <x v="0"/>
    <x v="47"/>
    <s v="Boston"/>
    <x v="5"/>
    <n v="60"/>
    <n v="325"/>
    <x v="214"/>
    <n v="58500"/>
    <n v="0.3"/>
    <x v="0"/>
  </r>
  <r>
    <x v="2"/>
    <x v="0"/>
    <x v="389"/>
    <x v="0"/>
    <x v="47"/>
    <s v="Boston"/>
    <x v="0"/>
    <n v="54.999999999999993"/>
    <n v="450"/>
    <x v="348"/>
    <n v="74249.999999999985"/>
    <n v="0.3"/>
    <x v="0"/>
  </r>
  <r>
    <x v="2"/>
    <x v="0"/>
    <x v="389"/>
    <x v="0"/>
    <x v="47"/>
    <s v="Boston"/>
    <x v="1"/>
    <n v="50"/>
    <n v="250"/>
    <x v="145"/>
    <n v="37500"/>
    <n v="0.3"/>
    <x v="0"/>
  </r>
  <r>
    <x v="2"/>
    <x v="0"/>
    <x v="389"/>
    <x v="0"/>
    <x v="47"/>
    <s v="Boston"/>
    <x v="2"/>
    <n v="45"/>
    <n v="150"/>
    <x v="314"/>
    <n v="16875"/>
    <n v="0.25"/>
    <x v="0"/>
  </r>
  <r>
    <x v="2"/>
    <x v="0"/>
    <x v="389"/>
    <x v="0"/>
    <x v="47"/>
    <s v="Boston"/>
    <x v="3"/>
    <n v="45"/>
    <n v="125"/>
    <x v="182"/>
    <n v="14062.5"/>
    <n v="0.25"/>
    <x v="0"/>
  </r>
  <r>
    <x v="2"/>
    <x v="0"/>
    <x v="389"/>
    <x v="0"/>
    <x v="47"/>
    <s v="Boston"/>
    <x v="4"/>
    <n v="54.999999999999993"/>
    <n v="125"/>
    <x v="181"/>
    <n v="17187.499999999996"/>
    <n v="0.25"/>
    <x v="0"/>
  </r>
  <r>
    <x v="2"/>
    <x v="0"/>
    <x v="389"/>
    <x v="0"/>
    <x v="47"/>
    <s v="Boston"/>
    <x v="5"/>
    <n v="60"/>
    <n v="225"/>
    <x v="200"/>
    <n v="40500"/>
    <n v="0.3"/>
    <x v="0"/>
  </r>
  <r>
    <x v="2"/>
    <x v="0"/>
    <x v="421"/>
    <x v="0"/>
    <x v="47"/>
    <s v="Boston"/>
    <x v="0"/>
    <n v="60"/>
    <n v="400"/>
    <x v="49"/>
    <n v="72000"/>
    <n v="0.3"/>
    <x v="0"/>
  </r>
  <r>
    <x v="2"/>
    <x v="0"/>
    <x v="421"/>
    <x v="0"/>
    <x v="47"/>
    <s v="Boston"/>
    <x v="1"/>
    <n v="55.000000000000007"/>
    <n v="225"/>
    <x v="196"/>
    <n v="37125"/>
    <n v="0.3"/>
    <x v="0"/>
  </r>
  <r>
    <x v="2"/>
    <x v="0"/>
    <x v="421"/>
    <x v="0"/>
    <x v="47"/>
    <s v="Boston"/>
    <x v="2"/>
    <n v="55.000000000000007"/>
    <n v="125"/>
    <x v="392"/>
    <n v="17187.500000000004"/>
    <n v="0.25"/>
    <x v="0"/>
  </r>
  <r>
    <x v="2"/>
    <x v="0"/>
    <x v="421"/>
    <x v="0"/>
    <x v="47"/>
    <s v="Boston"/>
    <x v="3"/>
    <n v="55.000000000000007"/>
    <n v="100"/>
    <x v="191"/>
    <n v="13750.000000000002"/>
    <n v="0.25"/>
    <x v="0"/>
  </r>
  <r>
    <x v="2"/>
    <x v="0"/>
    <x v="421"/>
    <x v="0"/>
    <x v="47"/>
    <s v="Boston"/>
    <x v="4"/>
    <n v="65"/>
    <n v="100"/>
    <x v="393"/>
    <n v="16250"/>
    <n v="0.25"/>
    <x v="0"/>
  </r>
  <r>
    <x v="5"/>
    <x v="0"/>
    <x v="421"/>
    <x v="0"/>
    <x v="47"/>
    <s v="Boston"/>
    <x v="5"/>
    <n v="70"/>
    <n v="225"/>
    <x v="154"/>
    <n v="47250"/>
    <n v="0.3"/>
    <x v="0"/>
  </r>
  <r>
    <x v="5"/>
    <x v="0"/>
    <x v="451"/>
    <x v="0"/>
    <x v="47"/>
    <s v="Boston"/>
    <x v="0"/>
    <n v="65"/>
    <n v="375"/>
    <x v="241"/>
    <n v="73125"/>
    <n v="0.3"/>
    <x v="0"/>
  </r>
  <r>
    <x v="5"/>
    <x v="0"/>
    <x v="451"/>
    <x v="0"/>
    <x v="47"/>
    <s v="Boston"/>
    <x v="1"/>
    <n v="55.000000000000007"/>
    <n v="300"/>
    <x v="207"/>
    <n v="49500.000000000007"/>
    <n v="0.3"/>
    <x v="0"/>
  </r>
  <r>
    <x v="5"/>
    <x v="0"/>
    <x v="451"/>
    <x v="0"/>
    <x v="47"/>
    <s v="Boston"/>
    <x v="2"/>
    <n v="55.000000000000007"/>
    <n v="295"/>
    <x v="723"/>
    <n v="40562.500000000007"/>
    <n v="0.25"/>
    <x v="0"/>
  </r>
  <r>
    <x v="5"/>
    <x v="0"/>
    <x v="451"/>
    <x v="0"/>
    <x v="47"/>
    <s v="Boston"/>
    <x v="3"/>
    <n v="55.000000000000007"/>
    <n v="275"/>
    <x v="395"/>
    <n v="37812.500000000007"/>
    <n v="0.25"/>
    <x v="0"/>
  </r>
  <r>
    <x v="5"/>
    <x v="0"/>
    <x v="451"/>
    <x v="0"/>
    <x v="47"/>
    <s v="Boston"/>
    <x v="4"/>
    <n v="65"/>
    <n v="250"/>
    <x v="133"/>
    <n v="40625"/>
    <n v="0.25"/>
    <x v="0"/>
  </r>
  <r>
    <x v="5"/>
    <x v="0"/>
    <x v="451"/>
    <x v="0"/>
    <x v="47"/>
    <s v="Boston"/>
    <x v="5"/>
    <n v="70"/>
    <n v="350"/>
    <x v="40"/>
    <n v="73500"/>
    <n v="0.3"/>
    <x v="0"/>
  </r>
  <r>
    <x v="5"/>
    <x v="0"/>
    <x v="480"/>
    <x v="0"/>
    <x v="47"/>
    <s v="Boston"/>
    <x v="0"/>
    <n v="65"/>
    <n v="575"/>
    <x v="91"/>
    <n v="112125"/>
    <n v="0.3"/>
    <x v="0"/>
  </r>
  <r>
    <x v="5"/>
    <x v="0"/>
    <x v="480"/>
    <x v="0"/>
    <x v="47"/>
    <s v="Boston"/>
    <x v="1"/>
    <n v="55.000000000000007"/>
    <n v="375"/>
    <x v="141"/>
    <n v="61875.000000000007"/>
    <n v="0.3"/>
    <x v="0"/>
  </r>
  <r>
    <x v="5"/>
    <x v="0"/>
    <x v="480"/>
    <x v="0"/>
    <x v="47"/>
    <s v="Boston"/>
    <x v="2"/>
    <n v="55.000000000000007"/>
    <n v="350"/>
    <x v="137"/>
    <n v="48125.000000000007"/>
    <n v="0.25"/>
    <x v="0"/>
  </r>
  <r>
    <x v="5"/>
    <x v="0"/>
    <x v="480"/>
    <x v="0"/>
    <x v="47"/>
    <s v="Boston"/>
    <x v="3"/>
    <n v="55.000000000000007"/>
    <n v="300"/>
    <x v="207"/>
    <n v="41250.000000000007"/>
    <n v="0.25"/>
    <x v="0"/>
  </r>
  <r>
    <x v="5"/>
    <x v="0"/>
    <x v="480"/>
    <x v="0"/>
    <x v="47"/>
    <s v="Boston"/>
    <x v="4"/>
    <n v="65"/>
    <n v="300"/>
    <x v="214"/>
    <n v="48750"/>
    <n v="0.25"/>
    <x v="0"/>
  </r>
  <r>
    <x v="5"/>
    <x v="0"/>
    <x v="480"/>
    <x v="0"/>
    <x v="47"/>
    <s v="Boston"/>
    <x v="5"/>
    <n v="70"/>
    <n v="400"/>
    <x v="58"/>
    <n v="84000"/>
    <n v="0.3"/>
    <x v="0"/>
  </r>
  <r>
    <x v="5"/>
    <x v="0"/>
    <x v="178"/>
    <x v="0"/>
    <x v="47"/>
    <s v="Boston"/>
    <x v="0"/>
    <n v="45"/>
    <n v="525"/>
    <x v="44"/>
    <n v="106312.5"/>
    <n v="0.45"/>
    <x v="0"/>
  </r>
  <r>
    <x v="5"/>
    <x v="0"/>
    <x v="178"/>
    <x v="0"/>
    <x v="47"/>
    <s v="Boston"/>
    <x v="1"/>
    <n v="45"/>
    <n v="325"/>
    <x v="326"/>
    <n v="65812.5"/>
    <n v="0.45"/>
    <x v="0"/>
  </r>
  <r>
    <x v="5"/>
    <x v="0"/>
    <x v="178"/>
    <x v="0"/>
    <x v="47"/>
    <s v="Boston"/>
    <x v="2"/>
    <n v="35"/>
    <n v="325"/>
    <x v="166"/>
    <n v="39812.5"/>
    <n v="0.35"/>
    <x v="0"/>
  </r>
  <r>
    <x v="5"/>
    <x v="0"/>
    <x v="178"/>
    <x v="0"/>
    <x v="47"/>
    <s v="Boston"/>
    <x v="3"/>
    <n v="40"/>
    <n v="175"/>
    <x v="136"/>
    <n v="24500"/>
    <n v="0.35"/>
    <x v="0"/>
  </r>
  <r>
    <x v="5"/>
    <x v="0"/>
    <x v="178"/>
    <x v="0"/>
    <x v="47"/>
    <s v="Boston"/>
    <x v="4"/>
    <n v="55.000000000000007"/>
    <n v="225"/>
    <x v="196"/>
    <n v="43312.5"/>
    <n v="0.35"/>
    <x v="0"/>
  </r>
  <r>
    <x v="5"/>
    <x v="0"/>
    <x v="178"/>
    <x v="0"/>
    <x v="47"/>
    <s v="Boston"/>
    <x v="5"/>
    <n v="45"/>
    <n v="325"/>
    <x v="326"/>
    <n v="58499.999999999993"/>
    <n v="0.39999999999999997"/>
    <x v="0"/>
  </r>
  <r>
    <x v="5"/>
    <x v="0"/>
    <x v="207"/>
    <x v="0"/>
    <x v="47"/>
    <s v="Boston"/>
    <x v="0"/>
    <n v="45"/>
    <n v="575"/>
    <x v="69"/>
    <n v="116437.5"/>
    <n v="0.45"/>
    <x v="0"/>
  </r>
  <r>
    <x v="5"/>
    <x v="0"/>
    <x v="207"/>
    <x v="0"/>
    <x v="47"/>
    <s v="Boston"/>
    <x v="1"/>
    <n v="45"/>
    <n v="225"/>
    <x v="179"/>
    <n v="45562.5"/>
    <n v="0.45"/>
    <x v="0"/>
  </r>
  <r>
    <x v="5"/>
    <x v="0"/>
    <x v="207"/>
    <x v="0"/>
    <x v="47"/>
    <s v="Boston"/>
    <x v="2"/>
    <n v="35"/>
    <n v="275"/>
    <x v="119"/>
    <n v="33687.5"/>
    <n v="0.35"/>
    <x v="0"/>
  </r>
  <r>
    <x v="5"/>
    <x v="0"/>
    <x v="207"/>
    <x v="0"/>
    <x v="48"/>
    <s v="Burlington"/>
    <x v="3"/>
    <n v="40"/>
    <n v="150"/>
    <x v="129"/>
    <n v="21000"/>
    <n v="0.35"/>
    <x v="0"/>
  </r>
  <r>
    <x v="5"/>
    <x v="0"/>
    <x v="207"/>
    <x v="0"/>
    <x v="48"/>
    <s v="Burlington"/>
    <x v="4"/>
    <n v="55.000000000000007"/>
    <n v="225"/>
    <x v="196"/>
    <n v="43312.5"/>
    <n v="0.35"/>
    <x v="0"/>
  </r>
  <r>
    <x v="5"/>
    <x v="0"/>
    <x v="207"/>
    <x v="0"/>
    <x v="48"/>
    <s v="Burlington"/>
    <x v="5"/>
    <n v="45"/>
    <n v="325"/>
    <x v="326"/>
    <n v="58499.999999999993"/>
    <n v="0.39999999999999997"/>
    <x v="0"/>
  </r>
  <r>
    <x v="5"/>
    <x v="0"/>
    <x v="215"/>
    <x v="0"/>
    <x v="48"/>
    <s v="Burlington"/>
    <x v="0"/>
    <n v="45"/>
    <n v="545"/>
    <x v="727"/>
    <n v="110362.5"/>
    <n v="0.45"/>
    <x v="0"/>
  </r>
  <r>
    <x v="5"/>
    <x v="0"/>
    <x v="215"/>
    <x v="0"/>
    <x v="48"/>
    <s v="Burlington"/>
    <x v="1"/>
    <n v="45"/>
    <n v="250"/>
    <x v="128"/>
    <n v="50625"/>
    <n v="0.45"/>
    <x v="0"/>
  </r>
  <r>
    <x v="5"/>
    <x v="0"/>
    <x v="215"/>
    <x v="0"/>
    <x v="48"/>
    <s v="Burlington"/>
    <x v="2"/>
    <n v="35"/>
    <n v="275"/>
    <x v="119"/>
    <n v="33687.5"/>
    <n v="0.35"/>
    <x v="0"/>
  </r>
  <r>
    <x v="5"/>
    <x v="0"/>
    <x v="215"/>
    <x v="0"/>
    <x v="48"/>
    <s v="Burlington"/>
    <x v="3"/>
    <n v="40"/>
    <n v="125"/>
    <x v="120"/>
    <n v="17500"/>
    <n v="0.35"/>
    <x v="0"/>
  </r>
  <r>
    <x v="5"/>
    <x v="0"/>
    <x v="215"/>
    <x v="0"/>
    <x v="48"/>
    <s v="Burlington"/>
    <x v="4"/>
    <n v="55.000000000000007"/>
    <n v="175"/>
    <x v="194"/>
    <n v="33687.5"/>
    <n v="0.35"/>
    <x v="0"/>
  </r>
  <r>
    <x v="5"/>
    <x v="0"/>
    <x v="215"/>
    <x v="0"/>
    <x v="48"/>
    <s v="Burlington"/>
    <x v="5"/>
    <n v="45"/>
    <n v="275"/>
    <x v="118"/>
    <n v="49499.999999999993"/>
    <n v="0.39999999999999997"/>
    <x v="0"/>
  </r>
  <r>
    <x v="5"/>
    <x v="0"/>
    <x v="234"/>
    <x v="0"/>
    <x v="48"/>
    <s v="Burlington"/>
    <x v="0"/>
    <n v="45"/>
    <n v="525"/>
    <x v="44"/>
    <n v="106312.5"/>
    <n v="0.45"/>
    <x v="0"/>
  </r>
  <r>
    <x v="5"/>
    <x v="0"/>
    <x v="234"/>
    <x v="0"/>
    <x v="48"/>
    <s v="Burlington"/>
    <x v="1"/>
    <n v="45"/>
    <n v="225"/>
    <x v="179"/>
    <n v="45562.5"/>
    <n v="0.45"/>
    <x v="0"/>
  </r>
  <r>
    <x v="5"/>
    <x v="0"/>
    <x v="234"/>
    <x v="0"/>
    <x v="48"/>
    <s v="Burlington"/>
    <x v="2"/>
    <n v="35"/>
    <n v="225"/>
    <x v="122"/>
    <n v="27562.5"/>
    <n v="0.35"/>
    <x v="0"/>
  </r>
  <r>
    <x v="5"/>
    <x v="0"/>
    <x v="234"/>
    <x v="0"/>
    <x v="48"/>
    <s v="Burlington"/>
    <x v="3"/>
    <n v="40"/>
    <n v="150"/>
    <x v="129"/>
    <n v="21000"/>
    <n v="0.35"/>
    <x v="0"/>
  </r>
  <r>
    <x v="5"/>
    <x v="0"/>
    <x v="234"/>
    <x v="0"/>
    <x v="48"/>
    <s v="Burlington"/>
    <x v="4"/>
    <n v="55.000000000000007"/>
    <n v="150"/>
    <x v="190"/>
    <n v="28875.000000000004"/>
    <n v="0.35"/>
    <x v="0"/>
  </r>
  <r>
    <x v="5"/>
    <x v="0"/>
    <x v="234"/>
    <x v="0"/>
    <x v="48"/>
    <s v="Burlington"/>
    <x v="5"/>
    <n v="45"/>
    <n v="300"/>
    <x v="200"/>
    <n v="53999.999999999993"/>
    <n v="0.39999999999999997"/>
    <x v="0"/>
  </r>
  <r>
    <x v="5"/>
    <x v="0"/>
    <x v="263"/>
    <x v="0"/>
    <x v="48"/>
    <s v="Burlington"/>
    <x v="0"/>
    <n v="60"/>
    <n v="570"/>
    <x v="728"/>
    <n v="153900"/>
    <n v="0.45"/>
    <x v="0"/>
  </r>
  <r>
    <x v="5"/>
    <x v="0"/>
    <x v="263"/>
    <x v="0"/>
    <x v="48"/>
    <s v="Burlington"/>
    <x v="1"/>
    <n v="55.000000000000007"/>
    <n v="275"/>
    <x v="395"/>
    <n v="68062.500000000015"/>
    <n v="0.45"/>
    <x v="0"/>
  </r>
  <r>
    <x v="5"/>
    <x v="0"/>
    <x v="263"/>
    <x v="0"/>
    <x v="48"/>
    <s v="Burlington"/>
    <x v="2"/>
    <n v="50"/>
    <n v="300"/>
    <x v="149"/>
    <n v="52500"/>
    <n v="0.35"/>
    <x v="0"/>
  </r>
  <r>
    <x v="5"/>
    <x v="0"/>
    <x v="263"/>
    <x v="0"/>
    <x v="48"/>
    <s v="Burlington"/>
    <x v="3"/>
    <n v="50"/>
    <n v="250"/>
    <x v="145"/>
    <n v="43750"/>
    <n v="0.35"/>
    <x v="0"/>
  </r>
  <r>
    <x v="5"/>
    <x v="0"/>
    <x v="263"/>
    <x v="0"/>
    <x v="48"/>
    <s v="Burlington"/>
    <x v="4"/>
    <n v="60"/>
    <n v="275"/>
    <x v="242"/>
    <n v="57749.999999999993"/>
    <n v="0.35"/>
    <x v="0"/>
  </r>
  <r>
    <x v="5"/>
    <x v="0"/>
    <x v="263"/>
    <x v="0"/>
    <x v="48"/>
    <s v="Burlington"/>
    <x v="5"/>
    <n v="65"/>
    <n v="400"/>
    <x v="50"/>
    <n v="103999.99999999999"/>
    <n v="0.39999999999999997"/>
    <x v="0"/>
  </r>
  <r>
    <x v="5"/>
    <x v="0"/>
    <x v="296"/>
    <x v="0"/>
    <x v="48"/>
    <s v="Burlington"/>
    <x v="0"/>
    <n v="60"/>
    <n v="650"/>
    <x v="87"/>
    <n v="175500"/>
    <n v="0.45"/>
    <x v="0"/>
  </r>
  <r>
    <x v="5"/>
    <x v="0"/>
    <x v="296"/>
    <x v="0"/>
    <x v="48"/>
    <s v="Burlington"/>
    <x v="1"/>
    <n v="55.000000000000007"/>
    <n v="400"/>
    <x v="139"/>
    <n v="99000.000000000015"/>
    <n v="0.45"/>
    <x v="0"/>
  </r>
  <r>
    <x v="5"/>
    <x v="0"/>
    <x v="296"/>
    <x v="0"/>
    <x v="48"/>
    <s v="Burlington"/>
    <x v="2"/>
    <n v="50"/>
    <n v="325"/>
    <x v="133"/>
    <n v="56875"/>
    <n v="0.35"/>
    <x v="0"/>
  </r>
  <r>
    <x v="5"/>
    <x v="0"/>
    <x v="296"/>
    <x v="0"/>
    <x v="48"/>
    <s v="Burlington"/>
    <x v="3"/>
    <n v="50"/>
    <n v="300"/>
    <x v="149"/>
    <n v="52500"/>
    <n v="0.35"/>
    <x v="0"/>
  </r>
  <r>
    <x v="5"/>
    <x v="0"/>
    <x v="296"/>
    <x v="0"/>
    <x v="48"/>
    <s v="Burlington"/>
    <x v="4"/>
    <n v="60"/>
    <n v="300"/>
    <x v="210"/>
    <n v="62999.999999999993"/>
    <n v="0.35"/>
    <x v="0"/>
  </r>
  <r>
    <x v="5"/>
    <x v="0"/>
    <x v="296"/>
    <x v="0"/>
    <x v="48"/>
    <s v="Burlington"/>
    <x v="5"/>
    <n v="65"/>
    <n v="450"/>
    <x v="61"/>
    <n v="116999.99999999999"/>
    <n v="0.39999999999999997"/>
    <x v="0"/>
  </r>
  <r>
    <x v="5"/>
    <x v="0"/>
    <x v="324"/>
    <x v="0"/>
    <x v="48"/>
    <s v="Burlington"/>
    <x v="0"/>
    <n v="60"/>
    <n v="675"/>
    <x v="71"/>
    <n v="182250"/>
    <n v="0.45"/>
    <x v="0"/>
  </r>
  <r>
    <x v="5"/>
    <x v="0"/>
    <x v="324"/>
    <x v="0"/>
    <x v="48"/>
    <s v="Burlington"/>
    <x v="1"/>
    <n v="55.000000000000007"/>
    <n v="425"/>
    <x v="257"/>
    <n v="105187.50000000001"/>
    <n v="0.45"/>
    <x v="0"/>
  </r>
  <r>
    <x v="5"/>
    <x v="0"/>
    <x v="324"/>
    <x v="0"/>
    <x v="48"/>
    <s v="Burlington"/>
    <x v="2"/>
    <n v="50"/>
    <n v="350"/>
    <x v="160"/>
    <n v="61249.999999999993"/>
    <n v="0.35"/>
    <x v="0"/>
  </r>
  <r>
    <x v="5"/>
    <x v="0"/>
    <x v="324"/>
    <x v="0"/>
    <x v="48"/>
    <s v="Burlington"/>
    <x v="3"/>
    <n v="50"/>
    <n v="300"/>
    <x v="149"/>
    <n v="52500"/>
    <n v="0.35"/>
    <x v="0"/>
  </r>
  <r>
    <x v="5"/>
    <x v="0"/>
    <x v="324"/>
    <x v="0"/>
    <x v="48"/>
    <s v="Burlington"/>
    <x v="4"/>
    <n v="60"/>
    <n v="325"/>
    <x v="214"/>
    <n v="68250"/>
    <n v="0.35"/>
    <x v="0"/>
  </r>
  <r>
    <x v="5"/>
    <x v="0"/>
    <x v="324"/>
    <x v="0"/>
    <x v="48"/>
    <s v="Burlington"/>
    <x v="5"/>
    <n v="65"/>
    <n v="500"/>
    <x v="82"/>
    <n v="129999.99999999999"/>
    <n v="0.39999999999999997"/>
    <x v="0"/>
  </r>
  <r>
    <x v="5"/>
    <x v="0"/>
    <x v="356"/>
    <x v="0"/>
    <x v="48"/>
    <s v="Burlington"/>
    <x v="0"/>
    <n v="60"/>
    <n v="650"/>
    <x v="87"/>
    <n v="175500"/>
    <n v="0.45"/>
    <x v="0"/>
  </r>
  <r>
    <x v="5"/>
    <x v="0"/>
    <x v="356"/>
    <x v="0"/>
    <x v="48"/>
    <s v="Burlington"/>
    <x v="1"/>
    <n v="55.000000000000007"/>
    <n v="425"/>
    <x v="257"/>
    <n v="105187.50000000001"/>
    <n v="0.45"/>
    <x v="0"/>
  </r>
  <r>
    <x v="5"/>
    <x v="0"/>
    <x v="356"/>
    <x v="0"/>
    <x v="48"/>
    <s v="Burlington"/>
    <x v="2"/>
    <n v="50"/>
    <n v="350"/>
    <x v="160"/>
    <n v="61249.999999999993"/>
    <n v="0.35"/>
    <x v="0"/>
  </r>
  <r>
    <x v="5"/>
    <x v="0"/>
    <x v="356"/>
    <x v="0"/>
    <x v="48"/>
    <s v="Burlington"/>
    <x v="3"/>
    <n v="50"/>
    <n v="250"/>
    <x v="145"/>
    <n v="43750"/>
    <n v="0.35"/>
    <x v="0"/>
  </r>
  <r>
    <x v="5"/>
    <x v="0"/>
    <x v="356"/>
    <x v="0"/>
    <x v="48"/>
    <s v="Burlington"/>
    <x v="4"/>
    <n v="60"/>
    <n v="225"/>
    <x v="200"/>
    <n v="47250"/>
    <n v="0.35"/>
    <x v="0"/>
  </r>
  <r>
    <x v="5"/>
    <x v="0"/>
    <x v="356"/>
    <x v="0"/>
    <x v="48"/>
    <s v="Burlington"/>
    <x v="5"/>
    <n v="65"/>
    <n v="400"/>
    <x v="50"/>
    <n v="103999.99999999999"/>
    <n v="0.39999999999999997"/>
    <x v="0"/>
  </r>
  <r>
    <x v="5"/>
    <x v="0"/>
    <x v="386"/>
    <x v="0"/>
    <x v="48"/>
    <s v="Burlington"/>
    <x v="0"/>
    <n v="60"/>
    <n v="525"/>
    <x v="39"/>
    <n v="141750"/>
    <n v="0.45"/>
    <x v="0"/>
  </r>
  <r>
    <x v="5"/>
    <x v="0"/>
    <x v="386"/>
    <x v="0"/>
    <x v="48"/>
    <s v="Burlington"/>
    <x v="1"/>
    <n v="55.000000000000007"/>
    <n v="325"/>
    <x v="256"/>
    <n v="80437.500000000015"/>
    <n v="0.45"/>
    <x v="0"/>
  </r>
  <r>
    <x v="5"/>
    <x v="0"/>
    <x v="386"/>
    <x v="0"/>
    <x v="48"/>
    <s v="Burlington"/>
    <x v="2"/>
    <n v="50"/>
    <n v="225"/>
    <x v="128"/>
    <n v="39375"/>
    <n v="0.35"/>
    <x v="0"/>
  </r>
  <r>
    <x v="5"/>
    <x v="0"/>
    <x v="386"/>
    <x v="0"/>
    <x v="48"/>
    <s v="Burlington"/>
    <x v="3"/>
    <n v="50"/>
    <n v="200"/>
    <x v="124"/>
    <n v="35000"/>
    <n v="0.35"/>
    <x v="0"/>
  </r>
  <r>
    <x v="5"/>
    <x v="0"/>
    <x v="386"/>
    <x v="0"/>
    <x v="48"/>
    <s v="Burlington"/>
    <x v="4"/>
    <n v="60"/>
    <n v="200"/>
    <x v="150"/>
    <n v="42000"/>
    <n v="0.35"/>
    <x v="0"/>
  </r>
  <r>
    <x v="5"/>
    <x v="0"/>
    <x v="386"/>
    <x v="0"/>
    <x v="48"/>
    <s v="Burlington"/>
    <x v="5"/>
    <n v="65"/>
    <n v="300"/>
    <x v="214"/>
    <n v="78000"/>
    <n v="0.39999999999999997"/>
    <x v="0"/>
  </r>
  <r>
    <x v="5"/>
    <x v="0"/>
    <x v="418"/>
    <x v="0"/>
    <x v="48"/>
    <s v="Burlington"/>
    <x v="0"/>
    <n v="65"/>
    <n v="475"/>
    <x v="198"/>
    <n v="138937.5"/>
    <n v="0.45"/>
    <x v="0"/>
  </r>
  <r>
    <x v="5"/>
    <x v="0"/>
    <x v="418"/>
    <x v="0"/>
    <x v="48"/>
    <s v="Burlington"/>
    <x v="1"/>
    <n v="60.000000000000007"/>
    <n v="300"/>
    <x v="167"/>
    <n v="81000.000000000015"/>
    <n v="0.45"/>
    <x v="0"/>
  </r>
  <r>
    <x v="5"/>
    <x v="0"/>
    <x v="418"/>
    <x v="0"/>
    <x v="48"/>
    <s v="Burlington"/>
    <x v="2"/>
    <n v="60.000000000000007"/>
    <n v="200"/>
    <x v="202"/>
    <n v="42000"/>
    <n v="0.35"/>
    <x v="0"/>
  </r>
  <r>
    <x v="5"/>
    <x v="0"/>
    <x v="418"/>
    <x v="0"/>
    <x v="48"/>
    <s v="Burlington"/>
    <x v="3"/>
    <n v="60.000000000000007"/>
    <n v="175"/>
    <x v="189"/>
    <n v="36750"/>
    <n v="0.35"/>
    <x v="0"/>
  </r>
  <r>
    <x v="5"/>
    <x v="0"/>
    <x v="418"/>
    <x v="0"/>
    <x v="48"/>
    <s v="Burlington"/>
    <x v="4"/>
    <n v="70"/>
    <n v="175"/>
    <x v="208"/>
    <n v="42875"/>
    <n v="0.35"/>
    <x v="0"/>
  </r>
  <r>
    <x v="3"/>
    <x v="0"/>
    <x v="418"/>
    <x v="0"/>
    <x v="48"/>
    <s v="Burlington"/>
    <x v="5"/>
    <n v="75"/>
    <n v="300"/>
    <x v="38"/>
    <n v="89999.999999999985"/>
    <n v="0.39999999999999997"/>
    <x v="0"/>
  </r>
  <r>
    <x v="3"/>
    <x v="0"/>
    <x v="448"/>
    <x v="0"/>
    <x v="48"/>
    <s v="Burlington"/>
    <x v="0"/>
    <n v="70"/>
    <n v="450"/>
    <x v="39"/>
    <n v="141750"/>
    <n v="0.45"/>
    <x v="0"/>
  </r>
  <r>
    <x v="3"/>
    <x v="0"/>
    <x v="448"/>
    <x v="0"/>
    <x v="48"/>
    <s v="Burlington"/>
    <x v="1"/>
    <n v="60.000000000000007"/>
    <n v="325"/>
    <x v="403"/>
    <n v="87750.000000000015"/>
    <n v="0.45"/>
    <x v="0"/>
  </r>
  <r>
    <x v="3"/>
    <x v="0"/>
    <x v="448"/>
    <x v="0"/>
    <x v="48"/>
    <s v="Burlington"/>
    <x v="2"/>
    <n v="60.000000000000007"/>
    <n v="320"/>
    <x v="729"/>
    <n v="67200"/>
    <n v="0.35"/>
    <x v="0"/>
  </r>
  <r>
    <x v="5"/>
    <x v="0"/>
    <x v="448"/>
    <x v="0"/>
    <x v="48"/>
    <s v="Burlington"/>
    <x v="3"/>
    <n v="60.000000000000007"/>
    <n v="300"/>
    <x v="167"/>
    <n v="63000.000000000007"/>
    <n v="0.35"/>
    <x v="0"/>
  </r>
  <r>
    <x v="5"/>
    <x v="0"/>
    <x v="448"/>
    <x v="0"/>
    <x v="48"/>
    <s v="Burlington"/>
    <x v="4"/>
    <n v="70"/>
    <n v="275"/>
    <x v="170"/>
    <n v="67375"/>
    <n v="0.35"/>
    <x v="0"/>
  </r>
  <r>
    <x v="5"/>
    <x v="0"/>
    <x v="448"/>
    <x v="0"/>
    <x v="48"/>
    <s v="Burlington"/>
    <x v="5"/>
    <n v="75"/>
    <n v="375"/>
    <x v="66"/>
    <n v="112499.99999999999"/>
    <n v="0.39999999999999997"/>
    <x v="0"/>
  </r>
  <r>
    <x v="5"/>
    <x v="0"/>
    <x v="477"/>
    <x v="0"/>
    <x v="48"/>
    <s v="Burlington"/>
    <x v="0"/>
    <n v="70"/>
    <n v="600"/>
    <x v="81"/>
    <n v="189000"/>
    <n v="0.45"/>
    <x v="0"/>
  </r>
  <r>
    <x v="5"/>
    <x v="0"/>
    <x v="477"/>
    <x v="0"/>
    <x v="48"/>
    <s v="Burlington"/>
    <x v="1"/>
    <n v="60.000000000000007"/>
    <n v="400"/>
    <x v="220"/>
    <n v="108000.00000000001"/>
    <n v="0.45"/>
    <x v="0"/>
  </r>
  <r>
    <x v="5"/>
    <x v="0"/>
    <x v="477"/>
    <x v="0"/>
    <x v="48"/>
    <s v="Burlington"/>
    <x v="2"/>
    <n v="60.000000000000007"/>
    <n v="375"/>
    <x v="224"/>
    <n v="78750"/>
    <n v="0.35"/>
    <x v="0"/>
  </r>
  <r>
    <x v="5"/>
    <x v="0"/>
    <x v="477"/>
    <x v="0"/>
    <x v="48"/>
    <s v="Burlington"/>
    <x v="3"/>
    <n v="60.000000000000007"/>
    <n v="325"/>
    <x v="403"/>
    <n v="68250"/>
    <n v="0.35"/>
    <x v="0"/>
  </r>
  <r>
    <x v="5"/>
    <x v="0"/>
    <x v="477"/>
    <x v="0"/>
    <x v="48"/>
    <s v="Burlington"/>
    <x v="4"/>
    <n v="70"/>
    <n v="325"/>
    <x v="157"/>
    <n v="79625"/>
    <n v="0.35"/>
    <x v="0"/>
  </r>
  <r>
    <x v="5"/>
    <x v="0"/>
    <x v="477"/>
    <x v="0"/>
    <x v="48"/>
    <s v="Burlington"/>
    <x v="5"/>
    <n v="75"/>
    <n v="425"/>
    <x v="659"/>
    <n v="127499.99999999999"/>
    <n v="0.39999999999999997"/>
    <x v="0"/>
  </r>
  <r>
    <x v="5"/>
    <x v="0"/>
    <x v="185"/>
    <x v="0"/>
    <x v="48"/>
    <s v="Burlington"/>
    <x v="0"/>
    <n v="50"/>
    <n v="525"/>
    <x v="47"/>
    <n v="105000"/>
    <n v="0.4"/>
    <x v="0"/>
  </r>
  <r>
    <x v="5"/>
    <x v="0"/>
    <x v="185"/>
    <x v="0"/>
    <x v="48"/>
    <s v="Burlington"/>
    <x v="1"/>
    <n v="50"/>
    <n v="325"/>
    <x v="133"/>
    <n v="65000"/>
    <n v="0.4"/>
    <x v="0"/>
  </r>
  <r>
    <x v="5"/>
    <x v="0"/>
    <x v="185"/>
    <x v="0"/>
    <x v="48"/>
    <s v="Burlington"/>
    <x v="2"/>
    <n v="40"/>
    <n v="325"/>
    <x v="197"/>
    <n v="39000"/>
    <n v="0.3"/>
    <x v="0"/>
  </r>
  <r>
    <x v="5"/>
    <x v="0"/>
    <x v="185"/>
    <x v="0"/>
    <x v="48"/>
    <s v="Burlington"/>
    <x v="3"/>
    <n v="44.999999999999993"/>
    <n v="175"/>
    <x v="460"/>
    <n v="23624.999999999996"/>
    <n v="0.3"/>
    <x v="0"/>
  </r>
  <r>
    <x v="5"/>
    <x v="0"/>
    <x v="185"/>
    <x v="0"/>
    <x v="48"/>
    <s v="Burlington"/>
    <x v="4"/>
    <n v="60.000000000000007"/>
    <n v="225"/>
    <x v="142"/>
    <n v="40500.000000000007"/>
    <n v="0.3"/>
    <x v="0"/>
  </r>
  <r>
    <x v="5"/>
    <x v="0"/>
    <x v="185"/>
    <x v="0"/>
    <x v="48"/>
    <s v="Burlington"/>
    <x v="5"/>
    <n v="50"/>
    <n v="325"/>
    <x v="133"/>
    <n v="56875"/>
    <n v="0.35"/>
    <x v="0"/>
  </r>
  <r>
    <x v="5"/>
    <x v="0"/>
    <x v="693"/>
    <x v="0"/>
    <x v="48"/>
    <s v="Burlington"/>
    <x v="0"/>
    <n v="50"/>
    <n v="600"/>
    <x v="60"/>
    <n v="120000"/>
    <n v="0.4"/>
    <x v="0"/>
  </r>
  <r>
    <x v="5"/>
    <x v="0"/>
    <x v="693"/>
    <x v="0"/>
    <x v="48"/>
    <s v="Burlington"/>
    <x v="1"/>
    <n v="50"/>
    <n v="250"/>
    <x v="145"/>
    <n v="50000"/>
    <n v="0.4"/>
    <x v="0"/>
  </r>
  <r>
    <x v="5"/>
    <x v="0"/>
    <x v="693"/>
    <x v="0"/>
    <x v="48"/>
    <s v="Burlington"/>
    <x v="2"/>
    <n v="40"/>
    <n v="300"/>
    <x v="150"/>
    <n v="36000"/>
    <n v="0.3"/>
    <x v="0"/>
  </r>
  <r>
    <x v="5"/>
    <x v="0"/>
    <x v="693"/>
    <x v="0"/>
    <x v="49"/>
    <s v="Manchester"/>
    <x v="3"/>
    <n v="44.999999999999993"/>
    <n v="200"/>
    <x v="696"/>
    <n v="26999.999999999996"/>
    <n v="0.3"/>
    <x v="0"/>
  </r>
  <r>
    <x v="5"/>
    <x v="0"/>
    <x v="693"/>
    <x v="0"/>
    <x v="49"/>
    <s v="Manchester"/>
    <x v="4"/>
    <n v="60.000000000000007"/>
    <n v="275"/>
    <x v="207"/>
    <n v="49500.000000000007"/>
    <n v="0.3"/>
    <x v="0"/>
  </r>
  <r>
    <x v="5"/>
    <x v="0"/>
    <x v="693"/>
    <x v="0"/>
    <x v="49"/>
    <s v="Manchester"/>
    <x v="5"/>
    <n v="50"/>
    <n v="375"/>
    <x v="205"/>
    <n v="65625"/>
    <n v="0.35"/>
    <x v="0"/>
  </r>
  <r>
    <x v="5"/>
    <x v="0"/>
    <x v="222"/>
    <x v="0"/>
    <x v="49"/>
    <s v="Manchester"/>
    <x v="0"/>
    <n v="50"/>
    <n v="570"/>
    <x v="177"/>
    <n v="114000"/>
    <n v="0.4"/>
    <x v="0"/>
  </r>
  <r>
    <x v="5"/>
    <x v="0"/>
    <x v="222"/>
    <x v="0"/>
    <x v="49"/>
    <s v="Manchester"/>
    <x v="1"/>
    <n v="50"/>
    <n v="275"/>
    <x v="199"/>
    <n v="55000"/>
    <n v="0.4"/>
    <x v="0"/>
  </r>
  <r>
    <x v="5"/>
    <x v="0"/>
    <x v="222"/>
    <x v="0"/>
    <x v="49"/>
    <s v="Manchester"/>
    <x v="2"/>
    <n v="40"/>
    <n v="300"/>
    <x v="150"/>
    <n v="36000"/>
    <n v="0.3"/>
    <x v="0"/>
  </r>
  <r>
    <x v="5"/>
    <x v="0"/>
    <x v="222"/>
    <x v="0"/>
    <x v="49"/>
    <s v="Manchester"/>
    <x v="3"/>
    <n v="44.999999999999993"/>
    <n v="150"/>
    <x v="303"/>
    <n v="20249.999999999996"/>
    <n v="0.3"/>
    <x v="0"/>
  </r>
  <r>
    <x v="5"/>
    <x v="0"/>
    <x v="222"/>
    <x v="0"/>
    <x v="49"/>
    <s v="Manchester"/>
    <x v="4"/>
    <n v="60.000000000000007"/>
    <n v="200"/>
    <x v="202"/>
    <n v="36000"/>
    <n v="0.3"/>
    <x v="0"/>
  </r>
  <r>
    <x v="5"/>
    <x v="0"/>
    <x v="222"/>
    <x v="0"/>
    <x v="49"/>
    <s v="Manchester"/>
    <x v="5"/>
    <n v="50"/>
    <n v="300"/>
    <x v="149"/>
    <n v="52500"/>
    <n v="0.35"/>
    <x v="0"/>
  </r>
  <r>
    <x v="5"/>
    <x v="0"/>
    <x v="241"/>
    <x v="0"/>
    <x v="49"/>
    <s v="Manchester"/>
    <x v="0"/>
    <n v="50"/>
    <n v="550"/>
    <x v="140"/>
    <n v="110000"/>
    <n v="0.4"/>
    <x v="0"/>
  </r>
  <r>
    <x v="5"/>
    <x v="0"/>
    <x v="241"/>
    <x v="0"/>
    <x v="49"/>
    <s v="Manchester"/>
    <x v="1"/>
    <n v="50"/>
    <n v="250"/>
    <x v="145"/>
    <n v="50000"/>
    <n v="0.4"/>
    <x v="0"/>
  </r>
  <r>
    <x v="5"/>
    <x v="0"/>
    <x v="241"/>
    <x v="0"/>
    <x v="49"/>
    <s v="Manchester"/>
    <x v="2"/>
    <n v="40"/>
    <n v="250"/>
    <x v="124"/>
    <n v="30000"/>
    <n v="0.3"/>
    <x v="0"/>
  </r>
  <r>
    <x v="5"/>
    <x v="0"/>
    <x v="241"/>
    <x v="0"/>
    <x v="49"/>
    <s v="Manchester"/>
    <x v="3"/>
    <n v="44.999999999999993"/>
    <n v="175"/>
    <x v="460"/>
    <n v="23624.999999999996"/>
    <n v="0.3"/>
    <x v="0"/>
  </r>
  <r>
    <x v="5"/>
    <x v="0"/>
    <x v="241"/>
    <x v="0"/>
    <x v="49"/>
    <s v="Manchester"/>
    <x v="4"/>
    <n v="60.000000000000007"/>
    <n v="175"/>
    <x v="189"/>
    <n v="31500.000000000004"/>
    <n v="0.3"/>
    <x v="0"/>
  </r>
  <r>
    <x v="5"/>
    <x v="0"/>
    <x v="241"/>
    <x v="0"/>
    <x v="49"/>
    <s v="Manchester"/>
    <x v="5"/>
    <n v="50"/>
    <n v="325"/>
    <x v="133"/>
    <n v="56875"/>
    <n v="0.35"/>
    <x v="0"/>
  </r>
  <r>
    <x v="5"/>
    <x v="0"/>
    <x v="270"/>
    <x v="0"/>
    <x v="49"/>
    <s v="Manchester"/>
    <x v="0"/>
    <n v="65"/>
    <n v="595"/>
    <x v="730"/>
    <n v="154700"/>
    <n v="0.4"/>
    <x v="0"/>
  </r>
  <r>
    <x v="5"/>
    <x v="0"/>
    <x v="270"/>
    <x v="0"/>
    <x v="49"/>
    <s v="Manchester"/>
    <x v="1"/>
    <n v="60.000000000000007"/>
    <n v="300"/>
    <x v="167"/>
    <n v="72000.000000000015"/>
    <n v="0.4"/>
    <x v="0"/>
  </r>
  <r>
    <x v="5"/>
    <x v="0"/>
    <x v="270"/>
    <x v="0"/>
    <x v="49"/>
    <s v="Manchester"/>
    <x v="2"/>
    <n v="55.000000000000007"/>
    <n v="325"/>
    <x v="256"/>
    <n v="53625.000000000007"/>
    <n v="0.3"/>
    <x v="0"/>
  </r>
  <r>
    <x v="5"/>
    <x v="0"/>
    <x v="270"/>
    <x v="0"/>
    <x v="49"/>
    <s v="Manchester"/>
    <x v="3"/>
    <n v="55.000000000000007"/>
    <n v="275"/>
    <x v="395"/>
    <n v="45375.000000000007"/>
    <n v="0.3"/>
    <x v="0"/>
  </r>
  <r>
    <x v="5"/>
    <x v="0"/>
    <x v="270"/>
    <x v="0"/>
    <x v="49"/>
    <s v="Manchester"/>
    <x v="4"/>
    <n v="65"/>
    <n v="300"/>
    <x v="214"/>
    <n v="58500"/>
    <n v="0.3"/>
    <x v="0"/>
  </r>
  <r>
    <x v="5"/>
    <x v="0"/>
    <x v="270"/>
    <x v="0"/>
    <x v="49"/>
    <s v="Manchester"/>
    <x v="5"/>
    <n v="70"/>
    <n v="425"/>
    <x v="43"/>
    <n v="104125"/>
    <n v="0.35"/>
    <x v="0"/>
  </r>
  <r>
    <x v="5"/>
    <x v="0"/>
    <x v="303"/>
    <x v="0"/>
    <x v="49"/>
    <s v="Manchester"/>
    <x v="0"/>
    <n v="65"/>
    <n v="675"/>
    <x v="83"/>
    <n v="175500"/>
    <n v="0.4"/>
    <x v="0"/>
  </r>
  <r>
    <x v="5"/>
    <x v="0"/>
    <x v="303"/>
    <x v="0"/>
    <x v="49"/>
    <s v="Manchester"/>
    <x v="1"/>
    <n v="60.000000000000007"/>
    <n v="425"/>
    <x v="228"/>
    <n v="102000.00000000001"/>
    <n v="0.4"/>
    <x v="0"/>
  </r>
  <r>
    <x v="5"/>
    <x v="0"/>
    <x v="303"/>
    <x v="0"/>
    <x v="49"/>
    <s v="Manchester"/>
    <x v="2"/>
    <n v="55.000000000000007"/>
    <n v="350"/>
    <x v="137"/>
    <n v="57750.000000000007"/>
    <n v="0.3"/>
    <x v="0"/>
  </r>
  <r>
    <x v="5"/>
    <x v="0"/>
    <x v="303"/>
    <x v="0"/>
    <x v="49"/>
    <s v="Manchester"/>
    <x v="3"/>
    <n v="55.000000000000007"/>
    <n v="325"/>
    <x v="256"/>
    <n v="53625.000000000007"/>
    <n v="0.3"/>
    <x v="0"/>
  </r>
  <r>
    <x v="5"/>
    <x v="0"/>
    <x v="303"/>
    <x v="0"/>
    <x v="49"/>
    <s v="Manchester"/>
    <x v="4"/>
    <n v="65"/>
    <n v="325"/>
    <x v="240"/>
    <n v="63375"/>
    <n v="0.3"/>
    <x v="0"/>
  </r>
  <r>
    <x v="5"/>
    <x v="0"/>
    <x v="303"/>
    <x v="0"/>
    <x v="49"/>
    <s v="Manchester"/>
    <x v="5"/>
    <n v="70"/>
    <n v="475"/>
    <x v="206"/>
    <n v="116374.99999999999"/>
    <n v="0.35"/>
    <x v="0"/>
  </r>
  <r>
    <x v="5"/>
    <x v="0"/>
    <x v="331"/>
    <x v="0"/>
    <x v="49"/>
    <s v="Manchester"/>
    <x v="0"/>
    <n v="65"/>
    <n v="700"/>
    <x v="111"/>
    <n v="182000"/>
    <n v="0.4"/>
    <x v="0"/>
  </r>
  <r>
    <x v="5"/>
    <x v="0"/>
    <x v="331"/>
    <x v="0"/>
    <x v="49"/>
    <s v="Manchester"/>
    <x v="1"/>
    <n v="60.000000000000007"/>
    <n v="450"/>
    <x v="219"/>
    <n v="108000.00000000003"/>
    <n v="0.4"/>
    <x v="1"/>
  </r>
  <r>
    <x v="5"/>
    <x v="0"/>
    <x v="331"/>
    <x v="0"/>
    <x v="49"/>
    <s v="Manchester"/>
    <x v="2"/>
    <n v="55.000000000000007"/>
    <n v="375"/>
    <x v="141"/>
    <n v="61875.000000000007"/>
    <n v="0.3"/>
    <x v="1"/>
  </r>
  <r>
    <x v="5"/>
    <x v="0"/>
    <x v="331"/>
    <x v="0"/>
    <x v="49"/>
    <s v="Manchester"/>
    <x v="3"/>
    <n v="55.000000000000007"/>
    <n v="325"/>
    <x v="256"/>
    <n v="53625.000000000007"/>
    <n v="0.3"/>
    <x v="1"/>
  </r>
  <r>
    <x v="5"/>
    <x v="0"/>
    <x v="331"/>
    <x v="0"/>
    <x v="49"/>
    <s v="Manchester"/>
    <x v="4"/>
    <n v="65"/>
    <n v="350"/>
    <x v="157"/>
    <n v="68250"/>
    <n v="0.3"/>
    <x v="1"/>
  </r>
  <r>
    <x v="5"/>
    <x v="0"/>
    <x v="331"/>
    <x v="0"/>
    <x v="49"/>
    <s v="Manchester"/>
    <x v="5"/>
    <n v="70"/>
    <n v="525"/>
    <x v="246"/>
    <n v="128624.99999999999"/>
    <n v="0.35"/>
    <x v="1"/>
  </r>
  <r>
    <x v="5"/>
    <x v="0"/>
    <x v="363"/>
    <x v="0"/>
    <x v="49"/>
    <s v="Manchester"/>
    <x v="0"/>
    <n v="65"/>
    <n v="675"/>
    <x v="83"/>
    <n v="175500"/>
    <n v="0.4"/>
    <x v="1"/>
  </r>
  <r>
    <x v="5"/>
    <x v="0"/>
    <x v="363"/>
    <x v="0"/>
    <x v="49"/>
    <s v="Manchester"/>
    <x v="1"/>
    <n v="60.000000000000007"/>
    <n v="450"/>
    <x v="219"/>
    <n v="108000.00000000003"/>
    <n v="0.4"/>
    <x v="1"/>
  </r>
  <r>
    <x v="5"/>
    <x v="0"/>
    <x v="363"/>
    <x v="0"/>
    <x v="49"/>
    <s v="Manchester"/>
    <x v="2"/>
    <n v="55.000000000000007"/>
    <n v="375"/>
    <x v="141"/>
    <n v="61875.000000000007"/>
    <n v="0.3"/>
    <x v="1"/>
  </r>
  <r>
    <x v="5"/>
    <x v="0"/>
    <x v="363"/>
    <x v="0"/>
    <x v="49"/>
    <s v="Manchester"/>
    <x v="3"/>
    <n v="55.000000000000007"/>
    <n v="275"/>
    <x v="395"/>
    <n v="45375.000000000007"/>
    <n v="0.3"/>
    <x v="1"/>
  </r>
  <r>
    <x v="5"/>
    <x v="0"/>
    <x v="363"/>
    <x v="0"/>
    <x v="49"/>
    <s v="Manchester"/>
    <x v="4"/>
    <n v="65"/>
    <n v="250"/>
    <x v="133"/>
    <n v="48750"/>
    <n v="0.3"/>
    <x v="1"/>
  </r>
  <r>
    <x v="5"/>
    <x v="0"/>
    <x v="363"/>
    <x v="0"/>
    <x v="49"/>
    <s v="Manchester"/>
    <x v="5"/>
    <n v="70"/>
    <n v="425"/>
    <x v="43"/>
    <n v="104125"/>
    <n v="0.35"/>
    <x v="1"/>
  </r>
  <r>
    <x v="5"/>
    <x v="0"/>
    <x v="393"/>
    <x v="0"/>
    <x v="49"/>
    <s v="Manchester"/>
    <x v="0"/>
    <n v="65"/>
    <n v="550"/>
    <x v="88"/>
    <n v="143000"/>
    <n v="0.4"/>
    <x v="1"/>
  </r>
  <r>
    <x v="5"/>
    <x v="0"/>
    <x v="393"/>
    <x v="0"/>
    <x v="49"/>
    <s v="Manchester"/>
    <x v="1"/>
    <n v="60.000000000000007"/>
    <n v="350"/>
    <x v="163"/>
    <n v="84000.000000000015"/>
    <n v="0.4"/>
    <x v="1"/>
  </r>
  <r>
    <x v="5"/>
    <x v="0"/>
    <x v="393"/>
    <x v="0"/>
    <x v="49"/>
    <s v="Manchester"/>
    <x v="2"/>
    <n v="55.000000000000007"/>
    <n v="250"/>
    <x v="143"/>
    <n v="41250.000000000007"/>
    <n v="0.3"/>
    <x v="1"/>
  </r>
  <r>
    <x v="5"/>
    <x v="0"/>
    <x v="393"/>
    <x v="0"/>
    <x v="49"/>
    <s v="Manchester"/>
    <x v="3"/>
    <n v="55.000000000000007"/>
    <n v="225"/>
    <x v="196"/>
    <n v="37125"/>
    <n v="0.3"/>
    <x v="1"/>
  </r>
  <r>
    <x v="5"/>
    <x v="0"/>
    <x v="393"/>
    <x v="0"/>
    <x v="49"/>
    <s v="Manchester"/>
    <x v="4"/>
    <n v="65"/>
    <n v="225"/>
    <x v="326"/>
    <n v="43875"/>
    <n v="0.3"/>
    <x v="1"/>
  </r>
  <r>
    <x v="5"/>
    <x v="0"/>
    <x v="393"/>
    <x v="0"/>
    <x v="49"/>
    <s v="Manchester"/>
    <x v="5"/>
    <n v="70"/>
    <n v="325"/>
    <x v="157"/>
    <n v="79625"/>
    <n v="0.35"/>
    <x v="1"/>
  </r>
  <r>
    <x v="0"/>
    <x v="0"/>
    <x v="425"/>
    <x v="0"/>
    <x v="49"/>
    <s v="Manchester"/>
    <x v="0"/>
    <n v="70"/>
    <n v="475"/>
    <x v="206"/>
    <n v="133000"/>
    <n v="0.4"/>
    <x v="1"/>
  </r>
  <r>
    <x v="0"/>
    <x v="0"/>
    <x v="425"/>
    <x v="0"/>
    <x v="49"/>
    <s v="Manchester"/>
    <x v="1"/>
    <n v="65.000000000000014"/>
    <n v="300"/>
    <x v="403"/>
    <n v="78000.000000000015"/>
    <n v="0.4"/>
    <x v="1"/>
  </r>
  <r>
    <x v="0"/>
    <x v="0"/>
    <x v="425"/>
    <x v="0"/>
    <x v="49"/>
    <s v="Manchester"/>
    <x v="2"/>
    <n v="65.000000000000014"/>
    <n v="200"/>
    <x v="731"/>
    <n v="39000.000000000007"/>
    <n v="0.3"/>
    <x v="1"/>
  </r>
  <r>
    <x v="0"/>
    <x v="0"/>
    <x v="425"/>
    <x v="0"/>
    <x v="49"/>
    <s v="Manchester"/>
    <x v="3"/>
    <n v="65.000000000000014"/>
    <n v="175"/>
    <x v="400"/>
    <n v="34125.000000000007"/>
    <n v="0.3"/>
    <x v="1"/>
  </r>
  <r>
    <x v="0"/>
    <x v="0"/>
    <x v="425"/>
    <x v="0"/>
    <x v="49"/>
    <s v="Manchester"/>
    <x v="4"/>
    <n v="75.000000000000014"/>
    <n v="175"/>
    <x v="592"/>
    <n v="39375.000000000007"/>
    <n v="0.3"/>
    <x v="1"/>
  </r>
  <r>
    <x v="0"/>
    <x v="0"/>
    <x v="425"/>
    <x v="0"/>
    <x v="49"/>
    <s v="Manchester"/>
    <x v="5"/>
    <n v="80"/>
    <n v="300"/>
    <x v="49"/>
    <n v="84000"/>
    <n v="0.35"/>
    <x v="1"/>
  </r>
  <r>
    <x v="0"/>
    <x v="0"/>
    <x v="455"/>
    <x v="0"/>
    <x v="49"/>
    <s v="Manchester"/>
    <x v="0"/>
    <n v="75.000000000000014"/>
    <n v="450"/>
    <x v="221"/>
    <n v="135000.00000000003"/>
    <n v="0.4"/>
    <x v="1"/>
  </r>
  <r>
    <x v="0"/>
    <x v="0"/>
    <x v="455"/>
    <x v="0"/>
    <x v="49"/>
    <s v="Manchester"/>
    <x v="1"/>
    <n v="65.000000000000014"/>
    <n v="325"/>
    <x v="417"/>
    <n v="84500.000000000029"/>
    <n v="0.4"/>
    <x v="1"/>
  </r>
  <r>
    <x v="0"/>
    <x v="0"/>
    <x v="455"/>
    <x v="0"/>
    <x v="49"/>
    <s v="Manchester"/>
    <x v="2"/>
    <n v="65.000000000000014"/>
    <n v="345"/>
    <x v="732"/>
    <n v="67275.000000000015"/>
    <n v="0.3"/>
    <x v="1"/>
  </r>
  <r>
    <x v="0"/>
    <x v="0"/>
    <x v="455"/>
    <x v="0"/>
    <x v="49"/>
    <s v="Manchester"/>
    <x v="3"/>
    <n v="65.000000000000014"/>
    <n v="325"/>
    <x v="417"/>
    <n v="63375.000000000015"/>
    <n v="0.3"/>
    <x v="1"/>
  </r>
  <r>
    <x v="0"/>
    <x v="0"/>
    <x v="455"/>
    <x v="0"/>
    <x v="49"/>
    <s v="Manchester"/>
    <x v="4"/>
    <n v="75.000000000000014"/>
    <n v="300"/>
    <x v="224"/>
    <n v="67500"/>
    <n v="0.3"/>
    <x v="1"/>
  </r>
  <r>
    <x v="0"/>
    <x v="0"/>
    <x v="455"/>
    <x v="0"/>
    <x v="49"/>
    <s v="Manchester"/>
    <x v="5"/>
    <n v="80"/>
    <n v="400"/>
    <x v="54"/>
    <n v="112000"/>
    <n v="0.35"/>
    <x v="1"/>
  </r>
  <r>
    <x v="0"/>
    <x v="0"/>
    <x v="484"/>
    <x v="0"/>
    <x v="49"/>
    <s v="Manchester"/>
    <x v="0"/>
    <n v="75.000000000000014"/>
    <n v="625"/>
    <x v="273"/>
    <n v="187500.00000000006"/>
    <n v="0.4"/>
    <x v="1"/>
  </r>
  <r>
    <x v="0"/>
    <x v="0"/>
    <x v="484"/>
    <x v="0"/>
    <x v="49"/>
    <s v="Manchester"/>
    <x v="1"/>
    <n v="65.000000000000014"/>
    <n v="425"/>
    <x v="704"/>
    <n v="110500.00000000003"/>
    <n v="0.4"/>
    <x v="1"/>
  </r>
  <r>
    <x v="0"/>
    <x v="0"/>
    <x v="484"/>
    <x v="0"/>
    <x v="49"/>
    <s v="Manchester"/>
    <x v="2"/>
    <n v="65.000000000000014"/>
    <n v="400"/>
    <x v="253"/>
    <n v="78000.000000000015"/>
    <n v="0.3"/>
    <x v="1"/>
  </r>
  <r>
    <x v="0"/>
    <x v="0"/>
    <x v="484"/>
    <x v="0"/>
    <x v="49"/>
    <s v="Manchester"/>
    <x v="3"/>
    <n v="65.000000000000014"/>
    <n v="350"/>
    <x v="586"/>
    <n v="68250.000000000015"/>
    <n v="0.3"/>
    <x v="1"/>
  </r>
  <r>
    <x v="0"/>
    <x v="0"/>
    <x v="484"/>
    <x v="0"/>
    <x v="49"/>
    <s v="Manchester"/>
    <x v="4"/>
    <n v="75.000000000000014"/>
    <n v="350"/>
    <x v="418"/>
    <n v="78750.000000000015"/>
    <n v="0.3"/>
    <x v="1"/>
  </r>
  <r>
    <x v="0"/>
    <x v="0"/>
    <x v="484"/>
    <x v="0"/>
    <x v="49"/>
    <s v="Manchester"/>
    <x v="5"/>
    <n v="80"/>
    <n v="450"/>
    <x v="11"/>
    <n v="125999.99999999999"/>
    <n v="0.35"/>
    <x v="1"/>
  </r>
  <r>
    <x v="0"/>
    <x v="0"/>
    <x v="188"/>
    <x v="0"/>
    <x v="49"/>
    <s v="Manchester"/>
    <x v="0"/>
    <n v="55.000000000000007"/>
    <n v="500"/>
    <x v="80"/>
    <n v="96250.000000000029"/>
    <n v="0.35000000000000003"/>
    <x v="1"/>
  </r>
  <r>
    <x v="0"/>
    <x v="0"/>
    <x v="188"/>
    <x v="0"/>
    <x v="49"/>
    <s v="Manchester"/>
    <x v="1"/>
    <n v="55.000000000000007"/>
    <n v="300"/>
    <x v="207"/>
    <n v="57750.000000000015"/>
    <n v="0.35000000000000003"/>
    <x v="1"/>
  </r>
  <r>
    <x v="0"/>
    <x v="0"/>
    <x v="188"/>
    <x v="0"/>
    <x v="49"/>
    <s v="Manchester"/>
    <x v="2"/>
    <n v="45"/>
    <n v="300"/>
    <x v="200"/>
    <n v="33750"/>
    <n v="0.25"/>
    <x v="1"/>
  </r>
  <r>
    <x v="0"/>
    <x v="0"/>
    <x v="188"/>
    <x v="0"/>
    <x v="49"/>
    <s v="Manchester"/>
    <x v="3"/>
    <n v="49.999999999999993"/>
    <n v="150"/>
    <x v="370"/>
    <n v="18749.999999999996"/>
    <n v="0.25"/>
    <x v="1"/>
  </r>
  <r>
    <x v="0"/>
    <x v="0"/>
    <x v="188"/>
    <x v="0"/>
    <x v="49"/>
    <s v="Manchester"/>
    <x v="4"/>
    <n v="65.000000000000014"/>
    <n v="200"/>
    <x v="731"/>
    <n v="32500.000000000007"/>
    <n v="0.25"/>
    <x v="1"/>
  </r>
  <r>
    <x v="0"/>
    <x v="0"/>
    <x v="188"/>
    <x v="0"/>
    <x v="49"/>
    <s v="Manchester"/>
    <x v="5"/>
    <n v="55.000000000000007"/>
    <n v="300"/>
    <x v="207"/>
    <n v="49500.000000000007"/>
    <n v="0.3"/>
    <x v="1"/>
  </r>
  <r>
    <x v="0"/>
    <x v="0"/>
    <x v="696"/>
    <x v="0"/>
    <x v="49"/>
    <s v="Manchester"/>
    <x v="0"/>
    <n v="55.000000000000007"/>
    <n v="575"/>
    <x v="76"/>
    <n v="110687.50000000003"/>
    <n v="0.35000000000000003"/>
    <x v="1"/>
  </r>
  <r>
    <x v="0"/>
    <x v="0"/>
    <x v="696"/>
    <x v="0"/>
    <x v="49"/>
    <s v="Manchester"/>
    <x v="1"/>
    <n v="55.000000000000007"/>
    <n v="225"/>
    <x v="196"/>
    <n v="43312.500000000007"/>
    <n v="0.35000000000000003"/>
    <x v="1"/>
  </r>
  <r>
    <x v="0"/>
    <x v="0"/>
    <x v="696"/>
    <x v="0"/>
    <x v="49"/>
    <s v="Manchester"/>
    <x v="2"/>
    <n v="45"/>
    <n v="275"/>
    <x v="118"/>
    <n v="30937.5"/>
    <n v="0.25"/>
    <x v="1"/>
  </r>
  <r>
    <x v="0"/>
    <x v="0"/>
    <x v="0"/>
    <x v="0"/>
    <x v="0"/>
    <s v="New York"/>
    <x v="0"/>
    <n v="47"/>
    <n v="336"/>
    <x v="733"/>
    <n v="9633.119999999999"/>
    <n v="0.61"/>
    <x v="2"/>
  </r>
  <r>
    <x v="0"/>
    <x v="0"/>
    <x v="1"/>
    <x v="0"/>
    <x v="0"/>
    <s v="New York"/>
    <x v="1"/>
    <n v="47"/>
    <n v="260"/>
    <x v="734"/>
    <n v="5132.3999999999996"/>
    <n v="0.42"/>
    <x v="2"/>
  </r>
  <r>
    <x v="0"/>
    <x v="0"/>
    <x v="2"/>
    <x v="0"/>
    <x v="0"/>
    <s v="New York"/>
    <x v="2"/>
    <n v="36"/>
    <n v="250"/>
    <x v="735"/>
    <n v="4140"/>
    <n v="0.45999999999999996"/>
    <x v="2"/>
  </r>
  <r>
    <x v="0"/>
    <x v="0"/>
    <x v="3"/>
    <x v="0"/>
    <x v="0"/>
    <s v="New York"/>
    <x v="3"/>
    <n v="41"/>
    <n v="247"/>
    <x v="736"/>
    <n v="4658.42"/>
    <n v="0.45999999999999996"/>
    <x v="2"/>
  </r>
  <r>
    <x v="0"/>
    <x v="0"/>
    <x v="4"/>
    <x v="0"/>
    <x v="0"/>
    <s v="New York"/>
    <x v="4"/>
    <n v="55"/>
    <n v="234"/>
    <x v="737"/>
    <n v="5148"/>
    <n v="0.4"/>
    <x v="2"/>
  </r>
  <r>
    <x v="0"/>
    <x v="0"/>
    <x v="5"/>
    <x v="0"/>
    <x v="0"/>
    <s v="New York"/>
    <x v="5"/>
    <n v="46"/>
    <n v="260"/>
    <x v="738"/>
    <n v="4425.2"/>
    <n v="0.37"/>
    <x v="2"/>
  </r>
  <r>
    <x v="0"/>
    <x v="0"/>
    <x v="6"/>
    <x v="0"/>
    <x v="0"/>
    <s v="New York"/>
    <x v="0"/>
    <n v="46"/>
    <n v="313"/>
    <x v="739"/>
    <n v="8926.76"/>
    <n v="0.62"/>
    <x v="2"/>
  </r>
  <r>
    <x v="0"/>
    <x v="0"/>
    <x v="7"/>
    <x v="0"/>
    <x v="0"/>
    <s v="New York"/>
    <x v="1"/>
    <n v="46"/>
    <n v="261"/>
    <x v="740"/>
    <n v="5282.64"/>
    <n v="0.44"/>
    <x v="2"/>
  </r>
  <r>
    <x v="0"/>
    <x v="0"/>
    <x v="8"/>
    <x v="0"/>
    <x v="0"/>
    <s v="New York"/>
    <x v="2"/>
    <n v="36"/>
    <n v="276"/>
    <x v="741"/>
    <n v="4669.92"/>
    <n v="0.47"/>
    <x v="2"/>
  </r>
  <r>
    <x v="0"/>
    <x v="0"/>
    <x v="9"/>
    <x v="0"/>
    <x v="0"/>
    <s v="New York"/>
    <x v="3"/>
    <n v="44"/>
    <n v="206"/>
    <x v="742"/>
    <n v="4441.3599999999997"/>
    <n v="0.49"/>
    <x v="2"/>
  </r>
  <r>
    <x v="0"/>
    <x v="0"/>
    <x v="10"/>
    <x v="0"/>
    <x v="0"/>
    <s v="New York"/>
    <x v="4"/>
    <n v="58"/>
    <n v="243"/>
    <x v="743"/>
    <n v="6060.42"/>
    <n v="0.43"/>
    <x v="2"/>
  </r>
  <r>
    <x v="0"/>
    <x v="0"/>
    <x v="11"/>
    <x v="0"/>
    <x v="0"/>
    <s v="New York"/>
    <x v="5"/>
    <n v="48"/>
    <n v="290"/>
    <x v="744"/>
    <n v="5289.6"/>
    <n v="0.38"/>
    <x v="2"/>
  </r>
  <r>
    <x v="0"/>
    <x v="0"/>
    <x v="12"/>
    <x v="0"/>
    <x v="0"/>
    <s v="New York"/>
    <x v="0"/>
    <n v="46"/>
    <n v="354"/>
    <x v="745"/>
    <n v="10258.92"/>
    <n v="0.63"/>
    <x v="2"/>
  </r>
  <r>
    <x v="0"/>
    <x v="0"/>
    <x v="13"/>
    <x v="0"/>
    <x v="0"/>
    <s v="New York"/>
    <x v="1"/>
    <n v="48"/>
    <n v="259"/>
    <x v="746"/>
    <n v="5345.76"/>
    <n v="0.43"/>
    <x v="2"/>
  </r>
  <r>
    <x v="0"/>
    <x v="0"/>
    <x v="14"/>
    <x v="0"/>
    <x v="0"/>
    <s v="New York"/>
    <x v="2"/>
    <n v="39"/>
    <n v="247"/>
    <x v="747"/>
    <n v="4720.17"/>
    <n v="0.49"/>
    <x v="2"/>
  </r>
  <r>
    <x v="0"/>
    <x v="0"/>
    <x v="15"/>
    <x v="0"/>
    <x v="0"/>
    <s v="New York"/>
    <x v="3"/>
    <n v="43"/>
    <n v="216"/>
    <x v="748"/>
    <n v="4644"/>
    <n v="0.5"/>
    <x v="2"/>
  </r>
  <r>
    <x v="0"/>
    <x v="0"/>
    <x v="16"/>
    <x v="0"/>
    <x v="0"/>
    <s v="New York"/>
    <x v="4"/>
    <n v="59"/>
    <n v="230"/>
    <x v="749"/>
    <n v="5699.4"/>
    <n v="0.42"/>
    <x v="2"/>
  </r>
  <r>
    <x v="0"/>
    <x v="0"/>
    <x v="17"/>
    <x v="0"/>
    <x v="0"/>
    <s v="New York"/>
    <x v="5"/>
    <n v="45"/>
    <n v="238"/>
    <x v="750"/>
    <n v="3748.4999999999995"/>
    <n v="0.35"/>
    <x v="2"/>
  </r>
  <r>
    <x v="0"/>
    <x v="0"/>
    <x v="18"/>
    <x v="0"/>
    <x v="0"/>
    <s v="New York"/>
    <x v="0"/>
    <n v="45"/>
    <n v="300"/>
    <x v="751"/>
    <n v="8370"/>
    <n v="0.62"/>
    <x v="2"/>
  </r>
  <r>
    <x v="0"/>
    <x v="0"/>
    <x v="19"/>
    <x v="0"/>
    <x v="0"/>
    <s v="New York"/>
    <x v="1"/>
    <n v="47"/>
    <n v="234"/>
    <x v="752"/>
    <n v="4509.1799999999994"/>
    <n v="0.41"/>
    <x v="2"/>
  </r>
  <r>
    <x v="0"/>
    <x v="0"/>
    <x v="20"/>
    <x v="0"/>
    <x v="0"/>
    <s v="New York"/>
    <x v="2"/>
    <n v="39"/>
    <n v="252"/>
    <x v="753"/>
    <n v="4914"/>
    <n v="0.5"/>
    <x v="2"/>
  </r>
  <r>
    <x v="0"/>
    <x v="0"/>
    <x v="21"/>
    <x v="0"/>
    <x v="0"/>
    <s v="New York"/>
    <x v="3"/>
    <n v="41"/>
    <n v="239"/>
    <x v="754"/>
    <n v="4801.51"/>
    <n v="0.49"/>
    <x v="2"/>
  </r>
  <r>
    <x v="0"/>
    <x v="0"/>
    <x v="22"/>
    <x v="0"/>
    <x v="0"/>
    <s v="New York"/>
    <x v="4"/>
    <n v="56"/>
    <n v="215"/>
    <x v="755"/>
    <n v="5056.8"/>
    <n v="0.42"/>
    <x v="2"/>
  </r>
  <r>
    <x v="0"/>
    <x v="0"/>
    <x v="23"/>
    <x v="0"/>
    <x v="0"/>
    <s v="New York"/>
    <x v="5"/>
    <n v="49"/>
    <n v="238"/>
    <x v="756"/>
    <n v="4314.9399999999996"/>
    <n v="0.37"/>
    <x v="2"/>
  </r>
  <r>
    <x v="0"/>
    <x v="0"/>
    <x v="24"/>
    <x v="0"/>
    <x v="0"/>
    <s v="New York"/>
    <x v="0"/>
    <n v="54"/>
    <n v="317"/>
    <x v="757"/>
    <n v="10955.52"/>
    <n v="0.64"/>
    <x v="2"/>
  </r>
  <r>
    <x v="0"/>
    <x v="0"/>
    <x v="25"/>
    <x v="0"/>
    <x v="0"/>
    <s v="New York"/>
    <x v="1"/>
    <n v="50"/>
    <n v="259"/>
    <x v="758"/>
    <n v="5180"/>
    <n v="0.4"/>
    <x v="2"/>
  </r>
  <r>
    <x v="0"/>
    <x v="0"/>
    <x v="26"/>
    <x v="0"/>
    <x v="0"/>
    <s v="New York"/>
    <x v="2"/>
    <n v="46"/>
    <n v="261"/>
    <x v="740"/>
    <n v="5642.82"/>
    <n v="0.47"/>
    <x v="2"/>
  </r>
  <r>
    <x v="0"/>
    <x v="0"/>
    <x v="27"/>
    <x v="0"/>
    <x v="0"/>
    <s v="New York"/>
    <x v="3"/>
    <n v="46"/>
    <n v="230"/>
    <x v="759"/>
    <n v="5078.3999999999996"/>
    <n v="0.48"/>
    <x v="2"/>
  </r>
  <r>
    <x v="0"/>
    <x v="0"/>
    <x v="28"/>
    <x v="0"/>
    <x v="0"/>
    <s v="New York"/>
    <x v="4"/>
    <n v="59"/>
    <n v="245"/>
    <x v="760"/>
    <n v="6504.7499999999991"/>
    <n v="0.44999999999999996"/>
    <x v="2"/>
  </r>
  <r>
    <x v="0"/>
    <x v="0"/>
    <x v="29"/>
    <x v="0"/>
    <x v="0"/>
    <s v="New York"/>
    <x v="5"/>
    <n v="59"/>
    <n v="290"/>
    <x v="761"/>
    <n v="6159.5999999999995"/>
    <n v="0.36"/>
    <x v="2"/>
  </r>
  <r>
    <x v="0"/>
    <x v="0"/>
    <x v="30"/>
    <x v="0"/>
    <x v="0"/>
    <s v="New York"/>
    <x v="0"/>
    <n v="55"/>
    <n v="313"/>
    <x v="762"/>
    <n v="10501.15"/>
    <n v="0.61"/>
    <x v="2"/>
  </r>
  <r>
    <x v="0"/>
    <x v="0"/>
    <x v="31"/>
    <x v="0"/>
    <x v="0"/>
    <s v="New York"/>
    <x v="1"/>
    <n v="54"/>
    <n v="270"/>
    <x v="763"/>
    <n v="5977.7999999999993"/>
    <n v="0.41"/>
    <x v="2"/>
  </r>
  <r>
    <x v="0"/>
    <x v="0"/>
    <x v="32"/>
    <x v="0"/>
    <x v="0"/>
    <s v="New York"/>
    <x v="2"/>
    <n v="46"/>
    <n v="278"/>
    <x v="764"/>
    <n v="6138.24"/>
    <n v="0.48"/>
    <x v="2"/>
  </r>
  <r>
    <x v="0"/>
    <x v="0"/>
    <x v="33"/>
    <x v="0"/>
    <x v="0"/>
    <s v="New York"/>
    <x v="3"/>
    <n v="47"/>
    <n v="261"/>
    <x v="765"/>
    <n v="5520.15"/>
    <n v="0.44999999999999996"/>
    <x v="2"/>
  </r>
  <r>
    <x v="0"/>
    <x v="0"/>
    <x v="34"/>
    <x v="0"/>
    <x v="0"/>
    <s v="New York"/>
    <x v="4"/>
    <n v="55"/>
    <n v="252"/>
    <x v="766"/>
    <n v="6236.9999999999991"/>
    <n v="0.44999999999999996"/>
    <x v="2"/>
  </r>
  <r>
    <x v="0"/>
    <x v="0"/>
    <x v="35"/>
    <x v="0"/>
    <x v="0"/>
    <s v="New York"/>
    <x v="5"/>
    <n v="64"/>
    <n v="305"/>
    <x v="767"/>
    <n v="7612.8"/>
    <n v="0.39"/>
    <x v="2"/>
  </r>
  <r>
    <x v="0"/>
    <x v="0"/>
    <x v="36"/>
    <x v="0"/>
    <x v="0"/>
    <s v="New York"/>
    <x v="0"/>
    <n v="59"/>
    <n v="319"/>
    <x v="768"/>
    <n v="11292.6"/>
    <n v="0.6"/>
    <x v="2"/>
  </r>
  <r>
    <x v="0"/>
    <x v="0"/>
    <x v="37"/>
    <x v="0"/>
    <x v="0"/>
    <s v="New York"/>
    <x v="1"/>
    <n v="53"/>
    <n v="267"/>
    <x v="769"/>
    <n v="5943.42"/>
    <n v="0.42"/>
    <x v="2"/>
  </r>
  <r>
    <x v="0"/>
    <x v="0"/>
    <x v="38"/>
    <x v="0"/>
    <x v="0"/>
    <s v="New York"/>
    <x v="2"/>
    <n v="46"/>
    <n v="247"/>
    <x v="770"/>
    <n v="5112.8999999999996"/>
    <n v="0.44999999999999996"/>
    <x v="2"/>
  </r>
  <r>
    <x v="0"/>
    <x v="0"/>
    <x v="39"/>
    <x v="0"/>
    <x v="0"/>
    <s v="New York"/>
    <x v="3"/>
    <n v="46"/>
    <n v="243"/>
    <x v="771"/>
    <n v="5141.8799999999992"/>
    <n v="0.45999999999999996"/>
    <x v="2"/>
  </r>
  <r>
    <x v="0"/>
    <x v="0"/>
    <x v="40"/>
    <x v="0"/>
    <x v="0"/>
    <s v="New York"/>
    <x v="4"/>
    <n v="58"/>
    <n v="231"/>
    <x v="772"/>
    <n v="5761.14"/>
    <n v="0.43"/>
    <x v="2"/>
  </r>
  <r>
    <x v="0"/>
    <x v="0"/>
    <x v="41"/>
    <x v="0"/>
    <x v="0"/>
    <s v="New York"/>
    <x v="5"/>
    <n v="61"/>
    <n v="286"/>
    <x v="773"/>
    <n v="6978.4000000000005"/>
    <n v="0.4"/>
    <x v="2"/>
  </r>
  <r>
    <x v="0"/>
    <x v="0"/>
    <x v="42"/>
    <x v="0"/>
    <x v="0"/>
    <s v="New York"/>
    <x v="0"/>
    <n v="58"/>
    <n v="325"/>
    <x v="774"/>
    <n v="11498.5"/>
    <n v="0.61"/>
    <x v="2"/>
  </r>
  <r>
    <x v="0"/>
    <x v="0"/>
    <x v="43"/>
    <x v="0"/>
    <x v="0"/>
    <s v="New York"/>
    <x v="1"/>
    <n v="53"/>
    <n v="308"/>
    <x v="775"/>
    <n v="6692.8399999999992"/>
    <n v="0.41"/>
    <x v="2"/>
  </r>
  <r>
    <x v="0"/>
    <x v="0"/>
    <x v="44"/>
    <x v="0"/>
    <x v="0"/>
    <s v="New York"/>
    <x v="2"/>
    <n v="45"/>
    <n v="257"/>
    <x v="776"/>
    <n v="5319.9"/>
    <n v="0.45999999999999996"/>
    <x v="2"/>
  </r>
  <r>
    <x v="0"/>
    <x v="0"/>
    <x v="45"/>
    <x v="0"/>
    <x v="0"/>
    <s v="New York"/>
    <x v="3"/>
    <n v="47"/>
    <n v="241"/>
    <x v="777"/>
    <n v="5323.69"/>
    <n v="0.47"/>
    <x v="2"/>
  </r>
  <r>
    <x v="1"/>
    <x v="0"/>
    <x v="46"/>
    <x v="0"/>
    <x v="0"/>
    <s v="New York"/>
    <x v="4"/>
    <n v="54"/>
    <n v="270"/>
    <x v="763"/>
    <n v="6560.9999999999991"/>
    <n v="0.44999999999999996"/>
    <x v="2"/>
  </r>
  <r>
    <x v="1"/>
    <x v="0"/>
    <x v="47"/>
    <x v="0"/>
    <x v="0"/>
    <s v="New York"/>
    <x v="5"/>
    <n v="62"/>
    <n v="290"/>
    <x v="778"/>
    <n v="6652.6"/>
    <n v="0.37"/>
    <x v="2"/>
  </r>
  <r>
    <x v="1"/>
    <x v="0"/>
    <x v="48"/>
    <x v="0"/>
    <x v="0"/>
    <s v="New York"/>
    <x v="0"/>
    <n v="56"/>
    <n v="360"/>
    <x v="779"/>
    <n v="12499.2"/>
    <n v="0.62"/>
    <x v="2"/>
  </r>
  <r>
    <x v="1"/>
    <x v="0"/>
    <x v="49"/>
    <x v="0"/>
    <x v="0"/>
    <s v="New York"/>
    <x v="1"/>
    <n v="50"/>
    <n v="270"/>
    <x v="751"/>
    <n v="5940"/>
    <n v="0.44"/>
    <x v="2"/>
  </r>
  <r>
    <x v="1"/>
    <x v="0"/>
    <x v="50"/>
    <x v="0"/>
    <x v="0"/>
    <s v="New York"/>
    <x v="2"/>
    <n v="47"/>
    <n v="268"/>
    <x v="780"/>
    <n v="5920.12"/>
    <n v="0.47"/>
    <x v="2"/>
  </r>
  <r>
    <x v="1"/>
    <x v="0"/>
    <x v="51"/>
    <x v="0"/>
    <x v="0"/>
    <s v="New York"/>
    <x v="3"/>
    <n v="47"/>
    <n v="252"/>
    <x v="781"/>
    <n v="5448.24"/>
    <n v="0.45999999999999996"/>
    <x v="2"/>
  </r>
  <r>
    <x v="1"/>
    <x v="0"/>
    <x v="52"/>
    <x v="0"/>
    <x v="0"/>
    <s v="New York"/>
    <x v="4"/>
    <n v="58"/>
    <n v="252"/>
    <x v="782"/>
    <n v="5846.4000000000005"/>
    <n v="0.4"/>
    <x v="2"/>
  </r>
  <r>
    <x v="1"/>
    <x v="0"/>
    <x v="53"/>
    <x v="0"/>
    <x v="0"/>
    <s v="New York"/>
    <x v="5"/>
    <n v="59"/>
    <n v="280"/>
    <x v="783"/>
    <n v="6608"/>
    <n v="0.4"/>
    <x v="2"/>
  </r>
  <r>
    <x v="1"/>
    <x v="0"/>
    <x v="54"/>
    <x v="0"/>
    <x v="0"/>
    <s v="New York"/>
    <x v="4"/>
    <n v="64"/>
    <n v="236"/>
    <x v="784"/>
    <n v="6343.6799999999994"/>
    <n v="0.42"/>
    <x v="2"/>
  </r>
  <r>
    <x v="1"/>
    <x v="0"/>
    <x v="55"/>
    <x v="0"/>
    <x v="0"/>
    <s v="New York"/>
    <x v="5"/>
    <n v="68"/>
    <n v="290"/>
    <x v="785"/>
    <n v="7493.6"/>
    <n v="0.38"/>
    <x v="2"/>
  </r>
  <r>
    <x v="1"/>
    <x v="0"/>
    <x v="56"/>
    <x v="0"/>
    <x v="0"/>
    <s v="New York"/>
    <x v="0"/>
    <n v="60"/>
    <n v="299"/>
    <x v="786"/>
    <n v="10764"/>
    <n v="0.6"/>
    <x v="2"/>
  </r>
  <r>
    <x v="1"/>
    <x v="0"/>
    <x v="57"/>
    <x v="0"/>
    <x v="0"/>
    <s v="New York"/>
    <x v="1"/>
    <n v="53"/>
    <n v="273"/>
    <x v="787"/>
    <n v="6221.67"/>
    <n v="0.43"/>
    <x v="2"/>
  </r>
  <r>
    <x v="1"/>
    <x v="0"/>
    <x v="58"/>
    <x v="0"/>
    <x v="0"/>
    <s v="New York"/>
    <x v="2"/>
    <n v="52"/>
    <n v="258"/>
    <x v="788"/>
    <n v="6439.6799999999994"/>
    <n v="0.48"/>
    <x v="2"/>
  </r>
  <r>
    <x v="1"/>
    <x v="0"/>
    <x v="59"/>
    <x v="0"/>
    <x v="0"/>
    <s v="New York"/>
    <x v="3"/>
    <n v="50"/>
    <n v="252"/>
    <x v="789"/>
    <n v="6174"/>
    <n v="0.49"/>
    <x v="2"/>
  </r>
  <r>
    <x v="1"/>
    <x v="0"/>
    <x v="60"/>
    <x v="0"/>
    <x v="0"/>
    <s v="New York"/>
    <x v="4"/>
    <n v="64"/>
    <n v="254"/>
    <x v="790"/>
    <n v="6827.5199999999995"/>
    <n v="0.42"/>
    <x v="2"/>
  </r>
  <r>
    <x v="1"/>
    <x v="0"/>
    <x v="61"/>
    <x v="0"/>
    <x v="0"/>
    <s v="New York"/>
    <x v="5"/>
    <n v="66"/>
    <n v="263"/>
    <x v="791"/>
    <n v="6422.46"/>
    <n v="0.37"/>
    <x v="2"/>
  </r>
  <r>
    <x v="1"/>
    <x v="0"/>
    <x v="62"/>
    <x v="0"/>
    <x v="0"/>
    <s v="New York"/>
    <x v="0"/>
    <n v="62"/>
    <n v="312"/>
    <x v="792"/>
    <n v="12380.16"/>
    <n v="0.64"/>
    <x v="2"/>
  </r>
  <r>
    <x v="1"/>
    <x v="0"/>
    <x v="63"/>
    <x v="0"/>
    <x v="0"/>
    <s v="New York"/>
    <x v="1"/>
    <n v="51"/>
    <n v="300"/>
    <x v="793"/>
    <n v="6426"/>
    <n v="0.42"/>
    <x v="2"/>
  </r>
  <r>
    <x v="1"/>
    <x v="0"/>
    <x v="64"/>
    <x v="0"/>
    <x v="0"/>
    <s v="New York"/>
    <x v="2"/>
    <n v="54"/>
    <n v="285"/>
    <x v="794"/>
    <n v="7233.2999999999993"/>
    <n v="0.47"/>
    <x v="2"/>
  </r>
  <r>
    <x v="1"/>
    <x v="0"/>
    <x v="65"/>
    <x v="0"/>
    <x v="0"/>
    <s v="New York"/>
    <x v="3"/>
    <n v="54"/>
    <n v="225"/>
    <x v="795"/>
    <n v="5589"/>
    <n v="0.45999999999999996"/>
    <x v="2"/>
  </r>
  <r>
    <x v="1"/>
    <x v="0"/>
    <x v="66"/>
    <x v="0"/>
    <x v="0"/>
    <s v="New York"/>
    <x v="4"/>
    <n v="60"/>
    <n v="261"/>
    <x v="796"/>
    <n v="6733.8"/>
    <n v="0.43"/>
    <x v="2"/>
  </r>
  <r>
    <x v="1"/>
    <x v="0"/>
    <x v="67"/>
    <x v="0"/>
    <x v="0"/>
    <s v="New York"/>
    <x v="5"/>
    <n v="68"/>
    <n v="290"/>
    <x v="785"/>
    <n v="6902"/>
    <n v="0.35"/>
    <x v="2"/>
  </r>
  <r>
    <x v="2"/>
    <x v="1"/>
    <x v="68"/>
    <x v="0"/>
    <x v="0"/>
    <s v="New York"/>
    <x v="0"/>
    <n v="24"/>
    <n v="234"/>
    <x v="797"/>
    <n v="2639.52"/>
    <n v="0.47"/>
    <x v="2"/>
  </r>
  <r>
    <x v="2"/>
    <x v="1"/>
    <x v="69"/>
    <x v="0"/>
    <x v="0"/>
    <s v="New York"/>
    <x v="1"/>
    <n v="34"/>
    <n v="225"/>
    <x v="798"/>
    <n v="3748.5"/>
    <n v="0.49"/>
    <x v="2"/>
  </r>
  <r>
    <x v="2"/>
    <x v="1"/>
    <x v="70"/>
    <x v="0"/>
    <x v="0"/>
    <s v="New York"/>
    <x v="2"/>
    <n v="33"/>
    <n v="210"/>
    <x v="799"/>
    <n v="3187.7999999999997"/>
    <n v="0.45999999999999996"/>
    <x v="2"/>
  </r>
  <r>
    <x v="2"/>
    <x v="1"/>
    <x v="71"/>
    <x v="0"/>
    <x v="0"/>
    <s v="New York"/>
    <x v="3"/>
    <n v="34"/>
    <n v="175"/>
    <x v="800"/>
    <n v="3272.5000000000005"/>
    <n v="0.55000000000000004"/>
    <x v="2"/>
  </r>
  <r>
    <x v="2"/>
    <x v="1"/>
    <x v="72"/>
    <x v="1"/>
    <x v="1"/>
    <s v="Houston"/>
    <x v="4"/>
    <n v="36"/>
    <n v="154"/>
    <x v="801"/>
    <n v="2383.92"/>
    <n v="0.43"/>
    <x v="2"/>
  </r>
  <r>
    <x v="2"/>
    <x v="1"/>
    <x v="73"/>
    <x v="1"/>
    <x v="1"/>
    <s v="Houston"/>
    <x v="5"/>
    <n v="34"/>
    <n v="203"/>
    <x v="802"/>
    <n v="4417.28"/>
    <n v="0.64"/>
    <x v="2"/>
  </r>
  <r>
    <x v="2"/>
    <x v="1"/>
    <x v="74"/>
    <x v="1"/>
    <x v="1"/>
    <s v="Houston"/>
    <x v="0"/>
    <n v="23"/>
    <n v="213"/>
    <x v="803"/>
    <n v="2449.5"/>
    <n v="0.5"/>
    <x v="2"/>
  </r>
  <r>
    <x v="2"/>
    <x v="1"/>
    <x v="75"/>
    <x v="1"/>
    <x v="1"/>
    <s v="Houston"/>
    <x v="1"/>
    <n v="33"/>
    <n v="255"/>
    <x v="804"/>
    <n v="3786.7499999999995"/>
    <n v="0.44999999999999996"/>
    <x v="2"/>
  </r>
  <r>
    <x v="2"/>
    <x v="1"/>
    <x v="76"/>
    <x v="1"/>
    <x v="1"/>
    <s v="Houston"/>
    <x v="2"/>
    <n v="32"/>
    <n v="176"/>
    <x v="805"/>
    <n v="2534.3999999999996"/>
    <n v="0.44999999999999996"/>
    <x v="2"/>
  </r>
  <r>
    <x v="2"/>
    <x v="1"/>
    <x v="77"/>
    <x v="1"/>
    <x v="1"/>
    <s v="Houston"/>
    <x v="3"/>
    <n v="34"/>
    <n v="175"/>
    <x v="800"/>
    <n v="3570"/>
    <n v="0.6"/>
    <x v="2"/>
  </r>
  <r>
    <x v="2"/>
    <x v="1"/>
    <x v="78"/>
    <x v="1"/>
    <x v="1"/>
    <s v="Houston"/>
    <x v="4"/>
    <n v="38"/>
    <n v="125"/>
    <x v="806"/>
    <n v="2137.5"/>
    <n v="0.44999999999999996"/>
    <x v="2"/>
  </r>
  <r>
    <x v="2"/>
    <x v="1"/>
    <x v="79"/>
    <x v="1"/>
    <x v="1"/>
    <s v="Houston"/>
    <x v="5"/>
    <n v="34"/>
    <n v="196"/>
    <x v="807"/>
    <n v="4198.32"/>
    <n v="0.63"/>
    <x v="2"/>
  </r>
  <r>
    <x v="2"/>
    <x v="1"/>
    <x v="80"/>
    <x v="1"/>
    <x v="1"/>
    <s v="Houston"/>
    <x v="0"/>
    <n v="29"/>
    <n v="254"/>
    <x v="808"/>
    <n v="3314.7"/>
    <n v="0.44999999999999996"/>
    <x v="2"/>
  </r>
  <r>
    <x v="2"/>
    <x v="1"/>
    <x v="81"/>
    <x v="1"/>
    <x v="1"/>
    <s v="Houston"/>
    <x v="1"/>
    <n v="39"/>
    <n v="236"/>
    <x v="809"/>
    <n v="4141.7999999999993"/>
    <n v="0.44999999999999996"/>
    <x v="2"/>
  </r>
  <r>
    <x v="2"/>
    <x v="1"/>
    <x v="82"/>
    <x v="1"/>
    <x v="1"/>
    <s v="Houston"/>
    <x v="2"/>
    <n v="32"/>
    <n v="182"/>
    <x v="810"/>
    <n v="2853.7599999999998"/>
    <n v="0.49"/>
    <x v="2"/>
  </r>
  <r>
    <x v="2"/>
    <x v="1"/>
    <x v="83"/>
    <x v="1"/>
    <x v="1"/>
    <s v="Houston"/>
    <x v="3"/>
    <n v="37"/>
    <n v="174"/>
    <x v="811"/>
    <n v="3734.0400000000004"/>
    <n v="0.58000000000000007"/>
    <x v="2"/>
  </r>
  <r>
    <x v="2"/>
    <x v="1"/>
    <x v="84"/>
    <x v="1"/>
    <x v="1"/>
    <s v="Houston"/>
    <x v="4"/>
    <n v="41"/>
    <n v="125"/>
    <x v="812"/>
    <n v="2050"/>
    <n v="0.4"/>
    <x v="2"/>
  </r>
  <r>
    <x v="2"/>
    <x v="1"/>
    <x v="85"/>
    <x v="1"/>
    <x v="1"/>
    <s v="Houston"/>
    <x v="5"/>
    <n v="39"/>
    <n v="189"/>
    <x v="813"/>
    <n v="4422.5999999999995"/>
    <n v="0.6"/>
    <x v="2"/>
  </r>
  <r>
    <x v="2"/>
    <x v="1"/>
    <x v="86"/>
    <x v="1"/>
    <x v="1"/>
    <s v="Houston"/>
    <x v="0"/>
    <n v="27"/>
    <n v="234"/>
    <x v="814"/>
    <n v="3032.64"/>
    <n v="0.48"/>
    <x v="2"/>
  </r>
  <r>
    <x v="2"/>
    <x v="1"/>
    <x v="87"/>
    <x v="1"/>
    <x v="1"/>
    <s v="Houston"/>
    <x v="1"/>
    <n v="38"/>
    <n v="225"/>
    <x v="815"/>
    <n v="3847.4999999999995"/>
    <n v="0.44999999999999996"/>
    <x v="2"/>
  </r>
  <r>
    <x v="2"/>
    <x v="1"/>
    <x v="88"/>
    <x v="1"/>
    <x v="1"/>
    <s v="Houston"/>
    <x v="2"/>
    <n v="34"/>
    <n v="203"/>
    <x v="802"/>
    <n v="3174.9199999999996"/>
    <n v="0.45999999999999996"/>
    <x v="2"/>
  </r>
  <r>
    <x v="2"/>
    <x v="1"/>
    <x v="89"/>
    <x v="1"/>
    <x v="1"/>
    <s v="Houston"/>
    <x v="3"/>
    <n v="36"/>
    <n v="163"/>
    <x v="816"/>
    <n v="3462.1200000000003"/>
    <n v="0.59000000000000008"/>
    <x v="2"/>
  </r>
  <r>
    <x v="1"/>
    <x v="1"/>
    <x v="90"/>
    <x v="1"/>
    <x v="1"/>
    <s v="Houston"/>
    <x v="4"/>
    <n v="42"/>
    <n v="147"/>
    <x v="817"/>
    <n v="2593.08"/>
    <n v="0.42"/>
    <x v="2"/>
  </r>
  <r>
    <x v="1"/>
    <x v="1"/>
    <x v="91"/>
    <x v="1"/>
    <x v="1"/>
    <s v="Houston"/>
    <x v="5"/>
    <n v="39"/>
    <n v="232"/>
    <x v="818"/>
    <n v="5519.28"/>
    <n v="0.61"/>
    <x v="2"/>
  </r>
  <r>
    <x v="1"/>
    <x v="1"/>
    <x v="92"/>
    <x v="1"/>
    <x v="1"/>
    <s v="Houston"/>
    <x v="0"/>
    <n v="29"/>
    <n v="268"/>
    <x v="819"/>
    <n v="3730.56"/>
    <n v="0.48"/>
    <x v="2"/>
  </r>
  <r>
    <x v="1"/>
    <x v="1"/>
    <x v="93"/>
    <x v="1"/>
    <x v="1"/>
    <s v="Houston"/>
    <x v="1"/>
    <n v="38"/>
    <n v="259"/>
    <x v="820"/>
    <n v="4527.32"/>
    <n v="0.45999999999999996"/>
    <x v="2"/>
  </r>
  <r>
    <x v="1"/>
    <x v="1"/>
    <x v="94"/>
    <x v="1"/>
    <x v="1"/>
    <s v="Houston"/>
    <x v="2"/>
    <n v="33"/>
    <n v="225"/>
    <x v="821"/>
    <n v="3564"/>
    <n v="0.48"/>
    <x v="2"/>
  </r>
  <r>
    <x v="1"/>
    <x v="1"/>
    <x v="95"/>
    <x v="1"/>
    <x v="1"/>
    <s v="Houston"/>
    <x v="3"/>
    <n v="39"/>
    <n v="189"/>
    <x v="813"/>
    <n v="4275.18"/>
    <n v="0.58000000000000007"/>
    <x v="2"/>
  </r>
  <r>
    <x v="1"/>
    <x v="1"/>
    <x v="96"/>
    <x v="1"/>
    <x v="1"/>
    <s v="Houston"/>
    <x v="4"/>
    <n v="42"/>
    <n v="168"/>
    <x v="822"/>
    <n v="2822.4"/>
    <n v="0.4"/>
    <x v="2"/>
  </r>
  <r>
    <x v="1"/>
    <x v="1"/>
    <x v="97"/>
    <x v="1"/>
    <x v="1"/>
    <s v="Houston"/>
    <x v="5"/>
    <n v="37"/>
    <n v="276"/>
    <x v="823"/>
    <n v="6433.56"/>
    <n v="0.63"/>
    <x v="2"/>
  </r>
  <r>
    <x v="1"/>
    <x v="1"/>
    <x v="98"/>
    <x v="1"/>
    <x v="1"/>
    <s v="Houston"/>
    <x v="0"/>
    <n v="39"/>
    <n v="238"/>
    <x v="824"/>
    <n v="4362.54"/>
    <n v="0.47"/>
    <x v="2"/>
  </r>
  <r>
    <x v="1"/>
    <x v="1"/>
    <x v="99"/>
    <x v="1"/>
    <x v="1"/>
    <s v="Houston"/>
    <x v="1"/>
    <n v="42"/>
    <n v="238"/>
    <x v="825"/>
    <n v="4498.2"/>
    <n v="0.44999999999999996"/>
    <x v="2"/>
  </r>
  <r>
    <x v="1"/>
    <x v="1"/>
    <x v="100"/>
    <x v="1"/>
    <x v="1"/>
    <s v="Houston"/>
    <x v="2"/>
    <n v="37"/>
    <n v="232"/>
    <x v="826"/>
    <n v="4206.16"/>
    <n v="0.49"/>
    <x v="2"/>
  </r>
  <r>
    <x v="1"/>
    <x v="1"/>
    <x v="101"/>
    <x v="1"/>
    <x v="1"/>
    <s v="Houston"/>
    <x v="3"/>
    <n v="38"/>
    <n v="203"/>
    <x v="827"/>
    <n v="4396.9800000000005"/>
    <n v="0.57000000000000006"/>
    <x v="2"/>
  </r>
  <r>
    <x v="1"/>
    <x v="1"/>
    <x v="102"/>
    <x v="1"/>
    <x v="1"/>
    <s v="Houston"/>
    <x v="4"/>
    <n v="41"/>
    <n v="169"/>
    <x v="828"/>
    <n v="3118.0499999999997"/>
    <n v="0.44999999999999996"/>
    <x v="2"/>
  </r>
  <r>
    <x v="1"/>
    <x v="1"/>
    <x v="103"/>
    <x v="1"/>
    <x v="1"/>
    <s v="Houston"/>
    <x v="5"/>
    <n v="47"/>
    <n v="250"/>
    <x v="829"/>
    <n v="7520"/>
    <n v="0.64"/>
    <x v="2"/>
  </r>
  <r>
    <x v="1"/>
    <x v="1"/>
    <x v="104"/>
    <x v="1"/>
    <x v="1"/>
    <s v="Houston"/>
    <x v="0"/>
    <n v="37"/>
    <n v="238"/>
    <x v="830"/>
    <n v="3962.7"/>
    <n v="0.44999999999999996"/>
    <x v="2"/>
  </r>
  <r>
    <x v="1"/>
    <x v="1"/>
    <x v="105"/>
    <x v="1"/>
    <x v="1"/>
    <s v="Houston"/>
    <x v="1"/>
    <n v="42"/>
    <n v="238"/>
    <x v="825"/>
    <n v="4598.16"/>
    <n v="0.45999999999999996"/>
    <x v="2"/>
  </r>
  <r>
    <x v="1"/>
    <x v="1"/>
    <x v="106"/>
    <x v="1"/>
    <x v="1"/>
    <s v="Houston"/>
    <x v="2"/>
    <n v="37"/>
    <n v="319"/>
    <x v="831"/>
    <n v="5311.3499999999995"/>
    <n v="0.44999999999999996"/>
    <x v="2"/>
  </r>
  <r>
    <x v="1"/>
    <x v="1"/>
    <x v="107"/>
    <x v="1"/>
    <x v="1"/>
    <s v="Houston"/>
    <x v="3"/>
    <n v="36"/>
    <n v="210"/>
    <x v="832"/>
    <n v="4536"/>
    <n v="0.6"/>
    <x v="2"/>
  </r>
  <r>
    <x v="1"/>
    <x v="1"/>
    <x v="108"/>
    <x v="1"/>
    <x v="1"/>
    <s v="Houston"/>
    <x v="4"/>
    <n v="41"/>
    <n v="196"/>
    <x v="833"/>
    <n v="3214.4"/>
    <n v="0.4"/>
    <x v="2"/>
  </r>
  <r>
    <x v="1"/>
    <x v="1"/>
    <x v="109"/>
    <x v="1"/>
    <x v="1"/>
    <s v="Houston"/>
    <x v="5"/>
    <n v="47"/>
    <n v="293"/>
    <x v="834"/>
    <n v="8675.73"/>
    <n v="0.63"/>
    <x v="2"/>
  </r>
  <r>
    <x v="1"/>
    <x v="1"/>
    <x v="110"/>
    <x v="1"/>
    <x v="1"/>
    <s v="Houston"/>
    <x v="0"/>
    <n v="37"/>
    <n v="268"/>
    <x v="835"/>
    <n v="4858.84"/>
    <n v="0.49"/>
    <x v="2"/>
  </r>
  <r>
    <x v="1"/>
    <x v="1"/>
    <x v="111"/>
    <x v="1"/>
    <x v="1"/>
    <s v="Houston"/>
    <x v="1"/>
    <n v="41"/>
    <n v="259"/>
    <x v="836"/>
    <n v="4778.5499999999993"/>
    <n v="0.44999999999999996"/>
    <x v="2"/>
  </r>
  <r>
    <x v="1"/>
    <x v="1"/>
    <x v="112"/>
    <x v="1"/>
    <x v="1"/>
    <s v="Houston"/>
    <x v="2"/>
    <n v="39"/>
    <n v="297"/>
    <x v="837"/>
    <n v="5328.1799999999994"/>
    <n v="0.45999999999999996"/>
    <x v="2"/>
  </r>
  <r>
    <x v="1"/>
    <x v="1"/>
    <x v="113"/>
    <x v="1"/>
    <x v="1"/>
    <s v="Houston"/>
    <x v="3"/>
    <n v="38"/>
    <n v="189"/>
    <x v="838"/>
    <n v="4237.380000000001"/>
    <n v="0.59000000000000008"/>
    <x v="2"/>
  </r>
  <r>
    <x v="1"/>
    <x v="1"/>
    <x v="114"/>
    <x v="1"/>
    <x v="1"/>
    <s v="Houston"/>
    <x v="4"/>
    <n v="41"/>
    <n v="169"/>
    <x v="828"/>
    <n v="2771.6000000000004"/>
    <n v="0.4"/>
    <x v="2"/>
  </r>
  <r>
    <x v="1"/>
    <x v="1"/>
    <x v="115"/>
    <x v="1"/>
    <x v="1"/>
    <s v="Houston"/>
    <x v="5"/>
    <n v="46"/>
    <n v="225"/>
    <x v="839"/>
    <n v="6727.5"/>
    <n v="0.65"/>
    <x v="2"/>
  </r>
  <r>
    <x v="1"/>
    <x v="1"/>
    <x v="116"/>
    <x v="1"/>
    <x v="1"/>
    <s v="Houston"/>
    <x v="0"/>
    <n v="44"/>
    <n v="255"/>
    <x v="840"/>
    <n v="5385.5999999999995"/>
    <n v="0.48"/>
    <x v="2"/>
  </r>
  <r>
    <x v="1"/>
    <x v="1"/>
    <x v="117"/>
    <x v="1"/>
    <x v="1"/>
    <s v="Houston"/>
    <x v="1"/>
    <n v="41"/>
    <n v="213"/>
    <x v="841"/>
    <n v="4017.18"/>
    <n v="0.45999999999999996"/>
    <x v="2"/>
  </r>
  <r>
    <x v="1"/>
    <x v="1"/>
    <x v="118"/>
    <x v="1"/>
    <x v="1"/>
    <s v="Houston"/>
    <x v="2"/>
    <n v="46"/>
    <n v="234"/>
    <x v="842"/>
    <n v="5274.36"/>
    <n v="0.49"/>
    <x v="2"/>
  </r>
  <r>
    <x v="1"/>
    <x v="1"/>
    <x v="119"/>
    <x v="1"/>
    <x v="1"/>
    <s v="Houston"/>
    <x v="3"/>
    <n v="47"/>
    <n v="181"/>
    <x v="843"/>
    <n v="4678.8500000000004"/>
    <n v="0.55000000000000004"/>
    <x v="2"/>
  </r>
  <r>
    <x v="1"/>
    <x v="1"/>
    <x v="120"/>
    <x v="1"/>
    <x v="1"/>
    <s v="Houston"/>
    <x v="4"/>
    <n v="44"/>
    <n v="175"/>
    <x v="844"/>
    <n v="3311"/>
    <n v="0.43"/>
    <x v="2"/>
  </r>
  <r>
    <x v="1"/>
    <x v="1"/>
    <x v="121"/>
    <x v="1"/>
    <x v="1"/>
    <s v="Houston"/>
    <x v="5"/>
    <n v="50"/>
    <n v="213"/>
    <x v="845"/>
    <n v="6816"/>
    <n v="0.64"/>
    <x v="2"/>
  </r>
  <r>
    <x v="1"/>
    <x v="1"/>
    <x v="122"/>
    <x v="1"/>
    <x v="1"/>
    <s v="Houston"/>
    <x v="0"/>
    <n v="44"/>
    <n v="240"/>
    <x v="846"/>
    <n v="5280"/>
    <n v="0.5"/>
    <x v="2"/>
  </r>
  <r>
    <x v="1"/>
    <x v="1"/>
    <x v="123"/>
    <x v="1"/>
    <x v="1"/>
    <s v="Houston"/>
    <x v="1"/>
    <n v="43"/>
    <n v="216"/>
    <x v="748"/>
    <n v="4365.3599999999997"/>
    <n v="0.47"/>
    <x v="2"/>
  </r>
  <r>
    <x v="1"/>
    <x v="1"/>
    <x v="124"/>
    <x v="1"/>
    <x v="1"/>
    <s v="Houston"/>
    <x v="2"/>
    <n v="48"/>
    <n v="188"/>
    <x v="847"/>
    <n v="4241.28"/>
    <n v="0.47"/>
    <x v="2"/>
  </r>
  <r>
    <x v="1"/>
    <x v="1"/>
    <x v="125"/>
    <x v="1"/>
    <x v="1"/>
    <s v="Houston"/>
    <x v="3"/>
    <n v="45"/>
    <n v="168"/>
    <x v="832"/>
    <n v="4384.8"/>
    <n v="0.58000000000000007"/>
    <x v="2"/>
  </r>
  <r>
    <x v="1"/>
    <x v="1"/>
    <x v="126"/>
    <x v="1"/>
    <x v="1"/>
    <s v="Houston"/>
    <x v="4"/>
    <n v="42"/>
    <n v="150"/>
    <x v="848"/>
    <n v="2583"/>
    <n v="0.41"/>
    <x v="2"/>
  </r>
  <r>
    <x v="1"/>
    <x v="1"/>
    <x v="127"/>
    <x v="1"/>
    <x v="1"/>
    <s v="Houston"/>
    <x v="5"/>
    <n v="53"/>
    <n v="210"/>
    <x v="849"/>
    <n v="6900.6"/>
    <n v="0.62"/>
    <x v="2"/>
  </r>
  <r>
    <x v="1"/>
    <x v="1"/>
    <x v="128"/>
    <x v="1"/>
    <x v="1"/>
    <s v="Houston"/>
    <x v="0"/>
    <n v="43"/>
    <n v="234"/>
    <x v="850"/>
    <n v="4930.38"/>
    <n v="0.49"/>
    <x v="2"/>
  </r>
  <r>
    <x v="1"/>
    <x v="1"/>
    <x v="129"/>
    <x v="1"/>
    <x v="1"/>
    <s v="Houston"/>
    <x v="1"/>
    <n v="43"/>
    <n v="243"/>
    <x v="851"/>
    <n v="5120.01"/>
    <n v="0.49"/>
    <x v="2"/>
  </r>
  <r>
    <x v="1"/>
    <x v="1"/>
    <x v="130"/>
    <x v="1"/>
    <x v="1"/>
    <s v="Houston"/>
    <x v="2"/>
    <n v="47"/>
    <n v="206"/>
    <x v="852"/>
    <n v="4647.3599999999997"/>
    <n v="0.48"/>
    <x v="2"/>
  </r>
  <r>
    <x v="1"/>
    <x v="1"/>
    <x v="131"/>
    <x v="1"/>
    <x v="1"/>
    <s v="Houston"/>
    <x v="3"/>
    <n v="48"/>
    <n v="203"/>
    <x v="853"/>
    <n v="5359.2000000000007"/>
    <n v="0.55000000000000004"/>
    <x v="2"/>
  </r>
  <r>
    <x v="1"/>
    <x v="1"/>
    <x v="132"/>
    <x v="1"/>
    <x v="1"/>
    <s v="Houston"/>
    <x v="4"/>
    <n v="42"/>
    <n v="195"/>
    <x v="854"/>
    <n v="3685.4999999999995"/>
    <n v="0.44999999999999996"/>
    <x v="2"/>
  </r>
  <r>
    <x v="1"/>
    <x v="1"/>
    <x v="133"/>
    <x v="1"/>
    <x v="1"/>
    <s v="Houston"/>
    <x v="5"/>
    <n v="51"/>
    <n v="247"/>
    <x v="855"/>
    <n v="7810.14"/>
    <n v="0.62"/>
    <x v="2"/>
  </r>
  <r>
    <x v="1"/>
    <x v="1"/>
    <x v="134"/>
    <x v="1"/>
    <x v="1"/>
    <s v="Houston"/>
    <x v="0"/>
    <n v="41"/>
    <n v="238"/>
    <x v="856"/>
    <n v="4683.84"/>
    <n v="0.48"/>
    <x v="2"/>
  </r>
  <r>
    <x v="1"/>
    <x v="1"/>
    <x v="135"/>
    <x v="1"/>
    <x v="1"/>
    <s v="Houston"/>
    <x v="1"/>
    <n v="44"/>
    <n v="285"/>
    <x v="857"/>
    <n v="6019.2"/>
    <n v="0.48"/>
    <x v="2"/>
  </r>
  <r>
    <x v="1"/>
    <x v="1"/>
    <x v="136"/>
    <x v="1"/>
    <x v="1"/>
    <s v="Houston"/>
    <x v="2"/>
    <n v="47"/>
    <n v="255"/>
    <x v="858"/>
    <n v="5872.65"/>
    <n v="0.49"/>
    <x v="2"/>
  </r>
  <r>
    <x v="1"/>
    <x v="1"/>
    <x v="137"/>
    <x v="1"/>
    <x v="1"/>
    <s v="Houston"/>
    <x v="3"/>
    <n v="47"/>
    <n v="182"/>
    <x v="859"/>
    <n v="4961.3200000000006"/>
    <n v="0.58000000000000007"/>
    <x v="2"/>
  </r>
  <r>
    <x v="1"/>
    <x v="1"/>
    <x v="138"/>
    <x v="1"/>
    <x v="1"/>
    <s v="Houston"/>
    <x v="4"/>
    <n v="42"/>
    <n v="169"/>
    <x v="860"/>
    <n v="3194.1"/>
    <n v="0.44999999999999996"/>
    <x v="2"/>
  </r>
  <r>
    <x v="1"/>
    <x v="1"/>
    <x v="139"/>
    <x v="1"/>
    <x v="1"/>
    <s v="Houston"/>
    <x v="5"/>
    <n v="53"/>
    <n v="261"/>
    <x v="861"/>
    <n v="8576.4599999999991"/>
    <n v="0.62"/>
    <x v="2"/>
  </r>
  <r>
    <x v="3"/>
    <x v="2"/>
    <x v="140"/>
    <x v="1"/>
    <x v="1"/>
    <s v="Houston"/>
    <x v="0"/>
    <n v="37"/>
    <n v="209"/>
    <x v="862"/>
    <n v="3479.8500000000004"/>
    <n v="0.45000000000000007"/>
    <x v="2"/>
  </r>
  <r>
    <x v="3"/>
    <x v="2"/>
    <x v="141"/>
    <x v="1"/>
    <x v="1"/>
    <s v="Houston"/>
    <x v="1"/>
    <n v="49"/>
    <n v="194"/>
    <x v="863"/>
    <n v="2946.86"/>
    <n v="0.31"/>
    <x v="2"/>
  </r>
  <r>
    <x v="3"/>
    <x v="2"/>
    <x v="142"/>
    <x v="1"/>
    <x v="1"/>
    <s v="Houston"/>
    <x v="2"/>
    <n v="46"/>
    <n v="217"/>
    <x v="864"/>
    <n v="4491.9000000000005"/>
    <n v="0.45000000000000007"/>
    <x v="2"/>
  </r>
  <r>
    <x v="3"/>
    <x v="2"/>
    <x v="143"/>
    <x v="1"/>
    <x v="1"/>
    <s v="Houston"/>
    <x v="3"/>
    <n v="48"/>
    <n v="175"/>
    <x v="865"/>
    <n v="3360"/>
    <n v="0.4"/>
    <x v="2"/>
  </r>
  <r>
    <x v="3"/>
    <x v="2"/>
    <x v="144"/>
    <x v="2"/>
    <x v="2"/>
    <s v="San Francisco"/>
    <x v="4"/>
    <n v="51"/>
    <n v="161"/>
    <x v="866"/>
    <n v="5172.93"/>
    <n v="0.63"/>
    <x v="2"/>
  </r>
  <r>
    <x v="3"/>
    <x v="2"/>
    <x v="145"/>
    <x v="2"/>
    <x v="2"/>
    <s v="San Francisco"/>
    <x v="5"/>
    <n v="49"/>
    <n v="233"/>
    <x v="867"/>
    <n v="2854.25"/>
    <n v="0.25"/>
    <x v="2"/>
  </r>
  <r>
    <x v="3"/>
    <x v="2"/>
    <x v="146"/>
    <x v="2"/>
    <x v="2"/>
    <s v="San Francisco"/>
    <x v="0"/>
    <n v="37"/>
    <n v="223"/>
    <x v="868"/>
    <n v="4125.5"/>
    <n v="0.5"/>
    <x v="2"/>
  </r>
  <r>
    <x v="3"/>
    <x v="2"/>
    <x v="147"/>
    <x v="2"/>
    <x v="2"/>
    <s v="San Francisco"/>
    <x v="1"/>
    <n v="49"/>
    <n v="210"/>
    <x v="869"/>
    <n v="3189.9"/>
    <n v="0.31"/>
    <x v="2"/>
  </r>
  <r>
    <x v="3"/>
    <x v="2"/>
    <x v="148"/>
    <x v="2"/>
    <x v="2"/>
    <s v="San Francisco"/>
    <x v="2"/>
    <n v="49"/>
    <n v="196"/>
    <x v="870"/>
    <n v="4705.96"/>
    <n v="0.49000000000000005"/>
    <x v="2"/>
  </r>
  <r>
    <x v="3"/>
    <x v="2"/>
    <x v="149"/>
    <x v="2"/>
    <x v="2"/>
    <s v="San Francisco"/>
    <x v="3"/>
    <n v="47"/>
    <n v="150"/>
    <x v="871"/>
    <n v="2961"/>
    <n v="0.42"/>
    <x v="2"/>
  </r>
  <r>
    <x v="3"/>
    <x v="2"/>
    <x v="150"/>
    <x v="2"/>
    <x v="2"/>
    <s v="San Francisco"/>
    <x v="4"/>
    <n v="50"/>
    <n v="140"/>
    <x v="872"/>
    <n v="4270"/>
    <n v="0.61"/>
    <x v="2"/>
  </r>
  <r>
    <x v="3"/>
    <x v="2"/>
    <x v="151"/>
    <x v="2"/>
    <x v="2"/>
    <s v="San Francisco"/>
    <x v="5"/>
    <n v="46"/>
    <n v="182"/>
    <x v="873"/>
    <n v="2344.1600000000003"/>
    <n v="0.28000000000000003"/>
    <x v="2"/>
  </r>
  <r>
    <x v="3"/>
    <x v="2"/>
    <x v="152"/>
    <x v="2"/>
    <x v="2"/>
    <s v="San Francisco"/>
    <x v="0"/>
    <n v="49"/>
    <n v="230"/>
    <x v="874"/>
    <n v="5071.5000000000009"/>
    <n v="0.45000000000000007"/>
    <x v="2"/>
  </r>
  <r>
    <x v="3"/>
    <x v="2"/>
    <x v="153"/>
    <x v="2"/>
    <x v="2"/>
    <s v="San Francisco"/>
    <x v="1"/>
    <n v="58"/>
    <n v="175"/>
    <x v="875"/>
    <n v="3045.0000000000005"/>
    <n v="0.30000000000000004"/>
    <x v="2"/>
  </r>
  <r>
    <x v="3"/>
    <x v="2"/>
    <x v="154"/>
    <x v="2"/>
    <x v="2"/>
    <s v="San Francisco"/>
    <x v="2"/>
    <n v="55"/>
    <n v="203"/>
    <x v="876"/>
    <n v="5247.55"/>
    <n v="0.47000000000000003"/>
    <x v="2"/>
  </r>
  <r>
    <x v="3"/>
    <x v="2"/>
    <x v="155"/>
    <x v="2"/>
    <x v="2"/>
    <s v="San Francisco"/>
    <x v="3"/>
    <n v="58"/>
    <n v="174"/>
    <x v="877"/>
    <n v="4339.5599999999995"/>
    <n v="0.43"/>
    <x v="2"/>
  </r>
  <r>
    <x v="3"/>
    <x v="2"/>
    <x v="156"/>
    <x v="2"/>
    <x v="2"/>
    <s v="San Francisco"/>
    <x v="4"/>
    <n v="62"/>
    <n v="145"/>
    <x v="878"/>
    <n v="5663.7"/>
    <n v="0.63"/>
    <x v="2"/>
  </r>
  <r>
    <x v="3"/>
    <x v="2"/>
    <x v="157"/>
    <x v="2"/>
    <x v="2"/>
    <s v="San Francisco"/>
    <x v="5"/>
    <n v="54"/>
    <n v="210"/>
    <x v="879"/>
    <n v="3061.8"/>
    <n v="0.27"/>
    <x v="2"/>
  </r>
  <r>
    <x v="3"/>
    <x v="2"/>
    <x v="158"/>
    <x v="2"/>
    <x v="2"/>
    <s v="San Francisco"/>
    <x v="0"/>
    <n v="56"/>
    <n v="228"/>
    <x v="880"/>
    <n v="6000.96"/>
    <n v="0.47000000000000003"/>
    <x v="2"/>
  </r>
  <r>
    <x v="3"/>
    <x v="2"/>
    <x v="159"/>
    <x v="2"/>
    <x v="2"/>
    <s v="San Francisco"/>
    <x v="1"/>
    <n v="62"/>
    <n v="203"/>
    <x v="881"/>
    <n v="3775.8000000000006"/>
    <n v="0.30000000000000004"/>
    <x v="2"/>
  </r>
  <r>
    <x v="3"/>
    <x v="2"/>
    <x v="160"/>
    <x v="2"/>
    <x v="2"/>
    <s v="San Francisco"/>
    <x v="2"/>
    <n v="64"/>
    <n v="210"/>
    <x v="882"/>
    <n v="6720"/>
    <n v="0.5"/>
    <x v="2"/>
  </r>
  <r>
    <x v="3"/>
    <x v="2"/>
    <x v="161"/>
    <x v="2"/>
    <x v="2"/>
    <s v="San Francisco"/>
    <x v="3"/>
    <n v="54"/>
    <n v="188"/>
    <x v="883"/>
    <n v="4162.32"/>
    <n v="0.41"/>
    <x v="2"/>
  </r>
  <r>
    <x v="3"/>
    <x v="2"/>
    <x v="162"/>
    <x v="2"/>
    <x v="2"/>
    <s v="San Francisco"/>
    <x v="4"/>
    <n v="59"/>
    <n v="152"/>
    <x v="884"/>
    <n v="5829.2"/>
    <n v="0.65"/>
    <x v="2"/>
  </r>
  <r>
    <x v="3"/>
    <x v="2"/>
    <x v="163"/>
    <x v="2"/>
    <x v="2"/>
    <s v="San Francisco"/>
    <x v="5"/>
    <n v="72"/>
    <n v="203"/>
    <x v="782"/>
    <n v="3946.32"/>
    <n v="0.27"/>
    <x v="2"/>
  </r>
  <r>
    <x v="3"/>
    <x v="2"/>
    <x v="164"/>
    <x v="2"/>
    <x v="2"/>
    <s v="San Francisco"/>
    <x v="0"/>
    <n v="56"/>
    <n v="252"/>
    <x v="885"/>
    <n v="7056"/>
    <n v="0.5"/>
    <x v="2"/>
  </r>
  <r>
    <x v="3"/>
    <x v="2"/>
    <x v="165"/>
    <x v="2"/>
    <x v="2"/>
    <s v="San Francisco"/>
    <x v="1"/>
    <n v="64"/>
    <n v="225"/>
    <x v="886"/>
    <n v="5184"/>
    <n v="0.36"/>
    <x v="2"/>
  </r>
  <r>
    <x v="3"/>
    <x v="2"/>
    <x v="166"/>
    <x v="2"/>
    <x v="2"/>
    <s v="San Francisco"/>
    <x v="2"/>
    <n v="60"/>
    <n v="218"/>
    <x v="887"/>
    <n v="6670.8"/>
    <n v="0.51"/>
    <x v="2"/>
  </r>
  <r>
    <x v="3"/>
    <x v="2"/>
    <x v="167"/>
    <x v="2"/>
    <x v="2"/>
    <s v="San Francisco"/>
    <x v="3"/>
    <n v="56"/>
    <n v="182"/>
    <x v="888"/>
    <n v="4586.3999999999996"/>
    <n v="0.44999999999999996"/>
    <x v="2"/>
  </r>
  <r>
    <x v="3"/>
    <x v="2"/>
    <x v="168"/>
    <x v="2"/>
    <x v="2"/>
    <s v="San Francisco"/>
    <x v="4"/>
    <n v="60"/>
    <n v="154"/>
    <x v="889"/>
    <n v="6098.4000000000005"/>
    <n v="0.66"/>
    <x v="2"/>
  </r>
  <r>
    <x v="3"/>
    <x v="2"/>
    <x v="169"/>
    <x v="2"/>
    <x v="2"/>
    <s v="San Francisco"/>
    <x v="5"/>
    <n v="72"/>
    <n v="189"/>
    <x v="890"/>
    <n v="4490.6400000000003"/>
    <n v="0.33"/>
    <x v="2"/>
  </r>
  <r>
    <x v="3"/>
    <x v="2"/>
    <x v="170"/>
    <x v="2"/>
    <x v="2"/>
    <s v="San Francisco"/>
    <x v="0"/>
    <n v="56"/>
    <n v="273"/>
    <x v="891"/>
    <n v="7644"/>
    <n v="0.5"/>
    <x v="2"/>
  </r>
  <r>
    <x v="3"/>
    <x v="2"/>
    <x v="171"/>
    <x v="2"/>
    <x v="2"/>
    <s v="San Francisco"/>
    <x v="1"/>
    <n v="63"/>
    <n v="248"/>
    <x v="892"/>
    <n v="5780.88"/>
    <n v="0.37"/>
    <x v="2"/>
  </r>
  <r>
    <x v="3"/>
    <x v="2"/>
    <x v="172"/>
    <x v="2"/>
    <x v="2"/>
    <s v="San Francisco"/>
    <x v="2"/>
    <n v="64"/>
    <n v="206"/>
    <x v="893"/>
    <n v="7251.2000000000007"/>
    <n v="0.55000000000000004"/>
    <x v="2"/>
  </r>
  <r>
    <x v="3"/>
    <x v="2"/>
    <x v="173"/>
    <x v="2"/>
    <x v="2"/>
    <s v="San Francisco"/>
    <x v="3"/>
    <n v="59"/>
    <n v="210"/>
    <x v="894"/>
    <n v="6071.0999999999995"/>
    <n v="0.49"/>
    <x v="2"/>
  </r>
  <r>
    <x v="3"/>
    <x v="2"/>
    <x v="174"/>
    <x v="2"/>
    <x v="2"/>
    <s v="San Francisco"/>
    <x v="4"/>
    <n v="62"/>
    <n v="155"/>
    <x v="895"/>
    <n v="6342.6"/>
    <n v="0.66"/>
    <x v="2"/>
  </r>
  <r>
    <x v="3"/>
    <x v="2"/>
    <x v="175"/>
    <x v="2"/>
    <x v="2"/>
    <s v="San Francisco"/>
    <x v="5"/>
    <n v="72"/>
    <n v="219"/>
    <x v="896"/>
    <n v="5518.7999999999993"/>
    <n v="0.35"/>
    <x v="2"/>
  </r>
  <r>
    <x v="3"/>
    <x v="2"/>
    <x v="176"/>
    <x v="2"/>
    <x v="2"/>
    <s v="San Francisco"/>
    <x v="0"/>
    <n v="56"/>
    <n v="277"/>
    <x v="897"/>
    <n v="6980.4000000000015"/>
    <n v="0.45000000000000007"/>
    <x v="2"/>
  </r>
  <r>
    <x v="3"/>
    <x v="2"/>
    <x v="177"/>
    <x v="2"/>
    <x v="2"/>
    <s v="San Francisco"/>
    <x v="1"/>
    <n v="59"/>
    <n v="245"/>
    <x v="760"/>
    <n v="4914.7000000000007"/>
    <n v="0.34"/>
    <x v="2"/>
  </r>
  <r>
    <x v="3"/>
    <x v="2"/>
    <x v="178"/>
    <x v="2"/>
    <x v="2"/>
    <s v="San Francisco"/>
    <x v="2"/>
    <n v="62"/>
    <n v="248"/>
    <x v="898"/>
    <n v="7072.96"/>
    <n v="0.46"/>
    <x v="2"/>
  </r>
  <r>
    <x v="3"/>
    <x v="2"/>
    <x v="179"/>
    <x v="2"/>
    <x v="2"/>
    <s v="San Francisco"/>
    <x v="3"/>
    <n v="55"/>
    <n v="218"/>
    <x v="899"/>
    <n v="4796"/>
    <n v="0.4"/>
    <x v="2"/>
  </r>
  <r>
    <x v="3"/>
    <x v="2"/>
    <x v="180"/>
    <x v="2"/>
    <x v="2"/>
    <s v="San Francisco"/>
    <x v="4"/>
    <n v="64"/>
    <n v="233"/>
    <x v="900"/>
    <n v="9543.68"/>
    <n v="0.64"/>
    <x v="2"/>
  </r>
  <r>
    <x v="3"/>
    <x v="2"/>
    <x v="181"/>
    <x v="2"/>
    <x v="2"/>
    <s v="San Francisco"/>
    <x v="5"/>
    <n v="72"/>
    <n v="233"/>
    <x v="901"/>
    <n v="4865.0400000000009"/>
    <n v="0.29000000000000004"/>
    <x v="2"/>
  </r>
  <r>
    <x v="3"/>
    <x v="2"/>
    <x v="182"/>
    <x v="2"/>
    <x v="2"/>
    <s v="San Francisco"/>
    <x v="0"/>
    <n v="62"/>
    <n v="273"/>
    <x v="902"/>
    <n v="7785.96"/>
    <n v="0.46"/>
    <x v="2"/>
  </r>
  <r>
    <x v="3"/>
    <x v="2"/>
    <x v="183"/>
    <x v="2"/>
    <x v="2"/>
    <s v="San Francisco"/>
    <x v="1"/>
    <n v="66"/>
    <n v="259"/>
    <x v="903"/>
    <n v="5128.2000000000007"/>
    <n v="0.30000000000000004"/>
    <x v="2"/>
  </r>
  <r>
    <x v="3"/>
    <x v="2"/>
    <x v="184"/>
    <x v="2"/>
    <x v="2"/>
    <s v="San Francisco"/>
    <x v="2"/>
    <n v="60"/>
    <n v="200"/>
    <x v="904"/>
    <n v="5640"/>
    <n v="0.47000000000000003"/>
    <x v="2"/>
  </r>
  <r>
    <x v="3"/>
    <x v="2"/>
    <x v="185"/>
    <x v="2"/>
    <x v="2"/>
    <s v="San Francisco"/>
    <x v="3"/>
    <n v="59"/>
    <n v="188"/>
    <x v="905"/>
    <n v="4547.7199999999993"/>
    <n v="0.41"/>
    <x v="2"/>
  </r>
  <r>
    <x v="3"/>
    <x v="2"/>
    <x v="186"/>
    <x v="2"/>
    <x v="2"/>
    <s v="San Francisco"/>
    <x v="4"/>
    <n v="69"/>
    <n v="188"/>
    <x v="906"/>
    <n v="7912.92"/>
    <n v="0.61"/>
    <x v="2"/>
  </r>
  <r>
    <x v="3"/>
    <x v="2"/>
    <x v="187"/>
    <x v="2"/>
    <x v="2"/>
    <s v="San Francisco"/>
    <x v="5"/>
    <n v="76"/>
    <n v="181"/>
    <x v="907"/>
    <n v="3439"/>
    <n v="0.25"/>
    <x v="2"/>
  </r>
  <r>
    <x v="3"/>
    <x v="2"/>
    <x v="188"/>
    <x v="2"/>
    <x v="2"/>
    <s v="San Francisco"/>
    <x v="0"/>
    <n v="51"/>
    <n v="241"/>
    <x v="908"/>
    <n v="5162.22"/>
    <n v="0.42000000000000004"/>
    <x v="2"/>
  </r>
  <r>
    <x v="3"/>
    <x v="2"/>
    <x v="189"/>
    <x v="2"/>
    <x v="2"/>
    <s v="San Francisco"/>
    <x v="1"/>
    <n v="56"/>
    <n v="268"/>
    <x v="909"/>
    <n v="4202.2400000000007"/>
    <n v="0.28000000000000003"/>
    <x v="2"/>
  </r>
  <r>
    <x v="3"/>
    <x v="2"/>
    <x v="190"/>
    <x v="2"/>
    <x v="2"/>
    <s v="San Francisco"/>
    <x v="2"/>
    <n v="52"/>
    <n v="225"/>
    <x v="910"/>
    <n v="4680"/>
    <n v="0.4"/>
    <x v="2"/>
  </r>
  <r>
    <x v="3"/>
    <x v="2"/>
    <x v="191"/>
    <x v="2"/>
    <x v="2"/>
    <s v="San Francisco"/>
    <x v="3"/>
    <n v="53"/>
    <n v="203"/>
    <x v="911"/>
    <n v="3765.6499999999996"/>
    <n v="0.35"/>
    <x v="2"/>
  </r>
  <r>
    <x v="3"/>
    <x v="2"/>
    <x v="192"/>
    <x v="2"/>
    <x v="2"/>
    <s v="San Francisco"/>
    <x v="4"/>
    <n v="63"/>
    <n v="218"/>
    <x v="912"/>
    <n v="7965.7200000000012"/>
    <n v="0.58000000000000007"/>
    <x v="2"/>
  </r>
  <r>
    <x v="3"/>
    <x v="2"/>
    <x v="193"/>
    <x v="2"/>
    <x v="2"/>
    <s v="San Francisco"/>
    <x v="5"/>
    <n v="65"/>
    <n v="217"/>
    <x v="913"/>
    <n v="3385.2000000000003"/>
    <n v="0.24000000000000002"/>
    <x v="2"/>
  </r>
  <r>
    <x v="3"/>
    <x v="2"/>
    <x v="194"/>
    <x v="2"/>
    <x v="2"/>
    <s v="San Francisco"/>
    <x v="0"/>
    <n v="51"/>
    <n v="236"/>
    <x v="914"/>
    <n v="5416.2000000000007"/>
    <n v="0.45000000000000007"/>
    <x v="2"/>
  </r>
  <r>
    <x v="3"/>
    <x v="2"/>
    <x v="195"/>
    <x v="2"/>
    <x v="2"/>
    <s v="San Francisco"/>
    <x v="1"/>
    <n v="59"/>
    <n v="219"/>
    <x v="915"/>
    <n v="3747.0900000000006"/>
    <n v="0.29000000000000004"/>
    <x v="2"/>
  </r>
  <r>
    <x v="3"/>
    <x v="2"/>
    <x v="196"/>
    <x v="2"/>
    <x v="2"/>
    <s v="San Francisco"/>
    <x v="2"/>
    <n v="50"/>
    <n v="182"/>
    <x v="916"/>
    <n v="3822.0000000000005"/>
    <n v="0.42000000000000004"/>
    <x v="2"/>
  </r>
  <r>
    <x v="3"/>
    <x v="2"/>
    <x v="197"/>
    <x v="2"/>
    <x v="2"/>
    <s v="San Francisco"/>
    <x v="3"/>
    <n v="51"/>
    <n v="203"/>
    <x v="917"/>
    <n v="3727.08"/>
    <n v="0.36"/>
    <x v="2"/>
  </r>
  <r>
    <x v="3"/>
    <x v="2"/>
    <x v="198"/>
    <x v="2"/>
    <x v="2"/>
    <s v="San Francisco"/>
    <x v="4"/>
    <n v="59"/>
    <n v="182"/>
    <x v="918"/>
    <n v="6228.0400000000009"/>
    <n v="0.58000000000000007"/>
    <x v="2"/>
  </r>
  <r>
    <x v="3"/>
    <x v="2"/>
    <x v="199"/>
    <x v="2"/>
    <x v="2"/>
    <s v="San Francisco"/>
    <x v="5"/>
    <n v="63"/>
    <n v="196"/>
    <x v="919"/>
    <n v="2840.04"/>
    <n v="0.23"/>
    <x v="2"/>
  </r>
  <r>
    <x v="3"/>
    <x v="2"/>
    <x v="200"/>
    <x v="2"/>
    <x v="2"/>
    <s v="San Francisco"/>
    <x v="0"/>
    <n v="52"/>
    <n v="263"/>
    <x v="920"/>
    <n v="6017.4400000000005"/>
    <n v="0.44000000000000006"/>
    <x v="2"/>
  </r>
  <r>
    <x v="3"/>
    <x v="2"/>
    <x v="201"/>
    <x v="2"/>
    <x v="2"/>
    <s v="San Francisco"/>
    <x v="1"/>
    <n v="58"/>
    <n v="236"/>
    <x v="921"/>
    <n v="3422"/>
    <n v="0.25"/>
    <x v="2"/>
  </r>
  <r>
    <x v="3"/>
    <x v="2"/>
    <x v="202"/>
    <x v="2"/>
    <x v="2"/>
    <s v="San Francisco"/>
    <x v="2"/>
    <n v="50"/>
    <n v="210"/>
    <x v="922"/>
    <n v="4200"/>
    <n v="0.4"/>
    <x v="2"/>
  </r>
  <r>
    <x v="3"/>
    <x v="2"/>
    <x v="203"/>
    <x v="2"/>
    <x v="2"/>
    <s v="San Francisco"/>
    <x v="3"/>
    <n v="53"/>
    <n v="210"/>
    <x v="849"/>
    <n v="4452"/>
    <n v="0.39999999999999997"/>
    <x v="2"/>
  </r>
  <r>
    <x v="3"/>
    <x v="2"/>
    <x v="204"/>
    <x v="2"/>
    <x v="2"/>
    <s v="San Francisco"/>
    <x v="4"/>
    <n v="63"/>
    <n v="163"/>
    <x v="923"/>
    <n v="5853.3300000000008"/>
    <n v="0.57000000000000006"/>
    <x v="2"/>
  </r>
  <r>
    <x v="3"/>
    <x v="2"/>
    <x v="205"/>
    <x v="2"/>
    <x v="2"/>
    <s v="San Francisco"/>
    <x v="5"/>
    <n v="67"/>
    <n v="202"/>
    <x v="924"/>
    <n v="2842.1400000000003"/>
    <n v="0.21000000000000002"/>
    <x v="2"/>
  </r>
  <r>
    <x v="3"/>
    <x v="2"/>
    <x v="206"/>
    <x v="2"/>
    <x v="2"/>
    <s v="San Francisco"/>
    <x v="0"/>
    <n v="51"/>
    <n v="293"/>
    <x v="925"/>
    <n v="5977.2000000000007"/>
    <n v="0.4"/>
    <x v="2"/>
  </r>
  <r>
    <x v="3"/>
    <x v="2"/>
    <x v="207"/>
    <x v="2"/>
    <x v="2"/>
    <s v="San Francisco"/>
    <x v="1"/>
    <n v="58"/>
    <n v="273"/>
    <x v="926"/>
    <n v="4275.18"/>
    <n v="0.27"/>
    <x v="2"/>
  </r>
  <r>
    <x v="3"/>
    <x v="2"/>
    <x v="208"/>
    <x v="2"/>
    <x v="2"/>
    <s v="San Francisco"/>
    <x v="2"/>
    <n v="52"/>
    <n v="233"/>
    <x v="927"/>
    <n v="4846.4000000000005"/>
    <n v="0.4"/>
    <x v="2"/>
  </r>
  <r>
    <x v="3"/>
    <x v="2"/>
    <x v="209"/>
    <x v="2"/>
    <x v="2"/>
    <s v="San Francisco"/>
    <x v="3"/>
    <n v="51"/>
    <n v="194"/>
    <x v="928"/>
    <n v="3957.5999999999995"/>
    <n v="0.39999999999999997"/>
    <x v="2"/>
  </r>
  <r>
    <x v="3"/>
    <x v="2"/>
    <x v="210"/>
    <x v="2"/>
    <x v="2"/>
    <s v="San Francisco"/>
    <x v="4"/>
    <n v="59"/>
    <n v="175"/>
    <x v="929"/>
    <n v="6195.0000000000009"/>
    <n v="0.60000000000000009"/>
    <x v="2"/>
  </r>
  <r>
    <x v="3"/>
    <x v="2"/>
    <x v="211"/>
    <x v="2"/>
    <x v="2"/>
    <s v="San Francisco"/>
    <x v="5"/>
    <n v="67"/>
    <n v="208"/>
    <x v="930"/>
    <n v="3205.28"/>
    <n v="0.23"/>
    <x v="2"/>
  </r>
  <r>
    <x v="4"/>
    <x v="3"/>
    <x v="212"/>
    <x v="2"/>
    <x v="2"/>
    <s v="San Francisco"/>
    <x v="0"/>
    <n v="32"/>
    <n v="203"/>
    <x v="931"/>
    <n v="3312.96"/>
    <n v="0.51"/>
    <x v="2"/>
  </r>
  <r>
    <x v="4"/>
    <x v="3"/>
    <x v="213"/>
    <x v="2"/>
    <x v="2"/>
    <s v="San Francisco"/>
    <x v="1"/>
    <n v="41"/>
    <n v="196"/>
    <x v="833"/>
    <n v="2892.96"/>
    <n v="0.36"/>
    <x v="2"/>
  </r>
  <r>
    <x v="4"/>
    <x v="3"/>
    <x v="214"/>
    <x v="2"/>
    <x v="2"/>
    <s v="San Francisco"/>
    <x v="2"/>
    <n v="41"/>
    <n v="189"/>
    <x v="932"/>
    <n v="4029.48"/>
    <n v="0.52"/>
    <x v="2"/>
  </r>
  <r>
    <x v="4"/>
    <x v="3"/>
    <x v="215"/>
    <x v="2"/>
    <x v="2"/>
    <s v="San Francisco"/>
    <x v="3"/>
    <n v="41"/>
    <n v="160"/>
    <x v="933"/>
    <n v="3214.4"/>
    <n v="0.49"/>
    <x v="2"/>
  </r>
  <r>
    <x v="4"/>
    <x v="3"/>
    <x v="216"/>
    <x v="2"/>
    <x v="2"/>
    <s v="Los Angeles"/>
    <x v="4"/>
    <n v="49"/>
    <n v="145"/>
    <x v="934"/>
    <n v="4689.3"/>
    <n v="0.66"/>
    <x v="2"/>
  </r>
  <r>
    <x v="4"/>
    <x v="3"/>
    <x v="217"/>
    <x v="2"/>
    <x v="2"/>
    <s v="Los Angeles"/>
    <x v="5"/>
    <n v="41"/>
    <n v="182"/>
    <x v="935"/>
    <n v="2313.2199999999998"/>
    <n v="0.31"/>
    <x v="2"/>
  </r>
  <r>
    <x v="4"/>
    <x v="3"/>
    <x v="218"/>
    <x v="2"/>
    <x v="2"/>
    <s v="Los Angeles"/>
    <x v="0"/>
    <n v="34"/>
    <n v="225"/>
    <x v="798"/>
    <n v="4054.5"/>
    <n v="0.53"/>
    <x v="2"/>
  </r>
  <r>
    <x v="4"/>
    <x v="3"/>
    <x v="219"/>
    <x v="2"/>
    <x v="2"/>
    <s v="Los Angeles"/>
    <x v="1"/>
    <n v="43"/>
    <n v="195"/>
    <x v="936"/>
    <n v="3354"/>
    <n v="0.4"/>
    <x v="2"/>
  </r>
  <r>
    <x v="4"/>
    <x v="3"/>
    <x v="220"/>
    <x v="2"/>
    <x v="2"/>
    <s v="Los Angeles"/>
    <x v="2"/>
    <n v="44"/>
    <n v="169"/>
    <x v="937"/>
    <n v="3718"/>
    <n v="0.5"/>
    <x v="2"/>
  </r>
  <r>
    <x v="4"/>
    <x v="3"/>
    <x v="221"/>
    <x v="2"/>
    <x v="2"/>
    <s v="Los Angeles"/>
    <x v="3"/>
    <n v="41"/>
    <n v="152"/>
    <x v="938"/>
    <n v="3053.68"/>
    <n v="0.49"/>
    <x v="2"/>
  </r>
  <r>
    <x v="4"/>
    <x v="3"/>
    <x v="222"/>
    <x v="2"/>
    <x v="2"/>
    <s v="Los Angeles"/>
    <x v="4"/>
    <n v="46"/>
    <n v="113"/>
    <x v="939"/>
    <n v="3534.6400000000003"/>
    <n v="0.68"/>
    <x v="2"/>
  </r>
  <r>
    <x v="4"/>
    <x v="3"/>
    <x v="223"/>
    <x v="2"/>
    <x v="2"/>
    <s v="Los Angeles"/>
    <x v="5"/>
    <n v="41"/>
    <n v="176"/>
    <x v="940"/>
    <n v="2164.8000000000002"/>
    <n v="0.30000000000000004"/>
    <x v="2"/>
  </r>
  <r>
    <x v="4"/>
    <x v="3"/>
    <x v="224"/>
    <x v="2"/>
    <x v="2"/>
    <s v="Los Angeles"/>
    <x v="0"/>
    <n v="32"/>
    <n v="216"/>
    <x v="941"/>
    <n v="3456"/>
    <n v="0.5"/>
    <x v="2"/>
  </r>
  <r>
    <x v="4"/>
    <x v="3"/>
    <x v="225"/>
    <x v="2"/>
    <x v="2"/>
    <s v="Los Angeles"/>
    <x v="1"/>
    <n v="41"/>
    <n v="195"/>
    <x v="942"/>
    <n v="2798.25"/>
    <n v="0.35"/>
    <x v="2"/>
  </r>
  <r>
    <x v="4"/>
    <x v="3"/>
    <x v="226"/>
    <x v="2"/>
    <x v="2"/>
    <s v="Los Angeles"/>
    <x v="2"/>
    <n v="42"/>
    <n v="169"/>
    <x v="860"/>
    <n v="3903.9"/>
    <n v="0.55000000000000004"/>
    <x v="2"/>
  </r>
  <r>
    <x v="4"/>
    <x v="3"/>
    <x v="227"/>
    <x v="2"/>
    <x v="2"/>
    <s v="Los Angeles"/>
    <x v="3"/>
    <n v="41"/>
    <n v="154"/>
    <x v="943"/>
    <n v="2841.2999999999997"/>
    <n v="0.44999999999999996"/>
    <x v="2"/>
  </r>
  <r>
    <x v="4"/>
    <x v="3"/>
    <x v="228"/>
    <x v="2"/>
    <x v="2"/>
    <s v="Los Angeles"/>
    <x v="4"/>
    <n v="46"/>
    <n v="106"/>
    <x v="944"/>
    <n v="3315.6800000000003"/>
    <n v="0.68"/>
    <x v="2"/>
  </r>
  <r>
    <x v="4"/>
    <x v="3"/>
    <x v="229"/>
    <x v="2"/>
    <x v="2"/>
    <s v="Los Angeles"/>
    <x v="5"/>
    <n v="41"/>
    <n v="188"/>
    <x v="945"/>
    <n v="2697.7999999999997"/>
    <n v="0.35"/>
    <x v="2"/>
  </r>
  <r>
    <x v="4"/>
    <x v="3"/>
    <x v="230"/>
    <x v="2"/>
    <x v="2"/>
    <s v="Los Angeles"/>
    <x v="0"/>
    <n v="43"/>
    <n v="240"/>
    <x v="946"/>
    <n v="5160"/>
    <n v="0.5"/>
    <x v="2"/>
  </r>
  <r>
    <x v="4"/>
    <x v="3"/>
    <x v="231"/>
    <x v="2"/>
    <x v="2"/>
    <s v="Los Angeles"/>
    <x v="1"/>
    <n v="49"/>
    <n v="156"/>
    <x v="947"/>
    <n v="2751.8399999999997"/>
    <n v="0.36"/>
    <x v="2"/>
  </r>
  <r>
    <x v="4"/>
    <x v="3"/>
    <x v="232"/>
    <x v="2"/>
    <x v="2"/>
    <s v="Los Angeles"/>
    <x v="2"/>
    <n v="49"/>
    <n v="175"/>
    <x v="948"/>
    <n v="4716.25"/>
    <n v="0.55000000000000004"/>
    <x v="2"/>
  </r>
  <r>
    <x v="4"/>
    <x v="3"/>
    <x v="233"/>
    <x v="2"/>
    <x v="2"/>
    <s v="Los Angeles"/>
    <x v="3"/>
    <n v="43"/>
    <n v="152"/>
    <x v="949"/>
    <n v="3202.64"/>
    <n v="0.49"/>
    <x v="2"/>
  </r>
  <r>
    <x v="4"/>
    <x v="3"/>
    <x v="234"/>
    <x v="2"/>
    <x v="2"/>
    <s v="Los Angeles"/>
    <x v="4"/>
    <n v="49"/>
    <n v="119"/>
    <x v="950"/>
    <n v="3848.46"/>
    <n v="0.66"/>
    <x v="2"/>
  </r>
  <r>
    <x v="4"/>
    <x v="3"/>
    <x v="235"/>
    <x v="2"/>
    <x v="2"/>
    <s v="Los Angeles"/>
    <x v="5"/>
    <n v="62"/>
    <n v="174"/>
    <x v="951"/>
    <n v="3560.04"/>
    <n v="0.33"/>
    <x v="2"/>
  </r>
  <r>
    <x v="4"/>
    <x v="3"/>
    <x v="236"/>
    <x v="2"/>
    <x v="2"/>
    <s v="Los Angeles"/>
    <x v="0"/>
    <n v="41"/>
    <n v="208"/>
    <x v="952"/>
    <n v="4434.5600000000004"/>
    <n v="0.52"/>
    <x v="2"/>
  </r>
  <r>
    <x v="4"/>
    <x v="3"/>
    <x v="237"/>
    <x v="2"/>
    <x v="2"/>
    <s v="Los Angeles"/>
    <x v="1"/>
    <n v="47"/>
    <n v="169"/>
    <x v="953"/>
    <n v="2780.0499999999997"/>
    <n v="0.35"/>
    <x v="2"/>
  </r>
  <r>
    <x v="4"/>
    <x v="3"/>
    <x v="238"/>
    <x v="2"/>
    <x v="2"/>
    <s v="Los Angeles"/>
    <x v="2"/>
    <n v="45"/>
    <n v="163"/>
    <x v="954"/>
    <n v="3814.2000000000003"/>
    <n v="0.52"/>
    <x v="2"/>
  </r>
  <r>
    <x v="4"/>
    <x v="3"/>
    <x v="239"/>
    <x v="2"/>
    <x v="2"/>
    <s v="Los Angeles"/>
    <x v="3"/>
    <n v="41"/>
    <n v="154"/>
    <x v="943"/>
    <n v="3030.72"/>
    <n v="0.48"/>
    <x v="2"/>
  </r>
  <r>
    <x v="4"/>
    <x v="3"/>
    <x v="240"/>
    <x v="2"/>
    <x v="2"/>
    <s v="Los Angeles"/>
    <x v="4"/>
    <n v="45"/>
    <n v="131"/>
    <x v="955"/>
    <n v="3831.75"/>
    <n v="0.65"/>
    <x v="2"/>
  </r>
  <r>
    <x v="4"/>
    <x v="3"/>
    <x v="241"/>
    <x v="2"/>
    <x v="2"/>
    <s v="Los Angeles"/>
    <x v="5"/>
    <n v="64"/>
    <n v="181"/>
    <x v="956"/>
    <n v="3591.04"/>
    <n v="0.31"/>
    <x v="2"/>
  </r>
  <r>
    <x v="4"/>
    <x v="3"/>
    <x v="242"/>
    <x v="2"/>
    <x v="2"/>
    <s v="Los Angeles"/>
    <x v="0"/>
    <n v="44"/>
    <n v="270"/>
    <x v="957"/>
    <n v="6534.0000000000009"/>
    <n v="0.55000000000000004"/>
    <x v="2"/>
  </r>
  <r>
    <x v="4"/>
    <x v="3"/>
    <x v="243"/>
    <x v="2"/>
    <x v="2"/>
    <s v="Los Angeles"/>
    <x v="1"/>
    <n v="47"/>
    <n v="225"/>
    <x v="958"/>
    <n v="3701.2499999999995"/>
    <n v="0.35"/>
    <x v="2"/>
  </r>
  <r>
    <x v="4"/>
    <x v="3"/>
    <x v="244"/>
    <x v="2"/>
    <x v="2"/>
    <s v="Los Angeles"/>
    <x v="2"/>
    <n v="48"/>
    <n v="203"/>
    <x v="853"/>
    <n v="5359.2000000000007"/>
    <n v="0.55000000000000004"/>
    <x v="2"/>
  </r>
  <r>
    <x v="4"/>
    <x v="3"/>
    <x v="245"/>
    <x v="2"/>
    <x v="2"/>
    <s v="Los Angeles"/>
    <x v="3"/>
    <n v="44"/>
    <n v="175"/>
    <x v="844"/>
    <n v="3696"/>
    <n v="0.48"/>
    <x v="2"/>
  </r>
  <r>
    <x v="4"/>
    <x v="3"/>
    <x v="246"/>
    <x v="2"/>
    <x v="2"/>
    <s v="Los Angeles"/>
    <x v="4"/>
    <n v="45"/>
    <n v="125"/>
    <x v="959"/>
    <n v="3881.2500000000005"/>
    <n v="0.69000000000000006"/>
    <x v="2"/>
  </r>
  <r>
    <x v="4"/>
    <x v="3"/>
    <x v="247"/>
    <x v="2"/>
    <x v="2"/>
    <s v="Los Angeles"/>
    <x v="5"/>
    <n v="60"/>
    <n v="200"/>
    <x v="904"/>
    <n v="3720"/>
    <n v="0.31"/>
    <x v="2"/>
  </r>
  <r>
    <x v="4"/>
    <x v="3"/>
    <x v="248"/>
    <x v="2"/>
    <x v="2"/>
    <s v="Los Angeles"/>
    <x v="0"/>
    <n v="41"/>
    <n v="238"/>
    <x v="856"/>
    <n v="4976.58"/>
    <n v="0.51"/>
    <x v="2"/>
  </r>
  <r>
    <x v="4"/>
    <x v="3"/>
    <x v="249"/>
    <x v="2"/>
    <x v="2"/>
    <s v="Los Angeles"/>
    <x v="1"/>
    <n v="46"/>
    <n v="216"/>
    <x v="741"/>
    <n v="3775.68"/>
    <n v="0.38"/>
    <x v="2"/>
  </r>
  <r>
    <x v="4"/>
    <x v="3"/>
    <x v="250"/>
    <x v="2"/>
    <x v="2"/>
    <s v="Los Angeles"/>
    <x v="2"/>
    <n v="47"/>
    <n v="218"/>
    <x v="960"/>
    <n v="5327.92"/>
    <n v="0.52"/>
    <x v="2"/>
  </r>
  <r>
    <x v="4"/>
    <x v="3"/>
    <x v="251"/>
    <x v="2"/>
    <x v="2"/>
    <s v="Los Angeles"/>
    <x v="3"/>
    <n v="44"/>
    <n v="189"/>
    <x v="961"/>
    <n v="3991.68"/>
    <n v="0.48"/>
    <x v="2"/>
  </r>
  <r>
    <x v="4"/>
    <x v="3"/>
    <x v="252"/>
    <x v="2"/>
    <x v="2"/>
    <s v="Los Angeles"/>
    <x v="4"/>
    <n v="46"/>
    <n v="189"/>
    <x v="962"/>
    <n v="5738.04"/>
    <n v="0.66"/>
    <x v="2"/>
  </r>
  <r>
    <x v="4"/>
    <x v="3"/>
    <x v="253"/>
    <x v="2"/>
    <x v="2"/>
    <s v="Los Angeles"/>
    <x v="5"/>
    <n v="59"/>
    <n v="203"/>
    <x v="963"/>
    <n v="3593.1000000000004"/>
    <n v="0.30000000000000004"/>
    <x v="2"/>
  </r>
  <r>
    <x v="4"/>
    <x v="3"/>
    <x v="254"/>
    <x v="2"/>
    <x v="2"/>
    <s v="Los Angeles"/>
    <x v="0"/>
    <n v="47"/>
    <n v="252"/>
    <x v="781"/>
    <n v="6158.88"/>
    <n v="0.52"/>
    <x v="2"/>
  </r>
  <r>
    <x v="4"/>
    <x v="3"/>
    <x v="255"/>
    <x v="2"/>
    <x v="2"/>
    <s v="Los Angeles"/>
    <x v="1"/>
    <n v="51"/>
    <n v="221"/>
    <x v="964"/>
    <n v="4508.4000000000005"/>
    <n v="0.4"/>
    <x v="2"/>
  </r>
  <r>
    <x v="4"/>
    <x v="3"/>
    <x v="256"/>
    <x v="2"/>
    <x v="2"/>
    <s v="Los Angeles"/>
    <x v="2"/>
    <n v="48"/>
    <n v="218"/>
    <x v="965"/>
    <n v="5336.64"/>
    <n v="0.51"/>
    <x v="2"/>
  </r>
  <r>
    <x v="4"/>
    <x v="3"/>
    <x v="257"/>
    <x v="2"/>
    <x v="2"/>
    <s v="Los Angeles"/>
    <x v="3"/>
    <n v="47"/>
    <n v="169"/>
    <x v="953"/>
    <n v="3812.64"/>
    <n v="0.48"/>
    <x v="2"/>
  </r>
  <r>
    <x v="4"/>
    <x v="3"/>
    <x v="258"/>
    <x v="2"/>
    <x v="2"/>
    <s v="Los Angeles"/>
    <x v="4"/>
    <n v="58"/>
    <n v="182"/>
    <x v="966"/>
    <n v="7072.52"/>
    <n v="0.67"/>
    <x v="2"/>
  </r>
  <r>
    <x v="4"/>
    <x v="3"/>
    <x v="259"/>
    <x v="2"/>
    <x v="2"/>
    <s v="Los Angeles"/>
    <x v="5"/>
    <n v="61"/>
    <n v="189"/>
    <x v="967"/>
    <n v="4035.1499999999996"/>
    <n v="0.35"/>
    <x v="2"/>
  </r>
  <r>
    <x v="4"/>
    <x v="3"/>
    <x v="260"/>
    <x v="2"/>
    <x v="2"/>
    <s v="Los Angeles"/>
    <x v="0"/>
    <n v="47"/>
    <n v="213"/>
    <x v="968"/>
    <n v="5405.9400000000005"/>
    <n v="0.54"/>
    <x v="2"/>
  </r>
  <r>
    <x v="4"/>
    <x v="3"/>
    <x v="261"/>
    <x v="2"/>
    <x v="2"/>
    <s v="Los Angeles"/>
    <x v="1"/>
    <n v="50"/>
    <n v="247"/>
    <x v="969"/>
    <n v="4569.5"/>
    <n v="0.37"/>
    <x v="2"/>
  </r>
  <r>
    <x v="4"/>
    <x v="3"/>
    <x v="262"/>
    <x v="2"/>
    <x v="2"/>
    <s v="Los Angeles"/>
    <x v="2"/>
    <n v="46"/>
    <n v="196"/>
    <x v="970"/>
    <n v="4508"/>
    <n v="0.5"/>
    <x v="2"/>
  </r>
  <r>
    <x v="4"/>
    <x v="3"/>
    <x v="263"/>
    <x v="2"/>
    <x v="2"/>
    <s v="Los Angeles"/>
    <x v="3"/>
    <n v="46"/>
    <n v="176"/>
    <x v="971"/>
    <n v="4048"/>
    <n v="0.5"/>
    <x v="2"/>
  </r>
  <r>
    <x v="4"/>
    <x v="3"/>
    <x v="264"/>
    <x v="2"/>
    <x v="2"/>
    <s v="Los Angeles"/>
    <x v="4"/>
    <n v="58"/>
    <n v="163"/>
    <x v="972"/>
    <n v="6334.18"/>
    <n v="0.67"/>
    <x v="2"/>
  </r>
  <r>
    <x v="4"/>
    <x v="3"/>
    <x v="265"/>
    <x v="2"/>
    <x v="2"/>
    <s v="Los Angeles"/>
    <x v="5"/>
    <n v="59"/>
    <n v="189"/>
    <x v="973"/>
    <n v="3456.81"/>
    <n v="0.31"/>
    <x v="2"/>
  </r>
  <r>
    <x v="4"/>
    <x v="3"/>
    <x v="266"/>
    <x v="2"/>
    <x v="2"/>
    <s v="Los Angeles"/>
    <x v="0"/>
    <n v="49"/>
    <n v="224"/>
    <x v="974"/>
    <n v="5488"/>
    <n v="0.5"/>
    <x v="2"/>
  </r>
  <r>
    <x v="4"/>
    <x v="3"/>
    <x v="267"/>
    <x v="2"/>
    <x v="2"/>
    <s v="Los Angeles"/>
    <x v="1"/>
    <n v="51"/>
    <n v="232"/>
    <x v="975"/>
    <n v="4259.5199999999995"/>
    <n v="0.36"/>
    <x v="2"/>
  </r>
  <r>
    <x v="4"/>
    <x v="3"/>
    <x v="268"/>
    <x v="2"/>
    <x v="2"/>
    <s v="Los Angeles"/>
    <x v="2"/>
    <n v="49"/>
    <n v="176"/>
    <x v="976"/>
    <n v="4398.24"/>
    <n v="0.51"/>
    <x v="2"/>
  </r>
  <r>
    <x v="4"/>
    <x v="3"/>
    <x v="269"/>
    <x v="2"/>
    <x v="2"/>
    <s v="Los Angeles"/>
    <x v="3"/>
    <n v="48"/>
    <n v="175"/>
    <x v="865"/>
    <n v="3779.9999999999995"/>
    <n v="0.44999999999999996"/>
    <x v="2"/>
  </r>
  <r>
    <x v="4"/>
    <x v="3"/>
    <x v="270"/>
    <x v="2"/>
    <x v="2"/>
    <s v="Los Angeles"/>
    <x v="4"/>
    <n v="56"/>
    <n v="174"/>
    <x v="853"/>
    <n v="6625.92"/>
    <n v="0.68"/>
    <x v="2"/>
  </r>
  <r>
    <x v="4"/>
    <x v="3"/>
    <x v="271"/>
    <x v="2"/>
    <x v="2"/>
    <s v="Los Angeles"/>
    <x v="5"/>
    <n v="62"/>
    <n v="176"/>
    <x v="977"/>
    <n v="3819.2"/>
    <n v="0.35"/>
    <x v="2"/>
  </r>
  <r>
    <x v="4"/>
    <x v="3"/>
    <x v="272"/>
    <x v="2"/>
    <x v="2"/>
    <s v="Los Angeles"/>
    <x v="0"/>
    <n v="49"/>
    <n v="231"/>
    <x v="978"/>
    <n v="5659.5"/>
    <n v="0.5"/>
    <x v="2"/>
  </r>
  <r>
    <x v="4"/>
    <x v="3"/>
    <x v="273"/>
    <x v="2"/>
    <x v="2"/>
    <s v="Los Angeles"/>
    <x v="1"/>
    <n v="54"/>
    <n v="215"/>
    <x v="979"/>
    <n v="4411.8"/>
    <n v="0.38"/>
    <x v="2"/>
  </r>
  <r>
    <x v="4"/>
    <x v="3"/>
    <x v="274"/>
    <x v="2"/>
    <x v="2"/>
    <s v="Los Angeles"/>
    <x v="2"/>
    <n v="47"/>
    <n v="169"/>
    <x v="953"/>
    <n v="3971.5"/>
    <n v="0.5"/>
    <x v="2"/>
  </r>
  <r>
    <x v="4"/>
    <x v="3"/>
    <x v="275"/>
    <x v="2"/>
    <x v="2"/>
    <s v="Los Angeles"/>
    <x v="3"/>
    <n v="47"/>
    <n v="176"/>
    <x v="980"/>
    <n v="3722.3999999999996"/>
    <n v="0.44999999999999996"/>
    <x v="2"/>
  </r>
  <r>
    <x v="4"/>
    <x v="3"/>
    <x v="276"/>
    <x v="2"/>
    <x v="2"/>
    <s v="Los Angeles"/>
    <x v="4"/>
    <n v="55"/>
    <n v="174"/>
    <x v="981"/>
    <n v="6603.3"/>
    <n v="0.69000000000000006"/>
    <x v="2"/>
  </r>
  <r>
    <x v="4"/>
    <x v="3"/>
    <x v="277"/>
    <x v="2"/>
    <x v="2"/>
    <s v="Los Angeles"/>
    <x v="5"/>
    <n v="59"/>
    <n v="189"/>
    <x v="973"/>
    <n v="3791.34"/>
    <n v="0.34"/>
    <x v="2"/>
  </r>
  <r>
    <x v="4"/>
    <x v="3"/>
    <x v="278"/>
    <x v="2"/>
    <x v="2"/>
    <s v="Los Angeles"/>
    <x v="0"/>
    <n v="49"/>
    <n v="225"/>
    <x v="982"/>
    <n v="5622.75"/>
    <n v="0.51"/>
    <x v="2"/>
  </r>
  <r>
    <x v="4"/>
    <x v="3"/>
    <x v="279"/>
    <x v="2"/>
    <x v="2"/>
    <s v="Los Angeles"/>
    <x v="1"/>
    <n v="50"/>
    <n v="243"/>
    <x v="795"/>
    <n v="4617"/>
    <n v="0.38"/>
    <x v="2"/>
  </r>
  <r>
    <x v="4"/>
    <x v="3"/>
    <x v="280"/>
    <x v="2"/>
    <x v="2"/>
    <s v="Los Angeles"/>
    <x v="2"/>
    <n v="46"/>
    <n v="182"/>
    <x v="873"/>
    <n v="4520.88"/>
    <n v="0.54"/>
    <x v="2"/>
  </r>
  <r>
    <x v="4"/>
    <x v="3"/>
    <x v="281"/>
    <x v="2"/>
    <x v="2"/>
    <s v="Los Angeles"/>
    <x v="3"/>
    <n v="49"/>
    <n v="210"/>
    <x v="869"/>
    <n v="5145"/>
    <n v="0.5"/>
    <x v="2"/>
  </r>
  <r>
    <x v="4"/>
    <x v="3"/>
    <x v="282"/>
    <x v="2"/>
    <x v="2"/>
    <s v="Los Angeles"/>
    <x v="4"/>
    <n v="55"/>
    <n v="156"/>
    <x v="983"/>
    <n v="5577"/>
    <n v="0.65"/>
    <x v="2"/>
  </r>
  <r>
    <x v="4"/>
    <x v="3"/>
    <x v="283"/>
    <x v="2"/>
    <x v="2"/>
    <s v="Los Angeles"/>
    <x v="5"/>
    <n v="59"/>
    <n v="196"/>
    <x v="984"/>
    <n v="4047.3999999999996"/>
    <n v="0.35"/>
    <x v="2"/>
  </r>
  <r>
    <x v="0"/>
    <x v="0"/>
    <x v="284"/>
    <x v="2"/>
    <x v="2"/>
    <s v="Los Angeles"/>
    <x v="0"/>
    <n v="44"/>
    <n v="124"/>
    <x v="985"/>
    <n v="2837.12"/>
    <n v="0.52"/>
    <x v="2"/>
  </r>
  <r>
    <x v="0"/>
    <x v="0"/>
    <x v="285"/>
    <x v="2"/>
    <x v="2"/>
    <s v="Los Angeles"/>
    <x v="1"/>
    <n v="41"/>
    <n v="77"/>
    <x v="986"/>
    <n v="1452.2199999999998"/>
    <n v="0.45999999999999996"/>
    <x v="2"/>
  </r>
  <r>
    <x v="0"/>
    <x v="0"/>
    <x v="286"/>
    <x v="2"/>
    <x v="2"/>
    <s v="Los Angeles"/>
    <x v="2"/>
    <n v="32"/>
    <n v="83"/>
    <x v="987"/>
    <n v="1248.32"/>
    <n v="0.47"/>
    <x v="2"/>
  </r>
  <r>
    <x v="0"/>
    <x v="0"/>
    <x v="287"/>
    <x v="2"/>
    <x v="2"/>
    <s v="Los Angeles"/>
    <x v="3"/>
    <n v="37"/>
    <n v="34"/>
    <x v="988"/>
    <n v="654.16"/>
    <n v="0.52"/>
    <x v="2"/>
  </r>
  <r>
    <x v="0"/>
    <x v="0"/>
    <x v="288"/>
    <x v="3"/>
    <x v="3"/>
    <s v="Chicago"/>
    <x v="4"/>
    <n v="53"/>
    <n v="47"/>
    <x v="989"/>
    <n v="1220.5899999999999"/>
    <n v="0.49"/>
    <x v="2"/>
  </r>
  <r>
    <x v="0"/>
    <x v="0"/>
    <x v="289"/>
    <x v="3"/>
    <x v="3"/>
    <s v="Chicago"/>
    <x v="5"/>
    <n v="41"/>
    <n v="69"/>
    <x v="990"/>
    <n v="1697.3999999999999"/>
    <n v="0.6"/>
    <x v="2"/>
  </r>
  <r>
    <x v="0"/>
    <x v="0"/>
    <x v="290"/>
    <x v="3"/>
    <x v="3"/>
    <s v="Chicago"/>
    <x v="0"/>
    <n v="44"/>
    <n v="158"/>
    <x v="991"/>
    <n v="3545.52"/>
    <n v="0.51"/>
    <x v="2"/>
  </r>
  <r>
    <x v="0"/>
    <x v="0"/>
    <x v="291"/>
    <x v="3"/>
    <x v="3"/>
    <s v="Chicago"/>
    <x v="1"/>
    <n v="43"/>
    <n v="51"/>
    <x v="992"/>
    <n v="1030.71"/>
    <n v="0.47"/>
    <x v="2"/>
  </r>
  <r>
    <x v="0"/>
    <x v="0"/>
    <x v="292"/>
    <x v="3"/>
    <x v="3"/>
    <s v="Chicago"/>
    <x v="2"/>
    <n v="32"/>
    <n v="61"/>
    <x v="993"/>
    <n v="897.92"/>
    <n v="0.45999999999999996"/>
    <x v="2"/>
  </r>
  <r>
    <x v="0"/>
    <x v="0"/>
    <x v="293"/>
    <x v="3"/>
    <x v="3"/>
    <s v="Chicago"/>
    <x v="3"/>
    <n v="39"/>
    <n v="28"/>
    <x v="994"/>
    <n v="578.76"/>
    <n v="0.53"/>
    <x v="2"/>
  </r>
  <r>
    <x v="0"/>
    <x v="0"/>
    <x v="294"/>
    <x v="3"/>
    <x v="3"/>
    <s v="Chicago"/>
    <x v="4"/>
    <n v="50"/>
    <n v="44"/>
    <x v="995"/>
    <n v="1034"/>
    <n v="0.47"/>
    <x v="2"/>
  </r>
  <r>
    <x v="0"/>
    <x v="0"/>
    <x v="295"/>
    <x v="3"/>
    <x v="3"/>
    <s v="Chicago"/>
    <x v="5"/>
    <n v="43"/>
    <n v="77"/>
    <x v="996"/>
    <n v="2152.15"/>
    <n v="0.65"/>
    <x v="2"/>
  </r>
  <r>
    <x v="0"/>
    <x v="0"/>
    <x v="296"/>
    <x v="3"/>
    <x v="3"/>
    <s v="Chicago"/>
    <x v="0"/>
    <n v="47"/>
    <n v="144"/>
    <x v="997"/>
    <n v="3722.4"/>
    <n v="0.55000000000000004"/>
    <x v="2"/>
  </r>
  <r>
    <x v="0"/>
    <x v="0"/>
    <x v="297"/>
    <x v="3"/>
    <x v="3"/>
    <s v="Chicago"/>
    <x v="1"/>
    <n v="46"/>
    <n v="60"/>
    <x v="998"/>
    <n v="1324.8"/>
    <n v="0.48"/>
    <x v="2"/>
  </r>
  <r>
    <x v="0"/>
    <x v="0"/>
    <x v="298"/>
    <x v="3"/>
    <x v="3"/>
    <s v="Chicago"/>
    <x v="2"/>
    <n v="37"/>
    <n v="68"/>
    <x v="999"/>
    <n v="1132.1999999999998"/>
    <n v="0.44999999999999996"/>
    <x v="2"/>
  </r>
  <r>
    <x v="0"/>
    <x v="0"/>
    <x v="299"/>
    <x v="3"/>
    <x v="3"/>
    <s v="Chicago"/>
    <x v="3"/>
    <n v="41"/>
    <n v="19"/>
    <x v="1000"/>
    <n v="412.87"/>
    <n v="0.53"/>
    <x v="2"/>
  </r>
  <r>
    <x v="0"/>
    <x v="0"/>
    <x v="300"/>
    <x v="3"/>
    <x v="3"/>
    <s v="Chicago"/>
    <x v="4"/>
    <n v="56"/>
    <n v="38"/>
    <x v="1001"/>
    <n v="1000.16"/>
    <n v="0.47"/>
    <x v="2"/>
  </r>
  <r>
    <x v="0"/>
    <x v="0"/>
    <x v="301"/>
    <x v="3"/>
    <x v="3"/>
    <s v="Chicago"/>
    <x v="5"/>
    <n v="45"/>
    <n v="63"/>
    <x v="1002"/>
    <n v="1786.05"/>
    <n v="0.63"/>
    <x v="2"/>
  </r>
  <r>
    <x v="0"/>
    <x v="0"/>
    <x v="302"/>
    <x v="3"/>
    <x v="3"/>
    <s v="Chicago"/>
    <x v="0"/>
    <n v="48"/>
    <n v="122"/>
    <x v="1003"/>
    <n v="3045.12"/>
    <n v="0.52"/>
    <x v="2"/>
  </r>
  <r>
    <x v="0"/>
    <x v="0"/>
    <x v="303"/>
    <x v="3"/>
    <x v="3"/>
    <s v="Chicago"/>
    <x v="1"/>
    <n v="48"/>
    <n v="44"/>
    <x v="1004"/>
    <n v="971.52"/>
    <n v="0.45999999999999996"/>
    <x v="2"/>
  </r>
  <r>
    <x v="0"/>
    <x v="0"/>
    <x v="304"/>
    <x v="3"/>
    <x v="3"/>
    <s v="Chicago"/>
    <x v="2"/>
    <n v="36"/>
    <n v="42"/>
    <x v="1005"/>
    <n v="725.76"/>
    <n v="0.48"/>
    <x v="2"/>
  </r>
  <r>
    <x v="0"/>
    <x v="0"/>
    <x v="305"/>
    <x v="3"/>
    <x v="3"/>
    <s v="Chicago"/>
    <x v="3"/>
    <n v="44"/>
    <n v="20"/>
    <x v="1006"/>
    <n v="440"/>
    <n v="0.5"/>
    <x v="2"/>
  </r>
  <r>
    <x v="0"/>
    <x v="0"/>
    <x v="306"/>
    <x v="3"/>
    <x v="3"/>
    <s v="Chicago"/>
    <x v="4"/>
    <n v="54"/>
    <n v="28"/>
    <x v="1005"/>
    <n v="710.64"/>
    <n v="0.47"/>
    <x v="2"/>
  </r>
  <r>
    <x v="0"/>
    <x v="0"/>
    <x v="307"/>
    <x v="3"/>
    <x v="3"/>
    <s v="Chicago"/>
    <x v="5"/>
    <n v="49"/>
    <n v="65"/>
    <x v="1007"/>
    <n v="1911"/>
    <n v="0.6"/>
    <x v="2"/>
  </r>
  <r>
    <x v="0"/>
    <x v="0"/>
    <x v="308"/>
    <x v="3"/>
    <x v="3"/>
    <s v="Chicago"/>
    <x v="0"/>
    <n v="58"/>
    <n v="134"/>
    <x v="819"/>
    <n v="4196.88"/>
    <n v="0.54"/>
    <x v="2"/>
  </r>
  <r>
    <x v="0"/>
    <x v="0"/>
    <x v="309"/>
    <x v="3"/>
    <x v="3"/>
    <s v="Chicago"/>
    <x v="1"/>
    <n v="53"/>
    <n v="54"/>
    <x v="1008"/>
    <n v="1287.8999999999999"/>
    <n v="0.44999999999999996"/>
    <x v="2"/>
  </r>
  <r>
    <x v="0"/>
    <x v="0"/>
    <x v="310"/>
    <x v="3"/>
    <x v="3"/>
    <s v="Chicago"/>
    <x v="2"/>
    <n v="49"/>
    <n v="44"/>
    <x v="1009"/>
    <n v="991.75999999999988"/>
    <n v="0.45999999999999996"/>
    <x v="2"/>
  </r>
  <r>
    <x v="0"/>
    <x v="0"/>
    <x v="311"/>
    <x v="3"/>
    <x v="3"/>
    <s v="Chicago"/>
    <x v="3"/>
    <n v="48"/>
    <n v="28"/>
    <x v="1010"/>
    <n v="712.32"/>
    <n v="0.53"/>
    <x v="2"/>
  </r>
  <r>
    <x v="0"/>
    <x v="0"/>
    <x v="312"/>
    <x v="3"/>
    <x v="3"/>
    <s v="Chicago"/>
    <x v="4"/>
    <n v="59"/>
    <n v="35"/>
    <x v="1011"/>
    <n v="949.9"/>
    <n v="0.45999999999999996"/>
    <x v="2"/>
  </r>
  <r>
    <x v="0"/>
    <x v="0"/>
    <x v="313"/>
    <x v="3"/>
    <x v="3"/>
    <s v="Chicago"/>
    <x v="5"/>
    <n v="64"/>
    <n v="63"/>
    <x v="1012"/>
    <n v="2419.1999999999998"/>
    <n v="0.6"/>
    <x v="2"/>
  </r>
  <r>
    <x v="0"/>
    <x v="0"/>
    <x v="314"/>
    <x v="3"/>
    <x v="3"/>
    <s v="Chicago"/>
    <x v="0"/>
    <n v="46"/>
    <n v="135"/>
    <x v="1013"/>
    <n v="3415.5000000000005"/>
    <n v="0.55000000000000004"/>
    <x v="2"/>
  </r>
  <r>
    <x v="0"/>
    <x v="0"/>
    <x v="315"/>
    <x v="3"/>
    <x v="3"/>
    <s v="Chicago"/>
    <x v="1"/>
    <n v="43"/>
    <n v="63"/>
    <x v="1014"/>
    <n v="1219.05"/>
    <n v="0.44999999999999996"/>
    <x v="2"/>
  </r>
  <r>
    <x v="0"/>
    <x v="0"/>
    <x v="316"/>
    <x v="3"/>
    <x v="3"/>
    <s v="Chicago"/>
    <x v="2"/>
    <n v="39"/>
    <n v="54"/>
    <x v="1015"/>
    <n v="947.69999999999993"/>
    <n v="0.44999999999999996"/>
    <x v="2"/>
  </r>
  <r>
    <x v="0"/>
    <x v="0"/>
    <x v="317"/>
    <x v="3"/>
    <x v="3"/>
    <s v="Chicago"/>
    <x v="3"/>
    <n v="38"/>
    <n v="47"/>
    <x v="1016"/>
    <n v="946.58"/>
    <n v="0.53"/>
    <x v="2"/>
  </r>
  <r>
    <x v="0"/>
    <x v="0"/>
    <x v="318"/>
    <x v="3"/>
    <x v="3"/>
    <s v="Chicago"/>
    <x v="4"/>
    <n v="46"/>
    <n v="51"/>
    <x v="1017"/>
    <n v="1173"/>
    <n v="0.5"/>
    <x v="2"/>
  </r>
  <r>
    <x v="0"/>
    <x v="0"/>
    <x v="319"/>
    <x v="3"/>
    <x v="3"/>
    <s v="Chicago"/>
    <x v="5"/>
    <n v="51"/>
    <n v="105"/>
    <x v="1018"/>
    <n v="3373.65"/>
    <n v="0.63"/>
    <x v="2"/>
  </r>
  <r>
    <x v="0"/>
    <x v="0"/>
    <x v="320"/>
    <x v="3"/>
    <x v="3"/>
    <s v="Chicago"/>
    <x v="0"/>
    <n v="47"/>
    <n v="161"/>
    <x v="1019"/>
    <n v="3934.84"/>
    <n v="0.52"/>
    <x v="2"/>
  </r>
  <r>
    <x v="0"/>
    <x v="0"/>
    <x v="321"/>
    <x v="3"/>
    <x v="3"/>
    <s v="Chicago"/>
    <x v="1"/>
    <n v="43"/>
    <n v="81"/>
    <x v="1020"/>
    <n v="1567.35"/>
    <n v="0.44999999999999996"/>
    <x v="2"/>
  </r>
  <r>
    <x v="0"/>
    <x v="0"/>
    <x v="322"/>
    <x v="3"/>
    <x v="3"/>
    <s v="Chicago"/>
    <x v="2"/>
    <n v="36"/>
    <n v="65"/>
    <x v="1021"/>
    <n v="1053"/>
    <n v="0.44999999999999996"/>
    <x v="2"/>
  </r>
  <r>
    <x v="0"/>
    <x v="0"/>
    <x v="323"/>
    <x v="3"/>
    <x v="3"/>
    <s v="Chicago"/>
    <x v="3"/>
    <n v="39"/>
    <n v="50"/>
    <x v="1022"/>
    <n v="1053"/>
    <n v="0.54"/>
    <x v="2"/>
  </r>
  <r>
    <x v="0"/>
    <x v="0"/>
    <x v="324"/>
    <x v="3"/>
    <x v="3"/>
    <s v="Chicago"/>
    <x v="4"/>
    <n v="47"/>
    <n v="56"/>
    <x v="1023"/>
    <n v="1210.7199999999998"/>
    <n v="0.45999999999999996"/>
    <x v="2"/>
  </r>
  <r>
    <x v="0"/>
    <x v="0"/>
    <x v="325"/>
    <x v="3"/>
    <x v="3"/>
    <s v="Chicago"/>
    <x v="5"/>
    <n v="54"/>
    <n v="120"/>
    <x v="1024"/>
    <n v="3952.7999999999997"/>
    <n v="0.61"/>
    <x v="2"/>
  </r>
  <r>
    <x v="0"/>
    <x v="0"/>
    <x v="326"/>
    <x v="3"/>
    <x v="3"/>
    <s v="Chicago"/>
    <x v="0"/>
    <n v="49"/>
    <n v="149"/>
    <x v="1025"/>
    <n v="3723.51"/>
    <n v="0.51"/>
    <x v="2"/>
  </r>
  <r>
    <x v="0"/>
    <x v="0"/>
    <x v="327"/>
    <x v="3"/>
    <x v="3"/>
    <s v="Chicago"/>
    <x v="1"/>
    <n v="41"/>
    <n v="94"/>
    <x v="1026"/>
    <n v="1772.84"/>
    <n v="0.45999999999999996"/>
    <x v="2"/>
  </r>
  <r>
    <x v="0"/>
    <x v="0"/>
    <x v="328"/>
    <x v="3"/>
    <x v="3"/>
    <s v="Chicago"/>
    <x v="2"/>
    <n v="38"/>
    <n v="75"/>
    <x v="1027"/>
    <n v="1396.5"/>
    <n v="0.49"/>
    <x v="2"/>
  </r>
  <r>
    <x v="0"/>
    <x v="0"/>
    <x v="329"/>
    <x v="3"/>
    <x v="3"/>
    <s v="Chicago"/>
    <x v="3"/>
    <n v="37"/>
    <n v="63"/>
    <x v="1028"/>
    <n v="1165.5"/>
    <n v="0.5"/>
    <x v="2"/>
  </r>
  <r>
    <x v="0"/>
    <x v="0"/>
    <x v="330"/>
    <x v="3"/>
    <x v="3"/>
    <s v="Chicago"/>
    <x v="4"/>
    <n v="49"/>
    <n v="50"/>
    <x v="1029"/>
    <n v="1225"/>
    <n v="0.5"/>
    <x v="2"/>
  </r>
  <r>
    <x v="0"/>
    <x v="0"/>
    <x v="331"/>
    <x v="3"/>
    <x v="3"/>
    <s v="Chicago"/>
    <x v="5"/>
    <n v="50"/>
    <n v="94"/>
    <x v="1030"/>
    <n v="3055"/>
    <n v="0.65"/>
    <x v="2"/>
  </r>
  <r>
    <x v="0"/>
    <x v="0"/>
    <x v="332"/>
    <x v="3"/>
    <x v="3"/>
    <s v="Chicago"/>
    <x v="0"/>
    <n v="47"/>
    <n v="135"/>
    <x v="1031"/>
    <n v="3172.5"/>
    <n v="0.5"/>
    <x v="2"/>
  </r>
  <r>
    <x v="0"/>
    <x v="0"/>
    <x v="333"/>
    <x v="3"/>
    <x v="3"/>
    <s v="Chicago"/>
    <x v="1"/>
    <n v="41"/>
    <n v="84"/>
    <x v="1032"/>
    <n v="1687.56"/>
    <n v="0.49"/>
    <x v="2"/>
  </r>
  <r>
    <x v="0"/>
    <x v="0"/>
    <x v="334"/>
    <x v="3"/>
    <x v="3"/>
    <s v="Chicago"/>
    <x v="2"/>
    <n v="36"/>
    <n v="60"/>
    <x v="1033"/>
    <n v="1015.1999999999999"/>
    <n v="0.47"/>
    <x v="2"/>
  </r>
  <r>
    <x v="0"/>
    <x v="0"/>
    <x v="335"/>
    <x v="3"/>
    <x v="3"/>
    <s v="Chicago"/>
    <x v="3"/>
    <n v="36"/>
    <n v="44"/>
    <x v="1034"/>
    <n v="839.5200000000001"/>
    <n v="0.53"/>
    <x v="2"/>
  </r>
  <r>
    <x v="0"/>
    <x v="0"/>
    <x v="336"/>
    <x v="3"/>
    <x v="3"/>
    <s v="Chicago"/>
    <x v="4"/>
    <n v="49"/>
    <n v="49"/>
    <x v="1035"/>
    <n v="1104.4599999999998"/>
    <n v="0.45999999999999996"/>
    <x v="2"/>
  </r>
  <r>
    <x v="0"/>
    <x v="0"/>
    <x v="337"/>
    <x v="3"/>
    <x v="3"/>
    <s v="Chicago"/>
    <x v="5"/>
    <n v="53"/>
    <n v="73"/>
    <x v="1036"/>
    <n v="2476.16"/>
    <n v="0.64"/>
    <x v="2"/>
  </r>
  <r>
    <x v="0"/>
    <x v="0"/>
    <x v="338"/>
    <x v="3"/>
    <x v="3"/>
    <s v="Chicago"/>
    <x v="0"/>
    <n v="56"/>
    <n v="115"/>
    <x v="1037"/>
    <n v="3542.0000000000005"/>
    <n v="0.55000000000000004"/>
    <x v="2"/>
  </r>
  <r>
    <x v="0"/>
    <x v="0"/>
    <x v="339"/>
    <x v="3"/>
    <x v="3"/>
    <s v="Chicago"/>
    <x v="1"/>
    <n v="49"/>
    <n v="75"/>
    <x v="1038"/>
    <n v="1800.75"/>
    <n v="0.49"/>
    <x v="2"/>
  </r>
  <r>
    <x v="0"/>
    <x v="0"/>
    <x v="340"/>
    <x v="3"/>
    <x v="3"/>
    <s v="Chicago"/>
    <x v="2"/>
    <n v="48"/>
    <n v="39"/>
    <x v="1039"/>
    <n v="842.39999999999986"/>
    <n v="0.44999999999999996"/>
    <x v="2"/>
  </r>
  <r>
    <x v="0"/>
    <x v="0"/>
    <x v="341"/>
    <x v="3"/>
    <x v="3"/>
    <s v="Chicago"/>
    <x v="3"/>
    <n v="47"/>
    <n v="33"/>
    <x v="1040"/>
    <n v="791.01"/>
    <n v="0.51"/>
    <x v="2"/>
  </r>
  <r>
    <x v="0"/>
    <x v="0"/>
    <x v="342"/>
    <x v="3"/>
    <x v="3"/>
    <s v="Chicago"/>
    <x v="4"/>
    <n v="56"/>
    <n v="33"/>
    <x v="1041"/>
    <n v="868.56"/>
    <n v="0.47"/>
    <x v="2"/>
  </r>
  <r>
    <x v="0"/>
    <x v="0"/>
    <x v="343"/>
    <x v="3"/>
    <x v="3"/>
    <s v="Chicago"/>
    <x v="5"/>
    <n v="60"/>
    <n v="65"/>
    <x v="1042"/>
    <n v="2340"/>
    <n v="0.6"/>
    <x v="2"/>
  </r>
  <r>
    <x v="0"/>
    <x v="0"/>
    <x v="344"/>
    <x v="3"/>
    <x v="3"/>
    <s v="Chicago"/>
    <x v="0"/>
    <n v="55"/>
    <n v="112"/>
    <x v="1043"/>
    <n v="3326.4"/>
    <n v="0.54"/>
    <x v="2"/>
  </r>
  <r>
    <x v="0"/>
    <x v="0"/>
    <x v="345"/>
    <x v="3"/>
    <x v="3"/>
    <s v="Chicago"/>
    <x v="1"/>
    <n v="46"/>
    <n v="65"/>
    <x v="1044"/>
    <n v="1405.3"/>
    <n v="0.47"/>
    <x v="2"/>
  </r>
  <r>
    <x v="0"/>
    <x v="0"/>
    <x v="346"/>
    <x v="3"/>
    <x v="3"/>
    <s v="Chicago"/>
    <x v="2"/>
    <n v="48"/>
    <n v="49"/>
    <x v="1045"/>
    <n v="1105.4399999999998"/>
    <n v="0.47"/>
    <x v="2"/>
  </r>
  <r>
    <x v="0"/>
    <x v="0"/>
    <x v="347"/>
    <x v="3"/>
    <x v="3"/>
    <s v="Chicago"/>
    <x v="3"/>
    <n v="46"/>
    <n v="53"/>
    <x v="1046"/>
    <n v="1292.1400000000001"/>
    <n v="0.53"/>
    <x v="2"/>
  </r>
  <r>
    <x v="0"/>
    <x v="0"/>
    <x v="348"/>
    <x v="3"/>
    <x v="3"/>
    <s v="Chicago"/>
    <x v="4"/>
    <n v="56"/>
    <n v="41"/>
    <x v="1047"/>
    <n v="1148"/>
    <n v="0.5"/>
    <x v="2"/>
  </r>
  <r>
    <x v="0"/>
    <x v="0"/>
    <x v="349"/>
    <x v="3"/>
    <x v="3"/>
    <s v="Chicago"/>
    <x v="5"/>
    <n v="61"/>
    <n v="65"/>
    <x v="1048"/>
    <n v="2379"/>
    <n v="0.6"/>
    <x v="2"/>
  </r>
  <r>
    <x v="0"/>
    <x v="0"/>
    <x v="350"/>
    <x v="3"/>
    <x v="3"/>
    <s v="Chicago"/>
    <x v="0"/>
    <n v="57"/>
    <n v="150"/>
    <x v="815"/>
    <n v="4702.5"/>
    <n v="0.55000000000000004"/>
    <x v="2"/>
  </r>
  <r>
    <x v="0"/>
    <x v="0"/>
    <x v="351"/>
    <x v="3"/>
    <x v="3"/>
    <s v="Chicago"/>
    <x v="1"/>
    <n v="46"/>
    <n v="75"/>
    <x v="1049"/>
    <n v="1656"/>
    <n v="0.48"/>
    <x v="2"/>
  </r>
  <r>
    <x v="0"/>
    <x v="0"/>
    <x v="352"/>
    <x v="3"/>
    <x v="3"/>
    <s v="Chicago"/>
    <x v="2"/>
    <n v="46"/>
    <n v="75"/>
    <x v="1049"/>
    <n v="1690.5"/>
    <n v="0.49"/>
    <x v="2"/>
  </r>
  <r>
    <x v="0"/>
    <x v="0"/>
    <x v="353"/>
    <x v="3"/>
    <x v="3"/>
    <s v="Chicago"/>
    <x v="3"/>
    <n v="49"/>
    <n v="54"/>
    <x v="1050"/>
    <n v="1402.38"/>
    <n v="0.53"/>
    <x v="2"/>
  </r>
  <r>
    <x v="0"/>
    <x v="0"/>
    <x v="354"/>
    <x v="3"/>
    <x v="3"/>
    <s v="Chicago"/>
    <x v="4"/>
    <n v="59"/>
    <n v="58"/>
    <x v="1051"/>
    <n v="1539.8999999999999"/>
    <n v="0.44999999999999996"/>
    <x v="2"/>
  </r>
  <r>
    <x v="0"/>
    <x v="0"/>
    <x v="355"/>
    <x v="3"/>
    <x v="3"/>
    <s v="Chicago"/>
    <x v="5"/>
    <n v="64"/>
    <n v="81"/>
    <x v="1052"/>
    <n v="3265.92"/>
    <n v="0.63"/>
    <x v="2"/>
  </r>
  <r>
    <x v="2"/>
    <x v="1"/>
    <x v="356"/>
    <x v="3"/>
    <x v="3"/>
    <s v="Chicago"/>
    <x v="0"/>
    <n v="20"/>
    <n v="189"/>
    <x v="1053"/>
    <n v="1512"/>
    <n v="0.4"/>
    <x v="2"/>
  </r>
  <r>
    <x v="2"/>
    <x v="1"/>
    <x v="357"/>
    <x v="3"/>
    <x v="3"/>
    <s v="Chicago"/>
    <x v="1"/>
    <n v="28"/>
    <n v="196"/>
    <x v="1054"/>
    <n v="2195.2000000000003"/>
    <n v="0.4"/>
    <x v="2"/>
  </r>
  <r>
    <x v="2"/>
    <x v="1"/>
    <x v="358"/>
    <x v="3"/>
    <x v="3"/>
    <s v="Chicago"/>
    <x v="2"/>
    <n v="27"/>
    <n v="158"/>
    <x v="1055"/>
    <n v="1749.06"/>
    <n v="0.41"/>
    <x v="2"/>
  </r>
  <r>
    <x v="2"/>
    <x v="1"/>
    <x v="359"/>
    <x v="3"/>
    <x v="3"/>
    <s v="Chicago"/>
    <x v="3"/>
    <n v="34"/>
    <n v="152"/>
    <x v="1056"/>
    <n v="2635.68"/>
    <n v="0.51"/>
    <x v="2"/>
  </r>
  <r>
    <x v="2"/>
    <x v="1"/>
    <x v="360"/>
    <x v="1"/>
    <x v="1"/>
    <s v="Dallas"/>
    <x v="4"/>
    <n v="37"/>
    <n v="94"/>
    <x v="1057"/>
    <n v="1217.3"/>
    <n v="0.35"/>
    <x v="2"/>
  </r>
  <r>
    <x v="2"/>
    <x v="1"/>
    <x v="361"/>
    <x v="1"/>
    <x v="1"/>
    <s v="Dallas"/>
    <x v="5"/>
    <n v="33"/>
    <n v="147"/>
    <x v="1058"/>
    <n v="2668.05"/>
    <n v="0.55000000000000004"/>
    <x v="2"/>
  </r>
  <r>
    <x v="2"/>
    <x v="1"/>
    <x v="362"/>
    <x v="1"/>
    <x v="1"/>
    <s v="Dallas"/>
    <x v="0"/>
    <n v="23"/>
    <n v="176"/>
    <x v="1059"/>
    <n v="1740.6399999999999"/>
    <n v="0.43"/>
    <x v="2"/>
  </r>
  <r>
    <x v="2"/>
    <x v="1"/>
    <x v="363"/>
    <x v="1"/>
    <x v="1"/>
    <s v="Dallas"/>
    <x v="1"/>
    <n v="32"/>
    <n v="163"/>
    <x v="1060"/>
    <n v="2086.4"/>
    <n v="0.4"/>
    <x v="2"/>
  </r>
  <r>
    <x v="2"/>
    <x v="1"/>
    <x v="364"/>
    <x v="1"/>
    <x v="1"/>
    <s v="Dallas"/>
    <x v="2"/>
    <n v="34"/>
    <n v="119"/>
    <x v="1061"/>
    <n v="1739.78"/>
    <n v="0.43"/>
    <x v="2"/>
  </r>
  <r>
    <x v="2"/>
    <x v="1"/>
    <x v="365"/>
    <x v="1"/>
    <x v="1"/>
    <s v="Dallas"/>
    <x v="3"/>
    <n v="32"/>
    <n v="128"/>
    <x v="1062"/>
    <n v="2170.88"/>
    <n v="0.53"/>
    <x v="2"/>
  </r>
  <r>
    <x v="2"/>
    <x v="1"/>
    <x v="366"/>
    <x v="1"/>
    <x v="1"/>
    <s v="Dallas"/>
    <x v="4"/>
    <n v="38"/>
    <n v="75"/>
    <x v="1027"/>
    <n v="997.49999999999989"/>
    <n v="0.35"/>
    <x v="2"/>
  </r>
  <r>
    <x v="2"/>
    <x v="1"/>
    <x v="367"/>
    <x v="1"/>
    <x v="1"/>
    <s v="Dallas"/>
    <x v="5"/>
    <n v="32"/>
    <n v="140"/>
    <x v="1063"/>
    <n v="2508.8000000000002"/>
    <n v="0.56000000000000005"/>
    <x v="2"/>
  </r>
  <r>
    <x v="2"/>
    <x v="1"/>
    <x v="368"/>
    <x v="1"/>
    <x v="1"/>
    <s v="Dallas"/>
    <x v="0"/>
    <n v="29"/>
    <n v="182"/>
    <x v="1064"/>
    <n v="2639"/>
    <n v="0.5"/>
    <x v="2"/>
  </r>
  <r>
    <x v="2"/>
    <x v="1"/>
    <x v="369"/>
    <x v="1"/>
    <x v="1"/>
    <s v="Dallas"/>
    <x v="1"/>
    <n v="39"/>
    <n v="169"/>
    <x v="1065"/>
    <n v="3295.5"/>
    <n v="0.5"/>
    <x v="2"/>
  </r>
  <r>
    <x v="2"/>
    <x v="1"/>
    <x v="370"/>
    <x v="1"/>
    <x v="1"/>
    <s v="Dallas"/>
    <x v="2"/>
    <n v="28"/>
    <n v="145"/>
    <x v="1066"/>
    <n v="1908.1999999999998"/>
    <n v="0.47"/>
    <x v="2"/>
  </r>
  <r>
    <x v="2"/>
    <x v="1"/>
    <x v="371"/>
    <x v="1"/>
    <x v="1"/>
    <s v="Dallas"/>
    <x v="3"/>
    <n v="32"/>
    <n v="116"/>
    <x v="1067"/>
    <n v="2115.84"/>
    <n v="0.57000000000000006"/>
    <x v="2"/>
  </r>
  <r>
    <x v="2"/>
    <x v="1"/>
    <x v="372"/>
    <x v="1"/>
    <x v="1"/>
    <s v="Dallas"/>
    <x v="4"/>
    <n v="38"/>
    <n v="81"/>
    <x v="1068"/>
    <n v="1385.1"/>
    <n v="0.44999999999999996"/>
    <x v="2"/>
  </r>
  <r>
    <x v="2"/>
    <x v="1"/>
    <x v="373"/>
    <x v="1"/>
    <x v="1"/>
    <s v="Dallas"/>
    <x v="5"/>
    <n v="32"/>
    <n v="135"/>
    <x v="1069"/>
    <n v="2721.6"/>
    <n v="0.63"/>
    <x v="2"/>
  </r>
  <r>
    <x v="2"/>
    <x v="1"/>
    <x v="374"/>
    <x v="1"/>
    <x v="1"/>
    <s v="Dallas"/>
    <x v="0"/>
    <n v="18"/>
    <n v="182"/>
    <x v="1070"/>
    <n v="1474.1999999999998"/>
    <n v="0.44999999999999996"/>
    <x v="2"/>
  </r>
  <r>
    <x v="2"/>
    <x v="1"/>
    <x v="375"/>
    <x v="1"/>
    <x v="1"/>
    <s v="Dallas"/>
    <x v="1"/>
    <n v="28"/>
    <n v="175"/>
    <x v="1071"/>
    <n v="2352"/>
    <n v="0.48"/>
    <x v="2"/>
  </r>
  <r>
    <x v="2"/>
    <x v="1"/>
    <x v="376"/>
    <x v="1"/>
    <x v="1"/>
    <s v="Dallas"/>
    <x v="2"/>
    <n v="25"/>
    <n v="152"/>
    <x v="1072"/>
    <n v="1862"/>
    <n v="0.49"/>
    <x v="2"/>
  </r>
  <r>
    <x v="2"/>
    <x v="1"/>
    <x v="377"/>
    <x v="1"/>
    <x v="1"/>
    <s v="Dallas"/>
    <x v="3"/>
    <n v="29"/>
    <n v="128"/>
    <x v="1067"/>
    <n v="2190.0800000000004"/>
    <n v="0.59000000000000008"/>
    <x v="2"/>
  </r>
  <r>
    <x v="2"/>
    <x v="1"/>
    <x v="378"/>
    <x v="1"/>
    <x v="1"/>
    <s v="Dallas"/>
    <x v="4"/>
    <n v="34"/>
    <n v="85"/>
    <x v="1073"/>
    <n v="1156"/>
    <n v="0.4"/>
    <x v="2"/>
  </r>
  <r>
    <x v="2"/>
    <x v="1"/>
    <x v="379"/>
    <x v="1"/>
    <x v="1"/>
    <s v="Dallas"/>
    <x v="5"/>
    <n v="29"/>
    <n v="156"/>
    <x v="1074"/>
    <n v="2804.88"/>
    <n v="0.62"/>
    <x v="2"/>
  </r>
  <r>
    <x v="2"/>
    <x v="1"/>
    <x v="380"/>
    <x v="1"/>
    <x v="1"/>
    <s v="Dallas"/>
    <x v="0"/>
    <n v="19"/>
    <n v="195"/>
    <x v="1075"/>
    <n v="1852.5"/>
    <n v="0.5"/>
    <x v="2"/>
  </r>
  <r>
    <x v="2"/>
    <x v="1"/>
    <x v="381"/>
    <x v="1"/>
    <x v="1"/>
    <s v="Dallas"/>
    <x v="1"/>
    <n v="29"/>
    <n v="194"/>
    <x v="1076"/>
    <n v="2756.74"/>
    <n v="0.49"/>
    <x v="2"/>
  </r>
  <r>
    <x v="2"/>
    <x v="1"/>
    <x v="382"/>
    <x v="1"/>
    <x v="1"/>
    <s v="Dallas"/>
    <x v="2"/>
    <n v="24"/>
    <n v="175"/>
    <x v="1077"/>
    <n v="1974"/>
    <n v="0.47"/>
    <x v="2"/>
  </r>
  <r>
    <x v="2"/>
    <x v="1"/>
    <x v="383"/>
    <x v="1"/>
    <x v="1"/>
    <s v="Dallas"/>
    <x v="3"/>
    <n v="34"/>
    <n v="154"/>
    <x v="1078"/>
    <n v="3141.6"/>
    <n v="0.6"/>
    <x v="2"/>
  </r>
  <r>
    <x v="2"/>
    <x v="1"/>
    <x v="384"/>
    <x v="1"/>
    <x v="1"/>
    <s v="Dallas"/>
    <x v="4"/>
    <n v="49"/>
    <n v="131"/>
    <x v="1079"/>
    <n v="2888.5499999999997"/>
    <n v="0.44999999999999996"/>
    <x v="2"/>
  </r>
  <r>
    <x v="2"/>
    <x v="1"/>
    <x v="385"/>
    <x v="1"/>
    <x v="1"/>
    <s v="Dallas"/>
    <x v="5"/>
    <n v="43"/>
    <n v="224"/>
    <x v="1080"/>
    <n v="6260.8"/>
    <n v="0.65"/>
    <x v="2"/>
  </r>
  <r>
    <x v="2"/>
    <x v="1"/>
    <x v="386"/>
    <x v="1"/>
    <x v="1"/>
    <s v="Dallas"/>
    <x v="0"/>
    <n v="41"/>
    <n v="224"/>
    <x v="1081"/>
    <n v="4132.7999999999993"/>
    <n v="0.44999999999999996"/>
    <x v="2"/>
  </r>
  <r>
    <x v="2"/>
    <x v="1"/>
    <x v="387"/>
    <x v="1"/>
    <x v="1"/>
    <s v="Dallas"/>
    <x v="1"/>
    <n v="49"/>
    <n v="200"/>
    <x v="1082"/>
    <n v="4704"/>
    <n v="0.48"/>
    <x v="2"/>
  </r>
  <r>
    <x v="2"/>
    <x v="1"/>
    <x v="388"/>
    <x v="1"/>
    <x v="1"/>
    <s v="Dallas"/>
    <x v="2"/>
    <n v="44"/>
    <n v="176"/>
    <x v="1083"/>
    <n v="3639.68"/>
    <n v="0.47"/>
    <x v="2"/>
  </r>
  <r>
    <x v="2"/>
    <x v="1"/>
    <x v="389"/>
    <x v="1"/>
    <x v="1"/>
    <s v="Dallas"/>
    <x v="3"/>
    <n v="43"/>
    <n v="174"/>
    <x v="1084"/>
    <n v="4115.1000000000004"/>
    <n v="0.55000000000000004"/>
    <x v="2"/>
  </r>
  <r>
    <x v="2"/>
    <x v="1"/>
    <x v="390"/>
    <x v="1"/>
    <x v="1"/>
    <s v="Dallas"/>
    <x v="4"/>
    <n v="45"/>
    <n v="145"/>
    <x v="1085"/>
    <n v="2805.75"/>
    <n v="0.43"/>
    <x v="2"/>
  </r>
  <r>
    <x v="2"/>
    <x v="1"/>
    <x v="391"/>
    <x v="1"/>
    <x v="1"/>
    <s v="Dallas"/>
    <x v="5"/>
    <n v="53"/>
    <n v="263"/>
    <x v="1086"/>
    <n v="8781.57"/>
    <n v="0.63"/>
    <x v="2"/>
  </r>
  <r>
    <x v="2"/>
    <x v="1"/>
    <x v="392"/>
    <x v="1"/>
    <x v="1"/>
    <s v="Dallas"/>
    <x v="0"/>
    <n v="41"/>
    <n v="231"/>
    <x v="1087"/>
    <n v="4924.92"/>
    <n v="0.52"/>
    <x v="2"/>
  </r>
  <r>
    <x v="2"/>
    <x v="1"/>
    <x v="393"/>
    <x v="1"/>
    <x v="1"/>
    <s v="Dallas"/>
    <x v="1"/>
    <n v="48"/>
    <n v="215"/>
    <x v="946"/>
    <n v="5572.8"/>
    <n v="0.54"/>
    <x v="2"/>
  </r>
  <r>
    <x v="2"/>
    <x v="1"/>
    <x v="394"/>
    <x v="1"/>
    <x v="1"/>
    <s v="Dallas"/>
    <x v="2"/>
    <n v="44"/>
    <n v="254"/>
    <x v="1088"/>
    <n v="6146.7999999999993"/>
    <n v="0.54999999999999993"/>
    <x v="2"/>
  </r>
  <r>
    <x v="2"/>
    <x v="1"/>
    <x v="395"/>
    <x v="1"/>
    <x v="1"/>
    <s v="Dallas"/>
    <x v="3"/>
    <n v="43"/>
    <n v="150"/>
    <x v="1089"/>
    <n v="3934.5"/>
    <n v="0.61"/>
    <x v="2"/>
  </r>
  <r>
    <x v="2"/>
    <x v="1"/>
    <x v="396"/>
    <x v="1"/>
    <x v="1"/>
    <s v="Dallas"/>
    <x v="4"/>
    <n v="47"/>
    <n v="167"/>
    <x v="1090"/>
    <n v="3610.5399999999995"/>
    <n v="0.45999999999999996"/>
    <x v="2"/>
  </r>
  <r>
    <x v="2"/>
    <x v="1"/>
    <x v="397"/>
    <x v="1"/>
    <x v="1"/>
    <s v="Dallas"/>
    <x v="5"/>
    <n v="54"/>
    <n v="255"/>
    <x v="1091"/>
    <n v="9225.9000000000015"/>
    <n v="0.67"/>
    <x v="2"/>
  </r>
  <r>
    <x v="2"/>
    <x v="1"/>
    <x v="398"/>
    <x v="1"/>
    <x v="1"/>
    <s v="Dallas"/>
    <x v="0"/>
    <n v="49"/>
    <n v="208"/>
    <x v="888"/>
    <n v="5197.92"/>
    <n v="0.51"/>
    <x v="2"/>
  </r>
  <r>
    <x v="2"/>
    <x v="1"/>
    <x v="399"/>
    <x v="1"/>
    <x v="1"/>
    <s v="Dallas"/>
    <x v="1"/>
    <n v="53"/>
    <n v="208"/>
    <x v="1092"/>
    <n v="5512"/>
    <n v="0.5"/>
    <x v="2"/>
  </r>
  <r>
    <x v="2"/>
    <x v="1"/>
    <x v="400"/>
    <x v="1"/>
    <x v="1"/>
    <s v="Dallas"/>
    <x v="2"/>
    <n v="46"/>
    <n v="273"/>
    <x v="1093"/>
    <n v="6906.8999999999987"/>
    <n v="0.54999999999999993"/>
    <x v="2"/>
  </r>
  <r>
    <x v="2"/>
    <x v="1"/>
    <x v="401"/>
    <x v="1"/>
    <x v="1"/>
    <s v="Dallas"/>
    <x v="3"/>
    <n v="47"/>
    <n v="147"/>
    <x v="1094"/>
    <n v="4490.8500000000004"/>
    <n v="0.65"/>
    <x v="2"/>
  </r>
  <r>
    <x v="2"/>
    <x v="1"/>
    <x v="402"/>
    <x v="1"/>
    <x v="1"/>
    <s v="Dallas"/>
    <x v="4"/>
    <n v="53"/>
    <n v="142"/>
    <x v="1095"/>
    <n v="3612.48"/>
    <n v="0.48"/>
    <x v="2"/>
  </r>
  <r>
    <x v="2"/>
    <x v="1"/>
    <x v="403"/>
    <x v="1"/>
    <x v="1"/>
    <s v="Dallas"/>
    <x v="5"/>
    <n v="56"/>
    <n v="233"/>
    <x v="1096"/>
    <n v="9133.6"/>
    <n v="0.70000000000000007"/>
    <x v="2"/>
  </r>
  <r>
    <x v="2"/>
    <x v="1"/>
    <x v="404"/>
    <x v="1"/>
    <x v="1"/>
    <s v="Dallas"/>
    <x v="0"/>
    <n v="53"/>
    <n v="181"/>
    <x v="1097"/>
    <n v="5276.15"/>
    <n v="0.54999999999999993"/>
    <x v="2"/>
  </r>
  <r>
    <x v="2"/>
    <x v="1"/>
    <x v="405"/>
    <x v="1"/>
    <x v="1"/>
    <s v="Dallas"/>
    <x v="1"/>
    <n v="54"/>
    <n v="176"/>
    <x v="1098"/>
    <n v="4847.04"/>
    <n v="0.51"/>
    <x v="2"/>
  </r>
  <r>
    <x v="2"/>
    <x v="1"/>
    <x v="406"/>
    <x v="1"/>
    <x v="1"/>
    <s v="Dallas"/>
    <x v="2"/>
    <n v="59"/>
    <n v="203"/>
    <x v="963"/>
    <n v="6347.81"/>
    <n v="0.53"/>
    <x v="2"/>
  </r>
  <r>
    <x v="2"/>
    <x v="1"/>
    <x v="407"/>
    <x v="1"/>
    <x v="1"/>
    <s v="Dallas"/>
    <x v="3"/>
    <n v="56"/>
    <n v="126"/>
    <x v="822"/>
    <n v="4586.4000000000005"/>
    <n v="0.65"/>
    <x v="2"/>
  </r>
  <r>
    <x v="2"/>
    <x v="1"/>
    <x v="408"/>
    <x v="1"/>
    <x v="1"/>
    <s v="Dallas"/>
    <x v="4"/>
    <n v="53"/>
    <n v="135"/>
    <x v="1099"/>
    <n v="3505.95"/>
    <n v="0.49"/>
    <x v="2"/>
  </r>
  <r>
    <x v="2"/>
    <x v="1"/>
    <x v="409"/>
    <x v="1"/>
    <x v="1"/>
    <s v="Dallas"/>
    <x v="5"/>
    <n v="48"/>
    <n v="203"/>
    <x v="853"/>
    <n v="6820.8000000000011"/>
    <n v="0.70000000000000007"/>
    <x v="2"/>
  </r>
  <r>
    <x v="2"/>
    <x v="1"/>
    <x v="410"/>
    <x v="1"/>
    <x v="1"/>
    <s v="Dallas"/>
    <x v="0"/>
    <n v="39"/>
    <n v="156"/>
    <x v="1100"/>
    <n v="3042"/>
    <n v="0.5"/>
    <x v="2"/>
  </r>
  <r>
    <x v="2"/>
    <x v="1"/>
    <x v="411"/>
    <x v="1"/>
    <x v="1"/>
    <s v="Dallas"/>
    <x v="1"/>
    <n v="38"/>
    <n v="169"/>
    <x v="1101"/>
    <n v="3275.2200000000003"/>
    <n v="0.51"/>
    <x v="2"/>
  </r>
  <r>
    <x v="2"/>
    <x v="1"/>
    <x v="412"/>
    <x v="1"/>
    <x v="1"/>
    <s v="Dallas"/>
    <x v="2"/>
    <n v="41"/>
    <n v="144"/>
    <x v="1102"/>
    <n v="3070.08"/>
    <n v="0.52"/>
    <x v="2"/>
  </r>
  <r>
    <x v="2"/>
    <x v="1"/>
    <x v="413"/>
    <x v="1"/>
    <x v="1"/>
    <s v="Dallas"/>
    <x v="3"/>
    <n v="41"/>
    <n v="111"/>
    <x v="1103"/>
    <n v="2730.6"/>
    <n v="0.6"/>
    <x v="2"/>
  </r>
  <r>
    <x v="2"/>
    <x v="1"/>
    <x v="414"/>
    <x v="1"/>
    <x v="1"/>
    <s v="Dallas"/>
    <x v="4"/>
    <n v="36"/>
    <n v="100"/>
    <x v="1104"/>
    <n v="1619.9999999999998"/>
    <n v="0.44999999999999996"/>
    <x v="2"/>
  </r>
  <r>
    <x v="2"/>
    <x v="1"/>
    <x v="415"/>
    <x v="1"/>
    <x v="1"/>
    <s v="Dallas"/>
    <x v="5"/>
    <n v="45"/>
    <n v="161"/>
    <x v="1105"/>
    <n v="5071.5000000000009"/>
    <n v="0.70000000000000007"/>
    <x v="2"/>
  </r>
  <r>
    <x v="2"/>
    <x v="1"/>
    <x v="416"/>
    <x v="1"/>
    <x v="1"/>
    <s v="Dallas"/>
    <x v="0"/>
    <n v="38"/>
    <n v="181"/>
    <x v="1106"/>
    <n v="3782.8999999999996"/>
    <n v="0.54999999999999993"/>
    <x v="2"/>
  </r>
  <r>
    <x v="2"/>
    <x v="1"/>
    <x v="417"/>
    <x v="1"/>
    <x v="1"/>
    <s v="Dallas"/>
    <x v="1"/>
    <n v="37"/>
    <n v="218"/>
    <x v="1107"/>
    <n v="4033"/>
    <n v="0.5"/>
    <x v="2"/>
  </r>
  <r>
    <x v="2"/>
    <x v="1"/>
    <x v="418"/>
    <x v="1"/>
    <x v="1"/>
    <s v="Dallas"/>
    <x v="2"/>
    <n v="63"/>
    <n v="176"/>
    <x v="1108"/>
    <n v="6098.4"/>
    <n v="0.54999999999999993"/>
    <x v="2"/>
  </r>
  <r>
    <x v="2"/>
    <x v="1"/>
    <x v="419"/>
    <x v="1"/>
    <x v="1"/>
    <s v="Dallas"/>
    <x v="3"/>
    <n v="59"/>
    <n v="145"/>
    <x v="1109"/>
    <n v="5304.1"/>
    <n v="0.62"/>
    <x v="2"/>
  </r>
  <r>
    <x v="2"/>
    <x v="1"/>
    <x v="420"/>
    <x v="1"/>
    <x v="1"/>
    <s v="Dallas"/>
    <x v="4"/>
    <n v="56"/>
    <n v="138"/>
    <x v="1110"/>
    <n v="3709.44"/>
    <n v="0.48"/>
    <x v="2"/>
  </r>
  <r>
    <x v="2"/>
    <x v="1"/>
    <x v="421"/>
    <x v="1"/>
    <x v="1"/>
    <s v="Dallas"/>
    <x v="5"/>
    <n v="67"/>
    <n v="176"/>
    <x v="1111"/>
    <n v="7664.8"/>
    <n v="0.65"/>
    <x v="2"/>
  </r>
  <r>
    <x v="2"/>
    <x v="1"/>
    <x v="422"/>
    <x v="1"/>
    <x v="1"/>
    <s v="Dallas"/>
    <x v="0"/>
    <n v="59"/>
    <n v="223"/>
    <x v="1112"/>
    <n v="7104.7800000000007"/>
    <n v="0.54"/>
    <x v="2"/>
  </r>
  <r>
    <x v="2"/>
    <x v="1"/>
    <x v="423"/>
    <x v="1"/>
    <x v="1"/>
    <s v="Dallas"/>
    <x v="1"/>
    <n v="56"/>
    <n v="231"/>
    <x v="1113"/>
    <n v="6726.72"/>
    <n v="0.52"/>
    <x v="2"/>
  </r>
  <r>
    <x v="2"/>
    <x v="1"/>
    <x v="424"/>
    <x v="1"/>
    <x v="1"/>
    <s v="Dallas"/>
    <x v="2"/>
    <n v="62"/>
    <n v="189"/>
    <x v="1114"/>
    <n v="6327.72"/>
    <n v="0.54"/>
    <x v="2"/>
  </r>
  <r>
    <x v="2"/>
    <x v="1"/>
    <x v="425"/>
    <x v="1"/>
    <x v="1"/>
    <s v="Dallas"/>
    <x v="3"/>
    <n v="59"/>
    <n v="173"/>
    <x v="1115"/>
    <n v="6328.34"/>
    <n v="0.62"/>
    <x v="2"/>
  </r>
  <r>
    <x v="2"/>
    <x v="1"/>
    <x v="426"/>
    <x v="1"/>
    <x v="1"/>
    <s v="Dallas"/>
    <x v="4"/>
    <n v="58"/>
    <n v="158"/>
    <x v="1116"/>
    <n v="4582"/>
    <n v="0.5"/>
    <x v="2"/>
  </r>
  <r>
    <x v="2"/>
    <x v="1"/>
    <x v="427"/>
    <x v="1"/>
    <x v="1"/>
    <s v="Dallas"/>
    <x v="5"/>
    <n v="65"/>
    <n v="233"/>
    <x v="1117"/>
    <n v="9995.7000000000007"/>
    <n v="0.66"/>
    <x v="2"/>
  </r>
  <r>
    <x v="0"/>
    <x v="0"/>
    <x v="428"/>
    <x v="1"/>
    <x v="1"/>
    <s v="Dallas"/>
    <x v="0"/>
    <n v="44"/>
    <n v="111"/>
    <x v="1118"/>
    <n v="3418.8"/>
    <n v="0.70000000000000007"/>
    <x v="2"/>
  </r>
  <r>
    <x v="0"/>
    <x v="0"/>
    <x v="429"/>
    <x v="1"/>
    <x v="1"/>
    <s v="Dallas"/>
    <x v="1"/>
    <n v="41"/>
    <n v="68"/>
    <x v="1119"/>
    <n v="1310.3599999999999"/>
    <n v="0.47"/>
    <x v="2"/>
  </r>
  <r>
    <x v="0"/>
    <x v="0"/>
    <x v="430"/>
    <x v="1"/>
    <x v="1"/>
    <s v="Dallas"/>
    <x v="2"/>
    <n v="33"/>
    <n v="56"/>
    <x v="1041"/>
    <n v="942.48"/>
    <n v="0.51"/>
    <x v="2"/>
  </r>
  <r>
    <x v="0"/>
    <x v="0"/>
    <x v="431"/>
    <x v="1"/>
    <x v="1"/>
    <s v="Dallas"/>
    <x v="3"/>
    <n v="38"/>
    <n v="19"/>
    <x v="1120"/>
    <n v="368.22"/>
    <n v="0.51"/>
    <x v="2"/>
  </r>
  <r>
    <x v="0"/>
    <x v="0"/>
    <x v="432"/>
    <x v="0"/>
    <x v="4"/>
    <s v="Philadelphia"/>
    <x v="4"/>
    <n v="54"/>
    <n v="36"/>
    <x v="1121"/>
    <n v="874.8"/>
    <n v="0.44999999999999996"/>
    <x v="2"/>
  </r>
  <r>
    <x v="0"/>
    <x v="0"/>
    <x v="433"/>
    <x v="0"/>
    <x v="4"/>
    <s v="Philadelphia"/>
    <x v="5"/>
    <n v="43"/>
    <n v="61"/>
    <x v="1122"/>
    <n v="1154.1200000000001"/>
    <n v="0.44"/>
    <x v="2"/>
  </r>
  <r>
    <x v="0"/>
    <x v="0"/>
    <x v="434"/>
    <x v="0"/>
    <x v="4"/>
    <s v="Philadelphia"/>
    <x v="0"/>
    <n v="42"/>
    <n v="119"/>
    <x v="1123"/>
    <n v="3348.6600000000003"/>
    <n v="0.67"/>
    <x v="2"/>
  </r>
  <r>
    <x v="0"/>
    <x v="0"/>
    <x v="435"/>
    <x v="0"/>
    <x v="4"/>
    <s v="Philadelphia"/>
    <x v="1"/>
    <n v="44"/>
    <n v="35"/>
    <x v="1124"/>
    <n v="739.19999999999993"/>
    <n v="0.48"/>
    <x v="2"/>
  </r>
  <r>
    <x v="0"/>
    <x v="0"/>
    <x v="436"/>
    <x v="0"/>
    <x v="4"/>
    <s v="Philadelphia"/>
    <x v="2"/>
    <n v="34"/>
    <n v="46"/>
    <x v="1125"/>
    <n v="813.28"/>
    <n v="0.52"/>
    <x v="2"/>
  </r>
  <r>
    <x v="0"/>
    <x v="0"/>
    <x v="437"/>
    <x v="0"/>
    <x v="4"/>
    <s v="Philadelphia"/>
    <x v="3"/>
    <n v="39"/>
    <n v="13"/>
    <x v="1126"/>
    <n v="263.64"/>
    <n v="0.52"/>
    <x v="2"/>
  </r>
  <r>
    <x v="0"/>
    <x v="0"/>
    <x v="438"/>
    <x v="0"/>
    <x v="4"/>
    <s v="Philadelphia"/>
    <x v="4"/>
    <n v="51"/>
    <n v="36"/>
    <x v="1127"/>
    <n v="844.56"/>
    <n v="0.45999999999999996"/>
    <x v="2"/>
  </r>
  <r>
    <x v="0"/>
    <x v="0"/>
    <x v="439"/>
    <x v="0"/>
    <x v="4"/>
    <s v="Philadelphia"/>
    <x v="5"/>
    <n v="44"/>
    <n v="68"/>
    <x v="1128"/>
    <n v="1346.3999999999999"/>
    <n v="0.44999999999999996"/>
    <x v="2"/>
  </r>
  <r>
    <x v="0"/>
    <x v="0"/>
    <x v="440"/>
    <x v="0"/>
    <x v="4"/>
    <s v="Philadelphia"/>
    <x v="0"/>
    <n v="49"/>
    <n v="120"/>
    <x v="1129"/>
    <n v="4116"/>
    <n v="0.70000000000000007"/>
    <x v="2"/>
  </r>
  <r>
    <x v="0"/>
    <x v="0"/>
    <x v="441"/>
    <x v="0"/>
    <x v="4"/>
    <s v="Philadelphia"/>
    <x v="1"/>
    <n v="47"/>
    <n v="38"/>
    <x v="1016"/>
    <n v="875.14"/>
    <n v="0.49"/>
    <x v="2"/>
  </r>
  <r>
    <x v="0"/>
    <x v="0"/>
    <x v="442"/>
    <x v="0"/>
    <x v="4"/>
    <s v="Philadelphia"/>
    <x v="2"/>
    <n v="36"/>
    <n v="51"/>
    <x v="1127"/>
    <n v="991.44"/>
    <n v="0.54"/>
    <x v="2"/>
  </r>
  <r>
    <x v="0"/>
    <x v="0"/>
    <x v="443"/>
    <x v="0"/>
    <x v="4"/>
    <s v="Philadelphia"/>
    <x v="3"/>
    <n v="43"/>
    <n v="8"/>
    <x v="1130"/>
    <n v="175.44"/>
    <n v="0.51"/>
    <x v="2"/>
  </r>
  <r>
    <x v="0"/>
    <x v="0"/>
    <x v="444"/>
    <x v="0"/>
    <x v="4"/>
    <s v="Philadelphia"/>
    <x v="4"/>
    <n v="58"/>
    <n v="20"/>
    <x v="1131"/>
    <n v="464"/>
    <n v="0.4"/>
    <x v="2"/>
  </r>
  <r>
    <x v="0"/>
    <x v="0"/>
    <x v="445"/>
    <x v="0"/>
    <x v="4"/>
    <s v="Philadelphia"/>
    <x v="5"/>
    <n v="47"/>
    <n v="44"/>
    <x v="1132"/>
    <n v="723.8"/>
    <n v="0.35"/>
    <x v="2"/>
  </r>
  <r>
    <x v="0"/>
    <x v="0"/>
    <x v="446"/>
    <x v="0"/>
    <x v="4"/>
    <s v="Philadelphia"/>
    <x v="0"/>
    <n v="46"/>
    <n v="122"/>
    <x v="1133"/>
    <n v="3535.56"/>
    <n v="0.63"/>
    <x v="2"/>
  </r>
  <r>
    <x v="0"/>
    <x v="0"/>
    <x v="447"/>
    <x v="0"/>
    <x v="4"/>
    <s v="Philadelphia"/>
    <x v="1"/>
    <n v="45"/>
    <n v="45"/>
    <x v="1134"/>
    <n v="850.5"/>
    <n v="0.42"/>
    <x v="2"/>
  </r>
  <r>
    <x v="0"/>
    <x v="0"/>
    <x v="448"/>
    <x v="0"/>
    <x v="4"/>
    <s v="Philadelphia"/>
    <x v="2"/>
    <n v="38"/>
    <n v="38"/>
    <x v="1135"/>
    <n v="664.2399999999999"/>
    <n v="0.45999999999999996"/>
    <x v="2"/>
  </r>
  <r>
    <x v="0"/>
    <x v="0"/>
    <x v="449"/>
    <x v="0"/>
    <x v="4"/>
    <s v="Philadelphia"/>
    <x v="3"/>
    <n v="42"/>
    <n v="20"/>
    <x v="1136"/>
    <n v="386.4"/>
    <n v="0.45999999999999996"/>
    <x v="2"/>
  </r>
  <r>
    <x v="0"/>
    <x v="0"/>
    <x v="450"/>
    <x v="0"/>
    <x v="4"/>
    <s v="Philadelphia"/>
    <x v="4"/>
    <n v="55"/>
    <n v="22"/>
    <x v="1137"/>
    <n v="508.2"/>
    <n v="0.42"/>
    <x v="2"/>
  </r>
  <r>
    <x v="0"/>
    <x v="0"/>
    <x v="451"/>
    <x v="0"/>
    <x v="4"/>
    <s v="Philadelphia"/>
    <x v="5"/>
    <n v="48"/>
    <n v="54"/>
    <x v="1138"/>
    <n v="933.12"/>
    <n v="0.36"/>
    <x v="2"/>
  </r>
  <r>
    <x v="0"/>
    <x v="0"/>
    <x v="452"/>
    <x v="0"/>
    <x v="4"/>
    <s v="Philadelphia"/>
    <x v="0"/>
    <n v="58"/>
    <n v="136"/>
    <x v="1139"/>
    <n v="4969.4399999999996"/>
    <n v="0.63"/>
    <x v="2"/>
  </r>
  <r>
    <x v="0"/>
    <x v="0"/>
    <x v="453"/>
    <x v="0"/>
    <x v="4"/>
    <s v="Philadelphia"/>
    <x v="1"/>
    <n v="54"/>
    <n v="53"/>
    <x v="1008"/>
    <n v="1144.8"/>
    <n v="0.4"/>
    <x v="2"/>
  </r>
  <r>
    <x v="0"/>
    <x v="0"/>
    <x v="454"/>
    <x v="0"/>
    <x v="4"/>
    <s v="Philadelphia"/>
    <x v="2"/>
    <n v="52"/>
    <n v="42"/>
    <x v="1140"/>
    <n v="1004.6399999999999"/>
    <n v="0.45999999999999996"/>
    <x v="2"/>
  </r>
  <r>
    <x v="0"/>
    <x v="0"/>
    <x v="455"/>
    <x v="0"/>
    <x v="4"/>
    <s v="Philadelphia"/>
    <x v="3"/>
    <n v="51"/>
    <n v="29"/>
    <x v="1141"/>
    <n v="695.13"/>
    <n v="0.47"/>
    <x v="2"/>
  </r>
  <r>
    <x v="0"/>
    <x v="0"/>
    <x v="456"/>
    <x v="0"/>
    <x v="4"/>
    <s v="Philadelphia"/>
    <x v="4"/>
    <n v="59"/>
    <n v="31"/>
    <x v="1142"/>
    <n v="768.18"/>
    <n v="0.42"/>
    <x v="2"/>
  </r>
  <r>
    <x v="0"/>
    <x v="0"/>
    <x v="457"/>
    <x v="0"/>
    <x v="4"/>
    <s v="Philadelphia"/>
    <x v="5"/>
    <n v="64"/>
    <n v="63"/>
    <x v="1012"/>
    <n v="1814.3999999999999"/>
    <n v="0.44999999999999996"/>
    <x v="2"/>
  </r>
  <r>
    <x v="0"/>
    <x v="0"/>
    <x v="458"/>
    <x v="0"/>
    <x v="4"/>
    <s v="Philadelphia"/>
    <x v="0"/>
    <n v="64"/>
    <n v="135"/>
    <x v="1143"/>
    <n v="5616"/>
    <n v="0.65"/>
    <x v="2"/>
  </r>
  <r>
    <x v="0"/>
    <x v="0"/>
    <x v="459"/>
    <x v="0"/>
    <x v="4"/>
    <s v="Philadelphia"/>
    <x v="1"/>
    <n v="59"/>
    <n v="70"/>
    <x v="1144"/>
    <n v="1899.8"/>
    <n v="0.45999999999999996"/>
    <x v="2"/>
  </r>
  <r>
    <x v="0"/>
    <x v="0"/>
    <x v="460"/>
    <x v="0"/>
    <x v="4"/>
    <s v="Philadelphia"/>
    <x v="2"/>
    <n v="52"/>
    <n v="44"/>
    <x v="1145"/>
    <n v="1144"/>
    <n v="0.5"/>
    <x v="2"/>
  </r>
  <r>
    <x v="0"/>
    <x v="0"/>
    <x v="461"/>
    <x v="0"/>
    <x v="4"/>
    <s v="Philadelphia"/>
    <x v="3"/>
    <n v="52"/>
    <n v="39"/>
    <x v="1146"/>
    <n v="1074.8400000000001"/>
    <n v="0.53"/>
    <x v="2"/>
  </r>
  <r>
    <x v="0"/>
    <x v="0"/>
    <x v="462"/>
    <x v="0"/>
    <x v="4"/>
    <s v="Philadelphia"/>
    <x v="4"/>
    <n v="60"/>
    <n v="45"/>
    <x v="1147"/>
    <n v="1242"/>
    <n v="0.45999999999999996"/>
    <x v="2"/>
  </r>
  <r>
    <x v="0"/>
    <x v="0"/>
    <x v="463"/>
    <x v="0"/>
    <x v="4"/>
    <s v="Philadelphia"/>
    <x v="5"/>
    <n v="65"/>
    <n v="81"/>
    <x v="1148"/>
    <n v="2211.2999999999997"/>
    <n v="0.42"/>
    <x v="2"/>
  </r>
  <r>
    <x v="0"/>
    <x v="0"/>
    <x v="464"/>
    <x v="0"/>
    <x v="4"/>
    <s v="Philadelphia"/>
    <x v="0"/>
    <n v="60"/>
    <n v="145"/>
    <x v="1149"/>
    <n v="5829"/>
    <n v="0.67"/>
    <x v="2"/>
  </r>
  <r>
    <x v="0"/>
    <x v="0"/>
    <x v="465"/>
    <x v="0"/>
    <x v="4"/>
    <s v="Philadelphia"/>
    <x v="1"/>
    <n v="55"/>
    <n v="90"/>
    <x v="1150"/>
    <n v="2475"/>
    <n v="0.5"/>
    <x v="2"/>
  </r>
  <r>
    <x v="0"/>
    <x v="0"/>
    <x v="466"/>
    <x v="0"/>
    <x v="4"/>
    <s v="Philadelphia"/>
    <x v="2"/>
    <n v="51"/>
    <n v="59"/>
    <x v="1151"/>
    <n v="1504.5"/>
    <n v="0.5"/>
    <x v="2"/>
  </r>
  <r>
    <x v="0"/>
    <x v="0"/>
    <x v="467"/>
    <x v="0"/>
    <x v="4"/>
    <s v="Philadelphia"/>
    <x v="3"/>
    <n v="51"/>
    <n v="44"/>
    <x v="1152"/>
    <n v="1189.3200000000002"/>
    <n v="0.53"/>
    <x v="2"/>
  </r>
  <r>
    <x v="0"/>
    <x v="0"/>
    <x v="468"/>
    <x v="0"/>
    <x v="4"/>
    <s v="Philadelphia"/>
    <x v="4"/>
    <n v="64"/>
    <n v="60"/>
    <x v="1153"/>
    <n v="1843.1999999999998"/>
    <n v="0.48"/>
    <x v="2"/>
  </r>
  <r>
    <x v="0"/>
    <x v="0"/>
    <x v="469"/>
    <x v="0"/>
    <x v="4"/>
    <s v="Philadelphia"/>
    <x v="5"/>
    <n v="64"/>
    <n v="98"/>
    <x v="1154"/>
    <n v="2634.24"/>
    <n v="0.42"/>
    <x v="2"/>
  </r>
  <r>
    <x v="0"/>
    <x v="0"/>
    <x v="470"/>
    <x v="0"/>
    <x v="4"/>
    <s v="Philadelphia"/>
    <x v="0"/>
    <n v="60"/>
    <n v="158"/>
    <x v="1155"/>
    <n v="6256.8"/>
    <n v="0.66"/>
    <x v="2"/>
  </r>
  <r>
    <x v="0"/>
    <x v="0"/>
    <x v="471"/>
    <x v="0"/>
    <x v="4"/>
    <s v="Philadelphia"/>
    <x v="1"/>
    <n v="54"/>
    <n v="75"/>
    <x v="1156"/>
    <n v="1903.5"/>
    <n v="0.47"/>
    <x v="2"/>
  </r>
  <r>
    <x v="0"/>
    <x v="0"/>
    <x v="472"/>
    <x v="0"/>
    <x v="4"/>
    <s v="Philadelphia"/>
    <x v="2"/>
    <n v="54"/>
    <n v="61"/>
    <x v="1157"/>
    <n v="1811.6999999999998"/>
    <n v="0.54999999999999993"/>
    <x v="2"/>
  </r>
  <r>
    <x v="0"/>
    <x v="0"/>
    <x v="473"/>
    <x v="0"/>
    <x v="4"/>
    <s v="Philadelphia"/>
    <x v="3"/>
    <n v="53"/>
    <n v="58"/>
    <x v="1158"/>
    <n v="1659.96"/>
    <n v="0.54"/>
    <x v="2"/>
  </r>
  <r>
    <x v="0"/>
    <x v="0"/>
    <x v="474"/>
    <x v="0"/>
    <x v="4"/>
    <s v="Philadelphia"/>
    <x v="4"/>
    <n v="61"/>
    <n v="46"/>
    <x v="1159"/>
    <n v="1290.76"/>
    <n v="0.45999999999999996"/>
    <x v="2"/>
  </r>
  <r>
    <x v="0"/>
    <x v="0"/>
    <x v="475"/>
    <x v="0"/>
    <x v="4"/>
    <s v="Philadelphia"/>
    <x v="5"/>
    <n v="64"/>
    <n v="95"/>
    <x v="1160"/>
    <n v="2614.4"/>
    <n v="0.43"/>
    <x v="2"/>
  </r>
  <r>
    <x v="0"/>
    <x v="0"/>
    <x v="476"/>
    <x v="0"/>
    <x v="4"/>
    <s v="Philadelphia"/>
    <x v="0"/>
    <n v="62"/>
    <n v="143"/>
    <x v="1161"/>
    <n v="5319.5999999999995"/>
    <n v="0.6"/>
    <x v="2"/>
  </r>
  <r>
    <x v="0"/>
    <x v="0"/>
    <x v="477"/>
    <x v="0"/>
    <x v="4"/>
    <s v="Philadelphia"/>
    <x v="1"/>
    <n v="48"/>
    <n v="80"/>
    <x v="1153"/>
    <n v="1536"/>
    <n v="0.4"/>
    <x v="2"/>
  </r>
  <r>
    <x v="0"/>
    <x v="0"/>
    <x v="478"/>
    <x v="0"/>
    <x v="4"/>
    <s v="Philadelphia"/>
    <x v="2"/>
    <n v="41"/>
    <n v="50"/>
    <x v="1162"/>
    <n v="922.49999999999989"/>
    <n v="0.44999999999999996"/>
    <x v="2"/>
  </r>
  <r>
    <x v="0"/>
    <x v="0"/>
    <x v="479"/>
    <x v="0"/>
    <x v="4"/>
    <s v="Philadelphia"/>
    <x v="3"/>
    <n v="41"/>
    <n v="53"/>
    <x v="1163"/>
    <n v="1021.31"/>
    <n v="0.47"/>
    <x v="2"/>
  </r>
  <r>
    <x v="0"/>
    <x v="0"/>
    <x v="480"/>
    <x v="0"/>
    <x v="4"/>
    <s v="Philadelphia"/>
    <x v="4"/>
    <n v="50"/>
    <n v="36"/>
    <x v="1164"/>
    <n v="809.99999999999989"/>
    <n v="0.44999999999999996"/>
    <x v="2"/>
  </r>
  <r>
    <x v="0"/>
    <x v="0"/>
    <x v="481"/>
    <x v="0"/>
    <x v="4"/>
    <s v="Philadelphia"/>
    <x v="5"/>
    <n v="55"/>
    <n v="61"/>
    <x v="1165"/>
    <n v="1342"/>
    <n v="0.4"/>
    <x v="2"/>
  </r>
  <r>
    <x v="0"/>
    <x v="0"/>
    <x v="482"/>
    <x v="0"/>
    <x v="4"/>
    <s v="Philadelphia"/>
    <x v="0"/>
    <n v="55"/>
    <n v="104"/>
    <x v="1166"/>
    <n v="3546.4"/>
    <n v="0.62"/>
    <x v="2"/>
  </r>
  <r>
    <x v="0"/>
    <x v="0"/>
    <x v="483"/>
    <x v="0"/>
    <x v="4"/>
    <s v="Philadelphia"/>
    <x v="1"/>
    <n v="47"/>
    <n v="63"/>
    <x v="1167"/>
    <n v="1243.6199999999999"/>
    <n v="0.42"/>
    <x v="2"/>
  </r>
  <r>
    <x v="0"/>
    <x v="0"/>
    <x v="484"/>
    <x v="0"/>
    <x v="4"/>
    <s v="Philadelphia"/>
    <x v="2"/>
    <n v="48"/>
    <n v="34"/>
    <x v="1168"/>
    <n v="734.4"/>
    <n v="0.44999999999999996"/>
    <x v="2"/>
  </r>
  <r>
    <x v="0"/>
    <x v="0"/>
    <x v="485"/>
    <x v="0"/>
    <x v="4"/>
    <s v="Philadelphia"/>
    <x v="3"/>
    <n v="48"/>
    <n v="29"/>
    <x v="1169"/>
    <n v="626.4"/>
    <n v="0.44999999999999996"/>
    <x v="2"/>
  </r>
  <r>
    <x v="0"/>
    <x v="0"/>
    <x v="486"/>
    <x v="0"/>
    <x v="4"/>
    <s v="Philadelphia"/>
    <x v="4"/>
    <n v="56"/>
    <n v="27"/>
    <x v="1005"/>
    <n v="650.16"/>
    <n v="0.43"/>
    <x v="2"/>
  </r>
  <r>
    <x v="0"/>
    <x v="0"/>
    <x v="487"/>
    <x v="0"/>
    <x v="4"/>
    <s v="Philadelphia"/>
    <x v="5"/>
    <n v="60"/>
    <n v="63"/>
    <x v="1053"/>
    <n v="1474.2"/>
    <n v="0.39"/>
    <x v="2"/>
  </r>
  <r>
    <x v="0"/>
    <x v="0"/>
    <x v="488"/>
    <x v="0"/>
    <x v="4"/>
    <s v="Philadelphia"/>
    <x v="0"/>
    <n v="66"/>
    <n v="113"/>
    <x v="1170"/>
    <n v="4847.7"/>
    <n v="0.65"/>
    <x v="2"/>
  </r>
  <r>
    <x v="0"/>
    <x v="0"/>
    <x v="489"/>
    <x v="0"/>
    <x v="4"/>
    <s v="Philadelphia"/>
    <x v="1"/>
    <n v="55"/>
    <n v="60"/>
    <x v="1171"/>
    <n v="1551"/>
    <n v="0.47"/>
    <x v="2"/>
  </r>
  <r>
    <x v="0"/>
    <x v="0"/>
    <x v="490"/>
    <x v="0"/>
    <x v="4"/>
    <s v="Philadelphia"/>
    <x v="2"/>
    <n v="55"/>
    <n v="55"/>
    <x v="1172"/>
    <n v="1603.25"/>
    <n v="0.53"/>
    <x v="2"/>
  </r>
  <r>
    <x v="0"/>
    <x v="0"/>
    <x v="491"/>
    <x v="0"/>
    <x v="4"/>
    <s v="Philadelphia"/>
    <x v="3"/>
    <n v="56"/>
    <n v="44"/>
    <x v="1173"/>
    <n v="1256.6400000000001"/>
    <n v="0.51"/>
    <x v="2"/>
  </r>
  <r>
    <x v="0"/>
    <x v="0"/>
    <x v="492"/>
    <x v="0"/>
    <x v="4"/>
    <s v="Philadelphia"/>
    <x v="4"/>
    <n v="64"/>
    <n v="42"/>
    <x v="1174"/>
    <n v="1290.24"/>
    <n v="0.48"/>
    <x v="2"/>
  </r>
  <r>
    <x v="0"/>
    <x v="0"/>
    <x v="493"/>
    <x v="0"/>
    <x v="4"/>
    <s v="Philadelphia"/>
    <x v="5"/>
    <n v="71"/>
    <n v="65"/>
    <x v="1175"/>
    <n v="2030.6"/>
    <n v="0.44"/>
    <x v="2"/>
  </r>
  <r>
    <x v="0"/>
    <x v="0"/>
    <x v="494"/>
    <x v="0"/>
    <x v="4"/>
    <s v="Philadelphia"/>
    <x v="0"/>
    <n v="67"/>
    <n v="124"/>
    <x v="1176"/>
    <n v="5732.52"/>
    <n v="0.69000000000000006"/>
    <x v="2"/>
  </r>
  <r>
    <x v="0"/>
    <x v="0"/>
    <x v="495"/>
    <x v="0"/>
    <x v="4"/>
    <s v="Philadelphia"/>
    <x v="1"/>
    <n v="55"/>
    <n v="69"/>
    <x v="1177"/>
    <n v="1707.7499999999998"/>
    <n v="0.44999999999999996"/>
    <x v="2"/>
  </r>
  <r>
    <x v="0"/>
    <x v="0"/>
    <x v="496"/>
    <x v="0"/>
    <x v="4"/>
    <s v="Philadelphia"/>
    <x v="2"/>
    <n v="55"/>
    <n v="65"/>
    <x v="1178"/>
    <n v="1894.75"/>
    <n v="0.53"/>
    <x v="2"/>
  </r>
  <r>
    <x v="0"/>
    <x v="0"/>
    <x v="497"/>
    <x v="0"/>
    <x v="4"/>
    <s v="Philadelphia"/>
    <x v="3"/>
    <n v="57"/>
    <n v="53"/>
    <x v="1179"/>
    <n v="1601.13"/>
    <n v="0.53"/>
    <x v="2"/>
  </r>
  <r>
    <x v="0"/>
    <x v="0"/>
    <x v="498"/>
    <x v="0"/>
    <x v="4"/>
    <s v="Philadelphia"/>
    <x v="4"/>
    <n v="63"/>
    <n v="47"/>
    <x v="1167"/>
    <n v="1362.06"/>
    <n v="0.45999999999999996"/>
    <x v="2"/>
  </r>
  <r>
    <x v="0"/>
    <x v="0"/>
    <x v="0"/>
    <x v="0"/>
    <x v="4"/>
    <s v="Philadelphia"/>
    <x v="5"/>
    <n v="68"/>
    <n v="83"/>
    <x v="1180"/>
    <n v="2426.92"/>
    <n v="0.43"/>
    <x v="2"/>
  </r>
  <r>
    <x v="3"/>
    <x v="2"/>
    <x v="1"/>
    <x v="0"/>
    <x v="4"/>
    <s v="Philadelphia"/>
    <x v="0"/>
    <n v="32"/>
    <n v="122"/>
    <x v="1181"/>
    <n v="1991.04"/>
    <n v="0.51"/>
    <x v="2"/>
  </r>
  <r>
    <x v="3"/>
    <x v="2"/>
    <x v="2"/>
    <x v="0"/>
    <x v="4"/>
    <s v="Philadelphia"/>
    <x v="1"/>
    <n v="44"/>
    <n v="117"/>
    <x v="1182"/>
    <n v="1904.76"/>
    <n v="0.37"/>
    <x v="2"/>
  </r>
  <r>
    <x v="3"/>
    <x v="2"/>
    <x v="3"/>
    <x v="0"/>
    <x v="4"/>
    <s v="Philadelphia"/>
    <x v="2"/>
    <n v="41"/>
    <n v="117"/>
    <x v="1183"/>
    <n v="2590.38"/>
    <n v="0.54"/>
    <x v="2"/>
  </r>
  <r>
    <x v="3"/>
    <x v="2"/>
    <x v="4"/>
    <x v="0"/>
    <x v="4"/>
    <s v="Philadelphia"/>
    <x v="3"/>
    <n v="43"/>
    <n v="87"/>
    <x v="1184"/>
    <n v="1870.5"/>
    <n v="0.5"/>
    <x v="2"/>
  </r>
  <r>
    <x v="3"/>
    <x v="2"/>
    <x v="5"/>
    <x v="2"/>
    <x v="5"/>
    <s v="Las Vegas"/>
    <x v="4"/>
    <n v="47"/>
    <n v="70"/>
    <x v="1185"/>
    <n v="2138.5"/>
    <n v="0.65"/>
    <x v="2"/>
  </r>
  <r>
    <x v="3"/>
    <x v="2"/>
    <x v="6"/>
    <x v="2"/>
    <x v="5"/>
    <s v="Las Vegas"/>
    <x v="5"/>
    <n v="41"/>
    <n v="128"/>
    <x v="1186"/>
    <n v="1574.4000000000003"/>
    <n v="0.30000000000000004"/>
    <x v="2"/>
  </r>
  <r>
    <x v="3"/>
    <x v="2"/>
    <x v="7"/>
    <x v="2"/>
    <x v="5"/>
    <s v="Las Vegas"/>
    <x v="0"/>
    <n v="34"/>
    <n v="158"/>
    <x v="1187"/>
    <n v="2686"/>
    <n v="0.5"/>
    <x v="2"/>
  </r>
  <r>
    <x v="3"/>
    <x v="2"/>
    <x v="499"/>
    <x v="2"/>
    <x v="5"/>
    <s v="Las Vegas"/>
    <x v="1"/>
    <n v="43"/>
    <n v="128"/>
    <x v="1188"/>
    <n v="2201.6"/>
    <n v="0.4"/>
    <x v="2"/>
  </r>
  <r>
    <x v="3"/>
    <x v="2"/>
    <x v="500"/>
    <x v="2"/>
    <x v="5"/>
    <s v="Las Vegas"/>
    <x v="2"/>
    <n v="41"/>
    <n v="119"/>
    <x v="1189"/>
    <n v="2585.8700000000003"/>
    <n v="0.53"/>
    <x v="2"/>
  </r>
  <r>
    <x v="3"/>
    <x v="2"/>
    <x v="501"/>
    <x v="2"/>
    <x v="5"/>
    <s v="Las Vegas"/>
    <x v="3"/>
    <n v="44"/>
    <n v="74"/>
    <x v="1190"/>
    <n v="1497.76"/>
    <n v="0.45999999999999996"/>
    <x v="2"/>
  </r>
  <r>
    <x v="3"/>
    <x v="2"/>
    <x v="502"/>
    <x v="2"/>
    <x v="5"/>
    <s v="Las Vegas"/>
    <x v="4"/>
    <n v="46"/>
    <n v="52"/>
    <x v="1191"/>
    <n v="1674.4"/>
    <n v="0.70000000000000007"/>
    <x v="2"/>
  </r>
  <r>
    <x v="3"/>
    <x v="2"/>
    <x v="503"/>
    <x v="2"/>
    <x v="5"/>
    <s v="Las Vegas"/>
    <x v="5"/>
    <n v="41"/>
    <n v="116"/>
    <x v="1192"/>
    <n v="1617.0400000000002"/>
    <n v="0.34"/>
    <x v="2"/>
  </r>
  <r>
    <x v="3"/>
    <x v="2"/>
    <x v="504"/>
    <x v="2"/>
    <x v="5"/>
    <s v="Las Vegas"/>
    <x v="0"/>
    <n v="43"/>
    <n v="160"/>
    <x v="1193"/>
    <n v="3784.0000000000005"/>
    <n v="0.55000000000000004"/>
    <x v="2"/>
  </r>
  <r>
    <x v="3"/>
    <x v="2"/>
    <x v="505"/>
    <x v="2"/>
    <x v="5"/>
    <s v="Las Vegas"/>
    <x v="1"/>
    <n v="50"/>
    <n v="120"/>
    <x v="1194"/>
    <n v="2400"/>
    <n v="0.4"/>
    <x v="2"/>
  </r>
  <r>
    <x v="3"/>
    <x v="2"/>
    <x v="506"/>
    <x v="2"/>
    <x v="5"/>
    <s v="Las Vegas"/>
    <x v="2"/>
    <n v="52"/>
    <n v="104"/>
    <x v="1195"/>
    <n v="2866.2400000000002"/>
    <n v="0.53"/>
    <x v="2"/>
  </r>
  <r>
    <x v="3"/>
    <x v="2"/>
    <x v="507"/>
    <x v="2"/>
    <x v="5"/>
    <s v="Las Vegas"/>
    <x v="3"/>
    <n v="50"/>
    <n v="84"/>
    <x v="1077"/>
    <n v="1974"/>
    <n v="0.47"/>
    <x v="2"/>
  </r>
  <r>
    <x v="3"/>
    <x v="2"/>
    <x v="508"/>
    <x v="2"/>
    <x v="5"/>
    <s v="Las Vegas"/>
    <x v="4"/>
    <n v="55"/>
    <n v="47"/>
    <x v="1196"/>
    <n v="1809.5000000000002"/>
    <n v="0.70000000000000007"/>
    <x v="2"/>
  </r>
  <r>
    <x v="3"/>
    <x v="2"/>
    <x v="509"/>
    <x v="2"/>
    <x v="5"/>
    <s v="Las Vegas"/>
    <x v="5"/>
    <n v="54"/>
    <n v="94"/>
    <x v="1197"/>
    <n v="1725.8400000000001"/>
    <n v="0.34"/>
    <x v="2"/>
  </r>
  <r>
    <x v="3"/>
    <x v="2"/>
    <x v="510"/>
    <x v="2"/>
    <x v="5"/>
    <s v="Las Vegas"/>
    <x v="0"/>
    <n v="58"/>
    <n v="143"/>
    <x v="1198"/>
    <n v="4229.9400000000005"/>
    <n v="0.51"/>
    <x v="2"/>
  </r>
  <r>
    <x v="3"/>
    <x v="2"/>
    <x v="8"/>
    <x v="2"/>
    <x v="5"/>
    <s v="Las Vegas"/>
    <x v="1"/>
    <n v="62"/>
    <n v="102"/>
    <x v="1199"/>
    <n v="2403.12"/>
    <n v="0.38"/>
    <x v="2"/>
  </r>
  <r>
    <x v="3"/>
    <x v="2"/>
    <x v="9"/>
    <x v="2"/>
    <x v="5"/>
    <s v="Las Vegas"/>
    <x v="2"/>
    <n v="61"/>
    <n v="120"/>
    <x v="1200"/>
    <n v="3879.6000000000004"/>
    <n v="0.53"/>
    <x v="2"/>
  </r>
  <r>
    <x v="3"/>
    <x v="2"/>
    <x v="10"/>
    <x v="2"/>
    <x v="5"/>
    <s v="Las Vegas"/>
    <x v="3"/>
    <n v="59"/>
    <n v="75"/>
    <x v="1201"/>
    <n v="2035.4999999999998"/>
    <n v="0.45999999999999996"/>
    <x v="2"/>
  </r>
  <r>
    <x v="3"/>
    <x v="2"/>
    <x v="11"/>
    <x v="2"/>
    <x v="5"/>
    <s v="Las Vegas"/>
    <x v="4"/>
    <n v="63"/>
    <n v="52"/>
    <x v="1070"/>
    <n v="2162.1600000000003"/>
    <n v="0.66"/>
    <x v="2"/>
  </r>
  <r>
    <x v="3"/>
    <x v="2"/>
    <x v="12"/>
    <x v="2"/>
    <x v="5"/>
    <s v="Las Vegas"/>
    <x v="5"/>
    <n v="78"/>
    <n v="95"/>
    <x v="1202"/>
    <n v="2519.4"/>
    <n v="0.34"/>
    <x v="2"/>
  </r>
  <r>
    <x v="3"/>
    <x v="2"/>
    <x v="13"/>
    <x v="2"/>
    <x v="5"/>
    <s v="Las Vegas"/>
    <x v="0"/>
    <n v="58"/>
    <n v="149"/>
    <x v="1203"/>
    <n v="5012.3600000000006"/>
    <n v="0.58000000000000007"/>
    <x v="2"/>
  </r>
  <r>
    <x v="3"/>
    <x v="2"/>
    <x v="14"/>
    <x v="2"/>
    <x v="5"/>
    <s v="Las Vegas"/>
    <x v="1"/>
    <n v="60"/>
    <n v="104"/>
    <x v="1204"/>
    <n v="2683.2"/>
    <n v="0.43"/>
    <x v="2"/>
  </r>
  <r>
    <x v="3"/>
    <x v="2"/>
    <x v="15"/>
    <x v="2"/>
    <x v="5"/>
    <s v="Las Vegas"/>
    <x v="2"/>
    <n v="63"/>
    <n v="116"/>
    <x v="1205"/>
    <n v="4165.5600000000004"/>
    <n v="0.57000000000000006"/>
    <x v="2"/>
  </r>
  <r>
    <x v="3"/>
    <x v="2"/>
    <x v="16"/>
    <x v="2"/>
    <x v="5"/>
    <s v="Las Vegas"/>
    <x v="3"/>
    <n v="57"/>
    <n v="90"/>
    <x v="1206"/>
    <n v="2565"/>
    <n v="0.5"/>
    <x v="2"/>
  </r>
  <r>
    <x v="3"/>
    <x v="2"/>
    <x v="17"/>
    <x v="2"/>
    <x v="5"/>
    <s v="Las Vegas"/>
    <x v="4"/>
    <n v="60"/>
    <n v="60"/>
    <x v="1104"/>
    <n v="2520.0000000000005"/>
    <n v="0.70000000000000007"/>
    <x v="2"/>
  </r>
  <r>
    <x v="3"/>
    <x v="2"/>
    <x v="18"/>
    <x v="2"/>
    <x v="5"/>
    <s v="Las Vegas"/>
    <x v="5"/>
    <n v="78"/>
    <n v="131"/>
    <x v="1207"/>
    <n v="3576.2999999999997"/>
    <n v="0.35"/>
    <x v="2"/>
  </r>
  <r>
    <x v="3"/>
    <x v="2"/>
    <x v="19"/>
    <x v="2"/>
    <x v="5"/>
    <s v="Las Vegas"/>
    <x v="0"/>
    <n v="56"/>
    <n v="189"/>
    <x v="1208"/>
    <n v="6032.880000000001"/>
    <n v="0.57000000000000006"/>
    <x v="2"/>
  </r>
  <r>
    <x v="3"/>
    <x v="2"/>
    <x v="20"/>
    <x v="2"/>
    <x v="5"/>
    <s v="Las Vegas"/>
    <x v="1"/>
    <n v="62"/>
    <n v="165"/>
    <x v="1209"/>
    <n v="4194.3"/>
    <n v="0.41"/>
    <x v="2"/>
  </r>
  <r>
    <x v="3"/>
    <x v="2"/>
    <x v="21"/>
    <x v="2"/>
    <x v="5"/>
    <s v="Las Vegas"/>
    <x v="2"/>
    <n v="62"/>
    <n v="165"/>
    <x v="1209"/>
    <n v="6035.7000000000007"/>
    <n v="0.59000000000000008"/>
    <x v="2"/>
  </r>
  <r>
    <x v="3"/>
    <x v="2"/>
    <x v="22"/>
    <x v="2"/>
    <x v="5"/>
    <s v="Las Vegas"/>
    <x v="3"/>
    <n v="58"/>
    <n v="111"/>
    <x v="811"/>
    <n v="3283.38"/>
    <n v="0.51"/>
    <x v="2"/>
  </r>
  <r>
    <x v="3"/>
    <x v="2"/>
    <x v="23"/>
    <x v="2"/>
    <x v="5"/>
    <s v="Las Vegas"/>
    <x v="4"/>
    <n v="59"/>
    <n v="81"/>
    <x v="1210"/>
    <n v="3536.4600000000005"/>
    <n v="0.7400000000000001"/>
    <x v="2"/>
  </r>
  <r>
    <x v="3"/>
    <x v="2"/>
    <x v="24"/>
    <x v="2"/>
    <x v="5"/>
    <s v="Las Vegas"/>
    <x v="5"/>
    <n v="73"/>
    <n v="174"/>
    <x v="1211"/>
    <n v="5080.8"/>
    <n v="0.4"/>
    <x v="2"/>
  </r>
  <r>
    <x v="3"/>
    <x v="2"/>
    <x v="25"/>
    <x v="2"/>
    <x v="5"/>
    <s v="Las Vegas"/>
    <x v="0"/>
    <n v="58"/>
    <n v="218"/>
    <x v="1212"/>
    <n v="6701.3200000000006"/>
    <n v="0.53"/>
    <x v="2"/>
  </r>
  <r>
    <x v="3"/>
    <x v="2"/>
    <x v="26"/>
    <x v="2"/>
    <x v="5"/>
    <s v="Las Vegas"/>
    <x v="1"/>
    <n v="61"/>
    <n v="174"/>
    <x v="1213"/>
    <n v="3821.04"/>
    <n v="0.36"/>
    <x v="2"/>
  </r>
  <r>
    <x v="3"/>
    <x v="2"/>
    <x v="27"/>
    <x v="2"/>
    <x v="5"/>
    <s v="Las Vegas"/>
    <x v="2"/>
    <n v="61"/>
    <n v="143"/>
    <x v="1214"/>
    <n v="4623.1900000000005"/>
    <n v="0.53"/>
    <x v="2"/>
  </r>
  <r>
    <x v="3"/>
    <x v="2"/>
    <x v="28"/>
    <x v="2"/>
    <x v="5"/>
    <s v="Las Vegas"/>
    <x v="3"/>
    <n v="55"/>
    <n v="117"/>
    <x v="1215"/>
    <n v="3153.15"/>
    <n v="0.49"/>
    <x v="2"/>
  </r>
  <r>
    <x v="3"/>
    <x v="2"/>
    <x v="511"/>
    <x v="2"/>
    <x v="5"/>
    <s v="Las Vegas"/>
    <x v="4"/>
    <n v="60"/>
    <n v="130"/>
    <x v="1216"/>
    <n v="5460.0000000000009"/>
    <n v="0.70000000000000007"/>
    <x v="2"/>
  </r>
  <r>
    <x v="3"/>
    <x v="2"/>
    <x v="512"/>
    <x v="2"/>
    <x v="5"/>
    <s v="Las Vegas"/>
    <x v="5"/>
    <n v="78"/>
    <n v="145"/>
    <x v="1217"/>
    <n v="3393.0000000000005"/>
    <n v="0.30000000000000004"/>
    <x v="2"/>
  </r>
  <r>
    <x v="3"/>
    <x v="2"/>
    <x v="513"/>
    <x v="2"/>
    <x v="5"/>
    <s v="Las Vegas"/>
    <x v="0"/>
    <n v="62"/>
    <n v="210"/>
    <x v="1218"/>
    <n v="6900.6"/>
    <n v="0.53"/>
    <x v="2"/>
  </r>
  <r>
    <x v="3"/>
    <x v="2"/>
    <x v="514"/>
    <x v="2"/>
    <x v="5"/>
    <s v="Las Vegas"/>
    <x v="1"/>
    <n v="64"/>
    <n v="182"/>
    <x v="1219"/>
    <n v="4542.72"/>
    <n v="0.39"/>
    <x v="2"/>
  </r>
  <r>
    <x v="3"/>
    <x v="2"/>
    <x v="515"/>
    <x v="2"/>
    <x v="5"/>
    <s v="Las Vegas"/>
    <x v="2"/>
    <n v="60"/>
    <n v="152"/>
    <x v="1220"/>
    <n v="4742.4000000000005"/>
    <n v="0.52"/>
    <x v="2"/>
  </r>
  <r>
    <x v="3"/>
    <x v="2"/>
    <x v="516"/>
    <x v="2"/>
    <x v="5"/>
    <s v="Las Vegas"/>
    <x v="3"/>
    <n v="64"/>
    <n v="124"/>
    <x v="1221"/>
    <n v="3729.9199999999996"/>
    <n v="0.47"/>
    <x v="2"/>
  </r>
  <r>
    <x v="3"/>
    <x v="2"/>
    <x v="517"/>
    <x v="2"/>
    <x v="5"/>
    <s v="Las Vegas"/>
    <x v="4"/>
    <n v="68"/>
    <n v="138"/>
    <x v="1222"/>
    <n v="6381.1200000000008"/>
    <n v="0.68"/>
    <x v="2"/>
  </r>
  <r>
    <x v="3"/>
    <x v="2"/>
    <x v="518"/>
    <x v="2"/>
    <x v="5"/>
    <s v="Las Vegas"/>
    <x v="5"/>
    <n v="78"/>
    <n v="108"/>
    <x v="1223"/>
    <n v="2864.1600000000003"/>
    <n v="0.34"/>
    <x v="2"/>
  </r>
  <r>
    <x v="3"/>
    <x v="2"/>
    <x v="519"/>
    <x v="2"/>
    <x v="5"/>
    <s v="Las Vegas"/>
    <x v="0"/>
    <n v="56"/>
    <n v="174"/>
    <x v="853"/>
    <n v="4677.1200000000008"/>
    <n v="0.48000000000000004"/>
    <x v="2"/>
  </r>
  <r>
    <x v="3"/>
    <x v="2"/>
    <x v="520"/>
    <x v="2"/>
    <x v="5"/>
    <s v="Las Vegas"/>
    <x v="1"/>
    <n v="61"/>
    <n v="162"/>
    <x v="1224"/>
    <n v="3359.88"/>
    <n v="0.34"/>
    <x v="2"/>
  </r>
  <r>
    <x v="3"/>
    <x v="2"/>
    <x v="521"/>
    <x v="2"/>
    <x v="5"/>
    <s v="Las Vegas"/>
    <x v="2"/>
    <n v="57"/>
    <n v="117"/>
    <x v="1225"/>
    <n v="3334.5"/>
    <n v="0.5"/>
    <x v="2"/>
  </r>
  <r>
    <x v="3"/>
    <x v="2"/>
    <x v="522"/>
    <x v="2"/>
    <x v="5"/>
    <s v="Las Vegas"/>
    <x v="3"/>
    <n v="58"/>
    <n v="112"/>
    <x v="931"/>
    <n v="2858.2400000000002"/>
    <n v="0.44"/>
    <x v="2"/>
  </r>
  <r>
    <x v="3"/>
    <x v="2"/>
    <x v="523"/>
    <x v="2"/>
    <x v="5"/>
    <s v="Las Vegas"/>
    <x v="4"/>
    <n v="67"/>
    <n v="120"/>
    <x v="1226"/>
    <n v="4904.4000000000005"/>
    <n v="0.6100000000000001"/>
    <x v="2"/>
  </r>
  <r>
    <x v="3"/>
    <x v="2"/>
    <x v="524"/>
    <x v="2"/>
    <x v="5"/>
    <s v="Las Vegas"/>
    <x v="5"/>
    <n v="74"/>
    <n v="113"/>
    <x v="1227"/>
    <n v="2508.6000000000004"/>
    <n v="0.30000000000000004"/>
    <x v="2"/>
  </r>
  <r>
    <x v="3"/>
    <x v="2"/>
    <x v="525"/>
    <x v="2"/>
    <x v="5"/>
    <s v="Las Vegas"/>
    <x v="0"/>
    <n v="56"/>
    <n v="138"/>
    <x v="1110"/>
    <n v="3786.7200000000003"/>
    <n v="0.49000000000000005"/>
    <x v="2"/>
  </r>
  <r>
    <x v="3"/>
    <x v="2"/>
    <x v="526"/>
    <x v="2"/>
    <x v="5"/>
    <s v="Las Vegas"/>
    <x v="1"/>
    <n v="59"/>
    <n v="165"/>
    <x v="1228"/>
    <n v="3407.25"/>
    <n v="0.35"/>
    <x v="2"/>
  </r>
  <r>
    <x v="3"/>
    <x v="2"/>
    <x v="527"/>
    <x v="2"/>
    <x v="5"/>
    <s v="Las Vegas"/>
    <x v="2"/>
    <n v="54"/>
    <n v="109"/>
    <x v="1229"/>
    <n v="2648.7000000000003"/>
    <n v="0.45000000000000007"/>
    <x v="2"/>
  </r>
  <r>
    <x v="3"/>
    <x v="2"/>
    <x v="528"/>
    <x v="2"/>
    <x v="5"/>
    <s v="Las Vegas"/>
    <x v="3"/>
    <n v="54"/>
    <n v="105"/>
    <x v="1230"/>
    <n v="2381.4"/>
    <n v="0.42"/>
    <x v="2"/>
  </r>
  <r>
    <x v="3"/>
    <x v="2"/>
    <x v="529"/>
    <x v="2"/>
    <x v="5"/>
    <s v="Las Vegas"/>
    <x v="4"/>
    <n v="63"/>
    <n v="81"/>
    <x v="1231"/>
    <n v="3112.8300000000004"/>
    <n v="0.6100000000000001"/>
    <x v="2"/>
  </r>
  <r>
    <x v="3"/>
    <x v="2"/>
    <x v="530"/>
    <x v="2"/>
    <x v="5"/>
    <s v="Las Vegas"/>
    <x v="5"/>
    <n v="68"/>
    <n v="94"/>
    <x v="1232"/>
    <n v="1598"/>
    <n v="0.25"/>
    <x v="2"/>
  </r>
  <r>
    <x v="3"/>
    <x v="2"/>
    <x v="29"/>
    <x v="2"/>
    <x v="5"/>
    <s v="Las Vegas"/>
    <x v="0"/>
    <n v="57"/>
    <n v="155"/>
    <x v="1233"/>
    <n v="4240.8"/>
    <n v="0.48000000000000004"/>
    <x v="2"/>
  </r>
  <r>
    <x v="3"/>
    <x v="2"/>
    <x v="30"/>
    <x v="2"/>
    <x v="5"/>
    <s v="Las Vegas"/>
    <x v="1"/>
    <n v="64"/>
    <n v="150"/>
    <x v="1234"/>
    <n v="3264.0000000000005"/>
    <n v="0.34"/>
    <x v="2"/>
  </r>
  <r>
    <x v="3"/>
    <x v="2"/>
    <x v="31"/>
    <x v="2"/>
    <x v="5"/>
    <s v="Las Vegas"/>
    <x v="2"/>
    <n v="55"/>
    <n v="106"/>
    <x v="1235"/>
    <n v="2681.8"/>
    <n v="0.46"/>
    <x v="2"/>
  </r>
  <r>
    <x v="3"/>
    <x v="2"/>
    <x v="32"/>
    <x v="2"/>
    <x v="5"/>
    <s v="Las Vegas"/>
    <x v="3"/>
    <n v="56"/>
    <n v="108"/>
    <x v="1236"/>
    <n v="2479.6799999999998"/>
    <n v="0.41"/>
    <x v="2"/>
  </r>
  <r>
    <x v="3"/>
    <x v="2"/>
    <x v="33"/>
    <x v="2"/>
    <x v="5"/>
    <s v="Las Vegas"/>
    <x v="4"/>
    <n v="64"/>
    <n v="88"/>
    <x v="805"/>
    <n v="3604.4800000000005"/>
    <n v="0.64000000000000012"/>
    <x v="2"/>
  </r>
  <r>
    <x v="3"/>
    <x v="2"/>
    <x v="34"/>
    <x v="2"/>
    <x v="5"/>
    <s v="Las Vegas"/>
    <x v="5"/>
    <n v="68"/>
    <n v="133"/>
    <x v="1237"/>
    <n v="2351.44"/>
    <n v="0.26"/>
    <x v="2"/>
  </r>
  <r>
    <x v="3"/>
    <x v="2"/>
    <x v="35"/>
    <x v="2"/>
    <x v="5"/>
    <s v="Las Vegas"/>
    <x v="0"/>
    <n v="58"/>
    <n v="196"/>
    <x v="1238"/>
    <n v="5342.96"/>
    <n v="0.47000000000000003"/>
    <x v="2"/>
  </r>
  <r>
    <x v="3"/>
    <x v="2"/>
    <x v="36"/>
    <x v="2"/>
    <x v="5"/>
    <s v="Las Vegas"/>
    <x v="1"/>
    <n v="62"/>
    <n v="189"/>
    <x v="1114"/>
    <n v="3984.1200000000003"/>
    <n v="0.34"/>
    <x v="2"/>
  </r>
  <r>
    <x v="3"/>
    <x v="2"/>
    <x v="37"/>
    <x v="2"/>
    <x v="5"/>
    <s v="Las Vegas"/>
    <x v="2"/>
    <n v="59"/>
    <n v="119"/>
    <x v="1239"/>
    <n v="3299.8700000000003"/>
    <n v="0.47000000000000003"/>
    <x v="2"/>
  </r>
  <r>
    <x v="3"/>
    <x v="2"/>
    <x v="38"/>
    <x v="2"/>
    <x v="5"/>
    <s v="Las Vegas"/>
    <x v="3"/>
    <n v="57"/>
    <n v="133"/>
    <x v="1240"/>
    <n v="3335.64"/>
    <n v="0.44"/>
    <x v="2"/>
  </r>
  <r>
    <x v="3"/>
    <x v="2"/>
    <x v="39"/>
    <x v="2"/>
    <x v="5"/>
    <s v="Las Vegas"/>
    <x v="4"/>
    <n v="69"/>
    <n v="112"/>
    <x v="1110"/>
    <n v="4636.8000000000011"/>
    <n v="0.60000000000000009"/>
    <x v="2"/>
  </r>
  <r>
    <x v="3"/>
    <x v="2"/>
    <x v="40"/>
    <x v="2"/>
    <x v="5"/>
    <s v="Las Vegas"/>
    <x v="5"/>
    <n v="74"/>
    <n v="150"/>
    <x v="1241"/>
    <n v="2997"/>
    <n v="0.27"/>
    <x v="2"/>
  </r>
  <r>
    <x v="3"/>
    <x v="2"/>
    <x v="41"/>
    <x v="2"/>
    <x v="5"/>
    <s v="Las Vegas"/>
    <x v="0"/>
    <n v="28"/>
    <n v="123"/>
    <x v="1032"/>
    <n v="1722"/>
    <n v="0.5"/>
    <x v="2"/>
  </r>
  <r>
    <x v="3"/>
    <x v="2"/>
    <x v="42"/>
    <x v="2"/>
    <x v="5"/>
    <s v="Las Vegas"/>
    <x v="1"/>
    <n v="38"/>
    <n v="123"/>
    <x v="1242"/>
    <n v="1542.42"/>
    <n v="0.33"/>
    <x v="2"/>
  </r>
  <r>
    <x v="3"/>
    <x v="2"/>
    <x v="43"/>
    <x v="2"/>
    <x v="5"/>
    <s v="Las Vegas"/>
    <x v="2"/>
    <n v="39"/>
    <n v="115"/>
    <x v="1243"/>
    <n v="2063.1"/>
    <n v="0.46"/>
    <x v="2"/>
  </r>
  <r>
    <x v="3"/>
    <x v="2"/>
    <x v="44"/>
    <x v="2"/>
    <x v="5"/>
    <s v="Las Vegas"/>
    <x v="3"/>
    <n v="38"/>
    <n v="72"/>
    <x v="1244"/>
    <n v="1231.1999999999998"/>
    <n v="0.44999999999999996"/>
    <x v="2"/>
  </r>
  <r>
    <x v="3"/>
    <x v="2"/>
    <x v="531"/>
    <x v="2"/>
    <x v="6"/>
    <s v="Denver"/>
    <x v="4"/>
    <n v="41"/>
    <n v="56"/>
    <x v="1047"/>
    <n v="1469.44"/>
    <n v="0.64"/>
    <x v="2"/>
  </r>
  <r>
    <x v="3"/>
    <x v="2"/>
    <x v="532"/>
    <x v="2"/>
    <x v="6"/>
    <s v="Denver"/>
    <x v="5"/>
    <n v="37"/>
    <n v="128"/>
    <x v="1245"/>
    <n v="1231.3600000000001"/>
    <n v="0.26"/>
    <x v="2"/>
  </r>
  <r>
    <x v="3"/>
    <x v="2"/>
    <x v="533"/>
    <x v="2"/>
    <x v="6"/>
    <s v="Denver"/>
    <x v="0"/>
    <n v="27"/>
    <n v="131"/>
    <x v="1246"/>
    <n v="1697.7600000000002"/>
    <n v="0.48000000000000004"/>
    <x v="2"/>
  </r>
  <r>
    <x v="3"/>
    <x v="2"/>
    <x v="534"/>
    <x v="2"/>
    <x v="6"/>
    <s v="Denver"/>
    <x v="1"/>
    <n v="38"/>
    <n v="111"/>
    <x v="1247"/>
    <n v="1265.4000000000001"/>
    <n v="0.30000000000000004"/>
    <x v="2"/>
  </r>
  <r>
    <x v="3"/>
    <x v="2"/>
    <x v="535"/>
    <x v="2"/>
    <x v="6"/>
    <s v="Denver"/>
    <x v="2"/>
    <n v="38"/>
    <n v="123"/>
    <x v="1242"/>
    <n v="2337"/>
    <n v="0.5"/>
    <x v="2"/>
  </r>
  <r>
    <x v="3"/>
    <x v="2"/>
    <x v="536"/>
    <x v="2"/>
    <x v="6"/>
    <s v="Denver"/>
    <x v="3"/>
    <n v="36"/>
    <n v="72"/>
    <x v="1138"/>
    <n v="1166.3999999999999"/>
    <n v="0.44999999999999996"/>
    <x v="2"/>
  </r>
  <r>
    <x v="3"/>
    <x v="2"/>
    <x v="537"/>
    <x v="2"/>
    <x v="6"/>
    <s v="Denver"/>
    <x v="4"/>
    <n v="43"/>
    <n v="58"/>
    <x v="1248"/>
    <n v="1546.28"/>
    <n v="0.62"/>
    <x v="2"/>
  </r>
  <r>
    <x v="3"/>
    <x v="2"/>
    <x v="538"/>
    <x v="2"/>
    <x v="6"/>
    <s v="Denver"/>
    <x v="5"/>
    <n v="37"/>
    <n v="116"/>
    <x v="1249"/>
    <n v="1158.8400000000001"/>
    <n v="0.27"/>
    <x v="2"/>
  </r>
  <r>
    <x v="3"/>
    <x v="2"/>
    <x v="539"/>
    <x v="2"/>
    <x v="6"/>
    <s v="Denver"/>
    <x v="0"/>
    <n v="37"/>
    <n v="165"/>
    <x v="1250"/>
    <n v="2930.4"/>
    <n v="0.48000000000000004"/>
    <x v="2"/>
  </r>
  <r>
    <x v="3"/>
    <x v="2"/>
    <x v="540"/>
    <x v="2"/>
    <x v="6"/>
    <s v="Denver"/>
    <x v="1"/>
    <n v="48"/>
    <n v="112"/>
    <x v="1251"/>
    <n v="1827.8400000000001"/>
    <n v="0.34"/>
    <x v="2"/>
  </r>
  <r>
    <x v="3"/>
    <x v="2"/>
    <x v="541"/>
    <x v="2"/>
    <x v="6"/>
    <s v="Denver"/>
    <x v="2"/>
    <n v="51"/>
    <n v="116"/>
    <x v="1252"/>
    <n v="2898.84"/>
    <n v="0.49000000000000005"/>
    <x v="2"/>
  </r>
  <r>
    <x v="3"/>
    <x v="2"/>
    <x v="542"/>
    <x v="2"/>
    <x v="6"/>
    <s v="Denver"/>
    <x v="3"/>
    <n v="51"/>
    <n v="90"/>
    <x v="1253"/>
    <n v="1973.7"/>
    <n v="0.43"/>
    <x v="2"/>
  </r>
  <r>
    <x v="3"/>
    <x v="2"/>
    <x v="45"/>
    <x v="2"/>
    <x v="6"/>
    <s v="Denver"/>
    <x v="4"/>
    <n v="56"/>
    <n v="39"/>
    <x v="1140"/>
    <n v="1310.3999999999999"/>
    <n v="0.6"/>
    <x v="2"/>
  </r>
  <r>
    <x v="3"/>
    <x v="2"/>
    <x v="543"/>
    <x v="2"/>
    <x v="6"/>
    <s v="Denver"/>
    <x v="5"/>
    <n v="52"/>
    <n v="95"/>
    <x v="1254"/>
    <n v="1432.6000000000001"/>
    <n v="0.29000000000000004"/>
    <x v="2"/>
  </r>
  <r>
    <x v="3"/>
    <x v="2"/>
    <x v="544"/>
    <x v="2"/>
    <x v="6"/>
    <s v="Denver"/>
    <x v="0"/>
    <n v="55"/>
    <n v="131"/>
    <x v="1255"/>
    <n v="3386.3500000000004"/>
    <n v="0.47000000000000003"/>
    <x v="2"/>
  </r>
  <r>
    <x v="3"/>
    <x v="2"/>
    <x v="545"/>
    <x v="2"/>
    <x v="6"/>
    <s v="Denver"/>
    <x v="1"/>
    <n v="59"/>
    <n v="94"/>
    <x v="1256"/>
    <n v="1941.1"/>
    <n v="0.35"/>
    <x v="2"/>
  </r>
  <r>
    <x v="3"/>
    <x v="2"/>
    <x v="546"/>
    <x v="2"/>
    <x v="6"/>
    <s v="Denver"/>
    <x v="2"/>
    <n v="61"/>
    <n v="113"/>
    <x v="1257"/>
    <n v="3446.5"/>
    <n v="0.5"/>
    <x v="2"/>
  </r>
  <r>
    <x v="3"/>
    <x v="2"/>
    <x v="547"/>
    <x v="2"/>
    <x v="6"/>
    <s v="Denver"/>
    <x v="3"/>
    <n v="56"/>
    <n v="74"/>
    <x v="1258"/>
    <n v="1781.92"/>
    <n v="0.43"/>
    <x v="2"/>
  </r>
  <r>
    <x v="3"/>
    <x v="2"/>
    <x v="548"/>
    <x v="2"/>
    <x v="6"/>
    <s v="Denver"/>
    <x v="4"/>
    <n v="62"/>
    <n v="44"/>
    <x v="1259"/>
    <n v="1664.08"/>
    <n v="0.61"/>
    <x v="2"/>
  </r>
  <r>
    <x v="3"/>
    <x v="2"/>
    <x v="549"/>
    <x v="2"/>
    <x v="6"/>
    <s v="Denver"/>
    <x v="5"/>
    <n v="72"/>
    <n v="98"/>
    <x v="822"/>
    <n v="1764"/>
    <n v="0.25"/>
    <x v="2"/>
  </r>
  <r>
    <x v="3"/>
    <x v="2"/>
    <x v="550"/>
    <x v="2"/>
    <x v="6"/>
    <s v="Denver"/>
    <x v="0"/>
    <n v="55"/>
    <n v="131"/>
    <x v="1255"/>
    <n v="4395.05"/>
    <n v="0.61"/>
    <x v="2"/>
  </r>
  <r>
    <x v="3"/>
    <x v="2"/>
    <x v="551"/>
    <x v="2"/>
    <x v="6"/>
    <s v="Denver"/>
    <x v="1"/>
    <n v="60"/>
    <n v="105"/>
    <x v="848"/>
    <n v="2898"/>
    <n v="0.45999999999999996"/>
    <x v="2"/>
  </r>
  <r>
    <x v="3"/>
    <x v="2"/>
    <x v="552"/>
    <x v="2"/>
    <x v="6"/>
    <s v="Denver"/>
    <x v="2"/>
    <n v="59"/>
    <n v="98"/>
    <x v="1260"/>
    <n v="3469.2"/>
    <n v="0.6"/>
    <x v="2"/>
  </r>
  <r>
    <x v="3"/>
    <x v="2"/>
    <x v="553"/>
    <x v="2"/>
    <x v="6"/>
    <s v="Denver"/>
    <x v="3"/>
    <n v="58"/>
    <n v="69"/>
    <x v="1261"/>
    <n v="2361.1799999999998"/>
    <n v="0.59"/>
    <x v="2"/>
  </r>
  <r>
    <x v="3"/>
    <x v="2"/>
    <x v="554"/>
    <x v="2"/>
    <x v="6"/>
    <s v="Denver"/>
    <x v="4"/>
    <n v="63"/>
    <n v="44"/>
    <x v="1262"/>
    <n v="2106.7200000000003"/>
    <n v="0.76000000000000012"/>
    <x v="2"/>
  </r>
  <r>
    <x v="3"/>
    <x v="2"/>
    <x v="555"/>
    <x v="2"/>
    <x v="6"/>
    <s v="Denver"/>
    <x v="5"/>
    <n v="74"/>
    <n v="133"/>
    <x v="820"/>
    <n v="4232.0599999999995"/>
    <n v="0.43"/>
    <x v="2"/>
  </r>
  <r>
    <x v="3"/>
    <x v="2"/>
    <x v="556"/>
    <x v="2"/>
    <x v="6"/>
    <s v="Denver"/>
    <x v="0"/>
    <n v="54"/>
    <n v="189"/>
    <x v="1263"/>
    <n v="6531.84"/>
    <n v="0.64"/>
    <x v="2"/>
  </r>
  <r>
    <x v="3"/>
    <x v="2"/>
    <x v="557"/>
    <x v="2"/>
    <x v="6"/>
    <s v="Denver"/>
    <x v="1"/>
    <n v="59"/>
    <n v="144"/>
    <x v="1264"/>
    <n v="4248"/>
    <n v="0.5"/>
    <x v="2"/>
  </r>
  <r>
    <x v="3"/>
    <x v="2"/>
    <x v="558"/>
    <x v="2"/>
    <x v="6"/>
    <s v="Denver"/>
    <x v="2"/>
    <n v="64"/>
    <n v="150"/>
    <x v="1234"/>
    <n v="6144"/>
    <n v="0.64"/>
    <x v="2"/>
  </r>
  <r>
    <x v="3"/>
    <x v="2"/>
    <x v="46"/>
    <x v="2"/>
    <x v="6"/>
    <s v="Denver"/>
    <x v="3"/>
    <n v="62"/>
    <n v="135"/>
    <x v="1265"/>
    <n v="5022"/>
    <n v="0.6"/>
    <x v="2"/>
  </r>
  <r>
    <x v="3"/>
    <x v="2"/>
    <x v="47"/>
    <x v="2"/>
    <x v="6"/>
    <s v="Denver"/>
    <x v="4"/>
    <n v="66"/>
    <n v="91"/>
    <x v="1266"/>
    <n v="4624.6200000000008"/>
    <n v="0.77000000000000013"/>
    <x v="2"/>
  </r>
  <r>
    <x v="3"/>
    <x v="2"/>
    <x v="48"/>
    <x v="2"/>
    <x v="6"/>
    <s v="Denver"/>
    <x v="5"/>
    <n v="83"/>
    <n v="181"/>
    <x v="1267"/>
    <n v="6459.89"/>
    <n v="0.43"/>
    <x v="2"/>
  </r>
  <r>
    <x v="3"/>
    <x v="2"/>
    <x v="49"/>
    <x v="2"/>
    <x v="6"/>
    <s v="Denver"/>
    <x v="0"/>
    <n v="64"/>
    <n v="202"/>
    <x v="1268"/>
    <n v="7756.7999999999993"/>
    <n v="0.6"/>
    <x v="2"/>
  </r>
  <r>
    <x v="3"/>
    <x v="2"/>
    <x v="50"/>
    <x v="2"/>
    <x v="6"/>
    <s v="Denver"/>
    <x v="1"/>
    <n v="67"/>
    <n v="188"/>
    <x v="780"/>
    <n v="5038.4000000000005"/>
    <n v="0.4"/>
    <x v="2"/>
  </r>
  <r>
    <x v="3"/>
    <x v="2"/>
    <x v="51"/>
    <x v="2"/>
    <x v="6"/>
    <s v="Denver"/>
    <x v="2"/>
    <n v="67"/>
    <n v="161"/>
    <x v="1269"/>
    <n v="5932.85"/>
    <n v="0.55000000000000004"/>
    <x v="2"/>
  </r>
  <r>
    <x v="3"/>
    <x v="2"/>
    <x v="52"/>
    <x v="2"/>
    <x v="6"/>
    <s v="Denver"/>
    <x v="3"/>
    <n v="61"/>
    <n v="143"/>
    <x v="1214"/>
    <n v="4535.96"/>
    <n v="0.52"/>
    <x v="2"/>
  </r>
  <r>
    <x v="3"/>
    <x v="2"/>
    <x v="53"/>
    <x v="2"/>
    <x v="6"/>
    <s v="Denver"/>
    <x v="4"/>
    <n v="67"/>
    <n v="131"/>
    <x v="1270"/>
    <n v="6143.9000000000005"/>
    <n v="0.70000000000000007"/>
    <x v="2"/>
  </r>
  <r>
    <x v="3"/>
    <x v="2"/>
    <x v="54"/>
    <x v="2"/>
    <x v="6"/>
    <s v="Denver"/>
    <x v="5"/>
    <n v="78"/>
    <n v="137"/>
    <x v="1271"/>
    <n v="4274.4000000000005"/>
    <n v="0.4"/>
    <x v="2"/>
  </r>
  <r>
    <x v="3"/>
    <x v="2"/>
    <x v="55"/>
    <x v="2"/>
    <x v="6"/>
    <s v="Denver"/>
    <x v="0"/>
    <n v="63"/>
    <n v="196"/>
    <x v="919"/>
    <n v="7285.3200000000006"/>
    <n v="0.59000000000000008"/>
    <x v="2"/>
  </r>
  <r>
    <x v="3"/>
    <x v="2"/>
    <x v="56"/>
    <x v="2"/>
    <x v="6"/>
    <s v="Denver"/>
    <x v="1"/>
    <n v="73"/>
    <n v="189"/>
    <x v="1272"/>
    <n v="5794.74"/>
    <n v="0.42"/>
    <x v="2"/>
  </r>
  <r>
    <x v="3"/>
    <x v="2"/>
    <x v="57"/>
    <x v="2"/>
    <x v="6"/>
    <s v="Denver"/>
    <x v="2"/>
    <n v="67"/>
    <n v="143"/>
    <x v="1273"/>
    <n v="5461.170000000001"/>
    <n v="0.57000000000000006"/>
    <x v="2"/>
  </r>
  <r>
    <x v="3"/>
    <x v="2"/>
    <x v="58"/>
    <x v="2"/>
    <x v="6"/>
    <s v="Denver"/>
    <x v="3"/>
    <n v="63"/>
    <n v="135"/>
    <x v="1274"/>
    <n v="4592.7000000000007"/>
    <n v="0.54"/>
    <x v="2"/>
  </r>
  <r>
    <x v="3"/>
    <x v="2"/>
    <x v="59"/>
    <x v="2"/>
    <x v="6"/>
    <s v="Denver"/>
    <x v="4"/>
    <n v="74"/>
    <n v="140"/>
    <x v="1275"/>
    <n v="7562.8000000000011"/>
    <n v="0.73000000000000009"/>
    <x v="2"/>
  </r>
  <r>
    <x v="3"/>
    <x v="2"/>
    <x v="60"/>
    <x v="2"/>
    <x v="6"/>
    <s v="Denver"/>
    <x v="5"/>
    <n v="74"/>
    <n v="100"/>
    <x v="1276"/>
    <n v="2590"/>
    <n v="0.35"/>
    <x v="2"/>
  </r>
  <r>
    <x v="3"/>
    <x v="2"/>
    <x v="61"/>
    <x v="2"/>
    <x v="6"/>
    <s v="Denver"/>
    <x v="0"/>
    <n v="59"/>
    <n v="162"/>
    <x v="1277"/>
    <n v="5065.7400000000007"/>
    <n v="0.53"/>
    <x v="2"/>
  </r>
  <r>
    <x v="3"/>
    <x v="2"/>
    <x v="62"/>
    <x v="2"/>
    <x v="6"/>
    <s v="Denver"/>
    <x v="1"/>
    <n v="69"/>
    <n v="168"/>
    <x v="1278"/>
    <n v="4173.12"/>
    <n v="0.36"/>
    <x v="2"/>
  </r>
  <r>
    <x v="3"/>
    <x v="2"/>
    <x v="63"/>
    <x v="2"/>
    <x v="6"/>
    <s v="Denver"/>
    <x v="2"/>
    <n v="60"/>
    <n v="113"/>
    <x v="1279"/>
    <n v="3390"/>
    <n v="0.5"/>
    <x v="2"/>
  </r>
  <r>
    <x v="3"/>
    <x v="2"/>
    <x v="64"/>
    <x v="2"/>
    <x v="6"/>
    <s v="Denver"/>
    <x v="3"/>
    <n v="59"/>
    <n v="100"/>
    <x v="1280"/>
    <n v="2832"/>
    <n v="0.48"/>
    <x v="2"/>
  </r>
  <r>
    <x v="3"/>
    <x v="2"/>
    <x v="65"/>
    <x v="2"/>
    <x v="6"/>
    <s v="Denver"/>
    <x v="4"/>
    <n v="74"/>
    <n v="120"/>
    <x v="1281"/>
    <n v="6127.2000000000016"/>
    <n v="0.69000000000000017"/>
    <x v="2"/>
  </r>
  <r>
    <x v="3"/>
    <x v="2"/>
    <x v="66"/>
    <x v="2"/>
    <x v="6"/>
    <s v="Denver"/>
    <x v="5"/>
    <n v="65"/>
    <n v="106"/>
    <x v="1282"/>
    <n v="2135.9"/>
    <n v="0.31"/>
    <x v="2"/>
  </r>
  <r>
    <x v="3"/>
    <x v="2"/>
    <x v="559"/>
    <x v="2"/>
    <x v="6"/>
    <s v="Denver"/>
    <x v="0"/>
    <n v="51"/>
    <n v="137"/>
    <x v="1283"/>
    <n v="3493.5"/>
    <n v="0.5"/>
    <x v="2"/>
  </r>
  <r>
    <x v="3"/>
    <x v="2"/>
    <x v="560"/>
    <x v="2"/>
    <x v="6"/>
    <s v="Denver"/>
    <x v="1"/>
    <n v="54"/>
    <n v="152"/>
    <x v="1284"/>
    <n v="2872.7999999999997"/>
    <n v="0.35"/>
    <x v="2"/>
  </r>
  <r>
    <x v="3"/>
    <x v="2"/>
    <x v="561"/>
    <x v="2"/>
    <x v="6"/>
    <s v="Denver"/>
    <x v="2"/>
    <n v="51"/>
    <n v="102"/>
    <x v="1285"/>
    <n v="2601"/>
    <n v="0.5"/>
    <x v="2"/>
  </r>
  <r>
    <x v="3"/>
    <x v="2"/>
    <x v="562"/>
    <x v="2"/>
    <x v="6"/>
    <s v="Denver"/>
    <x v="3"/>
    <n v="53"/>
    <n v="85"/>
    <x v="1286"/>
    <n v="2072.2999999999997"/>
    <n v="0.45999999999999996"/>
    <x v="2"/>
  </r>
  <r>
    <x v="3"/>
    <x v="2"/>
    <x v="563"/>
    <x v="2"/>
    <x v="6"/>
    <s v="Denver"/>
    <x v="4"/>
    <n v="64"/>
    <n v="75"/>
    <x v="1287"/>
    <n v="3168.0000000000009"/>
    <n v="0.66000000000000014"/>
    <x v="2"/>
  </r>
  <r>
    <x v="3"/>
    <x v="2"/>
    <x v="564"/>
    <x v="2"/>
    <x v="6"/>
    <s v="Denver"/>
    <x v="5"/>
    <n v="65"/>
    <n v="105"/>
    <x v="1288"/>
    <n v="2047.5000000000002"/>
    <n v="0.30000000000000004"/>
    <x v="2"/>
  </r>
  <r>
    <x v="3"/>
    <x v="2"/>
    <x v="565"/>
    <x v="2"/>
    <x v="6"/>
    <s v="Denver"/>
    <x v="0"/>
    <n v="52"/>
    <n v="150"/>
    <x v="1216"/>
    <n v="4290"/>
    <n v="0.55000000000000004"/>
    <x v="2"/>
  </r>
  <r>
    <x v="3"/>
    <x v="2"/>
    <x v="566"/>
    <x v="2"/>
    <x v="6"/>
    <s v="Denver"/>
    <x v="1"/>
    <n v="55"/>
    <n v="150"/>
    <x v="1289"/>
    <n v="3052.5"/>
    <n v="0.37"/>
    <x v="2"/>
  </r>
  <r>
    <x v="3"/>
    <x v="2"/>
    <x v="567"/>
    <x v="2"/>
    <x v="6"/>
    <s v="Denver"/>
    <x v="2"/>
    <n v="51"/>
    <n v="128"/>
    <x v="1290"/>
    <n v="3459.84"/>
    <n v="0.53"/>
    <x v="2"/>
  </r>
  <r>
    <x v="3"/>
    <x v="2"/>
    <x v="568"/>
    <x v="2"/>
    <x v="6"/>
    <s v="Denver"/>
    <x v="3"/>
    <n v="60"/>
    <n v="116"/>
    <x v="1291"/>
    <n v="3340.7999999999997"/>
    <n v="0.48"/>
    <x v="2"/>
  </r>
  <r>
    <x v="3"/>
    <x v="2"/>
    <x v="569"/>
    <x v="2"/>
    <x v="6"/>
    <s v="Denver"/>
    <x v="4"/>
    <n v="68"/>
    <n v="105"/>
    <x v="1292"/>
    <n v="4926.6000000000013"/>
    <n v="0.69000000000000017"/>
    <x v="2"/>
  </r>
  <r>
    <x v="3"/>
    <x v="2"/>
    <x v="570"/>
    <x v="2"/>
    <x v="6"/>
    <s v="Denver"/>
    <x v="5"/>
    <n v="73"/>
    <n v="130"/>
    <x v="1293"/>
    <n v="2941.9"/>
    <n v="0.31"/>
    <x v="2"/>
  </r>
  <r>
    <x v="3"/>
    <x v="2"/>
    <x v="571"/>
    <x v="2"/>
    <x v="6"/>
    <s v="Denver"/>
    <x v="0"/>
    <n v="59"/>
    <n v="203"/>
    <x v="963"/>
    <n v="6228.04"/>
    <n v="0.52"/>
    <x v="2"/>
  </r>
  <r>
    <x v="3"/>
    <x v="2"/>
    <x v="572"/>
    <x v="2"/>
    <x v="6"/>
    <s v="Denver"/>
    <x v="1"/>
    <n v="64"/>
    <n v="182"/>
    <x v="1219"/>
    <n v="4426.24"/>
    <n v="0.38"/>
    <x v="2"/>
  </r>
  <r>
    <x v="3"/>
    <x v="2"/>
    <x v="573"/>
    <x v="2"/>
    <x v="6"/>
    <s v="Denver"/>
    <x v="2"/>
    <n v="60"/>
    <n v="125"/>
    <x v="364"/>
    <n v="4125"/>
    <n v="0.55000000000000004"/>
    <x v="2"/>
  </r>
  <r>
    <x v="3"/>
    <x v="2"/>
    <x v="574"/>
    <x v="2"/>
    <x v="6"/>
    <s v="Denver"/>
    <x v="3"/>
    <n v="63"/>
    <n v="125"/>
    <x v="1294"/>
    <n v="3543.7499999999995"/>
    <n v="0.44999999999999996"/>
    <x v="2"/>
  </r>
  <r>
    <x v="3"/>
    <x v="2"/>
    <x v="575"/>
    <x v="2"/>
    <x v="6"/>
    <s v="Denver"/>
    <x v="4"/>
    <n v="68"/>
    <n v="115"/>
    <x v="1295"/>
    <n v="5239.4000000000015"/>
    <n v="0.67000000000000015"/>
    <x v="2"/>
  </r>
  <r>
    <x v="3"/>
    <x v="2"/>
    <x v="576"/>
    <x v="2"/>
    <x v="6"/>
    <s v="Denver"/>
    <x v="5"/>
    <n v="75"/>
    <n v="137"/>
    <x v="1296"/>
    <n v="3390.75"/>
    <n v="0.33"/>
    <x v="2"/>
  </r>
  <r>
    <x v="3"/>
    <x v="2"/>
    <x v="577"/>
    <x v="2"/>
    <x v="6"/>
    <s v="Denver"/>
    <x v="0"/>
    <n v="36"/>
    <n v="117"/>
    <x v="1297"/>
    <n v="1726.9199999999998"/>
    <n v="0.41"/>
    <x v="2"/>
  </r>
  <r>
    <x v="3"/>
    <x v="2"/>
    <x v="578"/>
    <x v="2"/>
    <x v="6"/>
    <s v="Denver"/>
    <x v="1"/>
    <n v="48"/>
    <n v="131"/>
    <x v="1298"/>
    <n v="2515.2000000000003"/>
    <n v="0.4"/>
    <x v="2"/>
  </r>
  <r>
    <x v="3"/>
    <x v="2"/>
    <x v="579"/>
    <x v="2"/>
    <x v="6"/>
    <s v="Denver"/>
    <x v="2"/>
    <n v="46"/>
    <n v="135"/>
    <x v="1013"/>
    <n v="2173.5"/>
    <n v="0.35"/>
    <x v="2"/>
  </r>
  <r>
    <x v="3"/>
    <x v="2"/>
    <x v="580"/>
    <x v="2"/>
    <x v="6"/>
    <s v="Denver"/>
    <x v="3"/>
    <n v="49"/>
    <n v="78"/>
    <x v="1299"/>
    <n v="1567.02"/>
    <n v="0.41"/>
    <x v="2"/>
  </r>
  <r>
    <x v="3"/>
    <x v="2"/>
    <x v="581"/>
    <x v="2"/>
    <x v="7"/>
    <s v="Seattle"/>
    <x v="4"/>
    <n v="51"/>
    <n v="73"/>
    <x v="1300"/>
    <n v="1451.97"/>
    <n v="0.39"/>
    <x v="2"/>
  </r>
  <r>
    <x v="3"/>
    <x v="2"/>
    <x v="582"/>
    <x v="2"/>
    <x v="7"/>
    <s v="Seattle"/>
    <x v="5"/>
    <n v="46"/>
    <n v="125"/>
    <x v="1301"/>
    <n v="1782.5"/>
    <n v="0.31"/>
    <x v="2"/>
  </r>
  <r>
    <x v="3"/>
    <x v="2"/>
    <x v="583"/>
    <x v="2"/>
    <x v="7"/>
    <s v="Seattle"/>
    <x v="0"/>
    <n v="36"/>
    <n v="138"/>
    <x v="1302"/>
    <n v="2136.2399999999998"/>
    <n v="0.43"/>
    <x v="2"/>
  </r>
  <r>
    <x v="3"/>
    <x v="2"/>
    <x v="584"/>
    <x v="2"/>
    <x v="7"/>
    <s v="Seattle"/>
    <x v="1"/>
    <n v="47"/>
    <n v="131"/>
    <x v="1303"/>
    <n v="2401.23"/>
    <n v="0.39"/>
    <x v="2"/>
  </r>
  <r>
    <x v="3"/>
    <x v="2"/>
    <x v="585"/>
    <x v="2"/>
    <x v="7"/>
    <s v="Seattle"/>
    <x v="2"/>
    <n v="47"/>
    <n v="122"/>
    <x v="1304"/>
    <n v="2236.2600000000002"/>
    <n v="0.39"/>
    <x v="2"/>
  </r>
  <r>
    <x v="3"/>
    <x v="2"/>
    <x v="586"/>
    <x v="2"/>
    <x v="7"/>
    <s v="Seattle"/>
    <x v="3"/>
    <n v="48"/>
    <n v="87"/>
    <x v="1305"/>
    <n v="1753.9199999999998"/>
    <n v="0.42"/>
    <x v="2"/>
  </r>
  <r>
    <x v="3"/>
    <x v="2"/>
    <x v="587"/>
    <x v="2"/>
    <x v="7"/>
    <s v="Seattle"/>
    <x v="4"/>
    <n v="52"/>
    <n v="65"/>
    <x v="1306"/>
    <n v="1352"/>
    <n v="0.4"/>
    <x v="2"/>
  </r>
  <r>
    <x v="3"/>
    <x v="2"/>
    <x v="588"/>
    <x v="2"/>
    <x v="7"/>
    <s v="Seattle"/>
    <x v="5"/>
    <n v="46"/>
    <n v="123"/>
    <x v="1307"/>
    <n v="1753.98"/>
    <n v="0.31"/>
    <x v="2"/>
  </r>
  <r>
    <x v="3"/>
    <x v="2"/>
    <x v="589"/>
    <x v="2"/>
    <x v="7"/>
    <s v="Seattle"/>
    <x v="0"/>
    <n v="46"/>
    <n v="167"/>
    <x v="1308"/>
    <n v="3456.8999999999996"/>
    <n v="0.44999999999999996"/>
    <x v="2"/>
  </r>
  <r>
    <x v="3"/>
    <x v="2"/>
    <x v="590"/>
    <x v="2"/>
    <x v="7"/>
    <s v="Seattle"/>
    <x v="1"/>
    <n v="58"/>
    <n v="115"/>
    <x v="1309"/>
    <n v="2401.1999999999998"/>
    <n v="0.36"/>
    <x v="2"/>
  </r>
  <r>
    <x v="3"/>
    <x v="2"/>
    <x v="591"/>
    <x v="2"/>
    <x v="7"/>
    <s v="Seattle"/>
    <x v="2"/>
    <n v="60"/>
    <n v="115"/>
    <x v="1310"/>
    <n v="2760"/>
    <n v="0.4"/>
    <x v="2"/>
  </r>
  <r>
    <x v="3"/>
    <x v="2"/>
    <x v="592"/>
    <x v="2"/>
    <x v="7"/>
    <s v="Seattle"/>
    <x v="3"/>
    <n v="64"/>
    <n v="85"/>
    <x v="1311"/>
    <n v="2284.7999999999997"/>
    <n v="0.42"/>
    <x v="2"/>
  </r>
  <r>
    <x v="3"/>
    <x v="2"/>
    <x v="593"/>
    <x v="2"/>
    <x v="7"/>
    <s v="Seattle"/>
    <x v="4"/>
    <n v="69"/>
    <n v="46"/>
    <x v="1312"/>
    <n v="1206.1200000000001"/>
    <n v="0.38"/>
    <x v="2"/>
  </r>
  <r>
    <x v="3"/>
    <x v="2"/>
    <x v="594"/>
    <x v="2"/>
    <x v="7"/>
    <s v="Seattle"/>
    <x v="5"/>
    <n v="62"/>
    <n v="105"/>
    <x v="1313"/>
    <n v="2213.4"/>
    <n v="0.34"/>
    <x v="2"/>
  </r>
  <r>
    <x v="3"/>
    <x v="2"/>
    <x v="595"/>
    <x v="2"/>
    <x v="7"/>
    <s v="Seattle"/>
    <x v="0"/>
    <n v="68"/>
    <n v="160"/>
    <x v="1314"/>
    <n v="4787.2"/>
    <n v="0.44"/>
    <x v="2"/>
  </r>
  <r>
    <x v="3"/>
    <x v="2"/>
    <x v="596"/>
    <x v="2"/>
    <x v="7"/>
    <s v="Seattle"/>
    <x v="1"/>
    <n v="71"/>
    <n v="88"/>
    <x v="1315"/>
    <n v="2436.7200000000003"/>
    <n v="0.39"/>
    <x v="2"/>
  </r>
  <r>
    <x v="3"/>
    <x v="2"/>
    <x v="597"/>
    <x v="2"/>
    <x v="7"/>
    <s v="Seattle"/>
    <x v="2"/>
    <n v="74"/>
    <n v="120"/>
    <x v="1281"/>
    <n v="3463.2000000000003"/>
    <n v="0.39"/>
    <x v="2"/>
  </r>
  <r>
    <x v="3"/>
    <x v="2"/>
    <x v="598"/>
    <x v="2"/>
    <x v="7"/>
    <s v="Seattle"/>
    <x v="3"/>
    <n v="55"/>
    <n v="90"/>
    <x v="1150"/>
    <n v="2079"/>
    <n v="0.42"/>
    <x v="2"/>
  </r>
  <r>
    <x v="3"/>
    <x v="2"/>
    <x v="599"/>
    <x v="2"/>
    <x v="7"/>
    <s v="Seattle"/>
    <x v="4"/>
    <n v="59"/>
    <n v="56"/>
    <x v="1316"/>
    <n v="1321.6000000000001"/>
    <n v="0.4"/>
    <x v="2"/>
  </r>
  <r>
    <x v="3"/>
    <x v="2"/>
    <x v="600"/>
    <x v="2"/>
    <x v="7"/>
    <s v="Seattle"/>
    <x v="5"/>
    <n v="78"/>
    <n v="88"/>
    <x v="1317"/>
    <n v="2196.48"/>
    <n v="0.32"/>
    <x v="2"/>
  </r>
  <r>
    <x v="3"/>
    <x v="2"/>
    <x v="601"/>
    <x v="2"/>
    <x v="7"/>
    <s v="Seattle"/>
    <x v="0"/>
    <n v="55"/>
    <n v="165"/>
    <x v="1318"/>
    <n v="3720.75"/>
    <n v="0.41"/>
    <x v="2"/>
  </r>
  <r>
    <x v="3"/>
    <x v="2"/>
    <x v="602"/>
    <x v="2"/>
    <x v="7"/>
    <s v="Seattle"/>
    <x v="1"/>
    <n v="60"/>
    <n v="108"/>
    <x v="1024"/>
    <n v="2462.4"/>
    <n v="0.38"/>
    <x v="2"/>
  </r>
  <r>
    <x v="3"/>
    <x v="2"/>
    <x v="603"/>
    <x v="2"/>
    <x v="7"/>
    <s v="Seattle"/>
    <x v="2"/>
    <n v="61"/>
    <n v="120"/>
    <x v="1200"/>
    <n v="2781.6"/>
    <n v="0.38"/>
    <x v="2"/>
  </r>
  <r>
    <x v="3"/>
    <x v="2"/>
    <x v="604"/>
    <x v="2"/>
    <x v="7"/>
    <s v="Seattle"/>
    <x v="3"/>
    <n v="59"/>
    <n v="90"/>
    <x v="1319"/>
    <n v="2336.4"/>
    <n v="0.44"/>
    <x v="2"/>
  </r>
  <r>
    <x v="3"/>
    <x v="2"/>
    <x v="605"/>
    <x v="2"/>
    <x v="7"/>
    <s v="Seattle"/>
    <x v="4"/>
    <n v="60"/>
    <n v="52"/>
    <x v="1320"/>
    <n v="1185.5999999999999"/>
    <n v="0.38"/>
    <x v="2"/>
  </r>
  <r>
    <x v="3"/>
    <x v="2"/>
    <x v="606"/>
    <x v="2"/>
    <x v="7"/>
    <s v="Seattle"/>
    <x v="5"/>
    <n v="75"/>
    <n v="125"/>
    <x v="1321"/>
    <n v="3093.75"/>
    <n v="0.33"/>
    <x v="2"/>
  </r>
  <r>
    <x v="3"/>
    <x v="2"/>
    <x v="607"/>
    <x v="2"/>
    <x v="7"/>
    <s v="Seattle"/>
    <x v="0"/>
    <n v="71"/>
    <n v="195"/>
    <x v="1322"/>
    <n v="5814.9"/>
    <n v="0.42"/>
    <x v="2"/>
  </r>
  <r>
    <x v="3"/>
    <x v="2"/>
    <x v="608"/>
    <x v="2"/>
    <x v="7"/>
    <s v="Seattle"/>
    <x v="1"/>
    <n v="74"/>
    <n v="188"/>
    <x v="1323"/>
    <n v="5147.4399999999996"/>
    <n v="0.37"/>
    <x v="2"/>
  </r>
  <r>
    <x v="3"/>
    <x v="2"/>
    <x v="609"/>
    <x v="2"/>
    <x v="7"/>
    <s v="Seattle"/>
    <x v="2"/>
    <n v="72"/>
    <n v="163"/>
    <x v="1324"/>
    <n v="4459.68"/>
    <n v="0.38"/>
    <x v="2"/>
  </r>
  <r>
    <x v="3"/>
    <x v="2"/>
    <x v="610"/>
    <x v="2"/>
    <x v="7"/>
    <s v="Seattle"/>
    <x v="3"/>
    <n v="75"/>
    <n v="125"/>
    <x v="1321"/>
    <n v="3750"/>
    <n v="0.4"/>
    <x v="2"/>
  </r>
  <r>
    <x v="3"/>
    <x v="2"/>
    <x v="611"/>
    <x v="2"/>
    <x v="7"/>
    <s v="Seattle"/>
    <x v="4"/>
    <n v="82"/>
    <n v="105"/>
    <x v="1325"/>
    <n v="3357.9"/>
    <n v="0.39"/>
    <x v="2"/>
  </r>
  <r>
    <x v="3"/>
    <x v="2"/>
    <x v="612"/>
    <x v="2"/>
    <x v="7"/>
    <s v="Seattle"/>
    <x v="5"/>
    <n v="98"/>
    <n v="182"/>
    <x v="1326"/>
    <n v="6064.2400000000007"/>
    <n v="0.34"/>
    <x v="2"/>
  </r>
  <r>
    <x v="3"/>
    <x v="2"/>
    <x v="613"/>
    <x v="2"/>
    <x v="7"/>
    <s v="Seattle"/>
    <x v="0"/>
    <n v="73"/>
    <n v="239"/>
    <x v="1327"/>
    <n v="6978.8"/>
    <n v="0.4"/>
    <x v="2"/>
  </r>
  <r>
    <x v="3"/>
    <x v="2"/>
    <x v="614"/>
    <x v="2"/>
    <x v="7"/>
    <s v="Seattle"/>
    <x v="1"/>
    <n v="82"/>
    <n v="182"/>
    <x v="1328"/>
    <n v="5372.6399999999994"/>
    <n v="0.36"/>
    <x v="2"/>
  </r>
  <r>
    <x v="3"/>
    <x v="2"/>
    <x v="615"/>
    <x v="2"/>
    <x v="7"/>
    <s v="Seattle"/>
    <x v="2"/>
    <n v="78"/>
    <n v="175"/>
    <x v="1329"/>
    <n v="4777.5"/>
    <n v="0.35"/>
    <x v="2"/>
  </r>
  <r>
    <x v="3"/>
    <x v="2"/>
    <x v="616"/>
    <x v="2"/>
    <x v="7"/>
    <s v="Seattle"/>
    <x v="3"/>
    <n v="78"/>
    <n v="137"/>
    <x v="1271"/>
    <n v="4381.2599999999993"/>
    <n v="0.41"/>
    <x v="2"/>
  </r>
  <r>
    <x v="3"/>
    <x v="2"/>
    <x v="617"/>
    <x v="2"/>
    <x v="7"/>
    <s v="Seattle"/>
    <x v="4"/>
    <n v="77"/>
    <n v="144"/>
    <x v="1108"/>
    <n v="3880.7999999999997"/>
    <n v="0.35"/>
    <x v="2"/>
  </r>
  <r>
    <x v="3"/>
    <x v="2"/>
    <x v="618"/>
    <x v="2"/>
    <x v="7"/>
    <s v="Seattle"/>
    <x v="5"/>
    <n v="95"/>
    <n v="155"/>
    <x v="1330"/>
    <n v="5153.75"/>
    <n v="0.35"/>
    <x v="2"/>
  </r>
  <r>
    <x v="3"/>
    <x v="2"/>
    <x v="619"/>
    <x v="2"/>
    <x v="7"/>
    <s v="Seattle"/>
    <x v="0"/>
    <n v="80"/>
    <n v="217"/>
    <x v="1331"/>
    <n v="7811.9999999999991"/>
    <n v="0.44999999999999996"/>
    <x v="2"/>
  </r>
  <r>
    <x v="3"/>
    <x v="2"/>
    <x v="620"/>
    <x v="2"/>
    <x v="7"/>
    <s v="Seattle"/>
    <x v="1"/>
    <n v="77"/>
    <n v="210"/>
    <x v="1332"/>
    <n v="6306.3"/>
    <n v="0.39"/>
    <x v="2"/>
  </r>
  <r>
    <x v="3"/>
    <x v="2"/>
    <x v="621"/>
    <x v="2"/>
    <x v="7"/>
    <s v="Seattle"/>
    <x v="2"/>
    <n v="73"/>
    <n v="163"/>
    <x v="1333"/>
    <n v="4164.6499999999996"/>
    <n v="0.35"/>
    <x v="2"/>
  </r>
  <r>
    <x v="3"/>
    <x v="2"/>
    <x v="622"/>
    <x v="2"/>
    <x v="7"/>
    <s v="Seattle"/>
    <x v="3"/>
    <n v="74"/>
    <n v="155"/>
    <x v="1334"/>
    <n v="5046.8"/>
    <n v="0.44"/>
    <x v="2"/>
  </r>
  <r>
    <x v="3"/>
    <x v="2"/>
    <x v="623"/>
    <x v="2"/>
    <x v="7"/>
    <s v="Seattle"/>
    <x v="4"/>
    <n v="71"/>
    <n v="155"/>
    <x v="1335"/>
    <n v="4291.95"/>
    <n v="0.39"/>
    <x v="2"/>
  </r>
  <r>
    <x v="3"/>
    <x v="2"/>
    <x v="624"/>
    <x v="2"/>
    <x v="7"/>
    <s v="Seattle"/>
    <x v="5"/>
    <n v="76"/>
    <n v="108"/>
    <x v="1284"/>
    <n v="2708.6400000000003"/>
    <n v="0.33"/>
    <x v="2"/>
  </r>
  <r>
    <x v="3"/>
    <x v="2"/>
    <x v="625"/>
    <x v="2"/>
    <x v="7"/>
    <s v="Seattle"/>
    <x v="0"/>
    <n v="64"/>
    <n v="156"/>
    <x v="1336"/>
    <n v="4093.4399999999996"/>
    <n v="0.41"/>
    <x v="2"/>
  </r>
  <r>
    <x v="3"/>
    <x v="2"/>
    <x v="626"/>
    <x v="2"/>
    <x v="7"/>
    <s v="Seattle"/>
    <x v="1"/>
    <n v="71"/>
    <n v="174"/>
    <x v="1337"/>
    <n v="4323.8999999999996"/>
    <n v="0.35"/>
    <x v="2"/>
  </r>
  <r>
    <x v="3"/>
    <x v="2"/>
    <x v="627"/>
    <x v="2"/>
    <x v="7"/>
    <s v="Seattle"/>
    <x v="2"/>
    <n v="63"/>
    <n v="135"/>
    <x v="1274"/>
    <n v="3146.85"/>
    <n v="0.37"/>
    <x v="2"/>
  </r>
  <r>
    <x v="3"/>
    <x v="2"/>
    <x v="628"/>
    <x v="2"/>
    <x v="7"/>
    <s v="Seattle"/>
    <x v="3"/>
    <n v="67"/>
    <n v="112"/>
    <x v="1338"/>
    <n v="3001.6000000000004"/>
    <n v="0.4"/>
    <x v="2"/>
  </r>
  <r>
    <x v="3"/>
    <x v="2"/>
    <x v="629"/>
    <x v="2"/>
    <x v="7"/>
    <s v="Seattle"/>
    <x v="4"/>
    <n v="72"/>
    <n v="111"/>
    <x v="1339"/>
    <n v="3196.8"/>
    <n v="0.4"/>
    <x v="2"/>
  </r>
  <r>
    <x v="3"/>
    <x v="2"/>
    <x v="67"/>
    <x v="2"/>
    <x v="7"/>
    <s v="Seattle"/>
    <x v="5"/>
    <n v="62"/>
    <n v="113"/>
    <x v="1340"/>
    <n v="2452.1"/>
    <n v="0.35"/>
    <x v="2"/>
  </r>
  <r>
    <x v="3"/>
    <x v="2"/>
    <x v="68"/>
    <x v="2"/>
    <x v="7"/>
    <s v="Seattle"/>
    <x v="0"/>
    <n v="58"/>
    <n v="149"/>
    <x v="1203"/>
    <n v="3456.8"/>
    <n v="0.4"/>
    <x v="2"/>
  </r>
  <r>
    <x v="3"/>
    <x v="2"/>
    <x v="69"/>
    <x v="2"/>
    <x v="7"/>
    <s v="Seattle"/>
    <x v="1"/>
    <n v="64"/>
    <n v="138"/>
    <x v="1341"/>
    <n v="3267.84"/>
    <n v="0.37"/>
    <x v="2"/>
  </r>
  <r>
    <x v="3"/>
    <x v="2"/>
    <x v="70"/>
    <x v="2"/>
    <x v="7"/>
    <s v="Seattle"/>
    <x v="2"/>
    <n v="56"/>
    <n v="113"/>
    <x v="1342"/>
    <n v="2278.08"/>
    <n v="0.36"/>
    <x v="2"/>
  </r>
  <r>
    <x v="3"/>
    <x v="2"/>
    <x v="71"/>
    <x v="2"/>
    <x v="7"/>
    <s v="Seattle"/>
    <x v="3"/>
    <n v="58"/>
    <n v="98"/>
    <x v="1343"/>
    <n v="2500.96"/>
    <n v="0.44"/>
    <x v="2"/>
  </r>
  <r>
    <x v="3"/>
    <x v="2"/>
    <x v="72"/>
    <x v="2"/>
    <x v="7"/>
    <s v="Seattle"/>
    <x v="4"/>
    <n v="69"/>
    <n v="94"/>
    <x v="1344"/>
    <n v="2270.1"/>
    <n v="0.35"/>
    <x v="2"/>
  </r>
  <r>
    <x v="3"/>
    <x v="2"/>
    <x v="73"/>
    <x v="2"/>
    <x v="7"/>
    <s v="Seattle"/>
    <x v="5"/>
    <n v="71"/>
    <n v="101"/>
    <x v="1345"/>
    <n v="2509.85"/>
    <n v="0.35"/>
    <x v="2"/>
  </r>
  <r>
    <x v="3"/>
    <x v="2"/>
    <x v="74"/>
    <x v="2"/>
    <x v="7"/>
    <s v="Seattle"/>
    <x v="0"/>
    <n v="54"/>
    <n v="162"/>
    <x v="1346"/>
    <n v="3849.12"/>
    <n v="0.44"/>
    <x v="2"/>
  </r>
  <r>
    <x v="3"/>
    <x v="2"/>
    <x v="75"/>
    <x v="2"/>
    <x v="7"/>
    <s v="Seattle"/>
    <x v="1"/>
    <n v="60"/>
    <n v="188"/>
    <x v="1347"/>
    <n v="4173.6000000000004"/>
    <n v="0.37"/>
    <x v="2"/>
  </r>
  <r>
    <x v="3"/>
    <x v="2"/>
    <x v="76"/>
    <x v="2"/>
    <x v="7"/>
    <s v="Seattle"/>
    <x v="2"/>
    <n v="54"/>
    <n v="124"/>
    <x v="1348"/>
    <n v="2477.52"/>
    <n v="0.37"/>
    <x v="2"/>
  </r>
  <r>
    <x v="3"/>
    <x v="2"/>
    <x v="77"/>
    <x v="2"/>
    <x v="7"/>
    <s v="Seattle"/>
    <x v="3"/>
    <n v="69"/>
    <n v="117"/>
    <x v="1349"/>
    <n v="3471.39"/>
    <n v="0.43"/>
    <x v="2"/>
  </r>
  <r>
    <x v="3"/>
    <x v="2"/>
    <x v="78"/>
    <x v="2"/>
    <x v="7"/>
    <s v="Seattle"/>
    <x v="4"/>
    <n v="85"/>
    <n v="115"/>
    <x v="1350"/>
    <n v="3910"/>
    <n v="0.4"/>
    <x v="2"/>
  </r>
  <r>
    <x v="3"/>
    <x v="2"/>
    <x v="79"/>
    <x v="2"/>
    <x v="7"/>
    <s v="Seattle"/>
    <x v="5"/>
    <n v="88"/>
    <n v="138"/>
    <x v="1351"/>
    <n v="3764.64"/>
    <n v="0.31"/>
    <x v="2"/>
  </r>
  <r>
    <x v="3"/>
    <x v="2"/>
    <x v="80"/>
    <x v="2"/>
    <x v="7"/>
    <s v="Seattle"/>
    <x v="0"/>
    <n v="78"/>
    <n v="188"/>
    <x v="1352"/>
    <n v="5865.6"/>
    <n v="0.4"/>
    <x v="2"/>
  </r>
  <r>
    <x v="3"/>
    <x v="2"/>
    <x v="81"/>
    <x v="2"/>
    <x v="7"/>
    <s v="Seattle"/>
    <x v="1"/>
    <n v="77"/>
    <n v="195"/>
    <x v="1353"/>
    <n v="5705.7"/>
    <n v="0.38"/>
    <x v="2"/>
  </r>
  <r>
    <x v="3"/>
    <x v="2"/>
    <x v="82"/>
    <x v="2"/>
    <x v="7"/>
    <s v="Seattle"/>
    <x v="2"/>
    <n v="73"/>
    <n v="138"/>
    <x v="1354"/>
    <n v="3928.86"/>
    <n v="0.39"/>
    <x v="2"/>
  </r>
  <r>
    <x v="3"/>
    <x v="2"/>
    <x v="83"/>
    <x v="2"/>
    <x v="7"/>
    <s v="Seattle"/>
    <x v="3"/>
    <n v="76"/>
    <n v="138"/>
    <x v="1355"/>
    <n v="4509.84"/>
    <n v="0.43"/>
    <x v="2"/>
  </r>
  <r>
    <x v="3"/>
    <x v="2"/>
    <x v="84"/>
    <x v="2"/>
    <x v="7"/>
    <s v="Seattle"/>
    <x v="4"/>
    <n v="82"/>
    <n v="133"/>
    <x v="1356"/>
    <n v="4144.28"/>
    <n v="0.38"/>
    <x v="2"/>
  </r>
  <r>
    <x v="3"/>
    <x v="2"/>
    <x v="85"/>
    <x v="2"/>
    <x v="7"/>
    <s v="Seattle"/>
    <x v="5"/>
    <n v="86"/>
    <n v="150"/>
    <x v="1357"/>
    <n v="4386"/>
    <n v="0.34"/>
    <x v="2"/>
  </r>
  <r>
    <x v="0"/>
    <x v="0"/>
    <x v="86"/>
    <x v="2"/>
    <x v="7"/>
    <s v="Seattle"/>
    <x v="0"/>
    <n v="44"/>
    <n v="273"/>
    <x v="1358"/>
    <n v="6606.6"/>
    <n v="0.55000000000000004"/>
    <x v="2"/>
  </r>
  <r>
    <x v="0"/>
    <x v="0"/>
    <x v="87"/>
    <x v="2"/>
    <x v="7"/>
    <s v="Seattle"/>
    <x v="1"/>
    <n v="41"/>
    <n v="221"/>
    <x v="1359"/>
    <n v="4439.8900000000003"/>
    <n v="0.49"/>
    <x v="2"/>
  </r>
  <r>
    <x v="0"/>
    <x v="0"/>
    <x v="88"/>
    <x v="2"/>
    <x v="7"/>
    <s v="Seattle"/>
    <x v="2"/>
    <n v="34"/>
    <n v="230"/>
    <x v="1295"/>
    <n v="3049.8"/>
    <n v="0.39"/>
    <x v="2"/>
  </r>
  <r>
    <x v="0"/>
    <x v="0"/>
    <x v="89"/>
    <x v="2"/>
    <x v="7"/>
    <s v="Seattle"/>
    <x v="3"/>
    <n v="38"/>
    <n v="175"/>
    <x v="1360"/>
    <n v="2660"/>
    <n v="0.4"/>
    <x v="2"/>
  </r>
  <r>
    <x v="0"/>
    <x v="0"/>
    <x v="90"/>
    <x v="4"/>
    <x v="8"/>
    <s v="Miami"/>
    <x v="4"/>
    <n v="50"/>
    <n v="195"/>
    <x v="1361"/>
    <n v="4875"/>
    <n v="0.5"/>
    <x v="2"/>
  </r>
  <r>
    <x v="0"/>
    <x v="0"/>
    <x v="91"/>
    <x v="4"/>
    <x v="8"/>
    <s v="Miami"/>
    <x v="5"/>
    <n v="41"/>
    <n v="247"/>
    <x v="736"/>
    <n v="6278.74"/>
    <n v="0.62"/>
    <x v="2"/>
  </r>
  <r>
    <x v="0"/>
    <x v="0"/>
    <x v="92"/>
    <x v="4"/>
    <x v="8"/>
    <s v="Miami"/>
    <x v="0"/>
    <n v="43"/>
    <n v="319"/>
    <x v="1362"/>
    <n v="7818.6900000000005"/>
    <n v="0.57000000000000006"/>
    <x v="2"/>
  </r>
  <r>
    <x v="0"/>
    <x v="0"/>
    <x v="93"/>
    <x v="4"/>
    <x v="8"/>
    <s v="Miami"/>
    <x v="1"/>
    <n v="43"/>
    <n v="195"/>
    <x v="936"/>
    <n v="4108.6499999999996"/>
    <n v="0.49"/>
    <x v="2"/>
  </r>
  <r>
    <x v="0"/>
    <x v="0"/>
    <x v="94"/>
    <x v="4"/>
    <x v="8"/>
    <s v="Miami"/>
    <x v="2"/>
    <n v="32"/>
    <n v="240"/>
    <x v="1363"/>
    <n v="2918.4"/>
    <n v="0.38"/>
    <x v="2"/>
  </r>
  <r>
    <x v="3"/>
    <x v="0"/>
    <x v="95"/>
    <x v="4"/>
    <x v="8"/>
    <s v="Miami"/>
    <x v="3"/>
    <n v="38"/>
    <n v="169"/>
    <x v="1101"/>
    <n v="2825.68"/>
    <n v="0.44"/>
    <x v="2"/>
  </r>
  <r>
    <x v="0"/>
    <x v="0"/>
    <x v="96"/>
    <x v="4"/>
    <x v="8"/>
    <s v="Miami"/>
    <x v="4"/>
    <n v="53"/>
    <n v="218"/>
    <x v="1364"/>
    <n v="5545.92"/>
    <n v="0.48"/>
    <x v="2"/>
  </r>
  <r>
    <x v="0"/>
    <x v="0"/>
    <x v="97"/>
    <x v="4"/>
    <x v="8"/>
    <s v="Miami"/>
    <x v="5"/>
    <n v="41"/>
    <n v="221"/>
    <x v="1359"/>
    <n v="5889.6500000000005"/>
    <n v="0.65"/>
    <x v="2"/>
  </r>
  <r>
    <x v="0"/>
    <x v="0"/>
    <x v="98"/>
    <x v="4"/>
    <x v="8"/>
    <s v="Miami"/>
    <x v="0"/>
    <n v="41"/>
    <n v="268"/>
    <x v="1365"/>
    <n v="6592.8"/>
    <n v="0.6"/>
    <x v="2"/>
  </r>
  <r>
    <x v="0"/>
    <x v="0"/>
    <x v="99"/>
    <x v="4"/>
    <x v="8"/>
    <s v="Miami"/>
    <x v="1"/>
    <n v="42"/>
    <n v="225"/>
    <x v="1366"/>
    <n v="4536"/>
    <n v="0.48"/>
    <x v="2"/>
  </r>
  <r>
    <x v="0"/>
    <x v="0"/>
    <x v="100"/>
    <x v="4"/>
    <x v="8"/>
    <s v="Miami"/>
    <x v="2"/>
    <n v="32"/>
    <n v="217"/>
    <x v="1367"/>
    <n v="2430.3999999999996"/>
    <n v="0.35"/>
    <x v="2"/>
  </r>
  <r>
    <x v="0"/>
    <x v="0"/>
    <x v="101"/>
    <x v="4"/>
    <x v="8"/>
    <s v="Miami"/>
    <x v="3"/>
    <n v="36"/>
    <n v="175"/>
    <x v="848"/>
    <n v="2520"/>
    <n v="0.4"/>
    <x v="2"/>
  </r>
  <r>
    <x v="0"/>
    <x v="0"/>
    <x v="102"/>
    <x v="4"/>
    <x v="8"/>
    <s v="Miami"/>
    <x v="4"/>
    <n v="53"/>
    <n v="182"/>
    <x v="1368"/>
    <n v="4437.16"/>
    <n v="0.45999999999999996"/>
    <x v="2"/>
  </r>
  <r>
    <x v="0"/>
    <x v="0"/>
    <x v="103"/>
    <x v="4"/>
    <x v="8"/>
    <s v="Miami"/>
    <x v="5"/>
    <n v="42"/>
    <n v="225"/>
    <x v="1366"/>
    <n v="6048"/>
    <n v="0.64"/>
    <x v="2"/>
  </r>
  <r>
    <x v="0"/>
    <x v="0"/>
    <x v="53"/>
    <x v="4"/>
    <x v="8"/>
    <s v="Miami"/>
    <x v="0"/>
    <n v="42"/>
    <n v="256"/>
    <x v="1369"/>
    <n v="6236.1600000000008"/>
    <n v="0.58000000000000007"/>
    <x v="2"/>
  </r>
  <r>
    <x v="0"/>
    <x v="0"/>
    <x v="53"/>
    <x v="4"/>
    <x v="8"/>
    <s v="Miami"/>
    <x v="1"/>
    <n v="41"/>
    <n v="210"/>
    <x v="1325"/>
    <n v="4305"/>
    <n v="0.5"/>
    <x v="2"/>
  </r>
  <r>
    <x v="3"/>
    <x v="0"/>
    <x v="53"/>
    <x v="4"/>
    <x v="8"/>
    <s v="Miami"/>
    <x v="2"/>
    <n v="32"/>
    <n v="203"/>
    <x v="931"/>
    <n v="2598.4"/>
    <n v="0.4"/>
    <x v="2"/>
  </r>
  <r>
    <x v="3"/>
    <x v="0"/>
    <x v="53"/>
    <x v="4"/>
    <x v="8"/>
    <s v="Miami"/>
    <x v="3"/>
    <n v="38"/>
    <n v="189"/>
    <x v="838"/>
    <n v="3231.8999999999996"/>
    <n v="0.44999999999999996"/>
    <x v="2"/>
  </r>
  <r>
    <x v="3"/>
    <x v="0"/>
    <x v="53"/>
    <x v="4"/>
    <x v="8"/>
    <s v="Miami"/>
    <x v="4"/>
    <n v="52"/>
    <n v="196"/>
    <x v="888"/>
    <n v="4586.3999999999996"/>
    <n v="0.44999999999999996"/>
    <x v="2"/>
  </r>
  <r>
    <x v="3"/>
    <x v="0"/>
    <x v="53"/>
    <x v="4"/>
    <x v="8"/>
    <s v="Miami"/>
    <x v="5"/>
    <n v="44"/>
    <n v="208"/>
    <x v="1370"/>
    <n v="5491.2"/>
    <n v="0.6"/>
    <x v="2"/>
  </r>
  <r>
    <x v="3"/>
    <x v="0"/>
    <x v="53"/>
    <x v="4"/>
    <x v="8"/>
    <s v="Miami"/>
    <x v="0"/>
    <n v="52"/>
    <n v="300"/>
    <x v="1371"/>
    <n v="8736"/>
    <n v="0.56000000000000005"/>
    <x v="2"/>
  </r>
  <r>
    <x v="3"/>
    <x v="0"/>
    <x v="53"/>
    <x v="4"/>
    <x v="8"/>
    <s v="Miami"/>
    <x v="1"/>
    <n v="54"/>
    <n v="194"/>
    <x v="1372"/>
    <n v="5238"/>
    <n v="0.5"/>
    <x v="2"/>
  </r>
  <r>
    <x v="3"/>
    <x v="0"/>
    <x v="53"/>
    <x v="4"/>
    <x v="8"/>
    <s v="Miami"/>
    <x v="2"/>
    <n v="47"/>
    <n v="188"/>
    <x v="1373"/>
    <n v="3269.32"/>
    <n v="0.37"/>
    <x v="2"/>
  </r>
  <r>
    <x v="3"/>
    <x v="0"/>
    <x v="53"/>
    <x v="4"/>
    <x v="8"/>
    <s v="Miami"/>
    <x v="3"/>
    <n v="49"/>
    <n v="175"/>
    <x v="948"/>
    <n v="3687.25"/>
    <n v="0.43"/>
    <x v="2"/>
  </r>
  <r>
    <x v="3"/>
    <x v="0"/>
    <x v="53"/>
    <x v="4"/>
    <x v="8"/>
    <s v="Miami"/>
    <x v="4"/>
    <n v="58"/>
    <n v="196"/>
    <x v="1238"/>
    <n v="5342.96"/>
    <n v="0.47"/>
    <x v="2"/>
  </r>
  <r>
    <x v="3"/>
    <x v="0"/>
    <x v="53"/>
    <x v="4"/>
    <x v="8"/>
    <s v="Miami"/>
    <x v="5"/>
    <n v="64"/>
    <n v="248"/>
    <x v="1374"/>
    <n v="10158.08"/>
    <n v="0.64"/>
    <x v="2"/>
  </r>
  <r>
    <x v="3"/>
    <x v="0"/>
    <x v="53"/>
    <x v="4"/>
    <x v="8"/>
    <s v="Miami"/>
    <x v="0"/>
    <n v="55"/>
    <n v="290"/>
    <x v="1375"/>
    <n v="9410.5000000000018"/>
    <n v="0.59000000000000008"/>
    <x v="2"/>
  </r>
  <r>
    <x v="3"/>
    <x v="0"/>
    <x v="53"/>
    <x v="4"/>
    <x v="8"/>
    <s v="Miami"/>
    <x v="1"/>
    <n v="54"/>
    <n v="206"/>
    <x v="1376"/>
    <n v="5450.76"/>
    <n v="0.49"/>
    <x v="2"/>
  </r>
  <r>
    <x v="3"/>
    <x v="0"/>
    <x v="118"/>
    <x v="4"/>
    <x v="8"/>
    <s v="Miami"/>
    <x v="2"/>
    <n v="49"/>
    <n v="208"/>
    <x v="888"/>
    <n v="3567.2"/>
    <n v="0.35"/>
    <x v="2"/>
  </r>
  <r>
    <x v="3"/>
    <x v="0"/>
    <x v="119"/>
    <x v="4"/>
    <x v="8"/>
    <s v="Miami"/>
    <x v="3"/>
    <n v="47"/>
    <n v="217"/>
    <x v="1377"/>
    <n v="4079.6000000000004"/>
    <n v="0.4"/>
    <x v="2"/>
  </r>
  <r>
    <x v="3"/>
    <x v="0"/>
    <x v="120"/>
    <x v="4"/>
    <x v="8"/>
    <s v="Miami"/>
    <x v="4"/>
    <n v="62"/>
    <n v="233"/>
    <x v="1378"/>
    <n v="7078.54"/>
    <n v="0.49"/>
    <x v="2"/>
  </r>
  <r>
    <x v="3"/>
    <x v="0"/>
    <x v="121"/>
    <x v="4"/>
    <x v="8"/>
    <s v="Miami"/>
    <x v="5"/>
    <n v="63"/>
    <n v="259"/>
    <x v="1379"/>
    <n v="10606.050000000001"/>
    <n v="0.65"/>
    <x v="2"/>
  </r>
  <r>
    <x v="3"/>
    <x v="0"/>
    <x v="122"/>
    <x v="4"/>
    <x v="8"/>
    <s v="Miami"/>
    <x v="0"/>
    <n v="60"/>
    <n v="299"/>
    <x v="786"/>
    <n v="10764"/>
    <n v="0.6"/>
    <x v="2"/>
  </r>
  <r>
    <x v="3"/>
    <x v="0"/>
    <x v="123"/>
    <x v="4"/>
    <x v="8"/>
    <s v="Miami"/>
    <x v="1"/>
    <n v="57"/>
    <n v="225"/>
    <x v="1380"/>
    <n v="5899.4999999999991"/>
    <n v="0.45999999999999996"/>
    <x v="2"/>
  </r>
  <r>
    <x v="3"/>
    <x v="0"/>
    <x v="124"/>
    <x v="4"/>
    <x v="8"/>
    <s v="Miami"/>
    <x v="2"/>
    <n v="50"/>
    <n v="215"/>
    <x v="1381"/>
    <n v="3977.5"/>
    <n v="0.37"/>
    <x v="2"/>
  </r>
  <r>
    <x v="3"/>
    <x v="0"/>
    <x v="125"/>
    <x v="4"/>
    <x v="8"/>
    <s v="Miami"/>
    <x v="3"/>
    <n v="53"/>
    <n v="233"/>
    <x v="1382"/>
    <n v="5310.07"/>
    <n v="0.43"/>
    <x v="2"/>
  </r>
  <r>
    <x v="3"/>
    <x v="0"/>
    <x v="126"/>
    <x v="4"/>
    <x v="8"/>
    <s v="Miami"/>
    <x v="4"/>
    <n v="61"/>
    <n v="208"/>
    <x v="1383"/>
    <n v="6217.12"/>
    <n v="0.49"/>
    <x v="2"/>
  </r>
  <r>
    <x v="3"/>
    <x v="0"/>
    <x v="127"/>
    <x v="4"/>
    <x v="8"/>
    <s v="Miami"/>
    <x v="5"/>
    <n v="67"/>
    <n v="244"/>
    <x v="1384"/>
    <n v="10626.2"/>
    <n v="0.65"/>
    <x v="2"/>
  </r>
  <r>
    <x v="3"/>
    <x v="0"/>
    <x v="630"/>
    <x v="4"/>
    <x v="8"/>
    <s v="Miami"/>
    <x v="0"/>
    <n v="60"/>
    <n v="304"/>
    <x v="1385"/>
    <n v="10396.800000000001"/>
    <n v="0.57000000000000006"/>
    <x v="2"/>
  </r>
  <r>
    <x v="3"/>
    <x v="0"/>
    <x v="631"/>
    <x v="4"/>
    <x v="8"/>
    <s v="Miami"/>
    <x v="1"/>
    <n v="55"/>
    <n v="252"/>
    <x v="766"/>
    <n v="6236.9999999999991"/>
    <n v="0.44999999999999996"/>
    <x v="2"/>
  </r>
  <r>
    <x v="3"/>
    <x v="0"/>
    <x v="632"/>
    <x v="4"/>
    <x v="8"/>
    <s v="Miami"/>
    <x v="2"/>
    <n v="53"/>
    <n v="231"/>
    <x v="1386"/>
    <n v="4529.91"/>
    <n v="0.37"/>
    <x v="2"/>
  </r>
  <r>
    <x v="0"/>
    <x v="0"/>
    <x v="633"/>
    <x v="4"/>
    <x v="8"/>
    <s v="Miami"/>
    <x v="3"/>
    <n v="44"/>
    <n v="233"/>
    <x v="1387"/>
    <n v="4100.8"/>
    <n v="0.4"/>
    <x v="2"/>
  </r>
  <r>
    <x v="0"/>
    <x v="0"/>
    <x v="634"/>
    <x v="4"/>
    <x v="8"/>
    <s v="Miami"/>
    <x v="4"/>
    <n v="52"/>
    <n v="225"/>
    <x v="910"/>
    <n v="5264.9999999999991"/>
    <n v="0.44999999999999996"/>
    <x v="2"/>
  </r>
  <r>
    <x v="0"/>
    <x v="0"/>
    <x v="635"/>
    <x v="4"/>
    <x v="8"/>
    <s v="Miami"/>
    <x v="5"/>
    <n v="56"/>
    <n v="278"/>
    <x v="1388"/>
    <n v="9496.48"/>
    <n v="0.61"/>
    <x v="2"/>
  </r>
  <r>
    <x v="0"/>
    <x v="0"/>
    <x v="636"/>
    <x v="4"/>
    <x v="8"/>
    <s v="Miami"/>
    <x v="0"/>
    <n v="53"/>
    <n v="284"/>
    <x v="1389"/>
    <n v="8278.6"/>
    <n v="0.55000000000000004"/>
    <x v="2"/>
  </r>
  <r>
    <x v="0"/>
    <x v="0"/>
    <x v="637"/>
    <x v="4"/>
    <x v="8"/>
    <s v="Miami"/>
    <x v="1"/>
    <n v="46"/>
    <n v="255"/>
    <x v="1390"/>
    <n v="5278.4999999999991"/>
    <n v="0.44999999999999996"/>
    <x v="2"/>
  </r>
  <r>
    <x v="2"/>
    <x v="0"/>
    <x v="638"/>
    <x v="4"/>
    <x v="8"/>
    <s v="Miami"/>
    <x v="2"/>
    <n v="41"/>
    <n v="225"/>
    <x v="1391"/>
    <n v="3413.25"/>
    <n v="0.37"/>
    <x v="2"/>
  </r>
  <r>
    <x v="2"/>
    <x v="0"/>
    <x v="639"/>
    <x v="4"/>
    <x v="8"/>
    <s v="Miami"/>
    <x v="3"/>
    <n v="42"/>
    <n v="210"/>
    <x v="1392"/>
    <n v="3792.6"/>
    <n v="0.43"/>
    <x v="2"/>
  </r>
  <r>
    <x v="2"/>
    <x v="0"/>
    <x v="640"/>
    <x v="4"/>
    <x v="8"/>
    <s v="Miami"/>
    <x v="4"/>
    <n v="50"/>
    <n v="210"/>
    <x v="922"/>
    <n v="5250"/>
    <n v="0.5"/>
    <x v="2"/>
  </r>
  <r>
    <x v="2"/>
    <x v="0"/>
    <x v="641"/>
    <x v="4"/>
    <x v="8"/>
    <s v="Miami"/>
    <x v="5"/>
    <n v="55"/>
    <n v="223"/>
    <x v="1393"/>
    <n v="7726.95"/>
    <n v="0.63"/>
    <x v="2"/>
  </r>
  <r>
    <x v="2"/>
    <x v="0"/>
    <x v="642"/>
    <x v="4"/>
    <x v="8"/>
    <s v="Miami"/>
    <x v="0"/>
    <n v="56"/>
    <n v="270"/>
    <x v="1394"/>
    <n v="9072"/>
    <n v="0.6"/>
    <x v="2"/>
  </r>
  <r>
    <x v="2"/>
    <x v="0"/>
    <x v="643"/>
    <x v="4"/>
    <x v="8"/>
    <s v="Miami"/>
    <x v="1"/>
    <n v="47"/>
    <n v="215"/>
    <x v="1395"/>
    <n v="4547.25"/>
    <n v="0.44999999999999996"/>
    <x v="2"/>
  </r>
  <r>
    <x v="2"/>
    <x v="0"/>
    <x v="644"/>
    <x v="4"/>
    <x v="8"/>
    <s v="Miami"/>
    <x v="2"/>
    <n v="47"/>
    <n v="203"/>
    <x v="1396"/>
    <n v="3720.9900000000002"/>
    <n v="0.39"/>
    <x v="2"/>
  </r>
  <r>
    <x v="2"/>
    <x v="0"/>
    <x v="645"/>
    <x v="4"/>
    <x v="8"/>
    <s v="Miami"/>
    <x v="3"/>
    <n v="45"/>
    <n v="182"/>
    <x v="854"/>
    <n v="3603.6"/>
    <n v="0.44"/>
    <x v="2"/>
  </r>
  <r>
    <x v="2"/>
    <x v="0"/>
    <x v="646"/>
    <x v="4"/>
    <x v="8"/>
    <s v="Miami"/>
    <x v="4"/>
    <n v="57"/>
    <n v="189"/>
    <x v="1397"/>
    <n v="5386.5"/>
    <n v="0.5"/>
    <x v="2"/>
  </r>
  <r>
    <x v="2"/>
    <x v="0"/>
    <x v="647"/>
    <x v="4"/>
    <x v="8"/>
    <s v="Miami"/>
    <x v="5"/>
    <n v="59"/>
    <n v="223"/>
    <x v="1112"/>
    <n v="8552.0500000000011"/>
    <n v="0.65"/>
    <x v="2"/>
  </r>
  <r>
    <x v="2"/>
    <x v="0"/>
    <x v="648"/>
    <x v="4"/>
    <x v="8"/>
    <s v="Miami"/>
    <x v="0"/>
    <n v="56"/>
    <n v="244"/>
    <x v="1398"/>
    <n v="7925.1200000000008"/>
    <n v="0.58000000000000007"/>
    <x v="2"/>
  </r>
  <r>
    <x v="2"/>
    <x v="0"/>
    <x v="649"/>
    <x v="4"/>
    <x v="8"/>
    <s v="Miami"/>
    <x v="1"/>
    <n v="49"/>
    <n v="224"/>
    <x v="974"/>
    <n v="5268.48"/>
    <n v="0.48"/>
    <x v="2"/>
  </r>
  <r>
    <x v="2"/>
    <x v="0"/>
    <x v="650"/>
    <x v="4"/>
    <x v="8"/>
    <s v="Miami"/>
    <x v="2"/>
    <n v="46"/>
    <n v="224"/>
    <x v="1399"/>
    <n v="3812.48"/>
    <n v="0.37"/>
    <x v="2"/>
  </r>
  <r>
    <x v="2"/>
    <x v="0"/>
    <x v="651"/>
    <x v="4"/>
    <x v="8"/>
    <s v="Miami"/>
    <x v="3"/>
    <n v="49"/>
    <n v="202"/>
    <x v="1400"/>
    <n v="4355.12"/>
    <n v="0.44"/>
    <x v="2"/>
  </r>
  <r>
    <x v="2"/>
    <x v="0"/>
    <x v="652"/>
    <x v="4"/>
    <x v="8"/>
    <s v="Miami"/>
    <x v="4"/>
    <n v="64"/>
    <n v="195"/>
    <x v="1401"/>
    <n v="6240"/>
    <n v="0.5"/>
    <x v="2"/>
  </r>
  <r>
    <x v="2"/>
    <x v="0"/>
    <x v="653"/>
    <x v="4"/>
    <x v="8"/>
    <s v="Miami"/>
    <x v="5"/>
    <n v="64"/>
    <n v="213"/>
    <x v="1402"/>
    <n v="8179.2"/>
    <n v="0.6"/>
    <x v="2"/>
  </r>
  <r>
    <x v="2"/>
    <x v="0"/>
    <x v="575"/>
    <x v="4"/>
    <x v="8"/>
    <s v="Miami"/>
    <x v="0"/>
    <n v="63"/>
    <n v="323"/>
    <x v="1403"/>
    <n v="11395.44"/>
    <n v="0.56000000000000005"/>
    <x v="2"/>
  </r>
  <r>
    <x v="2"/>
    <x v="0"/>
    <x v="575"/>
    <x v="4"/>
    <x v="8"/>
    <s v="Miami"/>
    <x v="1"/>
    <n v="51"/>
    <n v="254"/>
    <x v="1404"/>
    <n v="6088.38"/>
    <n v="0.47"/>
    <x v="2"/>
  </r>
  <r>
    <x v="2"/>
    <x v="0"/>
    <x v="575"/>
    <x v="4"/>
    <x v="8"/>
    <s v="Miami"/>
    <x v="2"/>
    <n v="52"/>
    <n v="248"/>
    <x v="1405"/>
    <n v="4771.5199999999995"/>
    <n v="0.37"/>
    <x v="2"/>
  </r>
  <r>
    <x v="2"/>
    <x v="0"/>
    <x v="575"/>
    <x v="4"/>
    <x v="8"/>
    <s v="Miami"/>
    <x v="3"/>
    <n v="54"/>
    <n v="209"/>
    <x v="1406"/>
    <n v="4852.9799999999996"/>
    <n v="0.43"/>
    <x v="2"/>
  </r>
  <r>
    <x v="0"/>
    <x v="0"/>
    <x v="575"/>
    <x v="4"/>
    <x v="8"/>
    <s v="Miami"/>
    <x v="4"/>
    <n v="60"/>
    <n v="202"/>
    <x v="1407"/>
    <n v="5938.8"/>
    <n v="0.49"/>
    <x v="2"/>
  </r>
  <r>
    <x v="0"/>
    <x v="0"/>
    <x v="575"/>
    <x v="4"/>
    <x v="8"/>
    <s v="Miami"/>
    <x v="5"/>
    <n v="64"/>
    <n v="219"/>
    <x v="1408"/>
    <n v="8830.08"/>
    <n v="0.63"/>
    <x v="2"/>
  </r>
  <r>
    <x v="0"/>
    <x v="0"/>
    <x v="654"/>
    <x v="4"/>
    <x v="8"/>
    <s v="Miami"/>
    <x v="0"/>
    <n v="33"/>
    <n v="131"/>
    <x v="1409"/>
    <n v="1945.3500000000004"/>
    <n v="0.45000000000000007"/>
    <x v="2"/>
  </r>
  <r>
    <x v="0"/>
    <x v="0"/>
    <x v="655"/>
    <x v="4"/>
    <x v="8"/>
    <s v="Miami"/>
    <x v="1"/>
    <n v="33"/>
    <n v="65"/>
    <x v="1410"/>
    <n v="858"/>
    <n v="0.4"/>
    <x v="2"/>
  </r>
  <r>
    <x v="0"/>
    <x v="0"/>
    <x v="656"/>
    <x v="4"/>
    <x v="8"/>
    <s v="Miami"/>
    <x v="2"/>
    <n v="24"/>
    <n v="63"/>
    <x v="1005"/>
    <n v="665.28"/>
    <n v="0.44"/>
    <x v="2"/>
  </r>
  <r>
    <x v="0"/>
    <x v="0"/>
    <x v="128"/>
    <x v="4"/>
    <x v="8"/>
    <s v="Miami"/>
    <x v="3"/>
    <n v="29"/>
    <n v="26"/>
    <x v="1411"/>
    <n v="339.30000000000007"/>
    <n v="0.45000000000000007"/>
    <x v="2"/>
  </r>
  <r>
    <x v="0"/>
    <x v="0"/>
    <x v="129"/>
    <x v="3"/>
    <x v="9"/>
    <s v="Minneapolis"/>
    <x v="4"/>
    <n v="43"/>
    <n v="39"/>
    <x v="1412"/>
    <n v="754.65"/>
    <n v="0.44999999999999996"/>
    <x v="2"/>
  </r>
  <r>
    <x v="0"/>
    <x v="0"/>
    <x v="130"/>
    <x v="3"/>
    <x v="9"/>
    <s v="Minneapolis"/>
    <x v="5"/>
    <n v="32"/>
    <n v="65"/>
    <x v="1413"/>
    <n v="1164.8000000000002"/>
    <n v="0.56000000000000005"/>
    <x v="2"/>
  </r>
  <r>
    <x v="0"/>
    <x v="0"/>
    <x v="131"/>
    <x v="3"/>
    <x v="9"/>
    <s v="Minneapolis"/>
    <x v="0"/>
    <n v="32"/>
    <n v="135"/>
    <x v="1069"/>
    <n v="1944.0000000000002"/>
    <n v="0.45000000000000007"/>
    <x v="2"/>
  </r>
  <r>
    <x v="0"/>
    <x v="0"/>
    <x v="132"/>
    <x v="3"/>
    <x v="9"/>
    <s v="Minneapolis"/>
    <x v="1"/>
    <n v="34"/>
    <n v="38"/>
    <x v="1414"/>
    <n v="581.4"/>
    <n v="0.44999999999999996"/>
    <x v="2"/>
  </r>
  <r>
    <x v="0"/>
    <x v="0"/>
    <x v="133"/>
    <x v="3"/>
    <x v="9"/>
    <s v="Minneapolis"/>
    <x v="2"/>
    <n v="25"/>
    <n v="56"/>
    <x v="1415"/>
    <n v="588"/>
    <n v="0.42"/>
    <x v="2"/>
  </r>
  <r>
    <x v="0"/>
    <x v="0"/>
    <x v="134"/>
    <x v="3"/>
    <x v="9"/>
    <s v="Minneapolis"/>
    <x v="3"/>
    <n v="27"/>
    <n v="20"/>
    <x v="1416"/>
    <n v="253.8"/>
    <n v="0.47000000000000003"/>
    <x v="2"/>
  </r>
  <r>
    <x v="0"/>
    <x v="0"/>
    <x v="135"/>
    <x v="3"/>
    <x v="9"/>
    <s v="Minneapolis"/>
    <x v="4"/>
    <n v="41"/>
    <n v="44"/>
    <x v="1417"/>
    <n v="739.64"/>
    <n v="0.41"/>
    <x v="2"/>
  </r>
  <r>
    <x v="0"/>
    <x v="0"/>
    <x v="136"/>
    <x v="3"/>
    <x v="9"/>
    <s v="Minneapolis"/>
    <x v="5"/>
    <n v="34"/>
    <n v="65"/>
    <x v="1418"/>
    <n v="1215.5"/>
    <n v="0.55000000000000004"/>
    <x v="2"/>
  </r>
  <r>
    <x v="0"/>
    <x v="0"/>
    <x v="137"/>
    <x v="3"/>
    <x v="9"/>
    <s v="Minneapolis"/>
    <x v="0"/>
    <n v="39"/>
    <n v="116"/>
    <x v="1074"/>
    <n v="2262"/>
    <n v="0.5"/>
    <x v="2"/>
  </r>
  <r>
    <x v="0"/>
    <x v="0"/>
    <x v="138"/>
    <x v="3"/>
    <x v="9"/>
    <s v="Minneapolis"/>
    <x v="1"/>
    <n v="38"/>
    <n v="35"/>
    <x v="1419"/>
    <n v="532"/>
    <n v="0.4"/>
    <x v="2"/>
  </r>
  <r>
    <x v="0"/>
    <x v="0"/>
    <x v="139"/>
    <x v="3"/>
    <x v="9"/>
    <s v="Minneapolis"/>
    <x v="2"/>
    <n v="29"/>
    <n v="53"/>
    <x v="1420"/>
    <n v="691.65"/>
    <n v="0.44999999999999996"/>
    <x v="2"/>
  </r>
  <r>
    <x v="0"/>
    <x v="0"/>
    <x v="140"/>
    <x v="3"/>
    <x v="9"/>
    <s v="Minneapolis"/>
    <x v="3"/>
    <n v="32"/>
    <n v="7"/>
    <x v="1421"/>
    <n v="112"/>
    <n v="0.5"/>
    <x v="2"/>
  </r>
  <r>
    <x v="0"/>
    <x v="0"/>
    <x v="141"/>
    <x v="3"/>
    <x v="9"/>
    <s v="Minneapolis"/>
    <x v="4"/>
    <n v="47"/>
    <n v="19"/>
    <x v="1422"/>
    <n v="375.06"/>
    <n v="0.42"/>
    <x v="2"/>
  </r>
  <r>
    <x v="0"/>
    <x v="0"/>
    <x v="142"/>
    <x v="3"/>
    <x v="9"/>
    <s v="Minneapolis"/>
    <x v="5"/>
    <n v="38"/>
    <n v="47"/>
    <x v="1016"/>
    <n v="982.30000000000007"/>
    <n v="0.55000000000000004"/>
    <x v="2"/>
  </r>
  <r>
    <x v="0"/>
    <x v="0"/>
    <x v="143"/>
    <x v="3"/>
    <x v="9"/>
    <s v="Minneapolis"/>
    <x v="0"/>
    <n v="36"/>
    <n v="120"/>
    <x v="1069"/>
    <n v="2030.4"/>
    <n v="0.47000000000000003"/>
    <x v="2"/>
  </r>
  <r>
    <x v="0"/>
    <x v="0"/>
    <x v="144"/>
    <x v="3"/>
    <x v="9"/>
    <s v="Minneapolis"/>
    <x v="1"/>
    <n v="38"/>
    <n v="28"/>
    <x v="1423"/>
    <n v="446.88"/>
    <n v="0.42"/>
    <x v="2"/>
  </r>
  <r>
    <x v="0"/>
    <x v="0"/>
    <x v="145"/>
    <x v="3"/>
    <x v="9"/>
    <s v="Minneapolis"/>
    <x v="2"/>
    <n v="29"/>
    <n v="26"/>
    <x v="1411"/>
    <n v="331.76"/>
    <n v="0.44"/>
    <x v="2"/>
  </r>
  <r>
    <x v="0"/>
    <x v="0"/>
    <x v="146"/>
    <x v="3"/>
    <x v="9"/>
    <s v="Minneapolis"/>
    <x v="3"/>
    <n v="32"/>
    <n v="7"/>
    <x v="1421"/>
    <n v="112"/>
    <n v="0.5"/>
    <x v="2"/>
  </r>
  <r>
    <x v="0"/>
    <x v="0"/>
    <x v="147"/>
    <x v="3"/>
    <x v="9"/>
    <s v="Minneapolis"/>
    <x v="4"/>
    <n v="47"/>
    <n v="14"/>
    <x v="1424"/>
    <n v="263.2"/>
    <n v="0.4"/>
    <x v="2"/>
  </r>
  <r>
    <x v="0"/>
    <x v="0"/>
    <x v="148"/>
    <x v="3"/>
    <x v="9"/>
    <s v="Minneapolis"/>
    <x v="5"/>
    <n v="36"/>
    <n v="53"/>
    <x v="1425"/>
    <n v="1144.8"/>
    <n v="0.6"/>
    <x v="2"/>
  </r>
  <r>
    <x v="0"/>
    <x v="0"/>
    <x v="149"/>
    <x v="3"/>
    <x v="9"/>
    <s v="Minneapolis"/>
    <x v="0"/>
    <n v="48"/>
    <n v="116"/>
    <x v="1426"/>
    <n v="2616.96"/>
    <n v="0.47000000000000003"/>
    <x v="2"/>
  </r>
  <r>
    <x v="0"/>
    <x v="0"/>
    <x v="150"/>
    <x v="3"/>
    <x v="9"/>
    <s v="Minneapolis"/>
    <x v="1"/>
    <n v="44"/>
    <n v="44"/>
    <x v="1427"/>
    <n v="793.76"/>
    <n v="0.41"/>
    <x v="2"/>
  </r>
  <r>
    <x v="0"/>
    <x v="0"/>
    <x v="151"/>
    <x v="3"/>
    <x v="9"/>
    <s v="Minneapolis"/>
    <x v="2"/>
    <n v="37"/>
    <n v="38"/>
    <x v="1428"/>
    <n v="618.64"/>
    <n v="0.44"/>
    <x v="2"/>
  </r>
  <r>
    <x v="0"/>
    <x v="0"/>
    <x v="152"/>
    <x v="3"/>
    <x v="9"/>
    <s v="Minneapolis"/>
    <x v="3"/>
    <n v="36"/>
    <n v="13"/>
    <x v="1429"/>
    <n v="229.32000000000002"/>
    <n v="0.49000000000000005"/>
    <x v="2"/>
  </r>
  <r>
    <x v="0"/>
    <x v="0"/>
    <x v="153"/>
    <x v="3"/>
    <x v="9"/>
    <s v="Minneapolis"/>
    <x v="4"/>
    <n v="50"/>
    <n v="20"/>
    <x v="1430"/>
    <n v="410"/>
    <n v="0.41"/>
    <x v="2"/>
  </r>
  <r>
    <x v="0"/>
    <x v="0"/>
    <x v="154"/>
    <x v="3"/>
    <x v="9"/>
    <s v="Minneapolis"/>
    <x v="5"/>
    <n v="58"/>
    <n v="51"/>
    <x v="1431"/>
    <n v="1745.2200000000003"/>
    <n v="0.59000000000000008"/>
    <x v="2"/>
  </r>
  <r>
    <x v="0"/>
    <x v="0"/>
    <x v="657"/>
    <x v="3"/>
    <x v="9"/>
    <s v="Minneapolis"/>
    <x v="0"/>
    <n v="44"/>
    <n v="106"/>
    <x v="1432"/>
    <n v="2285.36"/>
    <n v="0.49000000000000005"/>
    <x v="2"/>
  </r>
  <r>
    <x v="0"/>
    <x v="0"/>
    <x v="658"/>
    <x v="3"/>
    <x v="9"/>
    <s v="Minneapolis"/>
    <x v="1"/>
    <n v="38"/>
    <n v="49"/>
    <x v="1433"/>
    <n v="763.42"/>
    <n v="0.41"/>
    <x v="2"/>
  </r>
  <r>
    <x v="0"/>
    <x v="0"/>
    <x v="659"/>
    <x v="3"/>
    <x v="9"/>
    <s v="Minneapolis"/>
    <x v="2"/>
    <n v="33"/>
    <n v="47"/>
    <x v="1040"/>
    <n v="697.94999999999993"/>
    <n v="0.44999999999999996"/>
    <x v="2"/>
  </r>
  <r>
    <x v="0"/>
    <x v="0"/>
    <x v="660"/>
    <x v="3"/>
    <x v="9"/>
    <s v="Minneapolis"/>
    <x v="3"/>
    <n v="32"/>
    <n v="45"/>
    <x v="1434"/>
    <n v="676.80000000000007"/>
    <n v="0.47000000000000003"/>
    <x v="2"/>
  </r>
  <r>
    <x v="0"/>
    <x v="0"/>
    <x v="661"/>
    <x v="3"/>
    <x v="9"/>
    <s v="Minneapolis"/>
    <x v="4"/>
    <n v="49"/>
    <n v="45"/>
    <x v="1435"/>
    <n v="926.09999999999991"/>
    <n v="0.42"/>
    <x v="2"/>
  </r>
  <r>
    <x v="0"/>
    <x v="0"/>
    <x v="662"/>
    <x v="3"/>
    <x v="9"/>
    <s v="Minneapolis"/>
    <x v="5"/>
    <n v="53"/>
    <n v="81"/>
    <x v="1436"/>
    <n v="2404.0800000000004"/>
    <n v="0.56000000000000005"/>
    <x v="2"/>
  </r>
  <r>
    <x v="0"/>
    <x v="0"/>
    <x v="663"/>
    <x v="3"/>
    <x v="9"/>
    <s v="Minneapolis"/>
    <x v="0"/>
    <n v="49"/>
    <n v="160"/>
    <x v="1437"/>
    <n v="3684.8"/>
    <n v="0.47000000000000003"/>
    <x v="2"/>
  </r>
  <r>
    <x v="0"/>
    <x v="0"/>
    <x v="664"/>
    <x v="3"/>
    <x v="9"/>
    <s v="Minneapolis"/>
    <x v="1"/>
    <n v="42"/>
    <n v="75"/>
    <x v="1438"/>
    <n v="1417.4999999999998"/>
    <n v="0.44999999999999996"/>
    <x v="2"/>
  </r>
  <r>
    <x v="0"/>
    <x v="0"/>
    <x v="665"/>
    <x v="3"/>
    <x v="9"/>
    <s v="Minneapolis"/>
    <x v="2"/>
    <n v="36"/>
    <n v="63"/>
    <x v="1439"/>
    <n v="952.56"/>
    <n v="0.42"/>
    <x v="2"/>
  </r>
  <r>
    <x v="0"/>
    <x v="0"/>
    <x v="666"/>
    <x v="3"/>
    <x v="9"/>
    <s v="Minneapolis"/>
    <x v="3"/>
    <n v="38"/>
    <n v="51"/>
    <x v="1440"/>
    <n v="930.24000000000012"/>
    <n v="0.48000000000000004"/>
    <x v="2"/>
  </r>
  <r>
    <x v="0"/>
    <x v="0"/>
    <x v="667"/>
    <x v="3"/>
    <x v="9"/>
    <s v="Minneapolis"/>
    <x v="4"/>
    <n v="49"/>
    <n v="58"/>
    <x v="1441"/>
    <n v="1165.22"/>
    <n v="0.41"/>
    <x v="2"/>
  </r>
  <r>
    <x v="0"/>
    <x v="0"/>
    <x v="668"/>
    <x v="3"/>
    <x v="9"/>
    <s v="Minneapolis"/>
    <x v="5"/>
    <n v="54"/>
    <n v="98"/>
    <x v="1442"/>
    <n v="2910.6000000000004"/>
    <n v="0.55000000000000004"/>
    <x v="2"/>
  </r>
  <r>
    <x v="0"/>
    <x v="0"/>
    <x v="669"/>
    <x v="3"/>
    <x v="9"/>
    <s v="Minneapolis"/>
    <x v="0"/>
    <n v="47"/>
    <n v="137"/>
    <x v="1443"/>
    <n v="3026.3300000000004"/>
    <n v="0.47000000000000003"/>
    <x v="2"/>
  </r>
  <r>
    <x v="0"/>
    <x v="0"/>
    <x v="670"/>
    <x v="3"/>
    <x v="9"/>
    <s v="Minneapolis"/>
    <x v="1"/>
    <n v="43"/>
    <n v="87"/>
    <x v="1184"/>
    <n v="1533.81"/>
    <n v="0.41"/>
    <x v="2"/>
  </r>
  <r>
    <x v="0"/>
    <x v="0"/>
    <x v="671"/>
    <x v="3"/>
    <x v="9"/>
    <s v="Minneapolis"/>
    <x v="2"/>
    <n v="37"/>
    <n v="68"/>
    <x v="999"/>
    <n v="1006.4000000000001"/>
    <n v="0.4"/>
    <x v="2"/>
  </r>
  <r>
    <x v="0"/>
    <x v="0"/>
    <x v="672"/>
    <x v="3"/>
    <x v="9"/>
    <s v="Minneapolis"/>
    <x v="3"/>
    <n v="33"/>
    <n v="47"/>
    <x v="1040"/>
    <n v="759.99000000000012"/>
    <n v="0.49000000000000005"/>
    <x v="2"/>
  </r>
  <r>
    <x v="0"/>
    <x v="0"/>
    <x v="673"/>
    <x v="3"/>
    <x v="9"/>
    <s v="Minneapolis"/>
    <x v="4"/>
    <n v="42"/>
    <n v="42"/>
    <x v="1444"/>
    <n v="723.24"/>
    <n v="0.41"/>
    <x v="2"/>
  </r>
  <r>
    <x v="0"/>
    <x v="0"/>
    <x v="674"/>
    <x v="3"/>
    <x v="9"/>
    <s v="Minneapolis"/>
    <x v="5"/>
    <n v="46"/>
    <n v="88"/>
    <x v="1059"/>
    <n v="2307.36"/>
    <n v="0.57000000000000006"/>
    <x v="2"/>
  </r>
  <r>
    <x v="0"/>
    <x v="0"/>
    <x v="675"/>
    <x v="3"/>
    <x v="9"/>
    <s v="Minneapolis"/>
    <x v="0"/>
    <n v="43"/>
    <n v="113"/>
    <x v="1445"/>
    <n v="2332.3200000000002"/>
    <n v="0.48000000000000004"/>
    <x v="2"/>
  </r>
  <r>
    <x v="0"/>
    <x v="0"/>
    <x v="676"/>
    <x v="3"/>
    <x v="9"/>
    <s v="Minneapolis"/>
    <x v="1"/>
    <n v="37"/>
    <n v="73"/>
    <x v="1446"/>
    <n v="1215.4499999999998"/>
    <n v="0.44999999999999996"/>
    <x v="2"/>
  </r>
  <r>
    <x v="0"/>
    <x v="0"/>
    <x v="677"/>
    <x v="3"/>
    <x v="9"/>
    <s v="Minneapolis"/>
    <x v="2"/>
    <n v="24"/>
    <n v="41"/>
    <x v="1447"/>
    <n v="393.6"/>
    <n v="0.4"/>
    <x v="2"/>
  </r>
  <r>
    <x v="0"/>
    <x v="0"/>
    <x v="678"/>
    <x v="3"/>
    <x v="9"/>
    <s v="Minneapolis"/>
    <x v="3"/>
    <n v="24"/>
    <n v="31"/>
    <x v="1448"/>
    <n v="342.24"/>
    <n v="0.46"/>
    <x v="2"/>
  </r>
  <r>
    <x v="0"/>
    <x v="0"/>
    <x v="679"/>
    <x v="3"/>
    <x v="9"/>
    <s v="Minneapolis"/>
    <x v="4"/>
    <n v="32"/>
    <n v="34"/>
    <x v="1449"/>
    <n v="478.72"/>
    <n v="0.44"/>
    <x v="2"/>
  </r>
  <r>
    <x v="0"/>
    <x v="0"/>
    <x v="680"/>
    <x v="3"/>
    <x v="9"/>
    <s v="Minneapolis"/>
    <x v="5"/>
    <n v="39"/>
    <n v="52"/>
    <x v="1146"/>
    <n v="1155.96"/>
    <n v="0.57000000000000006"/>
    <x v="2"/>
  </r>
  <r>
    <x v="0"/>
    <x v="0"/>
    <x v="681"/>
    <x v="3"/>
    <x v="9"/>
    <s v="Minneapolis"/>
    <x v="0"/>
    <n v="41"/>
    <n v="98"/>
    <x v="1450"/>
    <n v="1888.46"/>
    <n v="0.47000000000000003"/>
    <x v="2"/>
  </r>
  <r>
    <x v="0"/>
    <x v="0"/>
    <x v="682"/>
    <x v="3"/>
    <x v="9"/>
    <s v="Minneapolis"/>
    <x v="1"/>
    <n v="34"/>
    <n v="58"/>
    <x v="1451"/>
    <n v="847.96"/>
    <n v="0.43"/>
    <x v="2"/>
  </r>
  <r>
    <x v="0"/>
    <x v="0"/>
    <x v="683"/>
    <x v="3"/>
    <x v="9"/>
    <s v="Minneapolis"/>
    <x v="2"/>
    <n v="32"/>
    <n v="25"/>
    <x v="1452"/>
    <n v="336"/>
    <n v="0.42"/>
    <x v="2"/>
  </r>
  <r>
    <x v="0"/>
    <x v="0"/>
    <x v="684"/>
    <x v="3"/>
    <x v="9"/>
    <s v="Minneapolis"/>
    <x v="3"/>
    <n v="32"/>
    <n v="21"/>
    <x v="1453"/>
    <n v="309.12"/>
    <n v="0.46"/>
    <x v="2"/>
  </r>
  <r>
    <x v="0"/>
    <x v="0"/>
    <x v="685"/>
    <x v="3"/>
    <x v="9"/>
    <s v="Minneapolis"/>
    <x v="4"/>
    <n v="41"/>
    <n v="19"/>
    <x v="1000"/>
    <n v="327.18"/>
    <n v="0.42"/>
    <x v="2"/>
  </r>
  <r>
    <x v="0"/>
    <x v="0"/>
    <x v="686"/>
    <x v="3"/>
    <x v="9"/>
    <s v="Minneapolis"/>
    <x v="5"/>
    <n v="49"/>
    <n v="60"/>
    <x v="1454"/>
    <n v="1764"/>
    <n v="0.6"/>
    <x v="2"/>
  </r>
  <r>
    <x v="0"/>
    <x v="0"/>
    <x v="687"/>
    <x v="3"/>
    <x v="9"/>
    <s v="Minneapolis"/>
    <x v="0"/>
    <n v="46"/>
    <n v="91"/>
    <x v="1455"/>
    <n v="1967.42"/>
    <n v="0.47000000000000003"/>
    <x v="2"/>
  </r>
  <r>
    <x v="0"/>
    <x v="0"/>
    <x v="688"/>
    <x v="3"/>
    <x v="9"/>
    <s v="Minneapolis"/>
    <x v="1"/>
    <n v="38"/>
    <n v="52"/>
    <x v="1456"/>
    <n v="790.40000000000009"/>
    <n v="0.4"/>
    <x v="2"/>
  </r>
  <r>
    <x v="0"/>
    <x v="0"/>
    <x v="689"/>
    <x v="3"/>
    <x v="9"/>
    <s v="Minneapolis"/>
    <x v="2"/>
    <n v="36"/>
    <n v="38"/>
    <x v="1457"/>
    <n v="547.20000000000005"/>
    <n v="0.4"/>
    <x v="2"/>
  </r>
  <r>
    <x v="0"/>
    <x v="0"/>
    <x v="690"/>
    <x v="3"/>
    <x v="9"/>
    <s v="Minneapolis"/>
    <x v="3"/>
    <n v="38"/>
    <n v="45"/>
    <x v="1458"/>
    <n v="837.90000000000009"/>
    <n v="0.49000000000000005"/>
    <x v="2"/>
  </r>
  <r>
    <x v="0"/>
    <x v="0"/>
    <x v="691"/>
    <x v="3"/>
    <x v="9"/>
    <s v="Minneapolis"/>
    <x v="4"/>
    <n v="52"/>
    <n v="34"/>
    <x v="1459"/>
    <n v="742.56"/>
    <n v="0.42"/>
    <x v="2"/>
  </r>
  <r>
    <x v="0"/>
    <x v="0"/>
    <x v="692"/>
    <x v="3"/>
    <x v="9"/>
    <s v="Minneapolis"/>
    <x v="5"/>
    <n v="59"/>
    <n v="61"/>
    <x v="1460"/>
    <n v="2159.4"/>
    <n v="0.6"/>
    <x v="2"/>
  </r>
  <r>
    <x v="0"/>
    <x v="0"/>
    <x v="155"/>
    <x v="3"/>
    <x v="9"/>
    <s v="Minneapolis"/>
    <x v="0"/>
    <n v="50"/>
    <n v="124"/>
    <x v="1461"/>
    <n v="3100"/>
    <n v="0.5"/>
    <x v="2"/>
  </r>
  <r>
    <x v="0"/>
    <x v="0"/>
    <x v="156"/>
    <x v="3"/>
    <x v="9"/>
    <s v="Minneapolis"/>
    <x v="1"/>
    <n v="42"/>
    <n v="77"/>
    <x v="1462"/>
    <n v="1455.3"/>
    <n v="0.44999999999999996"/>
    <x v="2"/>
  </r>
  <r>
    <x v="0"/>
    <x v="0"/>
    <x v="157"/>
    <x v="3"/>
    <x v="9"/>
    <s v="Minneapolis"/>
    <x v="2"/>
    <n v="44"/>
    <n v="56"/>
    <x v="1173"/>
    <n v="1010.2399999999999"/>
    <n v="0.41"/>
    <x v="2"/>
  </r>
  <r>
    <x v="0"/>
    <x v="0"/>
    <x v="158"/>
    <x v="3"/>
    <x v="9"/>
    <s v="Minneapolis"/>
    <x v="3"/>
    <n v="44"/>
    <n v="49"/>
    <x v="1009"/>
    <n v="1056.44"/>
    <n v="0.49000000000000005"/>
    <x v="2"/>
  </r>
  <r>
    <x v="0"/>
    <x v="0"/>
    <x v="159"/>
    <x v="3"/>
    <x v="9"/>
    <s v="Minneapolis"/>
    <x v="4"/>
    <n v="54"/>
    <n v="44"/>
    <x v="1463"/>
    <n v="974.16"/>
    <n v="0.41"/>
    <x v="2"/>
  </r>
  <r>
    <x v="0"/>
    <x v="0"/>
    <x v="160"/>
    <x v="3"/>
    <x v="9"/>
    <s v="Minneapolis"/>
    <x v="5"/>
    <n v="54"/>
    <n v="77"/>
    <x v="1464"/>
    <n v="2370.0600000000004"/>
    <n v="0.57000000000000006"/>
    <x v="2"/>
  </r>
  <r>
    <x v="4"/>
    <x v="3"/>
    <x v="161"/>
    <x v="3"/>
    <x v="9"/>
    <s v="Minneapolis"/>
    <x v="0"/>
    <n v="32"/>
    <n v="119"/>
    <x v="1465"/>
    <n v="2208.6400000000003"/>
    <n v="0.58000000000000007"/>
    <x v="2"/>
  </r>
  <r>
    <x v="4"/>
    <x v="3"/>
    <x v="162"/>
    <x v="3"/>
    <x v="9"/>
    <s v="Minneapolis"/>
    <x v="1"/>
    <n v="43"/>
    <n v="128"/>
    <x v="1188"/>
    <n v="2311.6799999999998"/>
    <n v="0.42"/>
    <x v="2"/>
  </r>
  <r>
    <x v="4"/>
    <x v="3"/>
    <x v="163"/>
    <x v="3"/>
    <x v="9"/>
    <s v="Minneapolis"/>
    <x v="2"/>
    <n v="41"/>
    <n v="119"/>
    <x v="1189"/>
    <n v="2878.6100000000006"/>
    <n v="0.59000000000000008"/>
    <x v="2"/>
  </r>
  <r>
    <x v="4"/>
    <x v="3"/>
    <x v="164"/>
    <x v="3"/>
    <x v="9"/>
    <s v="Minneapolis"/>
    <x v="3"/>
    <n v="44"/>
    <n v="98"/>
    <x v="1466"/>
    <n v="2242.2400000000002"/>
    <n v="0.52"/>
    <x v="2"/>
  </r>
  <r>
    <x v="4"/>
    <x v="3"/>
    <x v="165"/>
    <x v="3"/>
    <x v="10"/>
    <s v="Billings"/>
    <x v="4"/>
    <n v="47"/>
    <n v="77"/>
    <x v="1467"/>
    <n v="2714.2500000000005"/>
    <n v="0.75000000000000011"/>
    <x v="2"/>
  </r>
  <r>
    <x v="4"/>
    <x v="3"/>
    <x v="166"/>
    <x v="3"/>
    <x v="10"/>
    <s v="Billings"/>
    <x v="5"/>
    <n v="43"/>
    <n v="138"/>
    <x v="1468"/>
    <n v="2314.2600000000002"/>
    <n v="0.39"/>
    <x v="2"/>
  </r>
  <r>
    <x v="4"/>
    <x v="3"/>
    <x v="167"/>
    <x v="3"/>
    <x v="10"/>
    <s v="Billings"/>
    <x v="0"/>
    <n v="34"/>
    <n v="158"/>
    <x v="1187"/>
    <n v="3062.0400000000004"/>
    <n v="0.57000000000000006"/>
    <x v="2"/>
  </r>
  <r>
    <x v="4"/>
    <x v="3"/>
    <x v="168"/>
    <x v="3"/>
    <x v="10"/>
    <s v="Billings"/>
    <x v="1"/>
    <n v="42"/>
    <n v="123"/>
    <x v="1469"/>
    <n v="2324.6999999999998"/>
    <n v="0.44999999999999996"/>
    <x v="2"/>
  </r>
  <r>
    <x v="4"/>
    <x v="3"/>
    <x v="169"/>
    <x v="3"/>
    <x v="10"/>
    <s v="Billings"/>
    <x v="2"/>
    <n v="43"/>
    <n v="122"/>
    <x v="1470"/>
    <n v="2990.2200000000003"/>
    <n v="0.57000000000000006"/>
    <x v="2"/>
  </r>
  <r>
    <x v="4"/>
    <x v="3"/>
    <x v="170"/>
    <x v="3"/>
    <x v="10"/>
    <s v="Billings"/>
    <x v="3"/>
    <n v="44"/>
    <n v="81"/>
    <x v="1471"/>
    <n v="1960.1999999999998"/>
    <n v="0.54999999999999993"/>
    <x v="2"/>
  </r>
  <r>
    <x v="4"/>
    <x v="3"/>
    <x v="171"/>
    <x v="3"/>
    <x v="10"/>
    <s v="Billings"/>
    <x v="4"/>
    <n v="48"/>
    <n v="59"/>
    <x v="1472"/>
    <n v="2039.0400000000002"/>
    <n v="0.72000000000000008"/>
    <x v="2"/>
  </r>
  <r>
    <x v="4"/>
    <x v="3"/>
    <x v="172"/>
    <x v="3"/>
    <x v="10"/>
    <s v="Billings"/>
    <x v="5"/>
    <n v="43"/>
    <n v="119"/>
    <x v="1473"/>
    <n v="1893.29"/>
    <n v="0.37"/>
    <x v="2"/>
  </r>
  <r>
    <x v="4"/>
    <x v="3"/>
    <x v="173"/>
    <x v="3"/>
    <x v="10"/>
    <s v="Billings"/>
    <x v="0"/>
    <n v="32"/>
    <n v="173"/>
    <x v="1474"/>
    <n v="3044.8"/>
    <n v="0.55000000000000004"/>
    <x v="2"/>
  </r>
  <r>
    <x v="4"/>
    <x v="3"/>
    <x v="174"/>
    <x v="3"/>
    <x v="10"/>
    <s v="Billings"/>
    <x v="1"/>
    <n v="41"/>
    <n v="115"/>
    <x v="1475"/>
    <n v="1933.1499999999999"/>
    <n v="0.41"/>
    <x v="2"/>
  </r>
  <r>
    <x v="4"/>
    <x v="3"/>
    <x v="175"/>
    <x v="3"/>
    <x v="10"/>
    <s v="Billings"/>
    <x v="2"/>
    <n v="42"/>
    <n v="128"/>
    <x v="1251"/>
    <n v="3064.32"/>
    <n v="0.57000000000000006"/>
    <x v="2"/>
  </r>
  <r>
    <x v="4"/>
    <x v="3"/>
    <x v="176"/>
    <x v="3"/>
    <x v="10"/>
    <s v="Billings"/>
    <x v="3"/>
    <n v="44"/>
    <n v="91"/>
    <x v="1476"/>
    <n v="2122.12"/>
    <n v="0.53"/>
    <x v="2"/>
  </r>
  <r>
    <x v="4"/>
    <x v="3"/>
    <x v="177"/>
    <x v="3"/>
    <x v="10"/>
    <s v="Billings"/>
    <x v="4"/>
    <n v="48"/>
    <n v="60"/>
    <x v="1477"/>
    <n v="2044.8000000000002"/>
    <n v="0.71000000000000008"/>
    <x v="2"/>
  </r>
  <r>
    <x v="4"/>
    <x v="3"/>
    <x v="178"/>
    <x v="3"/>
    <x v="10"/>
    <s v="Billings"/>
    <x v="5"/>
    <n v="42"/>
    <n v="112"/>
    <x v="1478"/>
    <n v="1834.5600000000002"/>
    <n v="0.39"/>
    <x v="2"/>
  </r>
  <r>
    <x v="4"/>
    <x v="3"/>
    <x v="179"/>
    <x v="3"/>
    <x v="10"/>
    <s v="Billings"/>
    <x v="0"/>
    <n v="44"/>
    <n v="161"/>
    <x v="1479"/>
    <n v="4179.5600000000004"/>
    <n v="0.59000000000000008"/>
    <x v="2"/>
  </r>
  <r>
    <x v="4"/>
    <x v="3"/>
    <x v="180"/>
    <x v="3"/>
    <x v="10"/>
    <s v="Billings"/>
    <x v="1"/>
    <n v="43"/>
    <n v="101"/>
    <x v="1480"/>
    <n v="1954.35"/>
    <n v="0.44999999999999996"/>
    <x v="2"/>
  </r>
  <r>
    <x v="4"/>
    <x v="3"/>
    <x v="181"/>
    <x v="3"/>
    <x v="10"/>
    <s v="Billings"/>
    <x v="2"/>
    <n v="44"/>
    <n v="120"/>
    <x v="1481"/>
    <n v="3168"/>
    <n v="0.6"/>
    <x v="2"/>
  </r>
  <r>
    <x v="4"/>
    <x v="3"/>
    <x v="182"/>
    <x v="3"/>
    <x v="10"/>
    <s v="Billings"/>
    <x v="3"/>
    <n v="36"/>
    <n v="78"/>
    <x v="1482"/>
    <n v="1404"/>
    <n v="0.5"/>
    <x v="2"/>
  </r>
  <r>
    <x v="4"/>
    <x v="3"/>
    <x v="183"/>
    <x v="3"/>
    <x v="10"/>
    <s v="Billings"/>
    <x v="4"/>
    <n v="44"/>
    <n v="56"/>
    <x v="1173"/>
    <n v="1823.3600000000004"/>
    <n v="0.7400000000000001"/>
    <x v="2"/>
  </r>
  <r>
    <x v="4"/>
    <x v="3"/>
    <x v="184"/>
    <x v="3"/>
    <x v="10"/>
    <s v="Billings"/>
    <x v="5"/>
    <n v="55"/>
    <n v="101"/>
    <x v="1483"/>
    <n v="2166.4500000000003"/>
    <n v="0.39"/>
    <x v="2"/>
  </r>
  <r>
    <x v="4"/>
    <x v="3"/>
    <x v="185"/>
    <x v="3"/>
    <x v="10"/>
    <s v="Billings"/>
    <x v="0"/>
    <n v="39"/>
    <n v="150"/>
    <x v="1484"/>
    <n v="3334.5000000000005"/>
    <n v="0.57000000000000006"/>
    <x v="2"/>
  </r>
  <r>
    <x v="4"/>
    <x v="3"/>
    <x v="186"/>
    <x v="3"/>
    <x v="10"/>
    <s v="Billings"/>
    <x v="1"/>
    <n v="41"/>
    <n v="106"/>
    <x v="1485"/>
    <n v="1912.24"/>
    <n v="0.44"/>
    <x v="2"/>
  </r>
  <r>
    <x v="4"/>
    <x v="3"/>
    <x v="187"/>
    <x v="3"/>
    <x v="10"/>
    <s v="Billings"/>
    <x v="2"/>
    <n v="44"/>
    <n v="111"/>
    <x v="1118"/>
    <n v="2686.2000000000003"/>
    <n v="0.55000000000000004"/>
    <x v="2"/>
  </r>
  <r>
    <x v="4"/>
    <x v="3"/>
    <x v="188"/>
    <x v="3"/>
    <x v="10"/>
    <s v="Billings"/>
    <x v="3"/>
    <n v="38"/>
    <n v="88"/>
    <x v="1486"/>
    <n v="1772.3200000000002"/>
    <n v="0.53"/>
    <x v="2"/>
  </r>
  <r>
    <x v="4"/>
    <x v="3"/>
    <x v="189"/>
    <x v="3"/>
    <x v="10"/>
    <s v="Billings"/>
    <x v="4"/>
    <n v="41"/>
    <n v="61"/>
    <x v="1487"/>
    <n v="1850.7400000000002"/>
    <n v="0.7400000000000001"/>
    <x v="2"/>
  </r>
  <r>
    <x v="4"/>
    <x v="3"/>
    <x v="190"/>
    <x v="3"/>
    <x v="10"/>
    <s v="Billings"/>
    <x v="5"/>
    <n v="59"/>
    <n v="108"/>
    <x v="1488"/>
    <n v="2421.36"/>
    <n v="0.38"/>
    <x v="2"/>
  </r>
  <r>
    <x v="4"/>
    <x v="3"/>
    <x v="191"/>
    <x v="3"/>
    <x v="10"/>
    <s v="Billings"/>
    <x v="0"/>
    <n v="36"/>
    <n v="169"/>
    <x v="1100"/>
    <n v="3589.5600000000004"/>
    <n v="0.59000000000000008"/>
    <x v="2"/>
  </r>
  <r>
    <x v="4"/>
    <x v="3"/>
    <x v="192"/>
    <x v="3"/>
    <x v="10"/>
    <s v="Billings"/>
    <x v="1"/>
    <n v="42"/>
    <n v="147"/>
    <x v="817"/>
    <n v="2531.3399999999997"/>
    <n v="0.41"/>
    <x v="2"/>
  </r>
  <r>
    <x v="4"/>
    <x v="3"/>
    <x v="193"/>
    <x v="3"/>
    <x v="10"/>
    <s v="Billings"/>
    <x v="2"/>
    <n v="44"/>
    <n v="165"/>
    <x v="1489"/>
    <n v="3993.0000000000005"/>
    <n v="0.55000000000000004"/>
    <x v="2"/>
  </r>
  <r>
    <x v="4"/>
    <x v="3"/>
    <x v="194"/>
    <x v="3"/>
    <x v="10"/>
    <s v="Billings"/>
    <x v="3"/>
    <n v="38"/>
    <n v="106"/>
    <x v="1490"/>
    <n v="2134.84"/>
    <n v="0.53"/>
    <x v="2"/>
  </r>
  <r>
    <x v="4"/>
    <x v="3"/>
    <x v="195"/>
    <x v="3"/>
    <x v="10"/>
    <s v="Billings"/>
    <x v="4"/>
    <n v="41"/>
    <n v="75"/>
    <x v="1491"/>
    <n v="2275.5000000000005"/>
    <n v="0.7400000000000001"/>
    <x v="2"/>
  </r>
  <r>
    <x v="4"/>
    <x v="3"/>
    <x v="196"/>
    <x v="3"/>
    <x v="10"/>
    <s v="Billings"/>
    <x v="5"/>
    <n v="55"/>
    <n v="150"/>
    <x v="1289"/>
    <n v="2970"/>
    <n v="0.36"/>
    <x v="2"/>
  </r>
  <r>
    <x v="4"/>
    <x v="3"/>
    <x v="197"/>
    <x v="3"/>
    <x v="10"/>
    <s v="Billings"/>
    <x v="0"/>
    <n v="37"/>
    <n v="203"/>
    <x v="1492"/>
    <n v="4431.4900000000007"/>
    <n v="0.59000000000000008"/>
    <x v="2"/>
  </r>
  <r>
    <x v="4"/>
    <x v="3"/>
    <x v="198"/>
    <x v="3"/>
    <x v="10"/>
    <s v="Billings"/>
    <x v="1"/>
    <n v="41"/>
    <n v="156"/>
    <x v="1493"/>
    <n v="2750.2799999999997"/>
    <n v="0.43"/>
    <x v="2"/>
  </r>
  <r>
    <x v="4"/>
    <x v="3"/>
    <x v="199"/>
    <x v="3"/>
    <x v="10"/>
    <s v="Billings"/>
    <x v="2"/>
    <n v="44"/>
    <n v="143"/>
    <x v="1494"/>
    <n v="3712.2800000000007"/>
    <n v="0.59000000000000008"/>
    <x v="2"/>
  </r>
  <r>
    <x v="4"/>
    <x v="3"/>
    <x v="200"/>
    <x v="3"/>
    <x v="10"/>
    <s v="Billings"/>
    <x v="3"/>
    <n v="36"/>
    <n v="113"/>
    <x v="1495"/>
    <n v="2156.04"/>
    <n v="0.53"/>
    <x v="2"/>
  </r>
  <r>
    <x v="4"/>
    <x v="3"/>
    <x v="201"/>
    <x v="3"/>
    <x v="10"/>
    <s v="Billings"/>
    <x v="4"/>
    <n v="42"/>
    <n v="124"/>
    <x v="1496"/>
    <n v="3645.6000000000004"/>
    <n v="0.70000000000000007"/>
    <x v="2"/>
  </r>
  <r>
    <x v="4"/>
    <x v="3"/>
    <x v="202"/>
    <x v="3"/>
    <x v="10"/>
    <s v="Billings"/>
    <x v="5"/>
    <n v="58"/>
    <n v="143"/>
    <x v="1198"/>
    <n v="2902.8999999999996"/>
    <n v="0.35"/>
    <x v="2"/>
  </r>
  <r>
    <x v="4"/>
    <x v="3"/>
    <x v="203"/>
    <x v="3"/>
    <x v="10"/>
    <s v="Billings"/>
    <x v="0"/>
    <n v="42"/>
    <n v="203"/>
    <x v="1497"/>
    <n v="4945.0800000000008"/>
    <n v="0.58000000000000007"/>
    <x v="2"/>
  </r>
  <r>
    <x v="4"/>
    <x v="3"/>
    <x v="204"/>
    <x v="3"/>
    <x v="10"/>
    <s v="Billings"/>
    <x v="1"/>
    <n v="54"/>
    <n v="188"/>
    <x v="883"/>
    <n v="4365.3599999999997"/>
    <n v="0.43"/>
    <x v="2"/>
  </r>
  <r>
    <x v="4"/>
    <x v="3"/>
    <x v="205"/>
    <x v="3"/>
    <x v="10"/>
    <s v="Billings"/>
    <x v="2"/>
    <n v="49"/>
    <n v="130"/>
    <x v="1498"/>
    <n v="3758.3000000000006"/>
    <n v="0.59000000000000008"/>
    <x v="2"/>
  </r>
  <r>
    <x v="4"/>
    <x v="3"/>
    <x v="206"/>
    <x v="3"/>
    <x v="10"/>
    <s v="Billings"/>
    <x v="3"/>
    <n v="41"/>
    <n v="106"/>
    <x v="1485"/>
    <n v="2346.84"/>
    <n v="0.54"/>
    <x v="2"/>
  </r>
  <r>
    <x v="4"/>
    <x v="3"/>
    <x v="207"/>
    <x v="3"/>
    <x v="10"/>
    <s v="Billings"/>
    <x v="4"/>
    <n v="52"/>
    <n v="106"/>
    <x v="1499"/>
    <n v="3858.4000000000005"/>
    <n v="0.70000000000000007"/>
    <x v="2"/>
  </r>
  <r>
    <x v="4"/>
    <x v="3"/>
    <x v="208"/>
    <x v="3"/>
    <x v="10"/>
    <s v="Billings"/>
    <x v="5"/>
    <n v="56"/>
    <n v="112"/>
    <x v="1154"/>
    <n v="2383.36"/>
    <n v="0.38"/>
    <x v="2"/>
  </r>
  <r>
    <x v="4"/>
    <x v="3"/>
    <x v="209"/>
    <x v="3"/>
    <x v="10"/>
    <s v="Billings"/>
    <x v="0"/>
    <n v="41"/>
    <n v="180"/>
    <x v="1500"/>
    <n v="4280.4000000000005"/>
    <n v="0.58000000000000007"/>
    <x v="2"/>
  </r>
  <r>
    <x v="4"/>
    <x v="3"/>
    <x v="210"/>
    <x v="3"/>
    <x v="10"/>
    <s v="Billings"/>
    <x v="1"/>
    <n v="48"/>
    <n v="156"/>
    <x v="1501"/>
    <n v="3294.72"/>
    <n v="0.44"/>
    <x v="2"/>
  </r>
  <r>
    <x v="4"/>
    <x v="3"/>
    <x v="211"/>
    <x v="3"/>
    <x v="10"/>
    <s v="Billings"/>
    <x v="2"/>
    <n v="42"/>
    <n v="117"/>
    <x v="1502"/>
    <n v="2751.84"/>
    <n v="0.56000000000000005"/>
    <x v="2"/>
  </r>
  <r>
    <x v="4"/>
    <x v="3"/>
    <x v="212"/>
    <x v="3"/>
    <x v="10"/>
    <s v="Billings"/>
    <x v="3"/>
    <n v="41"/>
    <n v="116"/>
    <x v="1192"/>
    <n v="2615.7999999999997"/>
    <n v="0.54999999999999993"/>
    <x v="2"/>
  </r>
  <r>
    <x v="4"/>
    <x v="3"/>
    <x v="213"/>
    <x v="3"/>
    <x v="10"/>
    <s v="Billings"/>
    <x v="4"/>
    <n v="50"/>
    <n v="100"/>
    <x v="1503"/>
    <n v="3650.0000000000005"/>
    <n v="0.73000000000000009"/>
    <x v="2"/>
  </r>
  <r>
    <x v="4"/>
    <x v="3"/>
    <x v="693"/>
    <x v="3"/>
    <x v="10"/>
    <s v="Billings"/>
    <x v="5"/>
    <n v="59"/>
    <n v="122"/>
    <x v="1504"/>
    <n v="2879.2000000000003"/>
    <n v="0.4"/>
    <x v="2"/>
  </r>
  <r>
    <x v="4"/>
    <x v="3"/>
    <x v="694"/>
    <x v="3"/>
    <x v="10"/>
    <s v="Billings"/>
    <x v="0"/>
    <n v="44"/>
    <n v="160"/>
    <x v="1505"/>
    <n v="3942.4000000000005"/>
    <n v="0.56000000000000005"/>
    <x v="2"/>
  </r>
  <r>
    <x v="4"/>
    <x v="3"/>
    <x v="695"/>
    <x v="3"/>
    <x v="10"/>
    <s v="Billings"/>
    <x v="1"/>
    <n v="49"/>
    <n v="160"/>
    <x v="1437"/>
    <n v="3371.2"/>
    <n v="0.43"/>
    <x v="2"/>
  </r>
  <r>
    <x v="4"/>
    <x v="3"/>
    <x v="696"/>
    <x v="3"/>
    <x v="10"/>
    <s v="Billings"/>
    <x v="2"/>
    <n v="41"/>
    <n v="116"/>
    <x v="1192"/>
    <n v="2710.92"/>
    <n v="0.57000000000000006"/>
    <x v="2"/>
  </r>
  <r>
    <x v="4"/>
    <x v="3"/>
    <x v="697"/>
    <x v="3"/>
    <x v="10"/>
    <s v="Billings"/>
    <x v="3"/>
    <n v="44"/>
    <n v="105"/>
    <x v="1506"/>
    <n v="2402.4"/>
    <n v="0.52"/>
    <x v="2"/>
  </r>
  <r>
    <x v="4"/>
    <x v="3"/>
    <x v="698"/>
    <x v="3"/>
    <x v="10"/>
    <s v="Billings"/>
    <x v="4"/>
    <n v="54"/>
    <n v="98"/>
    <x v="1442"/>
    <n v="3969.0000000000005"/>
    <n v="0.75000000000000011"/>
    <x v="2"/>
  </r>
  <r>
    <x v="4"/>
    <x v="3"/>
    <x v="699"/>
    <x v="3"/>
    <x v="10"/>
    <s v="Billings"/>
    <x v="5"/>
    <n v="58"/>
    <n v="108"/>
    <x v="1507"/>
    <n v="2442.96"/>
    <n v="0.39"/>
    <x v="2"/>
  </r>
  <r>
    <x v="4"/>
    <x v="3"/>
    <x v="700"/>
    <x v="3"/>
    <x v="10"/>
    <s v="Billings"/>
    <x v="0"/>
    <n v="38"/>
    <n v="167"/>
    <x v="1508"/>
    <n v="3744.1400000000003"/>
    <n v="0.59000000000000008"/>
    <x v="2"/>
  </r>
  <r>
    <x v="4"/>
    <x v="3"/>
    <x v="701"/>
    <x v="3"/>
    <x v="10"/>
    <s v="Billings"/>
    <x v="1"/>
    <n v="42"/>
    <n v="173"/>
    <x v="1509"/>
    <n v="2979.06"/>
    <n v="0.41"/>
    <x v="2"/>
  </r>
  <r>
    <x v="4"/>
    <x v="3"/>
    <x v="702"/>
    <x v="3"/>
    <x v="10"/>
    <s v="Billings"/>
    <x v="2"/>
    <n v="37"/>
    <n v="123"/>
    <x v="1103"/>
    <n v="2594.0700000000002"/>
    <n v="0.57000000000000006"/>
    <x v="2"/>
  </r>
  <r>
    <x v="4"/>
    <x v="3"/>
    <x v="703"/>
    <x v="3"/>
    <x v="10"/>
    <s v="Billings"/>
    <x v="3"/>
    <n v="39"/>
    <n v="119"/>
    <x v="1510"/>
    <n v="2552.5499999999997"/>
    <n v="0.54999999999999993"/>
    <x v="2"/>
  </r>
  <r>
    <x v="4"/>
    <x v="3"/>
    <x v="704"/>
    <x v="3"/>
    <x v="10"/>
    <s v="Billings"/>
    <x v="4"/>
    <n v="51"/>
    <n v="113"/>
    <x v="1511"/>
    <n v="4264.6200000000008"/>
    <n v="0.7400000000000001"/>
    <x v="2"/>
  </r>
  <r>
    <x v="4"/>
    <x v="3"/>
    <x v="705"/>
    <x v="3"/>
    <x v="10"/>
    <s v="Billings"/>
    <x v="5"/>
    <n v="56"/>
    <n v="133"/>
    <x v="1512"/>
    <n v="2830.2400000000002"/>
    <n v="0.38"/>
    <x v="2"/>
  </r>
  <r>
    <x v="4"/>
    <x v="3"/>
    <x v="706"/>
    <x v="3"/>
    <x v="10"/>
    <s v="Billings"/>
    <x v="0"/>
    <n v="41"/>
    <n v="196"/>
    <x v="833"/>
    <n v="4500.1600000000008"/>
    <n v="0.56000000000000005"/>
    <x v="2"/>
  </r>
  <r>
    <x v="4"/>
    <x v="3"/>
    <x v="707"/>
    <x v="3"/>
    <x v="10"/>
    <s v="Billings"/>
    <x v="1"/>
    <n v="45"/>
    <n v="182"/>
    <x v="854"/>
    <n v="3521.7"/>
    <n v="0.43"/>
    <x v="2"/>
  </r>
  <r>
    <x v="4"/>
    <x v="3"/>
    <x v="708"/>
    <x v="3"/>
    <x v="10"/>
    <s v="Billings"/>
    <x v="2"/>
    <n v="42"/>
    <n v="133"/>
    <x v="1513"/>
    <n v="3351.6"/>
    <n v="0.6"/>
    <x v="2"/>
  </r>
  <r>
    <x v="4"/>
    <x v="3"/>
    <x v="709"/>
    <x v="3"/>
    <x v="10"/>
    <s v="Billings"/>
    <x v="3"/>
    <n v="43"/>
    <n v="143"/>
    <x v="1514"/>
    <n v="3135.9900000000002"/>
    <n v="0.51"/>
    <x v="2"/>
  </r>
  <r>
    <x v="4"/>
    <x v="3"/>
    <x v="710"/>
    <x v="3"/>
    <x v="10"/>
    <s v="Billings"/>
    <x v="4"/>
    <n v="53"/>
    <n v="120"/>
    <x v="1515"/>
    <n v="4642.8"/>
    <n v="0.73000000000000009"/>
    <x v="2"/>
  </r>
  <r>
    <x v="4"/>
    <x v="3"/>
    <x v="214"/>
    <x v="3"/>
    <x v="10"/>
    <s v="Billings"/>
    <x v="5"/>
    <n v="55"/>
    <n v="130"/>
    <x v="1516"/>
    <n v="2860"/>
    <n v="0.4"/>
    <x v="2"/>
  </r>
  <r>
    <x v="2"/>
    <x v="1"/>
    <x v="215"/>
    <x v="3"/>
    <x v="10"/>
    <s v="Billings"/>
    <x v="0"/>
    <n v="18"/>
    <n v="210"/>
    <x v="1053"/>
    <n v="1890"/>
    <n v="0.5"/>
    <x v="2"/>
  </r>
  <r>
    <x v="2"/>
    <x v="1"/>
    <x v="216"/>
    <x v="3"/>
    <x v="10"/>
    <s v="Billings"/>
    <x v="1"/>
    <n v="29"/>
    <n v="182"/>
    <x v="1064"/>
    <n v="2427.8799999999997"/>
    <n v="0.45999999999999996"/>
    <x v="2"/>
  </r>
  <r>
    <x v="2"/>
    <x v="1"/>
    <x v="217"/>
    <x v="3"/>
    <x v="10"/>
    <s v="Billings"/>
    <x v="2"/>
    <n v="27"/>
    <n v="130"/>
    <x v="1517"/>
    <n v="1579.4999999999998"/>
    <n v="0.44999999999999996"/>
    <x v="2"/>
  </r>
  <r>
    <x v="2"/>
    <x v="1"/>
    <x v="218"/>
    <x v="3"/>
    <x v="10"/>
    <s v="Billings"/>
    <x v="3"/>
    <n v="32"/>
    <n v="135"/>
    <x v="1069"/>
    <n v="2462.4"/>
    <n v="0.57000000000000006"/>
    <x v="2"/>
  </r>
  <r>
    <x v="2"/>
    <x v="1"/>
    <x v="219"/>
    <x v="1"/>
    <x v="11"/>
    <s v="Knoxville"/>
    <x v="4"/>
    <n v="39"/>
    <n v="95"/>
    <x v="1075"/>
    <n v="1482"/>
    <n v="0.4"/>
    <x v="2"/>
  </r>
  <r>
    <x v="2"/>
    <x v="1"/>
    <x v="220"/>
    <x v="1"/>
    <x v="11"/>
    <s v="Knoxville"/>
    <x v="5"/>
    <n v="33"/>
    <n v="125"/>
    <x v="1518"/>
    <n v="2681.25"/>
    <n v="0.65"/>
    <x v="2"/>
  </r>
  <r>
    <x v="2"/>
    <x v="1"/>
    <x v="221"/>
    <x v="1"/>
    <x v="11"/>
    <s v="Knoxville"/>
    <x v="0"/>
    <n v="24"/>
    <n v="169"/>
    <x v="1519"/>
    <n v="2028"/>
    <n v="0.5"/>
    <x v="2"/>
  </r>
  <r>
    <x v="2"/>
    <x v="1"/>
    <x v="222"/>
    <x v="1"/>
    <x v="11"/>
    <s v="Knoxville"/>
    <x v="1"/>
    <n v="33"/>
    <n v="181"/>
    <x v="1520"/>
    <n v="2867.04"/>
    <n v="0.48"/>
    <x v="2"/>
  </r>
  <r>
    <x v="2"/>
    <x v="1"/>
    <x v="223"/>
    <x v="1"/>
    <x v="11"/>
    <s v="Knoxville"/>
    <x v="2"/>
    <n v="32"/>
    <n v="122"/>
    <x v="1181"/>
    <n v="1873.9199999999998"/>
    <n v="0.48"/>
    <x v="2"/>
  </r>
  <r>
    <x v="2"/>
    <x v="1"/>
    <x v="224"/>
    <x v="1"/>
    <x v="11"/>
    <s v="Knoxville"/>
    <x v="3"/>
    <n v="33"/>
    <n v="108"/>
    <x v="1471"/>
    <n v="2138.4"/>
    <n v="0.6"/>
    <x v="2"/>
  </r>
  <r>
    <x v="2"/>
    <x v="1"/>
    <x v="225"/>
    <x v="1"/>
    <x v="11"/>
    <s v="Knoxville"/>
    <x v="4"/>
    <n v="37"/>
    <n v="83"/>
    <x v="1521"/>
    <n v="1259.1099999999999"/>
    <n v="0.41"/>
    <x v="2"/>
  </r>
  <r>
    <x v="2"/>
    <x v="1"/>
    <x v="226"/>
    <x v="1"/>
    <x v="11"/>
    <s v="Knoxville"/>
    <x v="5"/>
    <n v="32"/>
    <n v="133"/>
    <x v="1522"/>
    <n v="2723.84"/>
    <n v="0.64"/>
    <x v="2"/>
  </r>
  <r>
    <x v="2"/>
    <x v="1"/>
    <x v="227"/>
    <x v="1"/>
    <x v="11"/>
    <s v="Knoxville"/>
    <x v="0"/>
    <n v="27"/>
    <n v="189"/>
    <x v="1231"/>
    <n v="2602.5300000000002"/>
    <n v="0.51"/>
    <x v="2"/>
  </r>
  <r>
    <x v="2"/>
    <x v="1"/>
    <x v="228"/>
    <x v="1"/>
    <x v="11"/>
    <s v="Knoxville"/>
    <x v="1"/>
    <n v="37"/>
    <n v="163"/>
    <x v="1523"/>
    <n v="3136.12"/>
    <n v="0.52"/>
    <x v="2"/>
  </r>
  <r>
    <x v="2"/>
    <x v="1"/>
    <x v="711"/>
    <x v="1"/>
    <x v="11"/>
    <s v="Knoxville"/>
    <x v="2"/>
    <n v="28"/>
    <n v="124"/>
    <x v="1524"/>
    <n v="1909.5999999999997"/>
    <n v="0.54999999999999993"/>
    <x v="2"/>
  </r>
  <r>
    <x v="2"/>
    <x v="1"/>
    <x v="712"/>
    <x v="1"/>
    <x v="11"/>
    <s v="Knoxville"/>
    <x v="3"/>
    <n v="33"/>
    <n v="101"/>
    <x v="1525"/>
    <n v="2133.12"/>
    <n v="0.64"/>
    <x v="2"/>
  </r>
  <r>
    <x v="2"/>
    <x v="1"/>
    <x v="713"/>
    <x v="1"/>
    <x v="11"/>
    <s v="Knoxville"/>
    <x v="4"/>
    <n v="39"/>
    <n v="69"/>
    <x v="1526"/>
    <n v="1264.77"/>
    <n v="0.47"/>
    <x v="2"/>
  </r>
  <r>
    <x v="2"/>
    <x v="1"/>
    <x v="714"/>
    <x v="1"/>
    <x v="11"/>
    <s v="Knoxville"/>
    <x v="5"/>
    <n v="33"/>
    <n v="111"/>
    <x v="1527"/>
    <n v="2417.58"/>
    <n v="0.66"/>
    <x v="2"/>
  </r>
  <r>
    <x v="2"/>
    <x v="1"/>
    <x v="715"/>
    <x v="1"/>
    <x v="11"/>
    <s v="Knoxville"/>
    <x v="0"/>
    <n v="19"/>
    <n v="169"/>
    <x v="1528"/>
    <n v="1605.5"/>
    <n v="0.5"/>
    <x v="2"/>
  </r>
  <r>
    <x v="2"/>
    <x v="1"/>
    <x v="716"/>
    <x v="1"/>
    <x v="11"/>
    <s v="Knoxville"/>
    <x v="1"/>
    <n v="24"/>
    <n v="176"/>
    <x v="1529"/>
    <n v="2154.2400000000002"/>
    <n v="0.51"/>
    <x v="2"/>
  </r>
  <r>
    <x v="2"/>
    <x v="1"/>
    <x v="717"/>
    <x v="1"/>
    <x v="11"/>
    <s v="Knoxville"/>
    <x v="2"/>
    <n v="19"/>
    <n v="135"/>
    <x v="1530"/>
    <n v="1410.7499999999998"/>
    <n v="0.54999999999999993"/>
    <x v="2"/>
  </r>
  <r>
    <x v="2"/>
    <x v="1"/>
    <x v="718"/>
    <x v="1"/>
    <x v="11"/>
    <s v="Knoxville"/>
    <x v="3"/>
    <n v="23"/>
    <n v="112"/>
    <x v="1531"/>
    <n v="1674.4"/>
    <n v="0.65"/>
    <x v="2"/>
  </r>
  <r>
    <x v="2"/>
    <x v="1"/>
    <x v="719"/>
    <x v="1"/>
    <x v="11"/>
    <s v="Knoxville"/>
    <x v="4"/>
    <n v="28"/>
    <n v="84"/>
    <x v="1045"/>
    <n v="1058.3999999999999"/>
    <n v="0.44999999999999996"/>
    <x v="2"/>
  </r>
  <r>
    <x v="2"/>
    <x v="1"/>
    <x v="720"/>
    <x v="1"/>
    <x v="11"/>
    <s v="Knoxville"/>
    <x v="5"/>
    <n v="24"/>
    <n v="161"/>
    <x v="1532"/>
    <n v="2627.52"/>
    <n v="0.68"/>
    <x v="2"/>
  </r>
  <r>
    <x v="2"/>
    <x v="1"/>
    <x v="721"/>
    <x v="1"/>
    <x v="11"/>
    <s v="Knoxville"/>
    <x v="0"/>
    <n v="14"/>
    <n v="189"/>
    <x v="1050"/>
    <n v="1323"/>
    <n v="0.5"/>
    <x v="2"/>
  </r>
  <r>
    <x v="2"/>
    <x v="1"/>
    <x v="722"/>
    <x v="1"/>
    <x v="11"/>
    <s v="Knoxville"/>
    <x v="1"/>
    <n v="23"/>
    <n v="218"/>
    <x v="1533"/>
    <n v="2507"/>
    <n v="0.5"/>
    <x v="2"/>
  </r>
  <r>
    <x v="2"/>
    <x v="1"/>
    <x v="723"/>
    <x v="1"/>
    <x v="11"/>
    <s v="Knoxville"/>
    <x v="2"/>
    <n v="19"/>
    <n v="180"/>
    <x v="1534"/>
    <n v="1846.8000000000002"/>
    <n v="0.54"/>
    <x v="2"/>
  </r>
  <r>
    <x v="2"/>
    <x v="1"/>
    <x v="229"/>
    <x v="1"/>
    <x v="11"/>
    <s v="Knoxville"/>
    <x v="3"/>
    <n v="27"/>
    <n v="142"/>
    <x v="1535"/>
    <n v="2300.4"/>
    <n v="0.6"/>
    <x v="2"/>
  </r>
  <r>
    <x v="2"/>
    <x v="1"/>
    <x v="230"/>
    <x v="1"/>
    <x v="11"/>
    <s v="Knoxville"/>
    <x v="4"/>
    <n v="41"/>
    <n v="106"/>
    <x v="1485"/>
    <n v="2129.54"/>
    <n v="0.49"/>
    <x v="2"/>
  </r>
  <r>
    <x v="2"/>
    <x v="1"/>
    <x v="231"/>
    <x v="1"/>
    <x v="11"/>
    <s v="Knoxville"/>
    <x v="5"/>
    <n v="38"/>
    <n v="202"/>
    <x v="1536"/>
    <n v="5142.92"/>
    <n v="0.67"/>
    <x v="2"/>
  </r>
  <r>
    <x v="2"/>
    <x v="1"/>
    <x v="232"/>
    <x v="1"/>
    <x v="11"/>
    <s v="Knoxville"/>
    <x v="0"/>
    <n v="36"/>
    <n v="217"/>
    <x v="1537"/>
    <n v="3984.12"/>
    <n v="0.51"/>
    <x v="2"/>
  </r>
  <r>
    <x v="2"/>
    <x v="1"/>
    <x v="233"/>
    <x v="1"/>
    <x v="11"/>
    <s v="Knoxville"/>
    <x v="1"/>
    <n v="42"/>
    <n v="202"/>
    <x v="1538"/>
    <n v="4326.84"/>
    <n v="0.51"/>
    <x v="2"/>
  </r>
  <r>
    <x v="2"/>
    <x v="1"/>
    <x v="234"/>
    <x v="1"/>
    <x v="11"/>
    <s v="Knoxville"/>
    <x v="2"/>
    <n v="36"/>
    <n v="169"/>
    <x v="1100"/>
    <n v="3102.84"/>
    <n v="0.51"/>
    <x v="2"/>
  </r>
  <r>
    <x v="2"/>
    <x v="1"/>
    <x v="235"/>
    <x v="1"/>
    <x v="11"/>
    <s v="Knoxville"/>
    <x v="3"/>
    <n v="36"/>
    <n v="174"/>
    <x v="1507"/>
    <n v="3821.04"/>
    <n v="0.61"/>
    <x v="2"/>
  </r>
  <r>
    <x v="2"/>
    <x v="1"/>
    <x v="236"/>
    <x v="1"/>
    <x v="11"/>
    <s v="Knoxville"/>
    <x v="4"/>
    <n v="43"/>
    <n v="145"/>
    <x v="1539"/>
    <n v="2992.7999999999997"/>
    <n v="0.48"/>
    <x v="2"/>
  </r>
  <r>
    <x v="2"/>
    <x v="1"/>
    <x v="237"/>
    <x v="1"/>
    <x v="11"/>
    <s v="Knoxville"/>
    <x v="5"/>
    <n v="49"/>
    <n v="236"/>
    <x v="984"/>
    <n v="7516.6"/>
    <n v="0.65"/>
    <x v="2"/>
  </r>
  <r>
    <x v="2"/>
    <x v="1"/>
    <x v="238"/>
    <x v="1"/>
    <x v="11"/>
    <s v="Knoxville"/>
    <x v="0"/>
    <n v="36"/>
    <n v="215"/>
    <x v="1540"/>
    <n v="4411.7999999999993"/>
    <n v="0.56999999999999995"/>
    <x v="2"/>
  </r>
  <r>
    <x v="2"/>
    <x v="1"/>
    <x v="239"/>
    <x v="1"/>
    <x v="11"/>
    <s v="Knoxville"/>
    <x v="1"/>
    <n v="43"/>
    <n v="206"/>
    <x v="1541"/>
    <n v="5137.6399999999994"/>
    <n v="0.57999999999999996"/>
    <x v="2"/>
  </r>
  <r>
    <x v="2"/>
    <x v="1"/>
    <x v="240"/>
    <x v="1"/>
    <x v="11"/>
    <s v="Knoxville"/>
    <x v="2"/>
    <n v="36"/>
    <n v="263"/>
    <x v="1542"/>
    <n v="5680.8"/>
    <n v="0.6"/>
    <x v="2"/>
  </r>
  <r>
    <x v="2"/>
    <x v="1"/>
    <x v="241"/>
    <x v="1"/>
    <x v="11"/>
    <s v="Knoxville"/>
    <x v="3"/>
    <n v="37"/>
    <n v="161"/>
    <x v="1543"/>
    <n v="3872.05"/>
    <n v="0.65"/>
    <x v="2"/>
  </r>
  <r>
    <x v="2"/>
    <x v="1"/>
    <x v="242"/>
    <x v="1"/>
    <x v="11"/>
    <s v="Knoxville"/>
    <x v="4"/>
    <n v="43"/>
    <n v="165"/>
    <x v="1544"/>
    <n v="3760.3500000000004"/>
    <n v="0.53"/>
    <x v="2"/>
  </r>
  <r>
    <x v="2"/>
    <x v="1"/>
    <x v="243"/>
    <x v="1"/>
    <x v="11"/>
    <s v="Knoxville"/>
    <x v="5"/>
    <n v="52"/>
    <n v="223"/>
    <x v="1545"/>
    <n v="8117.2000000000007"/>
    <n v="0.70000000000000007"/>
    <x v="2"/>
  </r>
  <r>
    <x v="2"/>
    <x v="1"/>
    <x v="244"/>
    <x v="1"/>
    <x v="11"/>
    <s v="Knoxville"/>
    <x v="0"/>
    <n v="41"/>
    <n v="233"/>
    <x v="1546"/>
    <n v="5445.2099999999991"/>
    <n v="0.56999999999999995"/>
    <x v="2"/>
  </r>
  <r>
    <x v="2"/>
    <x v="1"/>
    <x v="245"/>
    <x v="1"/>
    <x v="11"/>
    <s v="Knoxville"/>
    <x v="1"/>
    <n v="54"/>
    <n v="233"/>
    <x v="1547"/>
    <n v="7171.74"/>
    <n v="0.56999999999999995"/>
    <x v="2"/>
  </r>
  <r>
    <x v="2"/>
    <x v="1"/>
    <x v="246"/>
    <x v="1"/>
    <x v="11"/>
    <s v="Knoxville"/>
    <x v="2"/>
    <n v="46"/>
    <n v="285"/>
    <x v="1548"/>
    <n v="7866"/>
    <n v="0.6"/>
    <x v="2"/>
  </r>
  <r>
    <x v="2"/>
    <x v="1"/>
    <x v="247"/>
    <x v="1"/>
    <x v="11"/>
    <s v="Knoxville"/>
    <x v="3"/>
    <n v="42"/>
    <n v="133"/>
    <x v="1513"/>
    <n v="3854.34"/>
    <n v="0.69000000000000006"/>
    <x v="2"/>
  </r>
  <r>
    <x v="2"/>
    <x v="1"/>
    <x v="248"/>
    <x v="1"/>
    <x v="11"/>
    <s v="Knoxville"/>
    <x v="4"/>
    <n v="49"/>
    <n v="133"/>
    <x v="1549"/>
    <n v="3454.01"/>
    <n v="0.53"/>
    <x v="2"/>
  </r>
  <r>
    <x v="2"/>
    <x v="1"/>
    <x v="249"/>
    <x v="1"/>
    <x v="11"/>
    <s v="Knoxville"/>
    <x v="5"/>
    <n v="53"/>
    <n v="181"/>
    <x v="1097"/>
    <n v="6811.0300000000007"/>
    <n v="0.71000000000000008"/>
    <x v="2"/>
  </r>
  <r>
    <x v="2"/>
    <x v="1"/>
    <x v="250"/>
    <x v="1"/>
    <x v="11"/>
    <s v="Knoxville"/>
    <x v="0"/>
    <n v="49"/>
    <n v="182"/>
    <x v="1550"/>
    <n v="5350.8"/>
    <n v="0.6"/>
    <x v="2"/>
  </r>
  <r>
    <x v="2"/>
    <x v="1"/>
    <x v="251"/>
    <x v="1"/>
    <x v="11"/>
    <s v="Knoxville"/>
    <x v="1"/>
    <n v="47"/>
    <n v="169"/>
    <x v="953"/>
    <n v="4765.8"/>
    <n v="0.6"/>
    <x v="2"/>
  </r>
  <r>
    <x v="2"/>
    <x v="1"/>
    <x v="252"/>
    <x v="1"/>
    <x v="11"/>
    <s v="Knoxville"/>
    <x v="2"/>
    <n v="54"/>
    <n v="182"/>
    <x v="753"/>
    <n v="5798.5199999999995"/>
    <n v="0.59"/>
    <x v="2"/>
  </r>
  <r>
    <x v="2"/>
    <x v="1"/>
    <x v="253"/>
    <x v="1"/>
    <x v="11"/>
    <s v="Knoxville"/>
    <x v="3"/>
    <n v="53"/>
    <n v="100"/>
    <x v="1551"/>
    <n v="3710.0000000000005"/>
    <n v="0.70000000000000007"/>
    <x v="2"/>
  </r>
  <r>
    <x v="2"/>
    <x v="1"/>
    <x v="254"/>
    <x v="1"/>
    <x v="11"/>
    <s v="Knoxville"/>
    <x v="4"/>
    <n v="47"/>
    <n v="120"/>
    <x v="1552"/>
    <n v="2876.4"/>
    <n v="0.51"/>
    <x v="2"/>
  </r>
  <r>
    <x v="2"/>
    <x v="1"/>
    <x v="255"/>
    <x v="1"/>
    <x v="11"/>
    <s v="Knoxville"/>
    <x v="5"/>
    <n v="42"/>
    <n v="163"/>
    <x v="1553"/>
    <n v="5066.0400000000009"/>
    <n v="0.7400000000000001"/>
    <x v="2"/>
  </r>
  <r>
    <x v="2"/>
    <x v="1"/>
    <x v="256"/>
    <x v="1"/>
    <x v="11"/>
    <s v="Knoxville"/>
    <x v="0"/>
    <n v="33"/>
    <n v="173"/>
    <x v="1554"/>
    <n v="3254.1299999999997"/>
    <n v="0.56999999999999995"/>
    <x v="2"/>
  </r>
  <r>
    <x v="2"/>
    <x v="1"/>
    <x v="257"/>
    <x v="1"/>
    <x v="11"/>
    <s v="Knoxville"/>
    <x v="1"/>
    <n v="32"/>
    <n v="150"/>
    <x v="1287"/>
    <n v="2880"/>
    <n v="0.6"/>
    <x v="2"/>
  </r>
  <r>
    <x v="2"/>
    <x v="1"/>
    <x v="258"/>
    <x v="1"/>
    <x v="11"/>
    <s v="Knoxville"/>
    <x v="2"/>
    <n v="36"/>
    <n v="147"/>
    <x v="1442"/>
    <n v="3069.3599999999997"/>
    <n v="0.57999999999999996"/>
    <x v="2"/>
  </r>
  <r>
    <x v="2"/>
    <x v="1"/>
    <x v="259"/>
    <x v="1"/>
    <x v="11"/>
    <s v="Knoxville"/>
    <x v="3"/>
    <n v="38"/>
    <n v="98"/>
    <x v="1555"/>
    <n v="2606.8000000000002"/>
    <n v="0.70000000000000007"/>
    <x v="2"/>
  </r>
  <r>
    <x v="2"/>
    <x v="1"/>
    <x v="260"/>
    <x v="1"/>
    <x v="11"/>
    <s v="Knoxville"/>
    <x v="4"/>
    <n v="32"/>
    <n v="88"/>
    <x v="1556"/>
    <n v="1436.16"/>
    <n v="0.51"/>
    <x v="2"/>
  </r>
  <r>
    <x v="2"/>
    <x v="1"/>
    <x v="261"/>
    <x v="1"/>
    <x v="11"/>
    <s v="Knoxville"/>
    <x v="5"/>
    <n v="43"/>
    <n v="131"/>
    <x v="1557"/>
    <n v="3999.4300000000003"/>
    <n v="0.71000000000000008"/>
    <x v="2"/>
  </r>
  <r>
    <x v="2"/>
    <x v="1"/>
    <x v="262"/>
    <x v="1"/>
    <x v="11"/>
    <s v="Knoxville"/>
    <x v="0"/>
    <n v="29"/>
    <n v="196"/>
    <x v="1343"/>
    <n v="3183.0399999999995"/>
    <n v="0.55999999999999994"/>
    <x v="2"/>
  </r>
  <r>
    <x v="2"/>
    <x v="1"/>
    <x v="263"/>
    <x v="1"/>
    <x v="11"/>
    <s v="Knoxville"/>
    <x v="1"/>
    <n v="29"/>
    <n v="189"/>
    <x v="1558"/>
    <n v="3069.3599999999997"/>
    <n v="0.55999999999999994"/>
    <x v="2"/>
  </r>
  <r>
    <x v="2"/>
    <x v="1"/>
    <x v="264"/>
    <x v="1"/>
    <x v="11"/>
    <s v="Knoxville"/>
    <x v="2"/>
    <n v="50"/>
    <n v="174"/>
    <x v="1149"/>
    <n v="4871.9999999999991"/>
    <n v="0.55999999999999994"/>
    <x v="2"/>
  </r>
  <r>
    <x v="2"/>
    <x v="1"/>
    <x v="265"/>
    <x v="1"/>
    <x v="11"/>
    <s v="Knoxville"/>
    <x v="3"/>
    <n v="52"/>
    <n v="133"/>
    <x v="1559"/>
    <n v="4772.04"/>
    <n v="0.69000000000000006"/>
    <x v="2"/>
  </r>
  <r>
    <x v="2"/>
    <x v="1"/>
    <x v="266"/>
    <x v="1"/>
    <x v="11"/>
    <s v="Knoxville"/>
    <x v="4"/>
    <n v="51"/>
    <n v="113"/>
    <x v="1511"/>
    <n v="3054.3900000000003"/>
    <n v="0.53"/>
    <x v="2"/>
  </r>
  <r>
    <x v="2"/>
    <x v="1"/>
    <x v="267"/>
    <x v="1"/>
    <x v="11"/>
    <s v="Knoxville"/>
    <x v="5"/>
    <n v="59"/>
    <n v="169"/>
    <x v="1560"/>
    <n v="7079.4100000000008"/>
    <n v="0.71000000000000008"/>
    <x v="2"/>
  </r>
  <r>
    <x v="2"/>
    <x v="1"/>
    <x v="268"/>
    <x v="1"/>
    <x v="11"/>
    <s v="Knoxville"/>
    <x v="0"/>
    <n v="53"/>
    <n v="200"/>
    <x v="1561"/>
    <n v="6148"/>
    <n v="0.57999999999999996"/>
    <x v="2"/>
  </r>
  <r>
    <x v="2"/>
    <x v="1"/>
    <x v="269"/>
    <x v="1"/>
    <x v="11"/>
    <s v="Knoxville"/>
    <x v="1"/>
    <n v="51"/>
    <n v="240"/>
    <x v="1562"/>
    <n v="6731.9999999999991"/>
    <n v="0.54999999999999993"/>
    <x v="2"/>
  </r>
  <r>
    <x v="2"/>
    <x v="1"/>
    <x v="270"/>
    <x v="1"/>
    <x v="11"/>
    <s v="Knoxville"/>
    <x v="2"/>
    <n v="54"/>
    <n v="210"/>
    <x v="879"/>
    <n v="6236.9999999999991"/>
    <n v="0.54999999999999993"/>
    <x v="2"/>
  </r>
  <r>
    <x v="2"/>
    <x v="1"/>
    <x v="271"/>
    <x v="1"/>
    <x v="11"/>
    <s v="Knoxville"/>
    <x v="3"/>
    <n v="54"/>
    <n v="149"/>
    <x v="1563"/>
    <n v="5551.7400000000007"/>
    <n v="0.69000000000000006"/>
    <x v="2"/>
  </r>
  <r>
    <x v="2"/>
    <x v="1"/>
    <x v="272"/>
    <x v="1"/>
    <x v="11"/>
    <s v="Knoxville"/>
    <x v="4"/>
    <n v="50"/>
    <n v="140"/>
    <x v="872"/>
    <n v="3500"/>
    <n v="0.5"/>
    <x v="2"/>
  </r>
  <r>
    <x v="2"/>
    <x v="1"/>
    <x v="273"/>
    <x v="1"/>
    <x v="11"/>
    <s v="Knoxville"/>
    <x v="5"/>
    <n v="61"/>
    <n v="225"/>
    <x v="1564"/>
    <n v="10156.500000000002"/>
    <n v="0.7400000000000001"/>
    <x v="2"/>
  </r>
  <r>
    <x v="0"/>
    <x v="0"/>
    <x v="274"/>
    <x v="1"/>
    <x v="11"/>
    <s v="Knoxville"/>
    <x v="0"/>
    <n v="32"/>
    <n v="119"/>
    <x v="1465"/>
    <n v="1904"/>
    <n v="0.5"/>
    <x v="2"/>
  </r>
  <r>
    <x v="0"/>
    <x v="0"/>
    <x v="275"/>
    <x v="1"/>
    <x v="11"/>
    <s v="Knoxville"/>
    <x v="1"/>
    <n v="32"/>
    <n v="56"/>
    <x v="1565"/>
    <n v="878.07999999999993"/>
    <n v="0.49"/>
    <x v="2"/>
  </r>
  <r>
    <x v="0"/>
    <x v="0"/>
    <x v="276"/>
    <x v="1"/>
    <x v="11"/>
    <s v="Knoxville"/>
    <x v="2"/>
    <n v="24"/>
    <n v="65"/>
    <x v="1566"/>
    <n v="748.8"/>
    <n v="0.48"/>
    <x v="2"/>
  </r>
  <r>
    <x v="0"/>
    <x v="0"/>
    <x v="277"/>
    <x v="1"/>
    <x v="11"/>
    <s v="Knoxville"/>
    <x v="3"/>
    <n v="27"/>
    <n v="19"/>
    <x v="1567"/>
    <n v="271.89"/>
    <n v="0.53"/>
    <x v="2"/>
  </r>
  <r>
    <x v="0"/>
    <x v="0"/>
    <x v="278"/>
    <x v="3"/>
    <x v="12"/>
    <s v="Omaha"/>
    <x v="4"/>
    <n v="43"/>
    <n v="35"/>
    <x v="1568"/>
    <n v="677.24999999999989"/>
    <n v="0.44999999999999996"/>
    <x v="2"/>
  </r>
  <r>
    <x v="0"/>
    <x v="0"/>
    <x v="279"/>
    <x v="3"/>
    <x v="12"/>
    <s v="Omaha"/>
    <x v="5"/>
    <n v="32"/>
    <n v="68"/>
    <x v="1569"/>
    <n v="1327.36"/>
    <n v="0.61"/>
    <x v="2"/>
  </r>
  <r>
    <x v="0"/>
    <x v="0"/>
    <x v="280"/>
    <x v="3"/>
    <x v="12"/>
    <s v="Omaha"/>
    <x v="0"/>
    <n v="32"/>
    <n v="119"/>
    <x v="1465"/>
    <n v="2056.3200000000002"/>
    <n v="0.54"/>
    <x v="2"/>
  </r>
  <r>
    <x v="0"/>
    <x v="0"/>
    <x v="281"/>
    <x v="3"/>
    <x v="12"/>
    <s v="Omaha"/>
    <x v="1"/>
    <n v="33"/>
    <n v="38"/>
    <x v="1570"/>
    <n v="627"/>
    <n v="0.5"/>
    <x v="2"/>
  </r>
  <r>
    <x v="0"/>
    <x v="0"/>
    <x v="282"/>
    <x v="3"/>
    <x v="12"/>
    <s v="Omaha"/>
    <x v="2"/>
    <n v="23"/>
    <n v="47"/>
    <x v="1571"/>
    <n v="540.5"/>
    <n v="0.5"/>
    <x v="2"/>
  </r>
  <r>
    <x v="0"/>
    <x v="0"/>
    <x v="283"/>
    <x v="3"/>
    <x v="12"/>
    <s v="Omaha"/>
    <x v="3"/>
    <n v="29"/>
    <n v="14"/>
    <x v="1572"/>
    <n v="203"/>
    <n v="0.5"/>
    <x v="2"/>
  </r>
  <r>
    <x v="0"/>
    <x v="0"/>
    <x v="284"/>
    <x v="3"/>
    <x v="12"/>
    <s v="Omaha"/>
    <x v="4"/>
    <n v="41"/>
    <n v="31"/>
    <x v="1573"/>
    <n v="622.79"/>
    <n v="0.49"/>
    <x v="2"/>
  </r>
  <r>
    <x v="0"/>
    <x v="0"/>
    <x v="285"/>
    <x v="3"/>
    <x v="12"/>
    <s v="Omaha"/>
    <x v="5"/>
    <n v="32"/>
    <n v="60"/>
    <x v="1574"/>
    <n v="1190.4000000000001"/>
    <n v="0.62"/>
    <x v="2"/>
  </r>
  <r>
    <x v="0"/>
    <x v="0"/>
    <x v="286"/>
    <x v="3"/>
    <x v="12"/>
    <s v="Omaha"/>
    <x v="0"/>
    <n v="38"/>
    <n v="122"/>
    <x v="1575"/>
    <n v="2503.44"/>
    <n v="0.54"/>
    <x v="2"/>
  </r>
  <r>
    <x v="0"/>
    <x v="0"/>
    <x v="287"/>
    <x v="3"/>
    <x v="12"/>
    <s v="Omaha"/>
    <x v="1"/>
    <n v="39"/>
    <n v="26"/>
    <x v="1576"/>
    <n v="466.43999999999994"/>
    <n v="0.45999999999999996"/>
    <x v="2"/>
  </r>
  <r>
    <x v="0"/>
    <x v="0"/>
    <x v="288"/>
    <x v="3"/>
    <x v="12"/>
    <s v="Omaha"/>
    <x v="2"/>
    <n v="29"/>
    <n v="39"/>
    <x v="1577"/>
    <n v="565.5"/>
    <n v="0.5"/>
    <x v="2"/>
  </r>
  <r>
    <x v="0"/>
    <x v="0"/>
    <x v="289"/>
    <x v="3"/>
    <x v="12"/>
    <s v="Omaha"/>
    <x v="3"/>
    <n v="33"/>
    <n v="0"/>
    <x v="355"/>
    <n v="0"/>
    <n v="0.55000000000000004"/>
    <x v="2"/>
  </r>
  <r>
    <x v="0"/>
    <x v="0"/>
    <x v="290"/>
    <x v="3"/>
    <x v="12"/>
    <s v="Omaha"/>
    <x v="4"/>
    <n v="45"/>
    <n v="13"/>
    <x v="1578"/>
    <n v="274.95"/>
    <n v="0.47"/>
    <x v="2"/>
  </r>
  <r>
    <x v="0"/>
    <x v="0"/>
    <x v="291"/>
    <x v="3"/>
    <x v="12"/>
    <s v="Omaha"/>
    <x v="5"/>
    <n v="37"/>
    <n v="38"/>
    <x v="1428"/>
    <n v="857.66"/>
    <n v="0.61"/>
    <x v="2"/>
  </r>
  <r>
    <x v="0"/>
    <x v="0"/>
    <x v="292"/>
    <x v="3"/>
    <x v="12"/>
    <s v="Omaha"/>
    <x v="0"/>
    <n v="38"/>
    <n v="105"/>
    <x v="1579"/>
    <n v="2114.7000000000003"/>
    <n v="0.53"/>
    <x v="2"/>
  </r>
  <r>
    <x v="0"/>
    <x v="0"/>
    <x v="293"/>
    <x v="3"/>
    <x v="12"/>
    <s v="Omaha"/>
    <x v="1"/>
    <n v="32"/>
    <n v="23"/>
    <x v="1580"/>
    <n v="331.2"/>
    <n v="0.44999999999999996"/>
    <x v="2"/>
  </r>
  <r>
    <x v="0"/>
    <x v="0"/>
    <x v="294"/>
    <x v="3"/>
    <x v="12"/>
    <s v="Omaha"/>
    <x v="2"/>
    <n v="23"/>
    <n v="21"/>
    <x v="1581"/>
    <n v="217.34999999999997"/>
    <n v="0.44999999999999996"/>
    <x v="2"/>
  </r>
  <r>
    <x v="0"/>
    <x v="0"/>
    <x v="295"/>
    <x v="3"/>
    <x v="12"/>
    <s v="Omaha"/>
    <x v="3"/>
    <n v="27"/>
    <n v="0"/>
    <x v="355"/>
    <n v="0"/>
    <n v="0.53"/>
    <x v="2"/>
  </r>
  <r>
    <x v="0"/>
    <x v="0"/>
    <x v="296"/>
    <x v="3"/>
    <x v="12"/>
    <s v="Omaha"/>
    <x v="4"/>
    <n v="42"/>
    <n v="6"/>
    <x v="1582"/>
    <n v="120.96"/>
    <n v="0.48"/>
    <x v="2"/>
  </r>
  <r>
    <x v="0"/>
    <x v="0"/>
    <x v="297"/>
    <x v="3"/>
    <x v="12"/>
    <s v="Omaha"/>
    <x v="5"/>
    <n v="34"/>
    <n v="39"/>
    <x v="1583"/>
    <n v="822.12"/>
    <n v="0.62"/>
    <x v="2"/>
  </r>
  <r>
    <x v="0"/>
    <x v="0"/>
    <x v="298"/>
    <x v="3"/>
    <x v="12"/>
    <s v="Omaha"/>
    <x v="0"/>
    <n v="44"/>
    <n v="118"/>
    <x v="1584"/>
    <n v="2803.6800000000003"/>
    <n v="0.54"/>
    <x v="2"/>
  </r>
  <r>
    <x v="0"/>
    <x v="0"/>
    <x v="299"/>
    <x v="3"/>
    <x v="12"/>
    <s v="Omaha"/>
    <x v="1"/>
    <n v="38"/>
    <n v="33"/>
    <x v="1570"/>
    <n v="627"/>
    <n v="0.5"/>
    <x v="2"/>
  </r>
  <r>
    <x v="0"/>
    <x v="0"/>
    <x v="300"/>
    <x v="3"/>
    <x v="12"/>
    <s v="Omaha"/>
    <x v="2"/>
    <n v="32"/>
    <n v="30"/>
    <x v="1585"/>
    <n v="460.79999999999995"/>
    <n v="0.48"/>
    <x v="2"/>
  </r>
  <r>
    <x v="0"/>
    <x v="0"/>
    <x v="301"/>
    <x v="3"/>
    <x v="12"/>
    <s v="Omaha"/>
    <x v="3"/>
    <n v="34"/>
    <n v="7"/>
    <x v="1586"/>
    <n v="126.14"/>
    <n v="0.53"/>
    <x v="2"/>
  </r>
  <r>
    <x v="0"/>
    <x v="0"/>
    <x v="302"/>
    <x v="3"/>
    <x v="12"/>
    <s v="Omaha"/>
    <x v="4"/>
    <n v="46"/>
    <n v="13"/>
    <x v="1587"/>
    <n v="275.08"/>
    <n v="0.45999999999999996"/>
    <x v="2"/>
  </r>
  <r>
    <x v="0"/>
    <x v="0"/>
    <x v="303"/>
    <x v="3"/>
    <x v="12"/>
    <s v="Omaha"/>
    <x v="5"/>
    <n v="51"/>
    <n v="41"/>
    <x v="1588"/>
    <n v="1296.42"/>
    <n v="0.62"/>
    <x v="2"/>
  </r>
  <r>
    <x v="0"/>
    <x v="0"/>
    <x v="304"/>
    <x v="3"/>
    <x v="12"/>
    <s v="Omaha"/>
    <x v="0"/>
    <n v="36"/>
    <n v="120"/>
    <x v="1069"/>
    <n v="2289.6"/>
    <n v="0.53"/>
    <x v="2"/>
  </r>
  <r>
    <x v="0"/>
    <x v="0"/>
    <x v="305"/>
    <x v="3"/>
    <x v="12"/>
    <s v="Omaha"/>
    <x v="1"/>
    <n v="32"/>
    <n v="45"/>
    <x v="1434"/>
    <n v="720"/>
    <n v="0.5"/>
    <x v="2"/>
  </r>
  <r>
    <x v="0"/>
    <x v="0"/>
    <x v="306"/>
    <x v="3"/>
    <x v="12"/>
    <s v="Omaha"/>
    <x v="2"/>
    <n v="27"/>
    <n v="46"/>
    <x v="1589"/>
    <n v="558.9"/>
    <n v="0.44999999999999996"/>
    <x v="2"/>
  </r>
  <r>
    <x v="0"/>
    <x v="0"/>
    <x v="307"/>
    <x v="3"/>
    <x v="12"/>
    <s v="Omaha"/>
    <x v="3"/>
    <n v="27"/>
    <n v="39"/>
    <x v="1590"/>
    <n v="568.62"/>
    <n v="0.54"/>
    <x v="2"/>
  </r>
  <r>
    <x v="0"/>
    <x v="0"/>
    <x v="308"/>
    <x v="3"/>
    <x v="12"/>
    <s v="Omaha"/>
    <x v="4"/>
    <n v="42"/>
    <n v="42"/>
    <x v="1444"/>
    <n v="882"/>
    <n v="0.5"/>
    <x v="2"/>
  </r>
  <r>
    <x v="0"/>
    <x v="0"/>
    <x v="309"/>
    <x v="3"/>
    <x v="12"/>
    <s v="Omaha"/>
    <x v="5"/>
    <n v="49"/>
    <n v="85"/>
    <x v="1591"/>
    <n v="2582.3000000000002"/>
    <n v="0.62"/>
    <x v="2"/>
  </r>
  <r>
    <x v="0"/>
    <x v="0"/>
    <x v="310"/>
    <x v="3"/>
    <x v="12"/>
    <s v="Omaha"/>
    <x v="0"/>
    <n v="43"/>
    <n v="165"/>
    <x v="1544"/>
    <n v="3618.4500000000003"/>
    <n v="0.51"/>
    <x v="2"/>
  </r>
  <r>
    <x v="0"/>
    <x v="0"/>
    <x v="311"/>
    <x v="3"/>
    <x v="12"/>
    <s v="Omaha"/>
    <x v="1"/>
    <n v="37"/>
    <n v="81"/>
    <x v="1592"/>
    <n v="1348.6499999999999"/>
    <n v="0.44999999999999996"/>
    <x v="2"/>
  </r>
  <r>
    <x v="0"/>
    <x v="0"/>
    <x v="312"/>
    <x v="3"/>
    <x v="12"/>
    <s v="Omaha"/>
    <x v="2"/>
    <n v="34"/>
    <n v="63"/>
    <x v="1593"/>
    <n v="963.89999999999986"/>
    <n v="0.44999999999999996"/>
    <x v="2"/>
  </r>
  <r>
    <x v="0"/>
    <x v="0"/>
    <x v="313"/>
    <x v="3"/>
    <x v="12"/>
    <s v="Omaha"/>
    <x v="3"/>
    <n v="33"/>
    <n v="46"/>
    <x v="1594"/>
    <n v="789.36"/>
    <n v="0.52"/>
    <x v="2"/>
  </r>
  <r>
    <x v="0"/>
    <x v="0"/>
    <x v="314"/>
    <x v="3"/>
    <x v="12"/>
    <s v="Omaha"/>
    <x v="4"/>
    <n v="41"/>
    <n v="44"/>
    <x v="1417"/>
    <n v="883.96"/>
    <n v="0.49"/>
    <x v="2"/>
  </r>
  <r>
    <x v="0"/>
    <x v="0"/>
    <x v="315"/>
    <x v="3"/>
    <x v="12"/>
    <s v="Omaha"/>
    <x v="5"/>
    <n v="49"/>
    <n v="91"/>
    <x v="1595"/>
    <n v="2809.17"/>
    <n v="0.63"/>
    <x v="2"/>
  </r>
  <r>
    <x v="0"/>
    <x v="0"/>
    <x v="316"/>
    <x v="3"/>
    <x v="12"/>
    <s v="Omaha"/>
    <x v="0"/>
    <n v="41"/>
    <n v="145"/>
    <x v="1596"/>
    <n v="3150.8500000000004"/>
    <n v="0.53"/>
    <x v="2"/>
  </r>
  <r>
    <x v="0"/>
    <x v="0"/>
    <x v="317"/>
    <x v="3"/>
    <x v="12"/>
    <s v="Omaha"/>
    <x v="1"/>
    <n v="42"/>
    <n v="80"/>
    <x v="1597"/>
    <n v="1646.3999999999999"/>
    <n v="0.49"/>
    <x v="2"/>
  </r>
  <r>
    <x v="0"/>
    <x v="0"/>
    <x v="318"/>
    <x v="3"/>
    <x v="12"/>
    <s v="Omaha"/>
    <x v="2"/>
    <n v="36"/>
    <n v="52"/>
    <x v="1039"/>
    <n v="898.56"/>
    <n v="0.48"/>
    <x v="2"/>
  </r>
  <r>
    <x v="0"/>
    <x v="0"/>
    <x v="319"/>
    <x v="3"/>
    <x v="12"/>
    <s v="Omaha"/>
    <x v="3"/>
    <n v="29"/>
    <n v="38"/>
    <x v="1598"/>
    <n v="562.02"/>
    <n v="0.51"/>
    <x v="2"/>
  </r>
  <r>
    <x v="0"/>
    <x v="0"/>
    <x v="320"/>
    <x v="3"/>
    <x v="12"/>
    <s v="Omaha"/>
    <x v="4"/>
    <n v="37"/>
    <n v="27"/>
    <x v="1599"/>
    <n v="479.52"/>
    <n v="0.48"/>
    <x v="2"/>
  </r>
  <r>
    <x v="0"/>
    <x v="0"/>
    <x v="321"/>
    <x v="3"/>
    <x v="12"/>
    <s v="Omaha"/>
    <x v="5"/>
    <n v="44"/>
    <n v="69"/>
    <x v="1600"/>
    <n v="1821.6"/>
    <n v="0.6"/>
    <x v="2"/>
  </r>
  <r>
    <x v="0"/>
    <x v="0"/>
    <x v="322"/>
    <x v="3"/>
    <x v="12"/>
    <s v="Omaha"/>
    <x v="0"/>
    <n v="38"/>
    <n v="112"/>
    <x v="1522"/>
    <n v="2298.2400000000002"/>
    <n v="0.54"/>
    <x v="2"/>
  </r>
  <r>
    <x v="0"/>
    <x v="0"/>
    <x v="323"/>
    <x v="3"/>
    <x v="12"/>
    <s v="Omaha"/>
    <x v="1"/>
    <n v="33"/>
    <n v="56"/>
    <x v="1041"/>
    <n v="850.07999999999993"/>
    <n v="0.45999999999999996"/>
    <x v="2"/>
  </r>
  <r>
    <x v="0"/>
    <x v="0"/>
    <x v="324"/>
    <x v="3"/>
    <x v="12"/>
    <s v="Omaha"/>
    <x v="2"/>
    <n v="18"/>
    <n v="25"/>
    <x v="1601"/>
    <n v="216"/>
    <n v="0.48"/>
    <x v="2"/>
  </r>
  <r>
    <x v="0"/>
    <x v="0"/>
    <x v="325"/>
    <x v="3"/>
    <x v="12"/>
    <s v="Omaha"/>
    <x v="3"/>
    <n v="19"/>
    <n v="23"/>
    <x v="1602"/>
    <n v="227.24"/>
    <n v="0.52"/>
    <x v="2"/>
  </r>
  <r>
    <x v="0"/>
    <x v="0"/>
    <x v="326"/>
    <x v="3"/>
    <x v="12"/>
    <s v="Omaha"/>
    <x v="4"/>
    <n v="29"/>
    <n v="21"/>
    <x v="1603"/>
    <n v="292.32"/>
    <n v="0.48"/>
    <x v="2"/>
  </r>
  <r>
    <x v="0"/>
    <x v="0"/>
    <x v="327"/>
    <x v="3"/>
    <x v="12"/>
    <s v="Omaha"/>
    <x v="5"/>
    <n v="34"/>
    <n v="39"/>
    <x v="1583"/>
    <n v="822.12"/>
    <n v="0.62"/>
    <x v="2"/>
  </r>
  <r>
    <x v="0"/>
    <x v="0"/>
    <x v="328"/>
    <x v="3"/>
    <x v="12"/>
    <s v="Omaha"/>
    <x v="0"/>
    <n v="36"/>
    <n v="94"/>
    <x v="1604"/>
    <n v="1827.3600000000001"/>
    <n v="0.54"/>
    <x v="2"/>
  </r>
  <r>
    <x v="0"/>
    <x v="0"/>
    <x v="329"/>
    <x v="3"/>
    <x v="12"/>
    <s v="Omaha"/>
    <x v="1"/>
    <n v="29"/>
    <n v="41"/>
    <x v="1605"/>
    <n v="546.93999999999994"/>
    <n v="0.45999999999999996"/>
    <x v="2"/>
  </r>
  <r>
    <x v="0"/>
    <x v="0"/>
    <x v="330"/>
    <x v="3"/>
    <x v="12"/>
    <s v="Omaha"/>
    <x v="2"/>
    <n v="29"/>
    <n v="14"/>
    <x v="1572"/>
    <n v="203"/>
    <n v="0.5"/>
    <x v="2"/>
  </r>
  <r>
    <x v="0"/>
    <x v="0"/>
    <x v="331"/>
    <x v="3"/>
    <x v="12"/>
    <s v="Omaha"/>
    <x v="3"/>
    <n v="29"/>
    <n v="7"/>
    <x v="1606"/>
    <n v="107.59"/>
    <n v="0.53"/>
    <x v="2"/>
  </r>
  <r>
    <x v="0"/>
    <x v="0"/>
    <x v="332"/>
    <x v="3"/>
    <x v="12"/>
    <s v="Omaha"/>
    <x v="4"/>
    <n v="37"/>
    <n v="7"/>
    <x v="1607"/>
    <n v="124.32"/>
    <n v="0.48"/>
    <x v="2"/>
  </r>
  <r>
    <x v="0"/>
    <x v="0"/>
    <x v="333"/>
    <x v="3"/>
    <x v="12"/>
    <s v="Omaha"/>
    <x v="5"/>
    <n v="44"/>
    <n v="38"/>
    <x v="1608"/>
    <n v="1053.3599999999999"/>
    <n v="0.63"/>
    <x v="2"/>
  </r>
  <r>
    <x v="0"/>
    <x v="0"/>
    <x v="334"/>
    <x v="3"/>
    <x v="12"/>
    <s v="Omaha"/>
    <x v="0"/>
    <n v="37"/>
    <n v="84"/>
    <x v="1609"/>
    <n v="1678.3200000000002"/>
    <n v="0.54"/>
    <x v="2"/>
  </r>
  <r>
    <x v="0"/>
    <x v="0"/>
    <x v="335"/>
    <x v="3"/>
    <x v="12"/>
    <s v="Omaha"/>
    <x v="1"/>
    <n v="29"/>
    <n v="41"/>
    <x v="1605"/>
    <n v="546.93999999999994"/>
    <n v="0.45999999999999996"/>
    <x v="2"/>
  </r>
  <r>
    <x v="0"/>
    <x v="0"/>
    <x v="336"/>
    <x v="3"/>
    <x v="12"/>
    <s v="Omaha"/>
    <x v="2"/>
    <n v="29"/>
    <n v="25"/>
    <x v="1610"/>
    <n v="340.75"/>
    <n v="0.47"/>
    <x v="2"/>
  </r>
  <r>
    <x v="0"/>
    <x v="0"/>
    <x v="337"/>
    <x v="3"/>
    <x v="12"/>
    <s v="Omaha"/>
    <x v="3"/>
    <n v="27"/>
    <n v="36"/>
    <x v="1611"/>
    <n v="534.6"/>
    <n v="0.55000000000000004"/>
    <x v="2"/>
  </r>
  <r>
    <x v="0"/>
    <x v="0"/>
    <x v="338"/>
    <x v="3"/>
    <x v="12"/>
    <s v="Omaha"/>
    <x v="4"/>
    <n v="48"/>
    <n v="27"/>
    <x v="1612"/>
    <n v="583.19999999999993"/>
    <n v="0.44999999999999996"/>
    <x v="2"/>
  </r>
  <r>
    <x v="0"/>
    <x v="0"/>
    <x v="339"/>
    <x v="3"/>
    <x v="12"/>
    <s v="Omaha"/>
    <x v="5"/>
    <n v="53"/>
    <n v="58"/>
    <x v="1158"/>
    <n v="1905.8799999999999"/>
    <n v="0.62"/>
    <x v="2"/>
  </r>
  <r>
    <x v="0"/>
    <x v="0"/>
    <x v="340"/>
    <x v="3"/>
    <x v="12"/>
    <s v="Omaha"/>
    <x v="0"/>
    <n v="49"/>
    <n v="117"/>
    <x v="1613"/>
    <n v="2866.5"/>
    <n v="0.5"/>
    <x v="2"/>
  </r>
  <r>
    <x v="0"/>
    <x v="0"/>
    <x v="341"/>
    <x v="3"/>
    <x v="12"/>
    <s v="Omaha"/>
    <x v="1"/>
    <n v="36"/>
    <n v="63"/>
    <x v="1439"/>
    <n v="1134"/>
    <n v="0.5"/>
    <x v="2"/>
  </r>
  <r>
    <x v="0"/>
    <x v="0"/>
    <x v="342"/>
    <x v="3"/>
    <x v="12"/>
    <s v="Omaha"/>
    <x v="2"/>
    <n v="39"/>
    <n v="60"/>
    <x v="1021"/>
    <n v="1146.5999999999999"/>
    <n v="0.49"/>
    <x v="2"/>
  </r>
  <r>
    <x v="0"/>
    <x v="0"/>
    <x v="343"/>
    <x v="3"/>
    <x v="12"/>
    <s v="Omaha"/>
    <x v="3"/>
    <n v="38"/>
    <n v="38"/>
    <x v="1135"/>
    <n v="794.2"/>
    <n v="0.55000000000000004"/>
    <x v="2"/>
  </r>
  <r>
    <x v="0"/>
    <x v="0"/>
    <x v="344"/>
    <x v="3"/>
    <x v="12"/>
    <s v="Omaha"/>
    <x v="4"/>
    <n v="45"/>
    <n v="39"/>
    <x v="1614"/>
    <n v="842.4"/>
    <n v="0.48"/>
    <x v="2"/>
  </r>
  <r>
    <x v="0"/>
    <x v="0"/>
    <x v="345"/>
    <x v="3"/>
    <x v="12"/>
    <s v="Omaha"/>
    <x v="5"/>
    <n v="54"/>
    <n v="65"/>
    <x v="1517"/>
    <n v="2176.1999999999998"/>
    <n v="0.62"/>
    <x v="2"/>
  </r>
  <r>
    <x v="2"/>
    <x v="1"/>
    <x v="346"/>
    <x v="3"/>
    <x v="12"/>
    <s v="Omaha"/>
    <x v="0"/>
    <n v="19"/>
    <n v="203"/>
    <x v="1615"/>
    <n v="2044.21"/>
    <n v="0.53"/>
    <x v="2"/>
  </r>
  <r>
    <x v="2"/>
    <x v="1"/>
    <x v="347"/>
    <x v="3"/>
    <x v="12"/>
    <s v="Omaha"/>
    <x v="1"/>
    <n v="29"/>
    <n v="196"/>
    <x v="1343"/>
    <n v="3069.36"/>
    <n v="0.54"/>
    <x v="2"/>
  </r>
  <r>
    <x v="2"/>
    <x v="1"/>
    <x v="348"/>
    <x v="3"/>
    <x v="12"/>
    <s v="Omaha"/>
    <x v="2"/>
    <n v="28"/>
    <n v="138"/>
    <x v="1532"/>
    <n v="2125.1999999999998"/>
    <n v="0.54999999999999993"/>
    <x v="2"/>
  </r>
  <r>
    <x v="2"/>
    <x v="1"/>
    <x v="349"/>
    <x v="3"/>
    <x v="12"/>
    <s v="Omaha"/>
    <x v="3"/>
    <n v="33"/>
    <n v="138"/>
    <x v="1616"/>
    <n v="2914.56"/>
    <n v="0.64"/>
    <x v="2"/>
  </r>
  <r>
    <x v="2"/>
    <x v="1"/>
    <x v="350"/>
    <x v="1"/>
    <x v="13"/>
    <s v="Birmingham"/>
    <x v="4"/>
    <n v="37"/>
    <n v="88"/>
    <x v="1190"/>
    <n v="1562.8799999999999"/>
    <n v="0.48"/>
    <x v="2"/>
  </r>
  <r>
    <x v="2"/>
    <x v="1"/>
    <x v="351"/>
    <x v="1"/>
    <x v="13"/>
    <s v="Birmingham"/>
    <x v="5"/>
    <n v="32"/>
    <n v="138"/>
    <x v="1617"/>
    <n v="3091.2000000000003"/>
    <n v="0.70000000000000007"/>
    <x v="2"/>
  </r>
  <r>
    <x v="2"/>
    <x v="1"/>
    <x v="352"/>
    <x v="1"/>
    <x v="13"/>
    <s v="Birmingham"/>
    <x v="0"/>
    <n v="24"/>
    <n v="156"/>
    <x v="1618"/>
    <n v="2021.7600000000002"/>
    <n v="0.54"/>
    <x v="2"/>
  </r>
  <r>
    <x v="2"/>
    <x v="1"/>
    <x v="353"/>
    <x v="1"/>
    <x v="13"/>
    <s v="Birmingham"/>
    <x v="1"/>
    <n v="33"/>
    <n v="174"/>
    <x v="1619"/>
    <n v="3100.6800000000003"/>
    <n v="0.54"/>
    <x v="2"/>
  </r>
  <r>
    <x v="2"/>
    <x v="1"/>
    <x v="354"/>
    <x v="1"/>
    <x v="13"/>
    <s v="Birmingham"/>
    <x v="2"/>
    <n v="32"/>
    <n v="128"/>
    <x v="1062"/>
    <n v="2129.92"/>
    <n v="0.52"/>
    <x v="2"/>
  </r>
  <r>
    <x v="2"/>
    <x v="1"/>
    <x v="355"/>
    <x v="1"/>
    <x v="13"/>
    <s v="Birmingham"/>
    <x v="3"/>
    <n v="32"/>
    <n v="98"/>
    <x v="1620"/>
    <n v="1944.32"/>
    <n v="0.62"/>
    <x v="2"/>
  </r>
  <r>
    <x v="2"/>
    <x v="1"/>
    <x v="356"/>
    <x v="1"/>
    <x v="13"/>
    <s v="Birmingham"/>
    <x v="4"/>
    <n v="38"/>
    <n v="68"/>
    <x v="1621"/>
    <n v="1240.32"/>
    <n v="0.48"/>
    <x v="2"/>
  </r>
  <r>
    <x v="2"/>
    <x v="1"/>
    <x v="357"/>
    <x v="1"/>
    <x v="13"/>
    <s v="Birmingham"/>
    <x v="5"/>
    <n v="33"/>
    <n v="126"/>
    <x v="1464"/>
    <n v="2785.86"/>
    <n v="0.67"/>
    <x v="2"/>
  </r>
  <r>
    <x v="2"/>
    <x v="1"/>
    <x v="358"/>
    <x v="1"/>
    <x v="13"/>
    <s v="Birmingham"/>
    <x v="0"/>
    <n v="28"/>
    <n v="163"/>
    <x v="1622"/>
    <n v="2510.1999999999998"/>
    <n v="0.54999999999999993"/>
    <x v="2"/>
  </r>
  <r>
    <x v="2"/>
    <x v="1"/>
    <x v="359"/>
    <x v="1"/>
    <x v="13"/>
    <s v="Birmingham"/>
    <x v="1"/>
    <n v="36"/>
    <n v="188"/>
    <x v="997"/>
    <n v="3722.3999999999996"/>
    <n v="0.54999999999999993"/>
    <x v="2"/>
  </r>
  <r>
    <x v="2"/>
    <x v="1"/>
    <x v="360"/>
    <x v="1"/>
    <x v="13"/>
    <s v="Birmingham"/>
    <x v="2"/>
    <n v="27"/>
    <n v="117"/>
    <x v="1623"/>
    <n v="1832.2199999999998"/>
    <n v="0.57999999999999996"/>
    <x v="2"/>
  </r>
  <r>
    <x v="2"/>
    <x v="1"/>
    <x v="361"/>
    <x v="1"/>
    <x v="13"/>
    <s v="Birmingham"/>
    <x v="3"/>
    <n v="33"/>
    <n v="105"/>
    <x v="1624"/>
    <n v="2356.2000000000003"/>
    <n v="0.68"/>
    <x v="2"/>
  </r>
  <r>
    <x v="2"/>
    <x v="1"/>
    <x v="362"/>
    <x v="1"/>
    <x v="13"/>
    <s v="Birmingham"/>
    <x v="4"/>
    <n v="37"/>
    <n v="73"/>
    <x v="1446"/>
    <n v="1350.5"/>
    <n v="0.5"/>
    <x v="2"/>
  </r>
  <r>
    <x v="2"/>
    <x v="1"/>
    <x v="363"/>
    <x v="1"/>
    <x v="13"/>
    <s v="Birmingham"/>
    <x v="5"/>
    <n v="34"/>
    <n v="104"/>
    <x v="1625"/>
    <n v="2652.0000000000005"/>
    <n v="0.75000000000000011"/>
    <x v="2"/>
  </r>
  <r>
    <x v="2"/>
    <x v="1"/>
    <x v="364"/>
    <x v="1"/>
    <x v="13"/>
    <s v="Birmingham"/>
    <x v="0"/>
    <n v="19"/>
    <n v="195"/>
    <x v="1075"/>
    <n v="2148.8999999999996"/>
    <n v="0.57999999999999996"/>
    <x v="2"/>
  </r>
  <r>
    <x v="2"/>
    <x v="1"/>
    <x v="365"/>
    <x v="1"/>
    <x v="13"/>
    <s v="Birmingham"/>
    <x v="1"/>
    <n v="19"/>
    <n v="189"/>
    <x v="1626"/>
    <n v="2082.7799999999997"/>
    <n v="0.57999999999999996"/>
    <x v="2"/>
  </r>
  <r>
    <x v="2"/>
    <x v="1"/>
    <x v="366"/>
    <x v="1"/>
    <x v="13"/>
    <s v="Birmingham"/>
    <x v="2"/>
    <n v="14"/>
    <n v="119"/>
    <x v="1627"/>
    <n v="982.93999999999994"/>
    <n v="0.59"/>
    <x v="2"/>
  </r>
  <r>
    <x v="2"/>
    <x v="1"/>
    <x v="367"/>
    <x v="1"/>
    <x v="13"/>
    <s v="Birmingham"/>
    <x v="3"/>
    <n v="18"/>
    <n v="113"/>
    <x v="1628"/>
    <n v="1342.44"/>
    <n v="0.66"/>
    <x v="2"/>
  </r>
  <r>
    <x v="2"/>
    <x v="1"/>
    <x v="368"/>
    <x v="1"/>
    <x v="13"/>
    <s v="Birmingham"/>
    <x v="4"/>
    <n v="23"/>
    <n v="74"/>
    <x v="1629"/>
    <n v="902.06000000000006"/>
    <n v="0.53"/>
    <x v="2"/>
  </r>
  <r>
    <x v="2"/>
    <x v="1"/>
    <x v="369"/>
    <x v="1"/>
    <x v="13"/>
    <s v="Birmingham"/>
    <x v="5"/>
    <n v="20"/>
    <n v="149"/>
    <x v="1630"/>
    <n v="2235.0000000000005"/>
    <n v="0.75000000000000011"/>
    <x v="2"/>
  </r>
  <r>
    <x v="2"/>
    <x v="1"/>
    <x v="370"/>
    <x v="1"/>
    <x v="13"/>
    <s v="Birmingham"/>
    <x v="0"/>
    <n v="9"/>
    <n v="203"/>
    <x v="1631"/>
    <n v="1077.9299999999998"/>
    <n v="0.59"/>
    <x v="2"/>
  </r>
  <r>
    <x v="2"/>
    <x v="1"/>
    <x v="371"/>
    <x v="1"/>
    <x v="13"/>
    <s v="Birmingham"/>
    <x v="1"/>
    <n v="19"/>
    <n v="189"/>
    <x v="1626"/>
    <n v="2118.69"/>
    <n v="0.59"/>
    <x v="2"/>
  </r>
  <r>
    <x v="2"/>
    <x v="1"/>
    <x v="372"/>
    <x v="1"/>
    <x v="13"/>
    <s v="Birmingham"/>
    <x v="2"/>
    <n v="15"/>
    <n v="173"/>
    <x v="1632"/>
    <n v="1453.1999999999998"/>
    <n v="0.55999999999999994"/>
    <x v="2"/>
  </r>
  <r>
    <x v="2"/>
    <x v="1"/>
    <x v="373"/>
    <x v="1"/>
    <x v="13"/>
    <s v="Birmingham"/>
    <x v="3"/>
    <n v="34"/>
    <n v="135"/>
    <x v="1253"/>
    <n v="3121.2000000000003"/>
    <n v="0.68"/>
    <x v="2"/>
  </r>
  <r>
    <x v="2"/>
    <x v="1"/>
    <x v="374"/>
    <x v="1"/>
    <x v="13"/>
    <s v="Birmingham"/>
    <x v="4"/>
    <n v="49"/>
    <n v="120"/>
    <x v="1129"/>
    <n v="3175.2000000000003"/>
    <n v="0.54"/>
    <x v="2"/>
  </r>
  <r>
    <x v="2"/>
    <x v="1"/>
    <x v="375"/>
    <x v="1"/>
    <x v="13"/>
    <s v="Birmingham"/>
    <x v="5"/>
    <n v="43"/>
    <n v="203"/>
    <x v="1633"/>
    <n v="6284.880000000001"/>
    <n v="0.72000000000000008"/>
    <x v="2"/>
  </r>
  <r>
    <x v="2"/>
    <x v="1"/>
    <x v="376"/>
    <x v="1"/>
    <x v="13"/>
    <s v="Birmingham"/>
    <x v="0"/>
    <n v="43"/>
    <n v="203"/>
    <x v="1633"/>
    <n v="4800.95"/>
    <n v="0.54999999999999993"/>
    <x v="2"/>
  </r>
  <r>
    <x v="2"/>
    <x v="1"/>
    <x v="377"/>
    <x v="1"/>
    <x v="13"/>
    <s v="Birmingham"/>
    <x v="1"/>
    <n v="49"/>
    <n v="203"/>
    <x v="1634"/>
    <n v="5570.32"/>
    <n v="0.55999999999999994"/>
    <x v="2"/>
  </r>
  <r>
    <x v="2"/>
    <x v="1"/>
    <x v="378"/>
    <x v="1"/>
    <x v="13"/>
    <s v="Birmingham"/>
    <x v="2"/>
    <n v="44"/>
    <n v="189"/>
    <x v="961"/>
    <n v="4906.4399999999996"/>
    <n v="0.59"/>
    <x v="2"/>
  </r>
  <r>
    <x v="2"/>
    <x v="1"/>
    <x v="379"/>
    <x v="1"/>
    <x v="13"/>
    <s v="Birmingham"/>
    <x v="3"/>
    <n v="41"/>
    <n v="180"/>
    <x v="1500"/>
    <n v="5092.2000000000007"/>
    <n v="0.69000000000000006"/>
    <x v="2"/>
  </r>
  <r>
    <x v="2"/>
    <x v="1"/>
    <x v="380"/>
    <x v="1"/>
    <x v="13"/>
    <s v="Birmingham"/>
    <x v="4"/>
    <n v="49"/>
    <n v="145"/>
    <x v="934"/>
    <n v="3907.7499999999995"/>
    <n v="0.54999999999999993"/>
    <x v="2"/>
  </r>
  <r>
    <x v="2"/>
    <x v="1"/>
    <x v="381"/>
    <x v="1"/>
    <x v="13"/>
    <s v="Birmingham"/>
    <x v="5"/>
    <n v="50"/>
    <n v="245"/>
    <x v="1635"/>
    <n v="8820.0000000000018"/>
    <n v="0.72000000000000008"/>
    <x v="2"/>
  </r>
  <r>
    <x v="2"/>
    <x v="1"/>
    <x v="382"/>
    <x v="1"/>
    <x v="13"/>
    <s v="Birmingham"/>
    <x v="0"/>
    <n v="44"/>
    <n v="206"/>
    <x v="742"/>
    <n v="5800.9599999999991"/>
    <n v="0.6399999999999999"/>
    <x v="2"/>
  </r>
  <r>
    <x v="2"/>
    <x v="1"/>
    <x v="383"/>
    <x v="1"/>
    <x v="13"/>
    <s v="Birmingham"/>
    <x v="1"/>
    <n v="49"/>
    <n v="215"/>
    <x v="1636"/>
    <n v="6742.3999999999987"/>
    <n v="0.6399999999999999"/>
    <x v="2"/>
  </r>
  <r>
    <x v="2"/>
    <x v="1"/>
    <x v="384"/>
    <x v="1"/>
    <x v="13"/>
    <s v="Birmingham"/>
    <x v="2"/>
    <n v="41"/>
    <n v="254"/>
    <x v="1637"/>
    <n v="6560.8199999999988"/>
    <n v="0.62999999999999989"/>
    <x v="2"/>
  </r>
  <r>
    <x v="2"/>
    <x v="1"/>
    <x v="385"/>
    <x v="1"/>
    <x v="13"/>
    <s v="Birmingham"/>
    <x v="3"/>
    <n v="44"/>
    <n v="173"/>
    <x v="1638"/>
    <n v="5632.880000000001"/>
    <n v="0.7400000000000001"/>
    <x v="2"/>
  </r>
  <r>
    <x v="2"/>
    <x v="1"/>
    <x v="386"/>
    <x v="1"/>
    <x v="13"/>
    <s v="Birmingham"/>
    <x v="4"/>
    <n v="45"/>
    <n v="131"/>
    <x v="955"/>
    <n v="3419.1"/>
    <n v="0.57999999999999996"/>
    <x v="2"/>
  </r>
  <r>
    <x v="2"/>
    <x v="1"/>
    <x v="387"/>
    <x v="1"/>
    <x v="13"/>
    <s v="Birmingham"/>
    <x v="5"/>
    <n v="56"/>
    <n v="240"/>
    <x v="882"/>
    <n v="10752.000000000002"/>
    <n v="0.80000000000000016"/>
    <x v="2"/>
  </r>
  <r>
    <x v="2"/>
    <x v="1"/>
    <x v="388"/>
    <x v="1"/>
    <x v="13"/>
    <s v="Birmingham"/>
    <x v="0"/>
    <n v="38"/>
    <n v="225"/>
    <x v="815"/>
    <n v="5215.5"/>
    <n v="0.61"/>
    <x v="2"/>
  </r>
  <r>
    <x v="2"/>
    <x v="1"/>
    <x v="389"/>
    <x v="1"/>
    <x v="13"/>
    <s v="Birmingham"/>
    <x v="1"/>
    <n v="52"/>
    <n v="210"/>
    <x v="1639"/>
    <n v="7097.9999999999991"/>
    <n v="0.64999999999999991"/>
    <x v="2"/>
  </r>
  <r>
    <x v="2"/>
    <x v="1"/>
    <x v="390"/>
    <x v="1"/>
    <x v="13"/>
    <s v="Birmingham"/>
    <x v="2"/>
    <n v="51"/>
    <n v="268"/>
    <x v="1640"/>
    <n v="8200.7999999999993"/>
    <n v="0.6"/>
    <x v="2"/>
  </r>
  <r>
    <x v="2"/>
    <x v="1"/>
    <x v="391"/>
    <x v="1"/>
    <x v="13"/>
    <s v="Birmingham"/>
    <x v="3"/>
    <n v="46"/>
    <n v="119"/>
    <x v="1641"/>
    <n v="3886.5400000000004"/>
    <n v="0.71000000000000008"/>
    <x v="2"/>
  </r>
  <r>
    <x v="2"/>
    <x v="1"/>
    <x v="392"/>
    <x v="1"/>
    <x v="13"/>
    <s v="Birmingham"/>
    <x v="4"/>
    <n v="50"/>
    <n v="123"/>
    <x v="1642"/>
    <n v="3628.5"/>
    <n v="0.59"/>
    <x v="2"/>
  </r>
  <r>
    <x v="2"/>
    <x v="1"/>
    <x v="393"/>
    <x v="1"/>
    <x v="13"/>
    <s v="Birmingham"/>
    <x v="5"/>
    <n v="59"/>
    <n v="182"/>
    <x v="918"/>
    <n v="8268.260000000002"/>
    <n v="0.77000000000000013"/>
    <x v="2"/>
  </r>
  <r>
    <x v="2"/>
    <x v="1"/>
    <x v="394"/>
    <x v="1"/>
    <x v="13"/>
    <s v="Birmingham"/>
    <x v="0"/>
    <n v="51"/>
    <n v="175"/>
    <x v="1643"/>
    <n v="5355"/>
    <n v="0.6"/>
    <x v="2"/>
  </r>
  <r>
    <x v="2"/>
    <x v="1"/>
    <x v="395"/>
    <x v="1"/>
    <x v="13"/>
    <s v="Birmingham"/>
    <x v="1"/>
    <n v="50"/>
    <n v="144"/>
    <x v="1644"/>
    <n v="4535.9999999999991"/>
    <n v="0.62999999999999989"/>
    <x v="2"/>
  </r>
  <r>
    <x v="2"/>
    <x v="1"/>
    <x v="396"/>
    <x v="1"/>
    <x v="13"/>
    <s v="Birmingham"/>
    <x v="2"/>
    <n v="59"/>
    <n v="188"/>
    <x v="905"/>
    <n v="6987.9599999999991"/>
    <n v="0.62999999999999989"/>
    <x v="2"/>
  </r>
  <r>
    <x v="2"/>
    <x v="1"/>
    <x v="397"/>
    <x v="1"/>
    <x v="13"/>
    <s v="Birmingham"/>
    <x v="3"/>
    <n v="58"/>
    <n v="95"/>
    <x v="1645"/>
    <n v="3912.1000000000004"/>
    <n v="0.71000000000000008"/>
    <x v="2"/>
  </r>
  <r>
    <x v="2"/>
    <x v="1"/>
    <x v="398"/>
    <x v="1"/>
    <x v="13"/>
    <s v="Birmingham"/>
    <x v="4"/>
    <n v="41"/>
    <n v="88"/>
    <x v="1646"/>
    <n v="2056.56"/>
    <n v="0.56999999999999995"/>
    <x v="2"/>
  </r>
  <r>
    <x v="2"/>
    <x v="1"/>
    <x v="399"/>
    <x v="1"/>
    <x v="13"/>
    <s v="Birmingham"/>
    <x v="5"/>
    <n v="37"/>
    <n v="150"/>
    <x v="1647"/>
    <n v="4273.5000000000009"/>
    <n v="0.77000000000000013"/>
    <x v="2"/>
  </r>
  <r>
    <x v="2"/>
    <x v="1"/>
    <x v="400"/>
    <x v="1"/>
    <x v="13"/>
    <s v="Birmingham"/>
    <x v="0"/>
    <n v="29"/>
    <n v="131"/>
    <x v="1648"/>
    <n v="2279.4"/>
    <n v="0.6"/>
    <x v="2"/>
  </r>
  <r>
    <x v="2"/>
    <x v="1"/>
    <x v="401"/>
    <x v="1"/>
    <x v="13"/>
    <s v="Birmingham"/>
    <x v="1"/>
    <n v="29"/>
    <n v="158"/>
    <x v="1649"/>
    <n v="2886.6599999999994"/>
    <n v="0.62999999999999989"/>
    <x v="2"/>
  </r>
  <r>
    <x v="2"/>
    <x v="1"/>
    <x v="402"/>
    <x v="1"/>
    <x v="13"/>
    <s v="Birmingham"/>
    <x v="2"/>
    <n v="32"/>
    <n v="124"/>
    <x v="1650"/>
    <n v="2380.7999999999997"/>
    <n v="0.6"/>
    <x v="2"/>
  </r>
  <r>
    <x v="2"/>
    <x v="1"/>
    <x v="403"/>
    <x v="1"/>
    <x v="13"/>
    <s v="Birmingham"/>
    <x v="3"/>
    <n v="32"/>
    <n v="91"/>
    <x v="1651"/>
    <n v="2125.7600000000002"/>
    <n v="0.73000000000000009"/>
    <x v="2"/>
  </r>
  <r>
    <x v="2"/>
    <x v="1"/>
    <x v="404"/>
    <x v="1"/>
    <x v="13"/>
    <s v="Birmingham"/>
    <x v="4"/>
    <n v="29"/>
    <n v="78"/>
    <x v="1652"/>
    <n v="1357.2"/>
    <n v="0.6"/>
    <x v="2"/>
  </r>
  <r>
    <x v="2"/>
    <x v="1"/>
    <x v="405"/>
    <x v="1"/>
    <x v="13"/>
    <s v="Birmingham"/>
    <x v="5"/>
    <n v="36"/>
    <n v="143"/>
    <x v="1182"/>
    <n v="3861.0000000000005"/>
    <n v="0.75000000000000011"/>
    <x v="2"/>
  </r>
  <r>
    <x v="2"/>
    <x v="1"/>
    <x v="406"/>
    <x v="1"/>
    <x v="13"/>
    <s v="Birmingham"/>
    <x v="0"/>
    <n v="18"/>
    <n v="169"/>
    <x v="1653"/>
    <n v="1946.8799999999997"/>
    <n v="0.6399999999999999"/>
    <x v="2"/>
  </r>
  <r>
    <x v="2"/>
    <x v="1"/>
    <x v="407"/>
    <x v="1"/>
    <x v="13"/>
    <s v="Birmingham"/>
    <x v="1"/>
    <n v="19"/>
    <n v="169"/>
    <x v="1528"/>
    <n v="1958.71"/>
    <n v="0.61"/>
    <x v="2"/>
  </r>
  <r>
    <x v="2"/>
    <x v="1"/>
    <x v="408"/>
    <x v="1"/>
    <x v="13"/>
    <s v="Birmingham"/>
    <x v="2"/>
    <n v="43"/>
    <n v="144"/>
    <x v="1654"/>
    <n v="3962.8799999999992"/>
    <n v="0.6399999999999999"/>
    <x v="2"/>
  </r>
  <r>
    <x v="2"/>
    <x v="1"/>
    <x v="409"/>
    <x v="1"/>
    <x v="13"/>
    <s v="Birmingham"/>
    <x v="3"/>
    <n v="44"/>
    <n v="131"/>
    <x v="1655"/>
    <n v="4207.72"/>
    <n v="0.73000000000000009"/>
    <x v="2"/>
  </r>
  <r>
    <x v="2"/>
    <x v="1"/>
    <x v="410"/>
    <x v="1"/>
    <x v="13"/>
    <s v="Birmingham"/>
    <x v="4"/>
    <n v="48"/>
    <n v="111"/>
    <x v="1656"/>
    <n v="3143.52"/>
    <n v="0.59"/>
    <x v="2"/>
  </r>
  <r>
    <x v="2"/>
    <x v="1"/>
    <x v="411"/>
    <x v="1"/>
    <x v="13"/>
    <s v="Birmingham"/>
    <x v="5"/>
    <n v="56"/>
    <n v="188"/>
    <x v="1657"/>
    <n v="8317.1200000000008"/>
    <n v="0.79000000000000015"/>
    <x v="2"/>
  </r>
  <r>
    <x v="2"/>
    <x v="1"/>
    <x v="412"/>
    <x v="1"/>
    <x v="13"/>
    <s v="Birmingham"/>
    <x v="0"/>
    <n v="56"/>
    <n v="233"/>
    <x v="1096"/>
    <n v="8220.239999999998"/>
    <n v="0.62999999999999989"/>
    <x v="2"/>
  </r>
  <r>
    <x v="2"/>
    <x v="1"/>
    <x v="413"/>
    <x v="1"/>
    <x v="13"/>
    <s v="Birmingham"/>
    <x v="1"/>
    <n v="58"/>
    <n v="225"/>
    <x v="1658"/>
    <n v="8351.9999999999982"/>
    <n v="0.6399999999999999"/>
    <x v="2"/>
  </r>
  <r>
    <x v="2"/>
    <x v="1"/>
    <x v="414"/>
    <x v="1"/>
    <x v="13"/>
    <s v="Birmingham"/>
    <x v="2"/>
    <n v="64"/>
    <n v="175"/>
    <x v="1659"/>
    <n v="6943.9999999999991"/>
    <n v="0.61999999999999988"/>
    <x v="2"/>
  </r>
  <r>
    <x v="2"/>
    <x v="1"/>
    <x v="415"/>
    <x v="1"/>
    <x v="13"/>
    <s v="Birmingham"/>
    <x v="3"/>
    <n v="63"/>
    <n v="143"/>
    <x v="1660"/>
    <n v="6756.7500000000009"/>
    <n v="0.75000000000000011"/>
    <x v="2"/>
  </r>
  <r>
    <x v="2"/>
    <x v="1"/>
    <x v="416"/>
    <x v="1"/>
    <x v="13"/>
    <s v="Birmingham"/>
    <x v="4"/>
    <n v="58"/>
    <n v="145"/>
    <x v="1661"/>
    <n v="4709.5999999999995"/>
    <n v="0.55999999999999994"/>
    <x v="2"/>
  </r>
  <r>
    <x v="2"/>
    <x v="1"/>
    <x v="417"/>
    <x v="1"/>
    <x v="13"/>
    <s v="Birmingham"/>
    <x v="5"/>
    <n v="68"/>
    <n v="203"/>
    <x v="1662"/>
    <n v="11043.200000000003"/>
    <n v="0.80000000000000016"/>
    <x v="2"/>
  </r>
  <r>
    <x v="5"/>
    <x v="0"/>
    <x v="418"/>
    <x v="1"/>
    <x v="13"/>
    <s v="Birmingham"/>
    <x v="0"/>
    <n v="38"/>
    <n v="117"/>
    <x v="1663"/>
    <n v="2223"/>
    <n v="0.5"/>
    <x v="2"/>
  </r>
  <r>
    <x v="5"/>
    <x v="0"/>
    <x v="419"/>
    <x v="1"/>
    <x v="13"/>
    <s v="Birmingham"/>
    <x v="1"/>
    <n v="38"/>
    <n v="75"/>
    <x v="1027"/>
    <n v="1311"/>
    <n v="0.45999999999999996"/>
    <x v="2"/>
  </r>
  <r>
    <x v="5"/>
    <x v="0"/>
    <x v="420"/>
    <x v="1"/>
    <x v="13"/>
    <s v="Birmingham"/>
    <x v="2"/>
    <n v="28"/>
    <n v="63"/>
    <x v="1444"/>
    <n v="917.28000000000009"/>
    <n v="0.52"/>
    <x v="2"/>
  </r>
  <r>
    <x v="5"/>
    <x v="0"/>
    <x v="421"/>
    <x v="1"/>
    <x v="13"/>
    <s v="Birmingham"/>
    <x v="3"/>
    <n v="34"/>
    <n v="28"/>
    <x v="1664"/>
    <n v="390.32"/>
    <n v="0.41"/>
    <x v="2"/>
  </r>
  <r>
    <x v="5"/>
    <x v="0"/>
    <x v="422"/>
    <x v="0"/>
    <x v="14"/>
    <s v="Portland"/>
    <x v="4"/>
    <n v="47"/>
    <n v="42"/>
    <x v="1665"/>
    <n v="769.86"/>
    <n v="0.39"/>
    <x v="2"/>
  </r>
  <r>
    <x v="5"/>
    <x v="0"/>
    <x v="423"/>
    <x v="0"/>
    <x v="14"/>
    <s v="Portland"/>
    <x v="5"/>
    <n v="38"/>
    <n v="68"/>
    <x v="1621"/>
    <n v="1343.68"/>
    <n v="0.52"/>
    <x v="2"/>
  </r>
  <r>
    <x v="5"/>
    <x v="0"/>
    <x v="424"/>
    <x v="0"/>
    <x v="14"/>
    <s v="Portland"/>
    <x v="0"/>
    <n v="38"/>
    <n v="140"/>
    <x v="1666"/>
    <n v="2606.7999999999997"/>
    <n v="0.49"/>
    <x v="2"/>
  </r>
  <r>
    <x v="5"/>
    <x v="0"/>
    <x v="425"/>
    <x v="0"/>
    <x v="14"/>
    <s v="Portland"/>
    <x v="1"/>
    <n v="38"/>
    <n v="45"/>
    <x v="1458"/>
    <n v="803.69999999999993"/>
    <n v="0.47"/>
    <x v="2"/>
  </r>
  <r>
    <x v="5"/>
    <x v="0"/>
    <x v="426"/>
    <x v="0"/>
    <x v="14"/>
    <s v="Portland"/>
    <x v="2"/>
    <n v="29"/>
    <n v="60"/>
    <x v="1667"/>
    <n v="922.2"/>
    <n v="0.53"/>
    <x v="2"/>
  </r>
  <r>
    <x v="5"/>
    <x v="0"/>
    <x v="427"/>
    <x v="0"/>
    <x v="14"/>
    <s v="Portland"/>
    <x v="3"/>
    <n v="34"/>
    <n v="19"/>
    <x v="1668"/>
    <n v="271.32"/>
    <n v="0.42"/>
    <x v="2"/>
  </r>
  <r>
    <x v="5"/>
    <x v="0"/>
    <x v="428"/>
    <x v="0"/>
    <x v="14"/>
    <s v="Portland"/>
    <x v="4"/>
    <n v="46"/>
    <n v="45"/>
    <x v="1669"/>
    <n v="807.30000000000007"/>
    <n v="0.39"/>
    <x v="2"/>
  </r>
  <r>
    <x v="5"/>
    <x v="0"/>
    <x v="429"/>
    <x v="0"/>
    <x v="14"/>
    <s v="Portland"/>
    <x v="5"/>
    <n v="37"/>
    <n v="63"/>
    <x v="1028"/>
    <n v="1188.81"/>
    <n v="0.51"/>
    <x v="2"/>
  </r>
  <r>
    <x v="5"/>
    <x v="0"/>
    <x v="430"/>
    <x v="0"/>
    <x v="14"/>
    <s v="Portland"/>
    <x v="0"/>
    <n v="39"/>
    <n v="127"/>
    <x v="1670"/>
    <n v="2426.9699999999998"/>
    <n v="0.49"/>
    <x v="2"/>
  </r>
  <r>
    <x v="5"/>
    <x v="0"/>
    <x v="431"/>
    <x v="0"/>
    <x v="14"/>
    <s v="Portland"/>
    <x v="1"/>
    <n v="39"/>
    <n v="46"/>
    <x v="1671"/>
    <n v="879.06"/>
    <n v="0.49"/>
    <x v="2"/>
  </r>
  <r>
    <x v="5"/>
    <x v="0"/>
    <x v="432"/>
    <x v="0"/>
    <x v="14"/>
    <s v="Portland"/>
    <x v="2"/>
    <n v="27"/>
    <n v="52"/>
    <x v="1672"/>
    <n v="772.19999999999993"/>
    <n v="0.54999999999999993"/>
    <x v="2"/>
  </r>
  <r>
    <x v="5"/>
    <x v="0"/>
    <x v="433"/>
    <x v="0"/>
    <x v="14"/>
    <s v="Portland"/>
    <x v="3"/>
    <n v="32"/>
    <n v="13"/>
    <x v="1673"/>
    <n v="166.4"/>
    <n v="0.4"/>
    <x v="2"/>
  </r>
  <r>
    <x v="5"/>
    <x v="0"/>
    <x v="434"/>
    <x v="0"/>
    <x v="14"/>
    <s v="Portland"/>
    <x v="4"/>
    <n v="49"/>
    <n v="29"/>
    <x v="1674"/>
    <n v="511.56"/>
    <n v="0.36"/>
    <x v="2"/>
  </r>
  <r>
    <x v="5"/>
    <x v="0"/>
    <x v="435"/>
    <x v="0"/>
    <x v="14"/>
    <s v="Portland"/>
    <x v="5"/>
    <n v="36"/>
    <n v="50"/>
    <x v="1164"/>
    <n v="990.00000000000011"/>
    <n v="0.55000000000000004"/>
    <x v="2"/>
  </r>
  <r>
    <x v="5"/>
    <x v="0"/>
    <x v="436"/>
    <x v="0"/>
    <x v="14"/>
    <s v="Portland"/>
    <x v="0"/>
    <n v="37"/>
    <n v="122"/>
    <x v="1675"/>
    <n v="2166.7199999999998"/>
    <n v="0.48"/>
    <x v="2"/>
  </r>
  <r>
    <x v="5"/>
    <x v="0"/>
    <x v="437"/>
    <x v="0"/>
    <x v="14"/>
    <s v="Portland"/>
    <x v="1"/>
    <n v="37"/>
    <n v="44"/>
    <x v="1676"/>
    <n v="765.16"/>
    <n v="0.47"/>
    <x v="2"/>
  </r>
  <r>
    <x v="5"/>
    <x v="0"/>
    <x v="438"/>
    <x v="0"/>
    <x v="14"/>
    <s v="Portland"/>
    <x v="2"/>
    <n v="27"/>
    <n v="44"/>
    <x v="1677"/>
    <n v="641.5200000000001"/>
    <n v="0.54"/>
    <x v="2"/>
  </r>
  <r>
    <x v="5"/>
    <x v="0"/>
    <x v="439"/>
    <x v="0"/>
    <x v="14"/>
    <s v="Portland"/>
    <x v="3"/>
    <n v="33"/>
    <n v="21"/>
    <x v="1678"/>
    <n v="277.2"/>
    <n v="0.4"/>
    <x v="2"/>
  </r>
  <r>
    <x v="5"/>
    <x v="0"/>
    <x v="440"/>
    <x v="0"/>
    <x v="14"/>
    <s v="Portland"/>
    <x v="4"/>
    <n v="47"/>
    <n v="20"/>
    <x v="1679"/>
    <n v="357.2"/>
    <n v="0.38"/>
    <x v="2"/>
  </r>
  <r>
    <x v="5"/>
    <x v="0"/>
    <x v="441"/>
    <x v="0"/>
    <x v="14"/>
    <s v="Portland"/>
    <x v="5"/>
    <n v="39"/>
    <n v="63"/>
    <x v="1680"/>
    <n v="1253.07"/>
    <n v="0.51"/>
    <x v="2"/>
  </r>
  <r>
    <x v="5"/>
    <x v="0"/>
    <x v="442"/>
    <x v="0"/>
    <x v="14"/>
    <s v="Portland"/>
    <x v="0"/>
    <n v="52"/>
    <n v="144"/>
    <x v="1501"/>
    <n v="3369.5999999999995"/>
    <n v="0.44999999999999996"/>
    <x v="2"/>
  </r>
  <r>
    <x v="5"/>
    <x v="0"/>
    <x v="443"/>
    <x v="0"/>
    <x v="14"/>
    <s v="Portland"/>
    <x v="1"/>
    <n v="48"/>
    <n v="60"/>
    <x v="1477"/>
    <n v="1440"/>
    <n v="0.5"/>
    <x v="2"/>
  </r>
  <r>
    <x v="5"/>
    <x v="0"/>
    <x v="444"/>
    <x v="0"/>
    <x v="14"/>
    <s v="Portland"/>
    <x v="2"/>
    <n v="42"/>
    <n v="47"/>
    <x v="1665"/>
    <n v="1065.96"/>
    <n v="0.54"/>
    <x v="2"/>
  </r>
  <r>
    <x v="5"/>
    <x v="0"/>
    <x v="445"/>
    <x v="0"/>
    <x v="14"/>
    <s v="Portland"/>
    <x v="3"/>
    <n v="41"/>
    <n v="34"/>
    <x v="1681"/>
    <n v="557.6"/>
    <n v="0.4"/>
    <x v="2"/>
  </r>
  <r>
    <x v="5"/>
    <x v="0"/>
    <x v="446"/>
    <x v="0"/>
    <x v="14"/>
    <s v="Portland"/>
    <x v="4"/>
    <n v="51"/>
    <n v="42"/>
    <x v="1593"/>
    <n v="792.54"/>
    <n v="0.37"/>
    <x v="2"/>
  </r>
  <r>
    <x v="5"/>
    <x v="0"/>
    <x v="447"/>
    <x v="0"/>
    <x v="14"/>
    <s v="Portland"/>
    <x v="5"/>
    <n v="56"/>
    <n v="72"/>
    <x v="1012"/>
    <n v="2136.96"/>
    <n v="0.53"/>
    <x v="2"/>
  </r>
  <r>
    <x v="5"/>
    <x v="0"/>
    <x v="448"/>
    <x v="0"/>
    <x v="14"/>
    <s v="Portland"/>
    <x v="0"/>
    <n v="54"/>
    <n v="158"/>
    <x v="1682"/>
    <n v="4010.04"/>
    <n v="0.47"/>
    <x v="2"/>
  </r>
  <r>
    <x v="5"/>
    <x v="0"/>
    <x v="449"/>
    <x v="0"/>
    <x v="14"/>
    <s v="Portland"/>
    <x v="1"/>
    <n v="48"/>
    <n v="77"/>
    <x v="1683"/>
    <n v="1811.04"/>
    <n v="0.49"/>
    <x v="2"/>
  </r>
  <r>
    <x v="5"/>
    <x v="0"/>
    <x v="450"/>
    <x v="0"/>
    <x v="14"/>
    <s v="Portland"/>
    <x v="2"/>
    <n v="42"/>
    <n v="58"/>
    <x v="1684"/>
    <n v="1242.3600000000001"/>
    <n v="0.51"/>
    <x v="2"/>
  </r>
  <r>
    <x v="5"/>
    <x v="0"/>
    <x v="451"/>
    <x v="0"/>
    <x v="14"/>
    <s v="Portland"/>
    <x v="3"/>
    <n v="41"/>
    <n v="51"/>
    <x v="1588"/>
    <n v="878.21999999999991"/>
    <n v="0.42"/>
    <x v="2"/>
  </r>
  <r>
    <x v="5"/>
    <x v="0"/>
    <x v="452"/>
    <x v="0"/>
    <x v="14"/>
    <s v="Portland"/>
    <x v="4"/>
    <n v="50"/>
    <n v="53"/>
    <x v="1685"/>
    <n v="954"/>
    <n v="0.36"/>
    <x v="2"/>
  </r>
  <r>
    <x v="5"/>
    <x v="0"/>
    <x v="453"/>
    <x v="0"/>
    <x v="14"/>
    <s v="Portland"/>
    <x v="5"/>
    <n v="56"/>
    <n v="85"/>
    <x v="1686"/>
    <n v="2427.6"/>
    <n v="0.51"/>
    <x v="2"/>
  </r>
  <r>
    <x v="5"/>
    <x v="0"/>
    <x v="454"/>
    <x v="0"/>
    <x v="14"/>
    <s v="Portland"/>
    <x v="0"/>
    <n v="51"/>
    <n v="143"/>
    <x v="1687"/>
    <n v="3573.5699999999997"/>
    <n v="0.49"/>
    <x v="2"/>
  </r>
  <r>
    <x v="5"/>
    <x v="0"/>
    <x v="455"/>
    <x v="0"/>
    <x v="14"/>
    <s v="Portland"/>
    <x v="1"/>
    <n v="46"/>
    <n v="84"/>
    <x v="1532"/>
    <n v="1854.72"/>
    <n v="0.48"/>
    <x v="2"/>
  </r>
  <r>
    <x v="5"/>
    <x v="0"/>
    <x v="456"/>
    <x v="0"/>
    <x v="14"/>
    <s v="Portland"/>
    <x v="2"/>
    <n v="43"/>
    <n v="63"/>
    <x v="1014"/>
    <n v="1489.9499999999998"/>
    <n v="0.54999999999999993"/>
    <x v="2"/>
  </r>
  <r>
    <x v="5"/>
    <x v="0"/>
    <x v="457"/>
    <x v="0"/>
    <x v="14"/>
    <s v="Portland"/>
    <x v="3"/>
    <n v="43"/>
    <n v="44"/>
    <x v="1688"/>
    <n v="775.71999999999991"/>
    <n v="0.41"/>
    <x v="2"/>
  </r>
  <r>
    <x v="5"/>
    <x v="0"/>
    <x v="458"/>
    <x v="0"/>
    <x v="14"/>
    <s v="Portland"/>
    <x v="4"/>
    <n v="53"/>
    <n v="60"/>
    <x v="1689"/>
    <n v="1208.4000000000001"/>
    <n v="0.38"/>
    <x v="2"/>
  </r>
  <r>
    <x v="5"/>
    <x v="0"/>
    <x v="487"/>
    <x v="0"/>
    <x v="14"/>
    <s v="Portland"/>
    <x v="5"/>
    <n v="58"/>
    <n v="113"/>
    <x v="1690"/>
    <n v="3539.1600000000003"/>
    <n v="0.54"/>
    <x v="2"/>
  </r>
  <r>
    <x v="5"/>
    <x v="0"/>
    <x v="488"/>
    <x v="0"/>
    <x v="14"/>
    <s v="Portland"/>
    <x v="0"/>
    <n v="50"/>
    <n v="147"/>
    <x v="1691"/>
    <n v="3380.9999999999995"/>
    <n v="0.45999999999999996"/>
    <x v="2"/>
  </r>
  <r>
    <x v="5"/>
    <x v="0"/>
    <x v="489"/>
    <x v="0"/>
    <x v="14"/>
    <s v="Portland"/>
    <x v="1"/>
    <n v="49"/>
    <n v="90"/>
    <x v="1692"/>
    <n v="2072.6999999999998"/>
    <n v="0.47"/>
    <x v="2"/>
  </r>
  <r>
    <x v="5"/>
    <x v="0"/>
    <x v="490"/>
    <x v="0"/>
    <x v="14"/>
    <s v="Portland"/>
    <x v="2"/>
    <n v="41"/>
    <n v="68"/>
    <x v="1119"/>
    <n v="1394"/>
    <n v="0.5"/>
    <x v="2"/>
  </r>
  <r>
    <x v="5"/>
    <x v="0"/>
    <x v="491"/>
    <x v="0"/>
    <x v="14"/>
    <s v="Portland"/>
    <x v="3"/>
    <n v="41"/>
    <n v="51"/>
    <x v="1588"/>
    <n v="857.31"/>
    <n v="0.41"/>
    <x v="2"/>
  </r>
  <r>
    <x v="5"/>
    <x v="0"/>
    <x v="492"/>
    <x v="0"/>
    <x v="14"/>
    <s v="Portland"/>
    <x v="4"/>
    <n v="54"/>
    <n v="41"/>
    <x v="1693"/>
    <n v="819.18"/>
    <n v="0.37"/>
    <x v="2"/>
  </r>
  <r>
    <x v="5"/>
    <x v="0"/>
    <x v="493"/>
    <x v="0"/>
    <x v="14"/>
    <s v="Portland"/>
    <x v="5"/>
    <n v="54"/>
    <n v="91"/>
    <x v="1502"/>
    <n v="2653.5600000000004"/>
    <n v="0.54"/>
    <x v="2"/>
  </r>
  <r>
    <x v="5"/>
    <x v="0"/>
    <x v="494"/>
    <x v="0"/>
    <x v="14"/>
    <s v="Portland"/>
    <x v="0"/>
    <n v="53"/>
    <n v="122"/>
    <x v="1694"/>
    <n v="3103.68"/>
    <n v="0.48"/>
    <x v="2"/>
  </r>
  <r>
    <x v="5"/>
    <x v="0"/>
    <x v="495"/>
    <x v="0"/>
    <x v="14"/>
    <s v="Portland"/>
    <x v="1"/>
    <n v="46"/>
    <n v="70"/>
    <x v="1695"/>
    <n v="1513.3999999999999"/>
    <n v="0.47"/>
    <x v="2"/>
  </r>
  <r>
    <x v="5"/>
    <x v="0"/>
    <x v="496"/>
    <x v="0"/>
    <x v="14"/>
    <s v="Portland"/>
    <x v="2"/>
    <n v="41"/>
    <n v="38"/>
    <x v="1696"/>
    <n v="856.89999999999986"/>
    <n v="0.54999999999999993"/>
    <x v="2"/>
  </r>
  <r>
    <x v="5"/>
    <x v="0"/>
    <x v="497"/>
    <x v="0"/>
    <x v="14"/>
    <s v="Portland"/>
    <x v="3"/>
    <n v="42"/>
    <n v="36"/>
    <x v="1005"/>
    <n v="680.4"/>
    <n v="0.44999999999999996"/>
    <x v="2"/>
  </r>
  <r>
    <x v="5"/>
    <x v="0"/>
    <x v="498"/>
    <x v="0"/>
    <x v="14"/>
    <s v="Portland"/>
    <x v="4"/>
    <n v="52"/>
    <n v="36"/>
    <x v="1039"/>
    <n v="692.64"/>
    <n v="0.37"/>
    <x v="2"/>
  </r>
  <r>
    <x v="5"/>
    <x v="0"/>
    <x v="393"/>
    <x v="0"/>
    <x v="14"/>
    <s v="Portland"/>
    <x v="5"/>
    <n v="57"/>
    <n v="59"/>
    <x v="1697"/>
    <n v="1748.76"/>
    <n v="0.52"/>
    <x v="2"/>
  </r>
  <r>
    <x v="5"/>
    <x v="0"/>
    <x v="425"/>
    <x v="0"/>
    <x v="14"/>
    <s v="Portland"/>
    <x v="0"/>
    <n v="55"/>
    <n v="120"/>
    <x v="1698"/>
    <n v="3300"/>
    <n v="0.5"/>
    <x v="2"/>
  </r>
  <r>
    <x v="5"/>
    <x v="0"/>
    <x v="425"/>
    <x v="0"/>
    <x v="14"/>
    <s v="Portland"/>
    <x v="1"/>
    <n v="54"/>
    <n v="59"/>
    <x v="1699"/>
    <n v="1561.1399999999999"/>
    <n v="0.49"/>
    <x v="2"/>
  </r>
  <r>
    <x v="5"/>
    <x v="0"/>
    <x v="425"/>
    <x v="0"/>
    <x v="14"/>
    <s v="Portland"/>
    <x v="2"/>
    <n v="52"/>
    <n v="31"/>
    <x v="1700"/>
    <n v="886.59999999999991"/>
    <n v="0.54999999999999993"/>
    <x v="2"/>
  </r>
  <r>
    <x v="5"/>
    <x v="0"/>
    <x v="425"/>
    <x v="0"/>
    <x v="14"/>
    <s v="Portland"/>
    <x v="3"/>
    <n v="50"/>
    <n v="26"/>
    <x v="1701"/>
    <n v="520"/>
    <n v="0.4"/>
    <x v="2"/>
  </r>
  <r>
    <x v="5"/>
    <x v="0"/>
    <x v="425"/>
    <x v="0"/>
    <x v="14"/>
    <s v="Portland"/>
    <x v="4"/>
    <n v="61"/>
    <n v="27"/>
    <x v="1702"/>
    <n v="625.86"/>
    <n v="0.38"/>
    <x v="2"/>
  </r>
  <r>
    <x v="5"/>
    <x v="0"/>
    <x v="425"/>
    <x v="0"/>
    <x v="14"/>
    <s v="Portland"/>
    <x v="5"/>
    <n v="68"/>
    <n v="56"/>
    <x v="1465"/>
    <n v="2018.24"/>
    <n v="0.53"/>
    <x v="2"/>
  </r>
  <r>
    <x v="5"/>
    <x v="0"/>
    <x v="455"/>
    <x v="0"/>
    <x v="14"/>
    <s v="Portland"/>
    <x v="0"/>
    <n v="62"/>
    <n v="98"/>
    <x v="1703"/>
    <n v="2977.24"/>
    <n v="0.49"/>
    <x v="2"/>
  </r>
  <r>
    <x v="5"/>
    <x v="0"/>
    <x v="455"/>
    <x v="0"/>
    <x v="14"/>
    <s v="Portland"/>
    <x v="1"/>
    <n v="52"/>
    <n v="52"/>
    <x v="1704"/>
    <n v="1352"/>
    <n v="0.5"/>
    <x v="2"/>
  </r>
  <r>
    <x v="5"/>
    <x v="0"/>
    <x v="455"/>
    <x v="0"/>
    <x v="14"/>
    <s v="Portland"/>
    <x v="2"/>
    <n v="52"/>
    <n v="55"/>
    <x v="1705"/>
    <n v="1487.2"/>
    <n v="0.52"/>
    <x v="2"/>
  </r>
  <r>
    <x v="5"/>
    <x v="0"/>
    <x v="455"/>
    <x v="0"/>
    <x v="14"/>
    <s v="Portland"/>
    <x v="3"/>
    <n v="54"/>
    <n v="46"/>
    <x v="1706"/>
    <n v="1068.1199999999999"/>
    <n v="0.43"/>
    <x v="2"/>
  </r>
  <r>
    <x v="5"/>
    <x v="0"/>
    <x v="455"/>
    <x v="0"/>
    <x v="14"/>
    <s v="Portland"/>
    <x v="4"/>
    <n v="60"/>
    <n v="41"/>
    <x v="1707"/>
    <n v="885.6"/>
    <n v="0.36"/>
    <x v="2"/>
  </r>
  <r>
    <x v="5"/>
    <x v="0"/>
    <x v="455"/>
    <x v="0"/>
    <x v="14"/>
    <s v="Portland"/>
    <x v="5"/>
    <n v="67"/>
    <n v="63"/>
    <x v="1708"/>
    <n v="2279.34"/>
    <n v="0.54"/>
    <x v="2"/>
  </r>
  <r>
    <x v="5"/>
    <x v="0"/>
    <x v="484"/>
    <x v="0"/>
    <x v="14"/>
    <s v="Portland"/>
    <x v="0"/>
    <n v="62"/>
    <n v="138"/>
    <x v="1709"/>
    <n v="4106.88"/>
    <n v="0.48"/>
    <x v="2"/>
  </r>
  <r>
    <x v="5"/>
    <x v="0"/>
    <x v="484"/>
    <x v="0"/>
    <x v="14"/>
    <s v="Portland"/>
    <x v="1"/>
    <n v="53"/>
    <n v="74"/>
    <x v="1710"/>
    <n v="1961"/>
    <n v="0.5"/>
    <x v="2"/>
  </r>
  <r>
    <x v="5"/>
    <x v="0"/>
    <x v="484"/>
    <x v="0"/>
    <x v="14"/>
    <s v="Portland"/>
    <x v="2"/>
    <n v="52"/>
    <n v="68"/>
    <x v="1625"/>
    <n v="1768"/>
    <n v="0.5"/>
    <x v="2"/>
  </r>
  <r>
    <x v="5"/>
    <x v="0"/>
    <x v="484"/>
    <x v="0"/>
    <x v="14"/>
    <s v="Portland"/>
    <x v="3"/>
    <n v="52"/>
    <n v="50"/>
    <x v="1711"/>
    <n v="1118"/>
    <n v="0.43"/>
    <x v="2"/>
  </r>
  <r>
    <x v="5"/>
    <x v="0"/>
    <x v="484"/>
    <x v="0"/>
    <x v="14"/>
    <s v="Portland"/>
    <x v="4"/>
    <n v="60"/>
    <n v="54"/>
    <x v="1712"/>
    <n v="1166.3999999999999"/>
    <n v="0.36"/>
    <x v="2"/>
  </r>
  <r>
    <x v="5"/>
    <x v="0"/>
    <x v="484"/>
    <x v="0"/>
    <x v="14"/>
    <s v="Portland"/>
    <x v="5"/>
    <n v="69"/>
    <n v="75"/>
    <x v="1713"/>
    <n v="2742.75"/>
    <n v="0.53"/>
    <x v="2"/>
  </r>
  <r>
    <x v="3"/>
    <x v="2"/>
    <x v="174"/>
    <x v="0"/>
    <x v="14"/>
    <s v="Portland"/>
    <x v="0"/>
    <n v="33"/>
    <n v="98"/>
    <x v="1462"/>
    <n v="1131.8999999999999"/>
    <n v="0.35"/>
    <x v="2"/>
  </r>
  <r>
    <x v="3"/>
    <x v="2"/>
    <x v="174"/>
    <x v="0"/>
    <x v="14"/>
    <s v="Portland"/>
    <x v="1"/>
    <n v="41"/>
    <n v="109"/>
    <x v="1714"/>
    <n v="1474.77"/>
    <n v="0.33"/>
    <x v="2"/>
  </r>
  <r>
    <x v="3"/>
    <x v="2"/>
    <x v="174"/>
    <x v="0"/>
    <x v="14"/>
    <s v="Portland"/>
    <x v="2"/>
    <n v="43"/>
    <n v="101"/>
    <x v="1480"/>
    <n v="1737.2"/>
    <n v="0.4"/>
    <x v="2"/>
  </r>
  <r>
    <x v="3"/>
    <x v="2"/>
    <x v="174"/>
    <x v="0"/>
    <x v="14"/>
    <s v="Portland"/>
    <x v="3"/>
    <n v="43"/>
    <n v="59"/>
    <x v="1715"/>
    <n v="989.43000000000006"/>
    <n v="0.39"/>
    <x v="2"/>
  </r>
  <r>
    <x v="5"/>
    <x v="0"/>
    <x v="188"/>
    <x v="2"/>
    <x v="15"/>
    <s v="Anchorage"/>
    <x v="5"/>
    <n v="52"/>
    <n v="84"/>
    <x v="1716"/>
    <n v="1790.8799999999999"/>
    <n v="0.41"/>
    <x v="2"/>
  </r>
  <r>
    <x v="5"/>
    <x v="0"/>
    <x v="696"/>
    <x v="2"/>
    <x v="15"/>
    <s v="Anchorage"/>
    <x v="0"/>
    <n v="51"/>
    <n v="173"/>
    <x v="1717"/>
    <n v="4146.8100000000004"/>
    <n v="0.47000000000000003"/>
    <x v="2"/>
  </r>
  <r>
    <x v="5"/>
    <x v="0"/>
    <x v="696"/>
    <x v="2"/>
    <x v="15"/>
    <s v="Anchorage"/>
    <x v="1"/>
    <n v="53"/>
    <n v="65"/>
    <x v="1718"/>
    <n v="1653.6000000000001"/>
    <n v="0.48000000000000004"/>
    <x v="2"/>
  </r>
  <r>
    <x v="5"/>
    <x v="0"/>
    <x v="696"/>
    <x v="2"/>
    <x v="15"/>
    <s v="Anchorage"/>
    <x v="2"/>
    <n v="43"/>
    <n v="77"/>
    <x v="996"/>
    <n v="1225.07"/>
    <n v="0.37"/>
    <x v="2"/>
  </r>
  <r>
    <x v="5"/>
    <x v="0"/>
    <x v="696"/>
    <x v="2"/>
    <x v="15"/>
    <s v="Anchorage"/>
    <x v="3"/>
    <n v="49"/>
    <n v="46"/>
    <x v="1719"/>
    <n v="879.06000000000006"/>
    <n v="0.39"/>
    <x v="2"/>
  </r>
  <r>
    <x v="5"/>
    <x v="0"/>
    <x v="696"/>
    <x v="2"/>
    <x v="15"/>
    <s v="Anchorage"/>
    <x v="4"/>
    <n v="60"/>
    <n v="75"/>
    <x v="1720"/>
    <n v="1710"/>
    <n v="0.38"/>
    <x v="2"/>
  </r>
  <r>
    <x v="5"/>
    <x v="0"/>
    <x v="696"/>
    <x v="2"/>
    <x v="15"/>
    <s v="Anchorage"/>
    <x v="5"/>
    <n v="52"/>
    <n v="102"/>
    <x v="1721"/>
    <n v="2333.7600000000002"/>
    <n v="0.44"/>
    <x v="2"/>
  </r>
  <r>
    <x v="5"/>
    <x v="0"/>
    <x v="225"/>
    <x v="2"/>
    <x v="15"/>
    <s v="Anchorage"/>
    <x v="0"/>
    <n v="53"/>
    <n v="153"/>
    <x v="1722"/>
    <n v="3973.4100000000003"/>
    <n v="0.49000000000000005"/>
    <x v="2"/>
  </r>
  <r>
    <x v="5"/>
    <x v="0"/>
    <x v="225"/>
    <x v="2"/>
    <x v="15"/>
    <s v="Anchorage"/>
    <x v="1"/>
    <n v="52"/>
    <n v="65"/>
    <x v="1306"/>
    <n v="1690"/>
    <n v="0.5"/>
    <x v="2"/>
  </r>
  <r>
    <x v="5"/>
    <x v="0"/>
    <x v="225"/>
    <x v="2"/>
    <x v="15"/>
    <s v="Anchorage"/>
    <x v="2"/>
    <n v="41"/>
    <n v="69"/>
    <x v="990"/>
    <n v="1046.73"/>
    <n v="0.37"/>
    <x v="2"/>
  </r>
  <r>
    <x v="5"/>
    <x v="0"/>
    <x v="225"/>
    <x v="2"/>
    <x v="15"/>
    <s v="Anchorage"/>
    <x v="3"/>
    <n v="49"/>
    <n v="36"/>
    <x v="1444"/>
    <n v="670.32"/>
    <n v="0.38"/>
    <x v="2"/>
  </r>
  <r>
    <x v="5"/>
    <x v="0"/>
    <x v="225"/>
    <x v="2"/>
    <x v="15"/>
    <s v="Anchorage"/>
    <x v="4"/>
    <n v="64"/>
    <n v="53"/>
    <x v="1723"/>
    <n v="1322.88"/>
    <n v="0.39"/>
    <x v="2"/>
  </r>
  <r>
    <x v="5"/>
    <x v="0"/>
    <x v="225"/>
    <x v="2"/>
    <x v="15"/>
    <s v="Anchorage"/>
    <x v="5"/>
    <n v="53"/>
    <n v="72"/>
    <x v="1724"/>
    <n v="1526.4"/>
    <n v="0.4"/>
    <x v="2"/>
  </r>
  <r>
    <x v="5"/>
    <x v="0"/>
    <x v="244"/>
    <x v="2"/>
    <x v="15"/>
    <s v="Anchorage"/>
    <x v="0"/>
    <n v="54"/>
    <n v="131"/>
    <x v="1725"/>
    <n v="3254.04"/>
    <n v="0.46"/>
    <x v="2"/>
  </r>
  <r>
    <x v="5"/>
    <x v="0"/>
    <x v="244"/>
    <x v="2"/>
    <x v="15"/>
    <s v="Anchorage"/>
    <x v="1"/>
    <n v="50"/>
    <n v="61"/>
    <x v="1726"/>
    <n v="1525"/>
    <n v="0.5"/>
    <x v="2"/>
  </r>
  <r>
    <x v="5"/>
    <x v="0"/>
    <x v="244"/>
    <x v="2"/>
    <x v="15"/>
    <s v="Anchorage"/>
    <x v="2"/>
    <n v="44"/>
    <n v="61"/>
    <x v="1727"/>
    <n v="1073.6000000000001"/>
    <n v="0.4"/>
    <x v="2"/>
  </r>
  <r>
    <x v="5"/>
    <x v="0"/>
    <x v="244"/>
    <x v="2"/>
    <x v="15"/>
    <s v="Anchorage"/>
    <x v="3"/>
    <n v="47"/>
    <n v="44"/>
    <x v="1132"/>
    <n v="765.16"/>
    <n v="0.37"/>
    <x v="2"/>
  </r>
  <r>
    <x v="5"/>
    <x v="0"/>
    <x v="244"/>
    <x v="2"/>
    <x v="15"/>
    <s v="Anchorage"/>
    <x v="4"/>
    <n v="56"/>
    <n v="41"/>
    <x v="1047"/>
    <n v="849.52"/>
    <n v="0.37"/>
    <x v="2"/>
  </r>
  <r>
    <x v="5"/>
    <x v="0"/>
    <x v="244"/>
    <x v="2"/>
    <x v="15"/>
    <s v="Anchorage"/>
    <x v="5"/>
    <n v="49"/>
    <n v="84"/>
    <x v="1728"/>
    <n v="1811.04"/>
    <n v="0.44"/>
    <x v="2"/>
  </r>
  <r>
    <x v="5"/>
    <x v="0"/>
    <x v="273"/>
    <x v="2"/>
    <x v="15"/>
    <s v="Anchorage"/>
    <x v="0"/>
    <n v="59"/>
    <n v="160"/>
    <x v="1729"/>
    <n v="4720"/>
    <n v="0.5"/>
    <x v="2"/>
  </r>
  <r>
    <x v="5"/>
    <x v="0"/>
    <x v="273"/>
    <x v="2"/>
    <x v="15"/>
    <s v="Anchorage"/>
    <x v="1"/>
    <n v="56"/>
    <n v="72"/>
    <x v="1012"/>
    <n v="1814.4000000000003"/>
    <n v="0.45000000000000007"/>
    <x v="2"/>
  </r>
  <r>
    <x v="5"/>
    <x v="0"/>
    <x v="273"/>
    <x v="2"/>
    <x v="15"/>
    <s v="Anchorage"/>
    <x v="2"/>
    <n v="53"/>
    <n v="84"/>
    <x v="1730"/>
    <n v="1780.8000000000002"/>
    <n v="0.4"/>
    <x v="2"/>
  </r>
  <r>
    <x v="5"/>
    <x v="0"/>
    <x v="273"/>
    <x v="2"/>
    <x v="15"/>
    <s v="Anchorage"/>
    <x v="3"/>
    <n v="51"/>
    <n v="63"/>
    <x v="1731"/>
    <n v="1220.94"/>
    <n v="0.38"/>
    <x v="2"/>
  </r>
  <r>
    <x v="5"/>
    <x v="0"/>
    <x v="273"/>
    <x v="2"/>
    <x v="15"/>
    <s v="Anchorage"/>
    <x v="4"/>
    <n v="62"/>
    <n v="69"/>
    <x v="1732"/>
    <n v="1625.64"/>
    <n v="0.38"/>
    <x v="2"/>
  </r>
  <r>
    <x v="5"/>
    <x v="0"/>
    <x v="273"/>
    <x v="2"/>
    <x v="15"/>
    <s v="Anchorage"/>
    <x v="5"/>
    <n v="67"/>
    <n v="100"/>
    <x v="1733"/>
    <n v="2747"/>
    <n v="0.41"/>
    <x v="2"/>
  </r>
  <r>
    <x v="5"/>
    <x v="0"/>
    <x v="306"/>
    <x v="2"/>
    <x v="15"/>
    <s v="Anchorage"/>
    <x v="0"/>
    <n v="59"/>
    <n v="189"/>
    <x v="973"/>
    <n v="5129.46"/>
    <n v="0.46"/>
    <x v="2"/>
  </r>
  <r>
    <x v="5"/>
    <x v="0"/>
    <x v="306"/>
    <x v="2"/>
    <x v="15"/>
    <s v="Anchorage"/>
    <x v="1"/>
    <n v="55"/>
    <n v="112"/>
    <x v="1043"/>
    <n v="3080"/>
    <n v="0.5"/>
    <x v="2"/>
  </r>
  <r>
    <x v="5"/>
    <x v="0"/>
    <x v="306"/>
    <x v="2"/>
    <x v="15"/>
    <s v="Anchorage"/>
    <x v="2"/>
    <n v="53"/>
    <n v="81"/>
    <x v="1436"/>
    <n v="1545.48"/>
    <n v="0.36"/>
    <x v="2"/>
  </r>
  <r>
    <x v="5"/>
    <x v="0"/>
    <x v="306"/>
    <x v="2"/>
    <x v="15"/>
    <s v="Anchorage"/>
    <x v="3"/>
    <n v="53"/>
    <n v="90"/>
    <x v="1734"/>
    <n v="1717.2"/>
    <n v="0.36"/>
    <x v="2"/>
  </r>
  <r>
    <x v="5"/>
    <x v="0"/>
    <x v="306"/>
    <x v="2"/>
    <x v="15"/>
    <s v="Anchorage"/>
    <x v="4"/>
    <n v="60"/>
    <n v="84"/>
    <x v="1735"/>
    <n v="1814.3999999999999"/>
    <n v="0.36"/>
    <x v="2"/>
  </r>
  <r>
    <x v="5"/>
    <x v="0"/>
    <x v="306"/>
    <x v="2"/>
    <x v="15"/>
    <s v="Anchorage"/>
    <x v="5"/>
    <n v="67"/>
    <n v="126"/>
    <x v="1736"/>
    <n v="3545.64"/>
    <n v="0.42"/>
    <x v="2"/>
  </r>
  <r>
    <x v="5"/>
    <x v="0"/>
    <x v="334"/>
    <x v="2"/>
    <x v="15"/>
    <s v="Anchorage"/>
    <x v="0"/>
    <n v="63"/>
    <n v="182"/>
    <x v="1737"/>
    <n v="5274.3600000000006"/>
    <n v="0.46"/>
    <x v="2"/>
  </r>
  <r>
    <x v="5"/>
    <x v="0"/>
    <x v="334"/>
    <x v="2"/>
    <x v="15"/>
    <s v="Anchorage"/>
    <x v="1"/>
    <n v="59"/>
    <n v="111"/>
    <x v="1738"/>
    <n v="3078.03"/>
    <n v="0.47000000000000003"/>
    <x v="2"/>
  </r>
  <r>
    <x v="5"/>
    <x v="0"/>
    <x v="334"/>
    <x v="2"/>
    <x v="15"/>
    <s v="Anchorage"/>
    <x v="2"/>
    <n v="53"/>
    <n v="102"/>
    <x v="1739"/>
    <n v="1946.1599999999999"/>
    <n v="0.36"/>
    <x v="2"/>
  </r>
  <r>
    <x v="5"/>
    <x v="0"/>
    <x v="334"/>
    <x v="2"/>
    <x v="15"/>
    <s v="Anchorage"/>
    <x v="3"/>
    <n v="51"/>
    <n v="75"/>
    <x v="1740"/>
    <n v="1453.5"/>
    <n v="0.38"/>
    <x v="2"/>
  </r>
  <r>
    <x v="5"/>
    <x v="0"/>
    <x v="334"/>
    <x v="2"/>
    <x v="15"/>
    <s v="Anchorage"/>
    <x v="4"/>
    <n v="61"/>
    <n v="91"/>
    <x v="1741"/>
    <n v="2164.89"/>
    <n v="0.39"/>
    <x v="2"/>
  </r>
  <r>
    <x v="5"/>
    <x v="0"/>
    <x v="334"/>
    <x v="2"/>
    <x v="15"/>
    <s v="Anchorage"/>
    <x v="5"/>
    <n v="67"/>
    <n v="130"/>
    <x v="1742"/>
    <n v="3919.4999999999995"/>
    <n v="0.44999999999999996"/>
    <x v="2"/>
  </r>
  <r>
    <x v="5"/>
    <x v="0"/>
    <x v="366"/>
    <x v="2"/>
    <x v="15"/>
    <s v="Anchorage"/>
    <x v="0"/>
    <n v="59"/>
    <n v="163"/>
    <x v="1743"/>
    <n v="4327.6500000000005"/>
    <n v="0.45000000000000007"/>
    <x v="2"/>
  </r>
  <r>
    <x v="5"/>
    <x v="0"/>
    <x v="366"/>
    <x v="2"/>
    <x v="15"/>
    <s v="Anchorage"/>
    <x v="1"/>
    <n v="56"/>
    <n v="106"/>
    <x v="1744"/>
    <n v="2671.2000000000003"/>
    <n v="0.45000000000000007"/>
    <x v="2"/>
  </r>
  <r>
    <x v="5"/>
    <x v="0"/>
    <x v="366"/>
    <x v="2"/>
    <x v="15"/>
    <s v="Anchorage"/>
    <x v="2"/>
    <n v="54"/>
    <n v="102"/>
    <x v="1745"/>
    <n v="1982.8799999999999"/>
    <n v="0.36"/>
    <x v="2"/>
  </r>
  <r>
    <x v="5"/>
    <x v="0"/>
    <x v="366"/>
    <x v="2"/>
    <x v="15"/>
    <s v="Anchorage"/>
    <x v="3"/>
    <n v="53"/>
    <n v="68"/>
    <x v="1746"/>
    <n v="1441.6000000000001"/>
    <n v="0.4"/>
    <x v="2"/>
  </r>
  <r>
    <x v="5"/>
    <x v="0"/>
    <x v="366"/>
    <x v="2"/>
    <x v="15"/>
    <s v="Anchorage"/>
    <x v="4"/>
    <n v="62"/>
    <n v="65"/>
    <x v="1747"/>
    <n v="1531.4"/>
    <n v="0.38"/>
    <x v="2"/>
  </r>
  <r>
    <x v="5"/>
    <x v="0"/>
    <x v="366"/>
    <x v="2"/>
    <x v="15"/>
    <s v="Anchorage"/>
    <x v="5"/>
    <n v="67"/>
    <n v="104"/>
    <x v="1748"/>
    <n v="2926.56"/>
    <n v="0.42"/>
    <x v="2"/>
  </r>
  <r>
    <x v="5"/>
    <x v="0"/>
    <x v="396"/>
    <x v="2"/>
    <x v="15"/>
    <s v="Anchorage"/>
    <x v="0"/>
    <n v="64"/>
    <n v="131"/>
    <x v="1749"/>
    <n v="4024.32"/>
    <n v="0.48000000000000004"/>
    <x v="2"/>
  </r>
  <r>
    <x v="5"/>
    <x v="0"/>
    <x v="396"/>
    <x v="2"/>
    <x v="15"/>
    <s v="Anchorage"/>
    <x v="1"/>
    <n v="55"/>
    <n v="91"/>
    <x v="1750"/>
    <n v="2402.4"/>
    <n v="0.48000000000000004"/>
    <x v="2"/>
  </r>
  <r>
    <x v="5"/>
    <x v="0"/>
    <x v="396"/>
    <x v="2"/>
    <x v="15"/>
    <s v="Anchorage"/>
    <x v="2"/>
    <n v="50"/>
    <n v="59"/>
    <x v="1751"/>
    <n v="1121"/>
    <n v="0.38"/>
    <x v="2"/>
  </r>
  <r>
    <x v="5"/>
    <x v="0"/>
    <x v="396"/>
    <x v="2"/>
    <x v="15"/>
    <s v="Anchorage"/>
    <x v="3"/>
    <n v="50"/>
    <n v="56"/>
    <x v="1752"/>
    <n v="1092"/>
    <n v="0.39"/>
    <x v="2"/>
  </r>
  <r>
    <x v="5"/>
    <x v="0"/>
    <x v="396"/>
    <x v="2"/>
    <x v="15"/>
    <s v="Anchorage"/>
    <x v="4"/>
    <n v="62"/>
    <n v="60"/>
    <x v="1753"/>
    <n v="1488"/>
    <n v="0.4"/>
    <x v="2"/>
  </r>
  <r>
    <x v="5"/>
    <x v="0"/>
    <x v="396"/>
    <x v="2"/>
    <x v="15"/>
    <s v="Anchorage"/>
    <x v="5"/>
    <n v="64"/>
    <n v="84"/>
    <x v="1251"/>
    <n v="2204.16"/>
    <n v="0.41"/>
    <x v="2"/>
  </r>
  <r>
    <x v="5"/>
    <x v="0"/>
    <x v="428"/>
    <x v="2"/>
    <x v="15"/>
    <s v="Anchorage"/>
    <x v="0"/>
    <n v="68"/>
    <n v="113"/>
    <x v="1754"/>
    <n v="3611.48"/>
    <n v="0.47000000000000003"/>
    <x v="2"/>
  </r>
  <r>
    <x v="5"/>
    <x v="0"/>
    <x v="428"/>
    <x v="2"/>
    <x v="15"/>
    <s v="Anchorage"/>
    <x v="1"/>
    <n v="60"/>
    <n v="77"/>
    <x v="1506"/>
    <n v="2217.6000000000004"/>
    <n v="0.48000000000000004"/>
    <x v="2"/>
  </r>
  <r>
    <x v="5"/>
    <x v="0"/>
    <x v="428"/>
    <x v="2"/>
    <x v="15"/>
    <s v="Anchorage"/>
    <x v="2"/>
    <n v="59"/>
    <n v="46"/>
    <x v="1755"/>
    <n v="1085.6000000000001"/>
    <n v="0.4"/>
    <x v="2"/>
  </r>
  <r>
    <x v="5"/>
    <x v="0"/>
    <x v="428"/>
    <x v="2"/>
    <x v="15"/>
    <s v="Anchorage"/>
    <x v="3"/>
    <n v="59"/>
    <n v="42"/>
    <x v="1756"/>
    <n v="892.07999999999993"/>
    <n v="0.36"/>
    <x v="2"/>
  </r>
  <r>
    <x v="5"/>
    <x v="0"/>
    <x v="428"/>
    <x v="2"/>
    <x v="15"/>
    <s v="Anchorage"/>
    <x v="4"/>
    <n v="71"/>
    <n v="44"/>
    <x v="1757"/>
    <n v="1093.3999999999999"/>
    <n v="0.35"/>
    <x v="2"/>
  </r>
  <r>
    <x v="5"/>
    <x v="0"/>
    <x v="428"/>
    <x v="2"/>
    <x v="15"/>
    <s v="Anchorage"/>
    <x v="5"/>
    <n v="73"/>
    <n v="83"/>
    <x v="1758"/>
    <n v="2423.6"/>
    <n v="0.4"/>
    <x v="2"/>
  </r>
  <r>
    <x v="5"/>
    <x v="0"/>
    <x v="458"/>
    <x v="2"/>
    <x v="15"/>
    <s v="Anchorage"/>
    <x v="0"/>
    <n v="68"/>
    <n v="123"/>
    <x v="1759"/>
    <n v="4014.7200000000003"/>
    <n v="0.48000000000000004"/>
    <x v="2"/>
  </r>
  <r>
    <x v="5"/>
    <x v="0"/>
    <x v="458"/>
    <x v="2"/>
    <x v="15"/>
    <s v="Anchorage"/>
    <x v="1"/>
    <n v="59"/>
    <n v="81"/>
    <x v="1210"/>
    <n v="2198.34"/>
    <n v="0.46"/>
    <x v="2"/>
  </r>
  <r>
    <x v="5"/>
    <x v="0"/>
    <x v="458"/>
    <x v="2"/>
    <x v="15"/>
    <s v="Anchorage"/>
    <x v="2"/>
    <n v="59"/>
    <n v="93"/>
    <x v="1760"/>
    <n v="2139.9300000000003"/>
    <n v="0.39"/>
    <x v="2"/>
  </r>
  <r>
    <x v="5"/>
    <x v="0"/>
    <x v="458"/>
    <x v="2"/>
    <x v="15"/>
    <s v="Anchorage"/>
    <x v="3"/>
    <n v="62"/>
    <n v="90"/>
    <x v="1761"/>
    <n v="2120.4"/>
    <n v="0.38"/>
    <x v="2"/>
  </r>
  <r>
    <x v="5"/>
    <x v="0"/>
    <x v="458"/>
    <x v="2"/>
    <x v="15"/>
    <s v="Anchorage"/>
    <x v="4"/>
    <n v="69"/>
    <n v="83"/>
    <x v="1762"/>
    <n v="2004.4499999999998"/>
    <n v="0.35"/>
    <x v="2"/>
  </r>
  <r>
    <x v="5"/>
    <x v="0"/>
    <x v="458"/>
    <x v="2"/>
    <x v="15"/>
    <s v="Anchorage"/>
    <x v="5"/>
    <n v="74"/>
    <n v="101"/>
    <x v="1763"/>
    <n v="3139.08"/>
    <n v="0.42"/>
    <x v="2"/>
  </r>
  <r>
    <x v="5"/>
    <x v="0"/>
    <x v="487"/>
    <x v="2"/>
    <x v="15"/>
    <s v="Anchorage"/>
    <x v="0"/>
    <n v="69"/>
    <n v="174"/>
    <x v="740"/>
    <n v="5642.8200000000006"/>
    <n v="0.47000000000000003"/>
    <x v="2"/>
  </r>
  <r>
    <x v="5"/>
    <x v="0"/>
    <x v="487"/>
    <x v="2"/>
    <x v="15"/>
    <s v="Anchorage"/>
    <x v="1"/>
    <n v="60"/>
    <n v="112"/>
    <x v="1764"/>
    <n v="3158.4"/>
    <n v="0.47000000000000003"/>
    <x v="2"/>
  </r>
  <r>
    <x v="0"/>
    <x v="2"/>
    <x v="174"/>
    <x v="2"/>
    <x v="15"/>
    <s v="Anchorage"/>
    <x v="0"/>
    <n v="33"/>
    <n v="109"/>
    <x v="1765"/>
    <n v="1366.8600000000001"/>
    <n v="0.38"/>
    <x v="2"/>
  </r>
  <r>
    <x v="0"/>
    <x v="2"/>
    <x v="174"/>
    <x v="2"/>
    <x v="15"/>
    <s v="Anchorage"/>
    <x v="1"/>
    <n v="43"/>
    <n v="109"/>
    <x v="1766"/>
    <n v="1546.71"/>
    <n v="0.33"/>
    <x v="2"/>
  </r>
  <r>
    <x v="0"/>
    <x v="2"/>
    <x v="174"/>
    <x v="2"/>
    <x v="15"/>
    <s v="Anchorage"/>
    <x v="2"/>
    <n v="41"/>
    <n v="113"/>
    <x v="1767"/>
    <n v="1667.8799999999999"/>
    <n v="0.36"/>
    <x v="2"/>
  </r>
  <r>
    <x v="0"/>
    <x v="2"/>
    <x v="174"/>
    <x v="2"/>
    <x v="15"/>
    <s v="Anchorage"/>
    <x v="3"/>
    <n v="43"/>
    <n v="56"/>
    <x v="1768"/>
    <n v="842.8"/>
    <n v="0.35"/>
    <x v="2"/>
  </r>
  <r>
    <x v="0"/>
    <x v="2"/>
    <x v="174"/>
    <x v="2"/>
    <x v="15"/>
    <s v="Anchorage"/>
    <x v="4"/>
    <n v="46"/>
    <n v="46"/>
    <x v="1769"/>
    <n v="634.79999999999995"/>
    <n v="0.3"/>
    <x v="2"/>
  </r>
  <r>
    <x v="0"/>
    <x v="2"/>
    <x v="174"/>
    <x v="2"/>
    <x v="15"/>
    <s v="Anchorage"/>
    <x v="5"/>
    <n v="42"/>
    <n v="123"/>
    <x v="1469"/>
    <n v="2789.6400000000003"/>
    <n v="0.54"/>
    <x v="2"/>
  </r>
  <r>
    <x v="0"/>
    <x v="2"/>
    <x v="205"/>
    <x v="2"/>
    <x v="15"/>
    <s v="Anchorage"/>
    <x v="0"/>
    <n v="33"/>
    <n v="143"/>
    <x v="1770"/>
    <n v="1698.84"/>
    <n v="0.36"/>
    <x v="2"/>
  </r>
  <r>
    <x v="0"/>
    <x v="2"/>
    <x v="205"/>
    <x v="2"/>
    <x v="15"/>
    <s v="Anchorage"/>
    <x v="1"/>
    <n v="42"/>
    <n v="98"/>
    <x v="1728"/>
    <n v="1317.1200000000001"/>
    <n v="0.32"/>
    <x v="2"/>
  </r>
  <r>
    <x v="0"/>
    <x v="2"/>
    <x v="205"/>
    <x v="2"/>
    <x v="15"/>
    <s v="Anchorage"/>
    <x v="2"/>
    <n v="44"/>
    <n v="94"/>
    <x v="1771"/>
    <n v="1488.96"/>
    <n v="0.36"/>
    <x v="2"/>
  </r>
  <r>
    <x v="0"/>
    <x v="2"/>
    <x v="205"/>
    <x v="2"/>
    <x v="16"/>
    <s v="Honolulu"/>
    <x v="3"/>
    <n v="41"/>
    <n v="56"/>
    <x v="1047"/>
    <n v="895.44"/>
    <n v="0.39"/>
    <x v="2"/>
  </r>
  <r>
    <x v="0"/>
    <x v="2"/>
    <x v="205"/>
    <x v="2"/>
    <x v="16"/>
    <s v="Honolulu"/>
    <x v="4"/>
    <n v="47"/>
    <n v="38"/>
    <x v="1016"/>
    <n v="535.79999999999995"/>
    <n v="0.3"/>
    <x v="2"/>
  </r>
  <r>
    <x v="0"/>
    <x v="2"/>
    <x v="205"/>
    <x v="2"/>
    <x v="16"/>
    <s v="Honolulu"/>
    <x v="5"/>
    <n v="44"/>
    <n v="102"/>
    <x v="1772"/>
    <n v="2468.4"/>
    <n v="0.55000000000000004"/>
    <x v="2"/>
  </r>
  <r>
    <x v="0"/>
    <x v="2"/>
    <x v="214"/>
    <x v="2"/>
    <x v="16"/>
    <s v="Honolulu"/>
    <x v="0"/>
    <n v="44"/>
    <n v="135"/>
    <x v="1773"/>
    <n v="2376"/>
    <n v="0.4"/>
    <x v="2"/>
  </r>
  <r>
    <x v="0"/>
    <x v="2"/>
    <x v="214"/>
    <x v="2"/>
    <x v="16"/>
    <s v="Honolulu"/>
    <x v="1"/>
    <n v="54"/>
    <n v="91"/>
    <x v="1502"/>
    <n v="1523.34"/>
    <n v="0.31"/>
    <x v="2"/>
  </r>
  <r>
    <x v="0"/>
    <x v="2"/>
    <x v="214"/>
    <x v="2"/>
    <x v="16"/>
    <s v="Honolulu"/>
    <x v="2"/>
    <n v="57"/>
    <n v="101"/>
    <x v="1774"/>
    <n v="2245.23"/>
    <n v="0.39"/>
    <x v="2"/>
  </r>
  <r>
    <x v="0"/>
    <x v="2"/>
    <x v="214"/>
    <x v="2"/>
    <x v="16"/>
    <s v="Honolulu"/>
    <x v="3"/>
    <n v="52"/>
    <n v="69"/>
    <x v="1775"/>
    <n v="1291.68"/>
    <n v="0.36"/>
    <x v="2"/>
  </r>
  <r>
    <x v="0"/>
    <x v="2"/>
    <x v="214"/>
    <x v="2"/>
    <x v="16"/>
    <s v="Honolulu"/>
    <x v="4"/>
    <n v="55"/>
    <n v="36"/>
    <x v="1776"/>
    <n v="514.80000000000007"/>
    <n v="0.26"/>
    <x v="2"/>
  </r>
  <r>
    <x v="0"/>
    <x v="2"/>
    <x v="214"/>
    <x v="2"/>
    <x v="16"/>
    <s v="Honolulu"/>
    <x v="5"/>
    <n v="50"/>
    <n v="85"/>
    <x v="1777"/>
    <n v="2337.5"/>
    <n v="0.55000000000000004"/>
    <x v="2"/>
  </r>
  <r>
    <x v="0"/>
    <x v="2"/>
    <x v="233"/>
    <x v="2"/>
    <x v="16"/>
    <s v="Honolulu"/>
    <x v="0"/>
    <n v="59"/>
    <n v="130"/>
    <x v="1778"/>
    <n v="2761.2"/>
    <n v="0.36"/>
    <x v="2"/>
  </r>
  <r>
    <x v="0"/>
    <x v="2"/>
    <x v="233"/>
    <x v="2"/>
    <x v="16"/>
    <s v="Honolulu"/>
    <x v="1"/>
    <n v="61"/>
    <n v="81"/>
    <x v="1779"/>
    <n v="1729.35"/>
    <n v="0.35"/>
    <x v="2"/>
  </r>
  <r>
    <x v="0"/>
    <x v="2"/>
    <x v="233"/>
    <x v="2"/>
    <x v="16"/>
    <s v="Honolulu"/>
    <x v="2"/>
    <n v="60"/>
    <n v="91"/>
    <x v="1780"/>
    <n v="2074.8000000000002"/>
    <n v="0.38"/>
    <x v="2"/>
  </r>
  <r>
    <x v="0"/>
    <x v="2"/>
    <x v="233"/>
    <x v="2"/>
    <x v="16"/>
    <s v="Honolulu"/>
    <x v="3"/>
    <n v="48"/>
    <n v="73"/>
    <x v="1781"/>
    <n v="1226.3999999999999"/>
    <n v="0.35"/>
    <x v="2"/>
  </r>
  <r>
    <x v="0"/>
    <x v="2"/>
    <x v="233"/>
    <x v="2"/>
    <x v="16"/>
    <s v="Honolulu"/>
    <x v="4"/>
    <n v="52"/>
    <n v="42"/>
    <x v="1140"/>
    <n v="589.68000000000006"/>
    <n v="0.27"/>
    <x v="2"/>
  </r>
  <r>
    <x v="0"/>
    <x v="2"/>
    <x v="233"/>
    <x v="2"/>
    <x v="16"/>
    <s v="Honolulu"/>
    <x v="5"/>
    <n v="66"/>
    <n v="94"/>
    <x v="1782"/>
    <n v="3102"/>
    <n v="0.5"/>
    <x v="2"/>
  </r>
  <r>
    <x v="0"/>
    <x v="2"/>
    <x v="264"/>
    <x v="2"/>
    <x v="16"/>
    <s v="Honolulu"/>
    <x v="0"/>
    <n v="51"/>
    <n v="158"/>
    <x v="1783"/>
    <n v="2981.46"/>
    <n v="0.37"/>
    <x v="2"/>
  </r>
  <r>
    <x v="0"/>
    <x v="2"/>
    <x v="264"/>
    <x v="2"/>
    <x v="16"/>
    <s v="Honolulu"/>
    <x v="1"/>
    <n v="58"/>
    <n v="98"/>
    <x v="1343"/>
    <n v="1875.72"/>
    <n v="0.33"/>
    <x v="2"/>
  </r>
  <r>
    <x v="0"/>
    <x v="2"/>
    <x v="264"/>
    <x v="2"/>
    <x v="16"/>
    <s v="Honolulu"/>
    <x v="2"/>
    <n v="56"/>
    <n v="98"/>
    <x v="1054"/>
    <n v="2195.2000000000003"/>
    <n v="0.4"/>
    <x v="2"/>
  </r>
  <r>
    <x v="0"/>
    <x v="2"/>
    <x v="264"/>
    <x v="2"/>
    <x v="16"/>
    <s v="Honolulu"/>
    <x v="3"/>
    <n v="52"/>
    <n v="80"/>
    <x v="1784"/>
    <n v="1664"/>
    <n v="0.4"/>
    <x v="2"/>
  </r>
  <r>
    <x v="0"/>
    <x v="2"/>
    <x v="264"/>
    <x v="2"/>
    <x v="16"/>
    <s v="Honolulu"/>
    <x v="4"/>
    <n v="55"/>
    <n v="46"/>
    <x v="1785"/>
    <n v="708.40000000000009"/>
    <n v="0.28000000000000003"/>
    <x v="2"/>
  </r>
  <r>
    <x v="0"/>
    <x v="2"/>
    <x v="264"/>
    <x v="2"/>
    <x v="16"/>
    <s v="Honolulu"/>
    <x v="5"/>
    <n v="69"/>
    <n v="143"/>
    <x v="1786"/>
    <n v="5426.85"/>
    <n v="0.55000000000000004"/>
    <x v="2"/>
  </r>
  <r>
    <x v="0"/>
    <x v="2"/>
    <x v="294"/>
    <x v="2"/>
    <x v="16"/>
    <s v="Honolulu"/>
    <x v="0"/>
    <n v="67"/>
    <n v="210"/>
    <x v="1787"/>
    <n v="5628"/>
    <n v="0.4"/>
    <x v="2"/>
  </r>
  <r>
    <x v="0"/>
    <x v="2"/>
    <x v="294"/>
    <x v="2"/>
    <x v="16"/>
    <s v="Honolulu"/>
    <x v="1"/>
    <n v="72"/>
    <n v="156"/>
    <x v="1788"/>
    <n v="3481.92"/>
    <n v="0.31"/>
    <x v="2"/>
  </r>
  <r>
    <x v="0"/>
    <x v="2"/>
    <x v="294"/>
    <x v="2"/>
    <x v="16"/>
    <s v="Honolulu"/>
    <x v="2"/>
    <n v="71"/>
    <n v="180"/>
    <x v="1789"/>
    <n v="4600.8"/>
    <n v="0.36"/>
    <x v="2"/>
  </r>
  <r>
    <x v="0"/>
    <x v="2"/>
    <x v="294"/>
    <x v="2"/>
    <x v="16"/>
    <s v="Honolulu"/>
    <x v="3"/>
    <n v="74"/>
    <n v="133"/>
    <x v="820"/>
    <n v="3739.96"/>
    <n v="0.38"/>
    <x v="2"/>
  </r>
  <r>
    <x v="0"/>
    <x v="2"/>
    <x v="294"/>
    <x v="2"/>
    <x v="16"/>
    <s v="Honolulu"/>
    <x v="4"/>
    <n v="83"/>
    <n v="88"/>
    <x v="1790"/>
    <n v="2191.1999999999998"/>
    <n v="0.3"/>
    <x v="2"/>
  </r>
  <r>
    <x v="0"/>
    <x v="2"/>
    <x v="294"/>
    <x v="2"/>
    <x v="16"/>
    <s v="Honolulu"/>
    <x v="5"/>
    <n v="97"/>
    <n v="169"/>
    <x v="1791"/>
    <n v="8524.36"/>
    <n v="0.52"/>
    <x v="2"/>
  </r>
  <r>
    <x v="0"/>
    <x v="2"/>
    <x v="323"/>
    <x v="2"/>
    <x v="16"/>
    <s v="Honolulu"/>
    <x v="0"/>
    <n v="74"/>
    <n v="208"/>
    <x v="1792"/>
    <n v="5695.04"/>
    <n v="0.37"/>
    <x v="2"/>
  </r>
  <r>
    <x v="0"/>
    <x v="2"/>
    <x v="323"/>
    <x v="2"/>
    <x v="16"/>
    <s v="Honolulu"/>
    <x v="1"/>
    <n v="81"/>
    <n v="182"/>
    <x v="1793"/>
    <n v="5012.2800000000007"/>
    <n v="0.34"/>
    <x v="2"/>
  </r>
  <r>
    <x v="0"/>
    <x v="2"/>
    <x v="323"/>
    <x v="2"/>
    <x v="16"/>
    <s v="Honolulu"/>
    <x v="2"/>
    <n v="79"/>
    <n v="150"/>
    <x v="1794"/>
    <n v="4266"/>
    <n v="0.36"/>
    <x v="2"/>
  </r>
  <r>
    <x v="0"/>
    <x v="2"/>
    <x v="323"/>
    <x v="2"/>
    <x v="16"/>
    <s v="Honolulu"/>
    <x v="3"/>
    <n v="73"/>
    <n v="130"/>
    <x v="1293"/>
    <n v="3796"/>
    <n v="0.4"/>
    <x v="2"/>
  </r>
  <r>
    <x v="0"/>
    <x v="2"/>
    <x v="323"/>
    <x v="2"/>
    <x v="16"/>
    <s v="Honolulu"/>
    <x v="4"/>
    <n v="80"/>
    <n v="149"/>
    <x v="1795"/>
    <n v="3576"/>
    <n v="0.3"/>
    <x v="2"/>
  </r>
  <r>
    <x v="0"/>
    <x v="2"/>
    <x v="323"/>
    <x v="2"/>
    <x v="16"/>
    <s v="Honolulu"/>
    <x v="5"/>
    <n v="96"/>
    <n v="154"/>
    <x v="1796"/>
    <n v="7687.68"/>
    <n v="0.52"/>
    <x v="2"/>
  </r>
  <r>
    <x v="0"/>
    <x v="2"/>
    <x v="355"/>
    <x v="2"/>
    <x v="16"/>
    <s v="Honolulu"/>
    <x v="0"/>
    <n v="79"/>
    <n v="210"/>
    <x v="1797"/>
    <n v="6138.3"/>
    <n v="0.37"/>
    <x v="2"/>
  </r>
  <r>
    <x v="0"/>
    <x v="2"/>
    <x v="355"/>
    <x v="2"/>
    <x v="16"/>
    <s v="Honolulu"/>
    <x v="1"/>
    <n v="71"/>
    <n v="218"/>
    <x v="1798"/>
    <n v="5262.52"/>
    <n v="0.34"/>
    <x v="2"/>
  </r>
  <r>
    <x v="0"/>
    <x v="2"/>
    <x v="355"/>
    <x v="2"/>
    <x v="16"/>
    <s v="Honolulu"/>
    <x v="2"/>
    <n v="64"/>
    <n v="162"/>
    <x v="1799"/>
    <n v="4043.52"/>
    <n v="0.39"/>
    <x v="2"/>
  </r>
  <r>
    <x v="0"/>
    <x v="2"/>
    <x v="355"/>
    <x v="2"/>
    <x v="16"/>
    <s v="Honolulu"/>
    <x v="3"/>
    <n v="67"/>
    <n v="142"/>
    <x v="1800"/>
    <n v="3615.32"/>
    <n v="0.38"/>
    <x v="2"/>
  </r>
  <r>
    <x v="1"/>
    <x v="2"/>
    <x v="355"/>
    <x v="2"/>
    <x v="16"/>
    <s v="Honolulu"/>
    <x v="4"/>
    <n v="69"/>
    <n v="147"/>
    <x v="1801"/>
    <n v="2738.61"/>
    <n v="0.27"/>
    <x v="2"/>
  </r>
  <r>
    <x v="1"/>
    <x v="2"/>
    <x v="355"/>
    <x v="2"/>
    <x v="16"/>
    <s v="Honolulu"/>
    <x v="5"/>
    <n v="72"/>
    <n v="88"/>
    <x v="1802"/>
    <n v="3358.0800000000004"/>
    <n v="0.53"/>
    <x v="2"/>
  </r>
  <r>
    <x v="1"/>
    <x v="2"/>
    <x v="387"/>
    <x v="2"/>
    <x v="16"/>
    <s v="Honolulu"/>
    <x v="0"/>
    <n v="62"/>
    <n v="149"/>
    <x v="1803"/>
    <n v="3325.68"/>
    <n v="0.36"/>
    <x v="2"/>
  </r>
  <r>
    <x v="1"/>
    <x v="2"/>
    <x v="387"/>
    <x v="2"/>
    <x v="16"/>
    <s v="Honolulu"/>
    <x v="1"/>
    <n v="69"/>
    <n v="149"/>
    <x v="1804"/>
    <n v="3392.73"/>
    <n v="0.33"/>
    <x v="2"/>
  </r>
  <r>
    <x v="1"/>
    <x v="2"/>
    <x v="387"/>
    <x v="2"/>
    <x v="16"/>
    <s v="Honolulu"/>
    <x v="2"/>
    <n v="64"/>
    <n v="105"/>
    <x v="1764"/>
    <n v="2620.8000000000002"/>
    <n v="0.39"/>
    <x v="2"/>
  </r>
  <r>
    <x v="1"/>
    <x v="2"/>
    <x v="387"/>
    <x v="2"/>
    <x v="16"/>
    <s v="Honolulu"/>
    <x v="3"/>
    <n v="62"/>
    <n v="85"/>
    <x v="1805"/>
    <n v="2108"/>
    <n v="0.4"/>
    <x v="2"/>
  </r>
  <r>
    <x v="1"/>
    <x v="2"/>
    <x v="387"/>
    <x v="2"/>
    <x v="16"/>
    <s v="Honolulu"/>
    <x v="4"/>
    <n v="71"/>
    <n v="91"/>
    <x v="1806"/>
    <n v="1938.3"/>
    <n v="0.3"/>
    <x v="2"/>
  </r>
  <r>
    <x v="1"/>
    <x v="2"/>
    <x v="387"/>
    <x v="2"/>
    <x v="16"/>
    <s v="Honolulu"/>
    <x v="5"/>
    <n v="56"/>
    <n v="105"/>
    <x v="1129"/>
    <n v="3116.4"/>
    <n v="0.53"/>
    <x v="2"/>
  </r>
  <r>
    <x v="1"/>
    <x v="2"/>
    <x v="416"/>
    <x v="2"/>
    <x v="16"/>
    <s v="Honolulu"/>
    <x v="0"/>
    <n v="52"/>
    <n v="124"/>
    <x v="1807"/>
    <n v="2579.2000000000003"/>
    <n v="0.4"/>
    <x v="2"/>
  </r>
  <r>
    <x v="1"/>
    <x v="2"/>
    <x v="416"/>
    <x v="2"/>
    <x v="16"/>
    <s v="Honolulu"/>
    <x v="1"/>
    <n v="61"/>
    <n v="138"/>
    <x v="1808"/>
    <n v="2525.4000000000005"/>
    <n v="0.30000000000000004"/>
    <x v="2"/>
  </r>
  <r>
    <x v="1"/>
    <x v="2"/>
    <x v="416"/>
    <x v="2"/>
    <x v="16"/>
    <s v="Honolulu"/>
    <x v="2"/>
    <n v="56"/>
    <n v="87"/>
    <x v="1809"/>
    <n v="1705.1999999999998"/>
    <n v="0.35"/>
    <x v="2"/>
  </r>
  <r>
    <x v="1"/>
    <x v="2"/>
    <x v="416"/>
    <x v="2"/>
    <x v="16"/>
    <s v="Honolulu"/>
    <x v="3"/>
    <n v="50"/>
    <n v="83"/>
    <x v="1810"/>
    <n v="1535.5"/>
    <n v="0.37"/>
    <x v="2"/>
  </r>
  <r>
    <x v="1"/>
    <x v="2"/>
    <x v="416"/>
    <x v="2"/>
    <x v="16"/>
    <s v="Honolulu"/>
    <x v="4"/>
    <n v="63"/>
    <n v="70"/>
    <x v="1692"/>
    <n v="1234.8000000000002"/>
    <n v="0.28000000000000003"/>
    <x v="2"/>
  </r>
  <r>
    <x v="1"/>
    <x v="2"/>
    <x v="416"/>
    <x v="2"/>
    <x v="16"/>
    <s v="Honolulu"/>
    <x v="5"/>
    <n v="64"/>
    <n v="75"/>
    <x v="1287"/>
    <n v="2448"/>
    <n v="0.51"/>
    <x v="2"/>
  </r>
  <r>
    <x v="1"/>
    <x v="2"/>
    <x v="447"/>
    <x v="2"/>
    <x v="16"/>
    <s v="Honolulu"/>
    <x v="0"/>
    <n v="51"/>
    <n v="158"/>
    <x v="1783"/>
    <n v="2981.46"/>
    <n v="0.37"/>
    <x v="2"/>
  </r>
  <r>
    <x v="1"/>
    <x v="2"/>
    <x v="447"/>
    <x v="2"/>
    <x v="16"/>
    <s v="Honolulu"/>
    <x v="1"/>
    <n v="56"/>
    <n v="168"/>
    <x v="1811"/>
    <n v="3010.56"/>
    <n v="0.32"/>
    <x v="2"/>
  </r>
  <r>
    <x v="1"/>
    <x v="2"/>
    <x v="447"/>
    <x v="2"/>
    <x v="16"/>
    <s v="Honolulu"/>
    <x v="2"/>
    <n v="50"/>
    <n v="123"/>
    <x v="1642"/>
    <n v="2460"/>
    <n v="0.4"/>
    <x v="2"/>
  </r>
  <r>
    <x v="1"/>
    <x v="2"/>
    <x v="447"/>
    <x v="2"/>
    <x v="16"/>
    <s v="Honolulu"/>
    <x v="3"/>
    <n v="60"/>
    <n v="104"/>
    <x v="1204"/>
    <n v="2433.6"/>
    <n v="0.39"/>
    <x v="2"/>
  </r>
  <r>
    <x v="1"/>
    <x v="2"/>
    <x v="447"/>
    <x v="2"/>
    <x v="16"/>
    <s v="Honolulu"/>
    <x v="4"/>
    <n v="83"/>
    <n v="113"/>
    <x v="1812"/>
    <n v="2813.7"/>
    <n v="0.3"/>
    <x v="2"/>
  </r>
  <r>
    <x v="1"/>
    <x v="2"/>
    <x v="447"/>
    <x v="2"/>
    <x v="16"/>
    <s v="Honolulu"/>
    <x v="5"/>
    <n v="82"/>
    <n v="140"/>
    <x v="1813"/>
    <n v="5969.6"/>
    <n v="0.52"/>
    <x v="2"/>
  </r>
  <r>
    <x v="1"/>
    <x v="2"/>
    <x v="476"/>
    <x v="2"/>
    <x v="16"/>
    <s v="Honolulu"/>
    <x v="0"/>
    <n v="68"/>
    <n v="189"/>
    <x v="1814"/>
    <n v="5140.8"/>
    <n v="0.4"/>
    <x v="2"/>
  </r>
  <r>
    <x v="1"/>
    <x v="2"/>
    <x v="476"/>
    <x v="2"/>
    <x v="16"/>
    <s v="Honolulu"/>
    <x v="1"/>
    <n v="77"/>
    <n v="182"/>
    <x v="1815"/>
    <n v="4204.2000000000007"/>
    <n v="0.30000000000000004"/>
    <x v="2"/>
  </r>
  <r>
    <x v="2"/>
    <x v="2"/>
    <x v="476"/>
    <x v="2"/>
    <x v="16"/>
    <s v="Honolulu"/>
    <x v="2"/>
    <n v="74"/>
    <n v="135"/>
    <x v="1816"/>
    <n v="3496.5"/>
    <n v="0.35"/>
    <x v="2"/>
  </r>
  <r>
    <x v="2"/>
    <x v="2"/>
    <x v="476"/>
    <x v="2"/>
    <x v="16"/>
    <s v="Honolulu"/>
    <x v="3"/>
    <n v="73"/>
    <n v="145"/>
    <x v="1817"/>
    <n v="3704.7499999999995"/>
    <n v="0.35"/>
    <x v="2"/>
  </r>
  <r>
    <x v="2"/>
    <x v="2"/>
    <x v="476"/>
    <x v="2"/>
    <x v="16"/>
    <s v="Honolulu"/>
    <x v="4"/>
    <n v="84"/>
    <n v="128"/>
    <x v="1369"/>
    <n v="2795.52"/>
    <n v="0.26"/>
    <x v="2"/>
  </r>
  <r>
    <x v="2"/>
    <x v="2"/>
    <x v="476"/>
    <x v="2"/>
    <x v="16"/>
    <s v="Honolulu"/>
    <x v="5"/>
    <n v="89"/>
    <n v="142"/>
    <x v="1818"/>
    <n v="6319"/>
    <n v="0.5"/>
    <x v="2"/>
  </r>
  <r>
    <x v="2"/>
    <x v="2"/>
    <x v="181"/>
    <x v="2"/>
    <x v="16"/>
    <s v="Honolulu"/>
    <x v="0"/>
    <n v="38"/>
    <n v="115"/>
    <x v="1819"/>
    <n v="1879.1"/>
    <n v="0.43"/>
    <x v="2"/>
  </r>
  <r>
    <x v="2"/>
    <x v="2"/>
    <x v="181"/>
    <x v="2"/>
    <x v="16"/>
    <s v="Honolulu"/>
    <x v="1"/>
    <n v="48"/>
    <n v="123"/>
    <x v="1102"/>
    <n v="2066.4"/>
    <n v="0.35"/>
    <x v="2"/>
  </r>
  <r>
    <x v="2"/>
    <x v="2"/>
    <x v="181"/>
    <x v="2"/>
    <x v="16"/>
    <s v="Honolulu"/>
    <x v="2"/>
    <n v="45"/>
    <n v="123"/>
    <x v="1820"/>
    <n v="2269.35"/>
    <n v="0.41"/>
    <x v="2"/>
  </r>
  <r>
    <x v="2"/>
    <x v="2"/>
    <x v="181"/>
    <x v="2"/>
    <x v="16"/>
    <s v="Honolulu"/>
    <x v="3"/>
    <n v="47"/>
    <n v="77"/>
    <x v="1467"/>
    <n v="1628.5499999999997"/>
    <n v="0.44999999999999996"/>
    <x v="2"/>
  </r>
  <r>
    <x v="2"/>
    <x v="2"/>
    <x v="181"/>
    <x v="2"/>
    <x v="16"/>
    <s v="Honolulu"/>
    <x v="4"/>
    <n v="54"/>
    <n v="68"/>
    <x v="1821"/>
    <n v="1101.6000000000001"/>
    <n v="0.30000000000000004"/>
    <x v="2"/>
  </r>
  <r>
    <x v="2"/>
    <x v="2"/>
    <x v="181"/>
    <x v="2"/>
    <x v="16"/>
    <s v="Honolulu"/>
    <x v="5"/>
    <n v="49"/>
    <n v="124"/>
    <x v="1703"/>
    <n v="3584.8400000000006"/>
    <n v="0.59000000000000008"/>
    <x v="2"/>
  </r>
  <r>
    <x v="2"/>
    <x v="2"/>
    <x v="212"/>
    <x v="2"/>
    <x v="16"/>
    <s v="Honolulu"/>
    <x v="0"/>
    <n v="36"/>
    <n v="137"/>
    <x v="1822"/>
    <n v="2071.44"/>
    <n v="0.42"/>
    <x v="2"/>
  </r>
  <r>
    <x v="2"/>
    <x v="2"/>
    <x v="212"/>
    <x v="2"/>
    <x v="16"/>
    <s v="Honolulu"/>
    <x v="1"/>
    <n v="49"/>
    <n v="111"/>
    <x v="1823"/>
    <n v="1903.6499999999999"/>
    <n v="0.35"/>
    <x v="2"/>
  </r>
  <r>
    <x v="2"/>
    <x v="2"/>
    <x v="212"/>
    <x v="2"/>
    <x v="16"/>
    <s v="Honolulu"/>
    <x v="2"/>
    <n v="49"/>
    <n v="111"/>
    <x v="1823"/>
    <n v="2175.6"/>
    <n v="0.4"/>
    <x v="2"/>
  </r>
  <r>
    <x v="2"/>
    <x v="2"/>
    <x v="212"/>
    <x v="4"/>
    <x v="8"/>
    <s v="Orlando"/>
    <x v="3"/>
    <n v="45"/>
    <n v="74"/>
    <x v="1824"/>
    <n v="1465.2"/>
    <n v="0.44"/>
    <x v="2"/>
  </r>
  <r>
    <x v="2"/>
    <x v="2"/>
    <x v="212"/>
    <x v="4"/>
    <x v="8"/>
    <s v="Orlando"/>
    <x v="4"/>
    <n v="52"/>
    <n v="60"/>
    <x v="1320"/>
    <n v="998.4"/>
    <n v="0.32"/>
    <x v="2"/>
  </r>
  <r>
    <x v="2"/>
    <x v="2"/>
    <x v="212"/>
    <x v="4"/>
    <x v="8"/>
    <s v="Orlando"/>
    <x v="5"/>
    <n v="47"/>
    <n v="108"/>
    <x v="1197"/>
    <n v="2944.0800000000004"/>
    <n v="0.58000000000000007"/>
    <x v="2"/>
  </r>
  <r>
    <x v="2"/>
    <x v="2"/>
    <x v="221"/>
    <x v="4"/>
    <x v="8"/>
    <s v="Orlando"/>
    <x v="0"/>
    <n v="46"/>
    <n v="160"/>
    <x v="1825"/>
    <n v="3017.6"/>
    <n v="0.41"/>
    <x v="2"/>
  </r>
  <r>
    <x v="2"/>
    <x v="2"/>
    <x v="221"/>
    <x v="4"/>
    <x v="8"/>
    <s v="Orlando"/>
    <x v="1"/>
    <n v="58"/>
    <n v="100"/>
    <x v="1826"/>
    <n v="2204"/>
    <n v="0.38"/>
    <x v="2"/>
  </r>
  <r>
    <x v="2"/>
    <x v="2"/>
    <x v="221"/>
    <x v="4"/>
    <x v="8"/>
    <s v="Orlando"/>
    <x v="2"/>
    <n v="59"/>
    <n v="115"/>
    <x v="1827"/>
    <n v="2917.55"/>
    <n v="0.43"/>
    <x v="2"/>
  </r>
  <r>
    <x v="2"/>
    <x v="2"/>
    <x v="221"/>
    <x v="4"/>
    <x v="8"/>
    <s v="Orlando"/>
    <x v="3"/>
    <n v="58"/>
    <n v="91"/>
    <x v="1064"/>
    <n v="2216.7599999999998"/>
    <n v="0.42"/>
    <x v="2"/>
  </r>
  <r>
    <x v="2"/>
    <x v="2"/>
    <x v="221"/>
    <x v="4"/>
    <x v="8"/>
    <s v="Orlando"/>
    <x v="4"/>
    <n v="61"/>
    <n v="44"/>
    <x v="1727"/>
    <n v="885.72"/>
    <n v="0.33"/>
    <x v="2"/>
  </r>
  <r>
    <x v="2"/>
    <x v="2"/>
    <x v="221"/>
    <x v="4"/>
    <x v="8"/>
    <s v="Orlando"/>
    <x v="5"/>
    <n v="54"/>
    <n v="101"/>
    <x v="1828"/>
    <n v="3272.4"/>
    <n v="0.6"/>
    <x v="2"/>
  </r>
  <r>
    <x v="1"/>
    <x v="2"/>
    <x v="240"/>
    <x v="4"/>
    <x v="8"/>
    <s v="Orlando"/>
    <x v="0"/>
    <n v="62"/>
    <n v="138"/>
    <x v="1709"/>
    <n v="3593.52"/>
    <n v="0.42"/>
    <x v="2"/>
  </r>
  <r>
    <x v="1"/>
    <x v="2"/>
    <x v="240"/>
    <x v="4"/>
    <x v="8"/>
    <s v="Orlando"/>
    <x v="1"/>
    <n v="66"/>
    <n v="98"/>
    <x v="1829"/>
    <n v="2263.7999999999997"/>
    <n v="0.35"/>
    <x v="2"/>
  </r>
  <r>
    <x v="1"/>
    <x v="2"/>
    <x v="240"/>
    <x v="4"/>
    <x v="8"/>
    <s v="Orlando"/>
    <x v="2"/>
    <n v="66"/>
    <n v="120"/>
    <x v="1830"/>
    <n v="3247.2"/>
    <n v="0.41"/>
    <x v="2"/>
  </r>
  <r>
    <x v="1"/>
    <x v="2"/>
    <x v="240"/>
    <x v="4"/>
    <x v="8"/>
    <s v="Orlando"/>
    <x v="3"/>
    <n v="52"/>
    <n v="84"/>
    <x v="1716"/>
    <n v="1965.6"/>
    <n v="0.44999999999999996"/>
    <x v="2"/>
  </r>
  <r>
    <x v="1"/>
    <x v="2"/>
    <x v="240"/>
    <x v="4"/>
    <x v="8"/>
    <s v="Orlando"/>
    <x v="4"/>
    <n v="59"/>
    <n v="58"/>
    <x v="1051"/>
    <n v="1197.6999999999998"/>
    <n v="0.35"/>
    <x v="2"/>
  </r>
  <r>
    <x v="1"/>
    <x v="2"/>
    <x v="240"/>
    <x v="4"/>
    <x v="8"/>
    <s v="Orlando"/>
    <x v="5"/>
    <n v="72"/>
    <n v="109"/>
    <x v="1831"/>
    <n v="4708.8"/>
    <n v="0.6"/>
    <x v="2"/>
  </r>
  <r>
    <x v="1"/>
    <x v="2"/>
    <x v="271"/>
    <x v="4"/>
    <x v="8"/>
    <s v="Orlando"/>
    <x v="0"/>
    <n v="58"/>
    <n v="155"/>
    <x v="878"/>
    <n v="3865.7"/>
    <n v="0.43"/>
    <x v="2"/>
  </r>
  <r>
    <x v="1"/>
    <x v="2"/>
    <x v="271"/>
    <x v="4"/>
    <x v="8"/>
    <s v="Orlando"/>
    <x v="1"/>
    <n v="60"/>
    <n v="128"/>
    <x v="1363"/>
    <n v="3072"/>
    <n v="0.4"/>
    <x v="2"/>
  </r>
  <r>
    <x v="1"/>
    <x v="2"/>
    <x v="271"/>
    <x v="4"/>
    <x v="8"/>
    <s v="Orlando"/>
    <x v="2"/>
    <n v="59"/>
    <n v="119"/>
    <x v="1239"/>
    <n v="3159.45"/>
    <n v="0.44999999999999996"/>
    <x v="2"/>
  </r>
  <r>
    <x v="1"/>
    <x v="2"/>
    <x v="271"/>
    <x v="4"/>
    <x v="8"/>
    <s v="Orlando"/>
    <x v="3"/>
    <n v="59"/>
    <n v="88"/>
    <x v="1584"/>
    <n v="2232.56"/>
    <n v="0.43"/>
    <x v="2"/>
  </r>
  <r>
    <x v="1"/>
    <x v="2"/>
    <x v="271"/>
    <x v="4"/>
    <x v="8"/>
    <s v="Orlando"/>
    <x v="4"/>
    <n v="52"/>
    <n v="68"/>
    <x v="1625"/>
    <n v="1131.52"/>
    <n v="0.32"/>
    <x v="2"/>
  </r>
  <r>
    <x v="1"/>
    <x v="2"/>
    <x v="271"/>
    <x v="4"/>
    <x v="8"/>
    <s v="Orlando"/>
    <x v="5"/>
    <n v="67"/>
    <n v="173"/>
    <x v="1832"/>
    <n v="6722.7800000000007"/>
    <n v="0.58000000000000007"/>
    <x v="2"/>
  </r>
  <r>
    <x v="1"/>
    <x v="2"/>
    <x v="301"/>
    <x v="4"/>
    <x v="8"/>
    <s v="Orlando"/>
    <x v="0"/>
    <n v="61"/>
    <n v="223"/>
    <x v="1833"/>
    <n v="6121.3499999999995"/>
    <n v="0.44999999999999996"/>
    <x v="2"/>
  </r>
  <r>
    <x v="1"/>
    <x v="2"/>
    <x v="301"/>
    <x v="4"/>
    <x v="8"/>
    <s v="Orlando"/>
    <x v="1"/>
    <n v="64"/>
    <n v="203"/>
    <x v="1834"/>
    <n v="4547.2"/>
    <n v="0.35"/>
    <x v="2"/>
  </r>
  <r>
    <x v="1"/>
    <x v="2"/>
    <x v="301"/>
    <x v="4"/>
    <x v="8"/>
    <s v="Orlando"/>
    <x v="2"/>
    <n v="80"/>
    <n v="210"/>
    <x v="1835"/>
    <n v="7224"/>
    <n v="0.43"/>
    <x v="2"/>
  </r>
  <r>
    <x v="1"/>
    <x v="2"/>
    <x v="301"/>
    <x v="4"/>
    <x v="8"/>
    <s v="Orlando"/>
    <x v="3"/>
    <n v="77"/>
    <n v="155"/>
    <x v="1836"/>
    <n v="5012.7"/>
    <n v="0.42"/>
    <x v="2"/>
  </r>
  <r>
    <x v="1"/>
    <x v="2"/>
    <x v="301"/>
    <x v="4"/>
    <x v="8"/>
    <s v="Orlando"/>
    <x v="4"/>
    <n v="89"/>
    <n v="126"/>
    <x v="1837"/>
    <n v="3588.48"/>
    <n v="0.32"/>
    <x v="2"/>
  </r>
  <r>
    <x v="1"/>
    <x v="2"/>
    <x v="301"/>
    <x v="4"/>
    <x v="8"/>
    <s v="Orlando"/>
    <x v="5"/>
    <n v="103"/>
    <n v="218"/>
    <x v="1838"/>
    <n v="12574.240000000002"/>
    <n v="0.56000000000000005"/>
    <x v="2"/>
  </r>
  <r>
    <x v="1"/>
    <x v="2"/>
    <x v="330"/>
    <x v="4"/>
    <x v="8"/>
    <s v="Orlando"/>
    <x v="0"/>
    <n v="83"/>
    <n v="261"/>
    <x v="1839"/>
    <n v="9531.7199999999993"/>
    <n v="0.44"/>
    <x v="2"/>
  </r>
  <r>
    <x v="1"/>
    <x v="2"/>
    <x v="330"/>
    <x v="4"/>
    <x v="8"/>
    <s v="Orlando"/>
    <x v="1"/>
    <n v="88"/>
    <n v="225"/>
    <x v="1840"/>
    <n v="7920"/>
    <n v="0.4"/>
    <x v="2"/>
  </r>
  <r>
    <x v="1"/>
    <x v="2"/>
    <x v="330"/>
    <x v="4"/>
    <x v="8"/>
    <s v="Orlando"/>
    <x v="2"/>
    <n v="86"/>
    <n v="189"/>
    <x v="1841"/>
    <n v="7151.76"/>
    <n v="0.44"/>
    <x v="2"/>
  </r>
  <r>
    <x v="1"/>
    <x v="2"/>
    <x v="330"/>
    <x v="4"/>
    <x v="8"/>
    <s v="Orlando"/>
    <x v="3"/>
    <n v="82"/>
    <n v="180"/>
    <x v="1842"/>
    <n v="6346.8"/>
    <n v="0.43"/>
    <x v="2"/>
  </r>
  <r>
    <x v="1"/>
    <x v="2"/>
    <x v="330"/>
    <x v="4"/>
    <x v="8"/>
    <s v="Orlando"/>
    <x v="4"/>
    <n v="89"/>
    <n v="195"/>
    <x v="1843"/>
    <n v="5553.6"/>
    <n v="0.32"/>
    <x v="2"/>
  </r>
  <r>
    <x v="1"/>
    <x v="2"/>
    <x v="330"/>
    <x v="4"/>
    <x v="8"/>
    <s v="Orlando"/>
    <x v="5"/>
    <n v="101"/>
    <n v="163"/>
    <x v="1844"/>
    <n v="9383.9100000000017"/>
    <n v="0.57000000000000006"/>
    <x v="2"/>
  </r>
  <r>
    <x v="1"/>
    <x v="2"/>
    <x v="362"/>
    <x v="4"/>
    <x v="8"/>
    <s v="Orlando"/>
    <x v="0"/>
    <n v="87"/>
    <n v="213"/>
    <x v="1845"/>
    <n v="7597.7099999999991"/>
    <n v="0.41"/>
    <x v="2"/>
  </r>
  <r>
    <x v="1"/>
    <x v="2"/>
    <x v="362"/>
    <x v="4"/>
    <x v="8"/>
    <s v="Orlando"/>
    <x v="1"/>
    <n v="77"/>
    <n v="206"/>
    <x v="1846"/>
    <n v="5551.7"/>
    <n v="0.35"/>
    <x v="2"/>
  </r>
  <r>
    <x v="1"/>
    <x v="2"/>
    <x v="362"/>
    <x v="4"/>
    <x v="8"/>
    <s v="Orlando"/>
    <x v="2"/>
    <n v="78"/>
    <n v="189"/>
    <x v="1793"/>
    <n v="6339.0599999999995"/>
    <n v="0.43"/>
    <x v="2"/>
  </r>
  <r>
    <x v="1"/>
    <x v="2"/>
    <x v="362"/>
    <x v="4"/>
    <x v="8"/>
    <s v="Orlando"/>
    <x v="3"/>
    <n v="77"/>
    <n v="143"/>
    <x v="1847"/>
    <n v="4624.62"/>
    <n v="0.42"/>
    <x v="2"/>
  </r>
  <r>
    <x v="1"/>
    <x v="2"/>
    <x v="362"/>
    <x v="4"/>
    <x v="8"/>
    <s v="Orlando"/>
    <x v="4"/>
    <n v="74"/>
    <n v="143"/>
    <x v="1848"/>
    <n v="3280.42"/>
    <n v="0.31"/>
    <x v="2"/>
  </r>
  <r>
    <x v="1"/>
    <x v="2"/>
    <x v="362"/>
    <x v="4"/>
    <x v="8"/>
    <s v="Orlando"/>
    <x v="5"/>
    <n v="81"/>
    <n v="87"/>
    <x v="1849"/>
    <n v="4087.2600000000007"/>
    <n v="0.58000000000000007"/>
    <x v="2"/>
  </r>
  <r>
    <x v="1"/>
    <x v="2"/>
    <x v="394"/>
    <x v="4"/>
    <x v="8"/>
    <s v="Orlando"/>
    <x v="0"/>
    <n v="58"/>
    <n v="140"/>
    <x v="1850"/>
    <n v="3248"/>
    <n v="0.4"/>
    <x v="2"/>
  </r>
  <r>
    <x v="1"/>
    <x v="2"/>
    <x v="394"/>
    <x v="4"/>
    <x v="8"/>
    <s v="Orlando"/>
    <x v="1"/>
    <n v="60"/>
    <n v="135"/>
    <x v="1851"/>
    <n v="2997"/>
    <n v="0.37"/>
    <x v="2"/>
  </r>
  <r>
    <x v="1"/>
    <x v="2"/>
    <x v="394"/>
    <x v="4"/>
    <x v="8"/>
    <s v="Orlando"/>
    <x v="2"/>
    <n v="54"/>
    <n v="75"/>
    <x v="1156"/>
    <n v="1822.4999999999998"/>
    <n v="0.44999999999999996"/>
    <x v="2"/>
  </r>
  <r>
    <x v="1"/>
    <x v="2"/>
    <x v="394"/>
    <x v="4"/>
    <x v="8"/>
    <s v="Orlando"/>
    <x v="3"/>
    <n v="54"/>
    <n v="65"/>
    <x v="1517"/>
    <n v="1544.4"/>
    <n v="0.44"/>
    <x v="2"/>
  </r>
  <r>
    <x v="1"/>
    <x v="2"/>
    <x v="394"/>
    <x v="4"/>
    <x v="8"/>
    <s v="Orlando"/>
    <x v="4"/>
    <n v="64"/>
    <n v="74"/>
    <x v="1245"/>
    <n v="1468.16"/>
    <n v="0.31"/>
    <x v="2"/>
  </r>
  <r>
    <x v="1"/>
    <x v="2"/>
    <x v="394"/>
    <x v="4"/>
    <x v="8"/>
    <s v="Orlando"/>
    <x v="5"/>
    <n v="51"/>
    <n v="75"/>
    <x v="1740"/>
    <n v="2103.75"/>
    <n v="0.55000000000000004"/>
    <x v="2"/>
  </r>
  <r>
    <x v="1"/>
    <x v="2"/>
    <x v="423"/>
    <x v="4"/>
    <x v="8"/>
    <s v="Orlando"/>
    <x v="0"/>
    <n v="47"/>
    <n v="100"/>
    <x v="1030"/>
    <n v="2068"/>
    <n v="0.44"/>
    <x v="2"/>
  </r>
  <r>
    <x v="1"/>
    <x v="2"/>
    <x v="423"/>
    <x v="4"/>
    <x v="8"/>
    <s v="Orlando"/>
    <x v="1"/>
    <n v="59"/>
    <n v="144"/>
    <x v="1264"/>
    <n v="3228.48"/>
    <n v="0.38"/>
    <x v="2"/>
  </r>
  <r>
    <x v="1"/>
    <x v="2"/>
    <x v="423"/>
    <x v="4"/>
    <x v="8"/>
    <s v="Orlando"/>
    <x v="2"/>
    <n v="55"/>
    <n v="112"/>
    <x v="1043"/>
    <n v="2525.6"/>
    <n v="0.41"/>
    <x v="2"/>
  </r>
  <r>
    <x v="1"/>
    <x v="2"/>
    <x v="423"/>
    <x v="4"/>
    <x v="8"/>
    <s v="Orlando"/>
    <x v="3"/>
    <n v="51"/>
    <n v="113"/>
    <x v="1511"/>
    <n v="2362.83"/>
    <n v="0.41"/>
    <x v="2"/>
  </r>
  <r>
    <x v="1"/>
    <x v="2"/>
    <x v="423"/>
    <x v="4"/>
    <x v="8"/>
    <s v="Orlando"/>
    <x v="4"/>
    <n v="59"/>
    <n v="98"/>
    <x v="1260"/>
    <n v="1792.42"/>
    <n v="0.31"/>
    <x v="2"/>
  </r>
  <r>
    <x v="1"/>
    <x v="2"/>
    <x v="423"/>
    <x v="4"/>
    <x v="8"/>
    <s v="Orlando"/>
    <x v="5"/>
    <n v="65"/>
    <n v="104"/>
    <x v="1852"/>
    <n v="3920.8000000000006"/>
    <n v="0.58000000000000007"/>
    <x v="2"/>
  </r>
  <r>
    <x v="1"/>
    <x v="2"/>
    <x v="454"/>
    <x v="4"/>
    <x v="8"/>
    <s v="Orlando"/>
    <x v="0"/>
    <n v="52"/>
    <n v="169"/>
    <x v="1853"/>
    <n v="3515.2000000000003"/>
    <n v="0.4"/>
    <x v="2"/>
  </r>
  <r>
    <x v="1"/>
    <x v="2"/>
    <x v="454"/>
    <x v="4"/>
    <x v="8"/>
    <s v="Orlando"/>
    <x v="1"/>
    <n v="54"/>
    <n v="175"/>
    <x v="1366"/>
    <n v="3591"/>
    <n v="0.38"/>
    <x v="2"/>
  </r>
  <r>
    <x v="1"/>
    <x v="2"/>
    <x v="454"/>
    <x v="4"/>
    <x v="8"/>
    <s v="Orlando"/>
    <x v="2"/>
    <n v="53"/>
    <n v="147"/>
    <x v="1854"/>
    <n v="3194.31"/>
    <n v="0.41"/>
    <x v="2"/>
  </r>
  <r>
    <x v="1"/>
    <x v="2"/>
    <x v="454"/>
    <x v="4"/>
    <x v="8"/>
    <s v="Orlando"/>
    <x v="3"/>
    <n v="64"/>
    <n v="150"/>
    <x v="1234"/>
    <n v="4128"/>
    <n v="0.43"/>
    <x v="2"/>
  </r>
  <r>
    <x v="1"/>
    <x v="2"/>
    <x v="454"/>
    <x v="4"/>
    <x v="8"/>
    <s v="Orlando"/>
    <x v="4"/>
    <n v="77"/>
    <n v="124"/>
    <x v="1855"/>
    <n v="2864.4000000000005"/>
    <n v="0.30000000000000004"/>
    <x v="2"/>
  </r>
  <r>
    <x v="1"/>
    <x v="2"/>
    <x v="454"/>
    <x v="4"/>
    <x v="8"/>
    <s v="Orlando"/>
    <x v="5"/>
    <n v="86"/>
    <n v="162"/>
    <x v="1856"/>
    <n v="8219.880000000001"/>
    <n v="0.59000000000000008"/>
    <x v="2"/>
  </r>
  <r>
    <x v="1"/>
    <x v="2"/>
    <x v="483"/>
    <x v="4"/>
    <x v="8"/>
    <s v="Orlando"/>
    <x v="0"/>
    <n v="72"/>
    <n v="216"/>
    <x v="1857"/>
    <n v="6220.8"/>
    <n v="0.4"/>
    <x v="2"/>
  </r>
  <r>
    <x v="1"/>
    <x v="2"/>
    <x v="483"/>
    <x v="4"/>
    <x v="8"/>
    <s v="Orlando"/>
    <x v="1"/>
    <n v="82"/>
    <n v="200"/>
    <x v="1858"/>
    <n v="5740"/>
    <n v="0.35"/>
    <x v="2"/>
  </r>
  <r>
    <x v="3"/>
    <x v="2"/>
    <x v="483"/>
    <x v="4"/>
    <x v="8"/>
    <s v="Orlando"/>
    <x v="2"/>
    <n v="75"/>
    <n v="174"/>
    <x v="1658"/>
    <n v="5220"/>
    <n v="0.4"/>
    <x v="2"/>
  </r>
  <r>
    <x v="3"/>
    <x v="2"/>
    <x v="483"/>
    <x v="4"/>
    <x v="8"/>
    <s v="Orlando"/>
    <x v="3"/>
    <n v="78"/>
    <n v="180"/>
    <x v="1859"/>
    <n v="5756.4"/>
    <n v="0.41"/>
    <x v="2"/>
  </r>
  <r>
    <x v="3"/>
    <x v="2"/>
    <x v="483"/>
    <x v="4"/>
    <x v="8"/>
    <s v="Orlando"/>
    <x v="4"/>
    <n v="86"/>
    <n v="147"/>
    <x v="1860"/>
    <n v="4424.7"/>
    <n v="0.35"/>
    <x v="2"/>
  </r>
  <r>
    <x v="3"/>
    <x v="2"/>
    <x v="483"/>
    <x v="4"/>
    <x v="8"/>
    <s v="Orlando"/>
    <x v="5"/>
    <n v="87"/>
    <n v="156"/>
    <x v="1861"/>
    <n v="7464.6"/>
    <n v="0.55000000000000004"/>
    <x v="2"/>
  </r>
  <r>
    <x v="3"/>
    <x v="0"/>
    <x v="176"/>
    <x v="4"/>
    <x v="8"/>
    <s v="Orlando"/>
    <x v="0"/>
    <n v="41"/>
    <n v="255"/>
    <x v="1862"/>
    <n v="5750.2500000000009"/>
    <n v="0.55000000000000004"/>
    <x v="2"/>
  </r>
  <r>
    <x v="3"/>
    <x v="0"/>
    <x v="176"/>
    <x v="4"/>
    <x v="8"/>
    <s v="Orlando"/>
    <x v="1"/>
    <n v="44"/>
    <n v="189"/>
    <x v="961"/>
    <n v="3908.52"/>
    <n v="0.47"/>
    <x v="2"/>
  </r>
  <r>
    <x v="3"/>
    <x v="0"/>
    <x v="176"/>
    <x v="4"/>
    <x v="8"/>
    <s v="Orlando"/>
    <x v="2"/>
    <n v="32"/>
    <n v="169"/>
    <x v="1195"/>
    <n v="2055.04"/>
    <n v="0.38"/>
    <x v="2"/>
  </r>
  <r>
    <x v="3"/>
    <x v="0"/>
    <x v="176"/>
    <x v="4"/>
    <x v="8"/>
    <s v="Orlando"/>
    <x v="3"/>
    <n v="37"/>
    <n v="145"/>
    <x v="1863"/>
    <n v="2199.65"/>
    <n v="0.41"/>
    <x v="2"/>
  </r>
  <r>
    <x v="3"/>
    <x v="0"/>
    <x v="176"/>
    <x v="4"/>
    <x v="8"/>
    <s v="Orlando"/>
    <x v="4"/>
    <n v="51"/>
    <n v="165"/>
    <x v="804"/>
    <n v="3786.7499999999995"/>
    <n v="0.44999999999999996"/>
    <x v="2"/>
  </r>
  <r>
    <x v="3"/>
    <x v="0"/>
    <x v="176"/>
    <x v="4"/>
    <x v="8"/>
    <s v="Orlando"/>
    <x v="5"/>
    <n v="44"/>
    <n v="176"/>
    <x v="1083"/>
    <n v="5033.6000000000004"/>
    <n v="0.65"/>
    <x v="2"/>
  </r>
  <r>
    <x v="3"/>
    <x v="0"/>
    <x v="205"/>
    <x v="4"/>
    <x v="8"/>
    <s v="Orlando"/>
    <x v="0"/>
    <n v="44"/>
    <n v="234"/>
    <x v="1864"/>
    <n v="5662.8"/>
    <n v="0.55000000000000004"/>
    <x v="2"/>
  </r>
  <r>
    <x v="3"/>
    <x v="0"/>
    <x v="205"/>
    <x v="4"/>
    <x v="8"/>
    <s v="Orlando"/>
    <x v="1"/>
    <n v="42"/>
    <n v="138"/>
    <x v="1865"/>
    <n v="2840.04"/>
    <n v="0.49"/>
    <x v="2"/>
  </r>
  <r>
    <x v="3"/>
    <x v="0"/>
    <x v="205"/>
    <x v="4"/>
    <x v="8"/>
    <s v="Orlando"/>
    <x v="2"/>
    <n v="33"/>
    <n v="174"/>
    <x v="1619"/>
    <n v="2124.54"/>
    <n v="0.37"/>
    <x v="2"/>
  </r>
  <r>
    <x v="3"/>
    <x v="0"/>
    <x v="205"/>
    <x v="0"/>
    <x v="0"/>
    <s v="Albany"/>
    <x v="3"/>
    <n v="37"/>
    <n v="133"/>
    <x v="1866"/>
    <n v="2066.8199999999997"/>
    <n v="0.42"/>
    <x v="2"/>
  </r>
  <r>
    <x v="3"/>
    <x v="0"/>
    <x v="205"/>
    <x v="0"/>
    <x v="0"/>
    <s v="Albany"/>
    <x v="4"/>
    <n v="50"/>
    <n v="154"/>
    <x v="844"/>
    <n v="3541.9999999999995"/>
    <n v="0.45999999999999996"/>
    <x v="2"/>
  </r>
  <r>
    <x v="3"/>
    <x v="0"/>
    <x v="205"/>
    <x v="0"/>
    <x v="0"/>
    <s v="Albany"/>
    <x v="5"/>
    <n v="42"/>
    <n v="182"/>
    <x v="947"/>
    <n v="4892.16"/>
    <n v="0.64"/>
    <x v="2"/>
  </r>
  <r>
    <x v="3"/>
    <x v="0"/>
    <x v="710"/>
    <x v="0"/>
    <x v="0"/>
    <s v="Albany"/>
    <x v="0"/>
    <n v="44"/>
    <n v="252"/>
    <x v="1108"/>
    <n v="6541.920000000001"/>
    <n v="0.59000000000000008"/>
    <x v="2"/>
  </r>
  <r>
    <x v="3"/>
    <x v="0"/>
    <x v="710"/>
    <x v="0"/>
    <x v="0"/>
    <s v="Albany"/>
    <x v="1"/>
    <n v="44"/>
    <n v="165"/>
    <x v="1489"/>
    <n v="3339.6"/>
    <n v="0.45999999999999996"/>
    <x v="2"/>
  </r>
  <r>
    <x v="3"/>
    <x v="0"/>
    <x v="710"/>
    <x v="0"/>
    <x v="0"/>
    <s v="Albany"/>
    <x v="2"/>
    <n v="33"/>
    <n v="161"/>
    <x v="1867"/>
    <n v="1912.6799999999998"/>
    <n v="0.36"/>
    <x v="2"/>
  </r>
  <r>
    <x v="3"/>
    <x v="0"/>
    <x v="710"/>
    <x v="0"/>
    <x v="0"/>
    <s v="Albany"/>
    <x v="3"/>
    <n v="39"/>
    <n v="106"/>
    <x v="1868"/>
    <n v="1694.9399999999998"/>
    <n v="0.41"/>
    <x v="2"/>
  </r>
  <r>
    <x v="3"/>
    <x v="0"/>
    <x v="710"/>
    <x v="0"/>
    <x v="0"/>
    <s v="Albany"/>
    <x v="4"/>
    <n v="51"/>
    <n v="133"/>
    <x v="1869"/>
    <n v="3323.67"/>
    <n v="0.49"/>
    <x v="2"/>
  </r>
  <r>
    <x v="3"/>
    <x v="0"/>
    <x v="710"/>
    <x v="0"/>
    <x v="0"/>
    <s v="Albany"/>
    <x v="5"/>
    <n v="43"/>
    <n v="161"/>
    <x v="1870"/>
    <n v="4153.8"/>
    <n v="0.6"/>
    <x v="2"/>
  </r>
  <r>
    <x v="3"/>
    <x v="0"/>
    <x v="232"/>
    <x v="0"/>
    <x v="0"/>
    <s v="Albany"/>
    <x v="0"/>
    <n v="42"/>
    <n v="248"/>
    <x v="1871"/>
    <n v="5832.9600000000009"/>
    <n v="0.56000000000000005"/>
    <x v="2"/>
  </r>
  <r>
    <x v="3"/>
    <x v="0"/>
    <x v="232"/>
    <x v="0"/>
    <x v="0"/>
    <s v="Albany"/>
    <x v="1"/>
    <n v="43"/>
    <n v="147"/>
    <x v="1872"/>
    <n v="2844.45"/>
    <n v="0.44999999999999996"/>
    <x v="2"/>
  </r>
  <r>
    <x v="3"/>
    <x v="0"/>
    <x v="232"/>
    <x v="0"/>
    <x v="0"/>
    <s v="Albany"/>
    <x v="2"/>
    <n v="34"/>
    <n v="152"/>
    <x v="1056"/>
    <n v="1860.48"/>
    <n v="0.36"/>
    <x v="2"/>
  </r>
  <r>
    <x v="3"/>
    <x v="0"/>
    <x v="232"/>
    <x v="0"/>
    <x v="0"/>
    <s v="Albany"/>
    <x v="3"/>
    <n v="37"/>
    <n v="135"/>
    <x v="1873"/>
    <n v="2047.9499999999998"/>
    <n v="0.41"/>
    <x v="2"/>
  </r>
  <r>
    <x v="3"/>
    <x v="0"/>
    <x v="232"/>
    <x v="0"/>
    <x v="0"/>
    <s v="Albany"/>
    <x v="4"/>
    <n v="50"/>
    <n v="124"/>
    <x v="1461"/>
    <n v="2914"/>
    <n v="0.47"/>
    <x v="2"/>
  </r>
  <r>
    <x v="3"/>
    <x v="0"/>
    <x v="232"/>
    <x v="0"/>
    <x v="0"/>
    <s v="Albany"/>
    <x v="5"/>
    <n v="41"/>
    <n v="156"/>
    <x v="1493"/>
    <n v="4157.4000000000005"/>
    <n v="0.65"/>
    <x v="2"/>
  </r>
  <r>
    <x v="3"/>
    <x v="0"/>
    <x v="261"/>
    <x v="0"/>
    <x v="0"/>
    <s v="Albany"/>
    <x v="0"/>
    <n v="50"/>
    <n v="261"/>
    <x v="1658"/>
    <n v="7830"/>
    <n v="0.6"/>
    <x v="2"/>
  </r>
  <r>
    <x v="3"/>
    <x v="0"/>
    <x v="261"/>
    <x v="0"/>
    <x v="0"/>
    <s v="Albany"/>
    <x v="1"/>
    <n v="53"/>
    <n v="161"/>
    <x v="1874"/>
    <n v="4010.5099999999998"/>
    <n v="0.47"/>
    <x v="2"/>
  </r>
  <r>
    <x v="3"/>
    <x v="0"/>
    <x v="261"/>
    <x v="0"/>
    <x v="0"/>
    <s v="Albany"/>
    <x v="2"/>
    <n v="49"/>
    <n v="160"/>
    <x v="1437"/>
    <n v="2822.4"/>
    <n v="0.36"/>
    <x v="2"/>
  </r>
  <r>
    <x v="3"/>
    <x v="0"/>
    <x v="261"/>
    <x v="0"/>
    <x v="0"/>
    <s v="Albany"/>
    <x v="3"/>
    <n v="47"/>
    <n v="130"/>
    <x v="1875"/>
    <n v="2444"/>
    <n v="0.4"/>
    <x v="2"/>
  </r>
  <r>
    <x v="3"/>
    <x v="0"/>
    <x v="261"/>
    <x v="0"/>
    <x v="0"/>
    <s v="Albany"/>
    <x v="4"/>
    <n v="56"/>
    <n v="137"/>
    <x v="1876"/>
    <n v="3759.2799999999997"/>
    <n v="0.49"/>
    <x v="2"/>
  </r>
  <r>
    <x v="3"/>
    <x v="0"/>
    <x v="261"/>
    <x v="0"/>
    <x v="0"/>
    <s v="Albany"/>
    <x v="5"/>
    <n v="59"/>
    <n v="169"/>
    <x v="1560"/>
    <n v="6281.7300000000005"/>
    <n v="0.63"/>
    <x v="2"/>
  </r>
  <r>
    <x v="3"/>
    <x v="0"/>
    <x v="294"/>
    <x v="0"/>
    <x v="0"/>
    <s v="Albany"/>
    <x v="0"/>
    <n v="59"/>
    <n v="263"/>
    <x v="1877"/>
    <n v="8689.52"/>
    <n v="0.56000000000000005"/>
    <x v="2"/>
  </r>
  <r>
    <x v="3"/>
    <x v="0"/>
    <x v="294"/>
    <x v="0"/>
    <x v="0"/>
    <s v="Albany"/>
    <x v="1"/>
    <n v="54"/>
    <n v="175"/>
    <x v="1366"/>
    <n v="4536"/>
    <n v="0.48"/>
    <x v="2"/>
  </r>
  <r>
    <x v="3"/>
    <x v="0"/>
    <x v="294"/>
    <x v="0"/>
    <x v="0"/>
    <s v="Albany"/>
    <x v="2"/>
    <n v="48"/>
    <n v="150"/>
    <x v="1644"/>
    <n v="2736"/>
    <n v="0.38"/>
    <x v="2"/>
  </r>
  <r>
    <x v="3"/>
    <x v="0"/>
    <x v="294"/>
    <x v="0"/>
    <x v="0"/>
    <s v="Albany"/>
    <x v="3"/>
    <n v="49"/>
    <n v="144"/>
    <x v="822"/>
    <n v="2892.96"/>
    <n v="0.41"/>
    <x v="2"/>
  </r>
  <r>
    <x v="3"/>
    <x v="0"/>
    <x v="294"/>
    <x v="0"/>
    <x v="0"/>
    <s v="Albany"/>
    <x v="4"/>
    <n v="62"/>
    <n v="150"/>
    <x v="1878"/>
    <n v="4557"/>
    <n v="0.49"/>
    <x v="2"/>
  </r>
  <r>
    <x v="3"/>
    <x v="0"/>
    <x v="294"/>
    <x v="0"/>
    <x v="0"/>
    <s v="Albany"/>
    <x v="5"/>
    <n v="69"/>
    <n v="181"/>
    <x v="1879"/>
    <n v="7743.18"/>
    <n v="0.62"/>
    <x v="2"/>
  </r>
  <r>
    <x v="3"/>
    <x v="0"/>
    <x v="322"/>
    <x v="0"/>
    <x v="0"/>
    <s v="Albany"/>
    <x v="0"/>
    <n v="59"/>
    <n v="247"/>
    <x v="1880"/>
    <n v="8015.1500000000005"/>
    <n v="0.55000000000000004"/>
    <x v="2"/>
  </r>
  <r>
    <x v="3"/>
    <x v="0"/>
    <x v="322"/>
    <x v="0"/>
    <x v="0"/>
    <s v="Albany"/>
    <x v="1"/>
    <n v="56"/>
    <n v="196"/>
    <x v="974"/>
    <n v="4939.2"/>
    <n v="0.44999999999999996"/>
    <x v="2"/>
  </r>
  <r>
    <x v="3"/>
    <x v="0"/>
    <x v="322"/>
    <x v="0"/>
    <x v="0"/>
    <s v="Albany"/>
    <x v="2"/>
    <n v="51"/>
    <n v="169"/>
    <x v="1881"/>
    <n v="3016.6499999999996"/>
    <n v="0.35"/>
    <x v="2"/>
  </r>
  <r>
    <x v="3"/>
    <x v="0"/>
    <x v="322"/>
    <x v="0"/>
    <x v="0"/>
    <s v="Albany"/>
    <x v="3"/>
    <n v="53"/>
    <n v="150"/>
    <x v="1882"/>
    <n v="3418.5"/>
    <n v="0.43"/>
    <x v="2"/>
  </r>
  <r>
    <x v="3"/>
    <x v="0"/>
    <x v="322"/>
    <x v="0"/>
    <x v="0"/>
    <s v="Albany"/>
    <x v="4"/>
    <n v="62"/>
    <n v="168"/>
    <x v="1871"/>
    <n v="4791.3599999999997"/>
    <n v="0.45999999999999996"/>
    <x v="2"/>
  </r>
  <r>
    <x v="3"/>
    <x v="0"/>
    <x v="322"/>
    <x v="0"/>
    <x v="0"/>
    <s v="Albany"/>
    <x v="5"/>
    <n v="66"/>
    <n v="194"/>
    <x v="1883"/>
    <n v="8322.6"/>
    <n v="0.65"/>
    <x v="2"/>
  </r>
  <r>
    <x v="3"/>
    <x v="0"/>
    <x v="354"/>
    <x v="0"/>
    <x v="0"/>
    <s v="Albany"/>
    <x v="0"/>
    <n v="62"/>
    <n v="250"/>
    <x v="1884"/>
    <n v="8680"/>
    <n v="0.56000000000000005"/>
    <x v="2"/>
  </r>
  <r>
    <x v="3"/>
    <x v="0"/>
    <x v="354"/>
    <x v="0"/>
    <x v="0"/>
    <s v="Albany"/>
    <x v="1"/>
    <n v="55"/>
    <n v="210"/>
    <x v="1885"/>
    <n v="5197.4999999999991"/>
    <n v="0.44999999999999996"/>
    <x v="2"/>
  </r>
  <r>
    <x v="3"/>
    <x v="0"/>
    <x v="354"/>
    <x v="0"/>
    <x v="0"/>
    <s v="Albany"/>
    <x v="2"/>
    <n v="51"/>
    <n v="188"/>
    <x v="1886"/>
    <n v="3451.68"/>
    <n v="0.36"/>
    <x v="2"/>
  </r>
  <r>
    <x v="3"/>
    <x v="0"/>
    <x v="354"/>
    <x v="0"/>
    <x v="0"/>
    <s v="Albany"/>
    <x v="3"/>
    <n v="41"/>
    <n v="150"/>
    <x v="1642"/>
    <n v="2460"/>
    <n v="0.4"/>
    <x v="2"/>
  </r>
  <r>
    <x v="3"/>
    <x v="0"/>
    <x v="354"/>
    <x v="0"/>
    <x v="0"/>
    <s v="Albany"/>
    <x v="4"/>
    <n v="52"/>
    <n v="149"/>
    <x v="1887"/>
    <n v="3719.04"/>
    <n v="0.48"/>
    <x v="2"/>
  </r>
  <r>
    <x v="3"/>
    <x v="0"/>
    <x v="354"/>
    <x v="0"/>
    <x v="0"/>
    <s v="Albany"/>
    <x v="5"/>
    <n v="55"/>
    <n v="218"/>
    <x v="899"/>
    <n v="7194"/>
    <n v="0.6"/>
    <x v="2"/>
  </r>
  <r>
    <x v="3"/>
    <x v="0"/>
    <x v="384"/>
    <x v="0"/>
    <x v="0"/>
    <s v="Albany"/>
    <x v="0"/>
    <n v="50"/>
    <n v="238"/>
    <x v="1888"/>
    <n v="7021.0000000000009"/>
    <n v="0.59000000000000008"/>
    <x v="2"/>
  </r>
  <r>
    <x v="3"/>
    <x v="0"/>
    <x v="384"/>
    <x v="0"/>
    <x v="0"/>
    <s v="Albany"/>
    <x v="1"/>
    <n v="48"/>
    <n v="163"/>
    <x v="1889"/>
    <n v="3520.7999999999997"/>
    <n v="0.44999999999999996"/>
    <x v="2"/>
  </r>
  <r>
    <x v="3"/>
    <x v="0"/>
    <x v="384"/>
    <x v="0"/>
    <x v="0"/>
    <s v="Albany"/>
    <x v="2"/>
    <n v="41"/>
    <n v="138"/>
    <x v="1307"/>
    <n v="1980.3"/>
    <n v="0.35"/>
    <x v="2"/>
  </r>
  <r>
    <x v="3"/>
    <x v="0"/>
    <x v="384"/>
    <x v="0"/>
    <x v="0"/>
    <s v="Albany"/>
    <x v="3"/>
    <n v="44"/>
    <n v="137"/>
    <x v="1890"/>
    <n v="2471.48"/>
    <n v="0.41"/>
    <x v="2"/>
  </r>
  <r>
    <x v="3"/>
    <x v="0"/>
    <x v="384"/>
    <x v="0"/>
    <x v="0"/>
    <s v="Albany"/>
    <x v="4"/>
    <n v="51"/>
    <n v="131"/>
    <x v="1891"/>
    <n v="3206.8799999999997"/>
    <n v="0.48"/>
    <x v="2"/>
  </r>
  <r>
    <x v="3"/>
    <x v="0"/>
    <x v="384"/>
    <x v="0"/>
    <x v="0"/>
    <s v="Albany"/>
    <x v="5"/>
    <n v="59"/>
    <n v="156"/>
    <x v="809"/>
    <n v="5522.4"/>
    <n v="0.6"/>
    <x v="2"/>
  </r>
  <r>
    <x v="3"/>
    <x v="0"/>
    <x v="416"/>
    <x v="0"/>
    <x v="0"/>
    <s v="Albany"/>
    <x v="0"/>
    <n v="57"/>
    <n v="208"/>
    <x v="1892"/>
    <n v="6757.920000000001"/>
    <n v="0.57000000000000006"/>
    <x v="2"/>
  </r>
  <r>
    <x v="3"/>
    <x v="0"/>
    <x v="416"/>
    <x v="0"/>
    <x v="0"/>
    <s v="Albany"/>
    <x v="1"/>
    <n v="46"/>
    <n v="156"/>
    <x v="1893"/>
    <n v="3300.9599999999996"/>
    <n v="0.45999999999999996"/>
    <x v="2"/>
  </r>
  <r>
    <x v="3"/>
    <x v="0"/>
    <x v="416"/>
    <x v="0"/>
    <x v="0"/>
    <s v="Albany"/>
    <x v="2"/>
    <n v="46"/>
    <n v="137"/>
    <x v="1894"/>
    <n v="2520.8000000000002"/>
    <n v="0.4"/>
    <x v="2"/>
  </r>
  <r>
    <x v="3"/>
    <x v="0"/>
    <x v="416"/>
    <x v="0"/>
    <x v="0"/>
    <s v="Albany"/>
    <x v="3"/>
    <n v="45"/>
    <n v="135"/>
    <x v="1895"/>
    <n v="2490.75"/>
    <n v="0.41"/>
    <x v="2"/>
  </r>
  <r>
    <x v="3"/>
    <x v="0"/>
    <x v="416"/>
    <x v="0"/>
    <x v="0"/>
    <s v="Albany"/>
    <x v="4"/>
    <n v="59"/>
    <n v="150"/>
    <x v="1896"/>
    <n v="4159.5"/>
    <n v="0.47"/>
    <x v="2"/>
  </r>
  <r>
    <x v="3"/>
    <x v="0"/>
    <x v="416"/>
    <x v="0"/>
    <x v="0"/>
    <s v="Albany"/>
    <x v="5"/>
    <n v="64"/>
    <n v="156"/>
    <x v="1336"/>
    <n v="6190.08"/>
    <n v="0.62"/>
    <x v="2"/>
  </r>
  <r>
    <x v="3"/>
    <x v="0"/>
    <x v="446"/>
    <x v="0"/>
    <x v="0"/>
    <s v="Albany"/>
    <x v="0"/>
    <n v="56"/>
    <n v="217"/>
    <x v="1897"/>
    <n v="6683.6"/>
    <n v="0.55000000000000004"/>
    <x v="2"/>
  </r>
  <r>
    <x v="3"/>
    <x v="0"/>
    <x v="446"/>
    <x v="0"/>
    <x v="0"/>
    <s v="Albany"/>
    <x v="1"/>
    <n v="49"/>
    <n v="162"/>
    <x v="1898"/>
    <n v="3889.62"/>
    <n v="0.49"/>
    <x v="2"/>
  </r>
  <r>
    <x v="3"/>
    <x v="0"/>
    <x v="446"/>
    <x v="0"/>
    <x v="0"/>
    <s v="Albany"/>
    <x v="2"/>
    <n v="45"/>
    <n v="147"/>
    <x v="1899"/>
    <n v="2381.4"/>
    <n v="0.36"/>
    <x v="2"/>
  </r>
  <r>
    <x v="3"/>
    <x v="0"/>
    <x v="446"/>
    <x v="0"/>
    <x v="0"/>
    <s v="Albany"/>
    <x v="3"/>
    <n v="47"/>
    <n v="144"/>
    <x v="997"/>
    <n v="2707.2000000000003"/>
    <n v="0.4"/>
    <x v="2"/>
  </r>
  <r>
    <x v="3"/>
    <x v="0"/>
    <x v="446"/>
    <x v="0"/>
    <x v="0"/>
    <s v="Albany"/>
    <x v="4"/>
    <n v="62"/>
    <n v="154"/>
    <x v="1855"/>
    <n v="4296.5999999999995"/>
    <n v="0.44999999999999996"/>
    <x v="2"/>
  </r>
  <r>
    <x v="3"/>
    <x v="0"/>
    <x v="446"/>
    <x v="0"/>
    <x v="0"/>
    <s v="Albany"/>
    <x v="5"/>
    <n v="68"/>
    <n v="176"/>
    <x v="1900"/>
    <n v="7659.52"/>
    <n v="0.64"/>
    <x v="2"/>
  </r>
  <r>
    <x v="3"/>
    <x v="0"/>
    <x v="475"/>
    <x v="0"/>
    <x v="0"/>
    <s v="Albany"/>
    <x v="0"/>
    <n v="59"/>
    <n v="245"/>
    <x v="760"/>
    <n v="8383.9000000000015"/>
    <n v="0.58000000000000007"/>
    <x v="2"/>
  </r>
  <r>
    <x v="3"/>
    <x v="0"/>
    <x v="475"/>
    <x v="0"/>
    <x v="0"/>
    <s v="Albany"/>
    <x v="1"/>
    <n v="51"/>
    <n v="169"/>
    <x v="1881"/>
    <n v="4309.5"/>
    <n v="0.5"/>
    <x v="2"/>
  </r>
  <r>
    <x v="4"/>
    <x v="0"/>
    <x v="475"/>
    <x v="0"/>
    <x v="0"/>
    <s v="Albany"/>
    <x v="2"/>
    <n v="52"/>
    <n v="163"/>
    <x v="1901"/>
    <n v="3305.6400000000003"/>
    <n v="0.39"/>
    <x v="2"/>
  </r>
  <r>
    <x v="4"/>
    <x v="0"/>
    <x v="475"/>
    <x v="0"/>
    <x v="0"/>
    <s v="Albany"/>
    <x v="3"/>
    <n v="54"/>
    <n v="155"/>
    <x v="1265"/>
    <n v="3431.7"/>
    <n v="0.41"/>
    <x v="2"/>
  </r>
  <r>
    <x v="4"/>
    <x v="0"/>
    <x v="475"/>
    <x v="0"/>
    <x v="0"/>
    <s v="Albany"/>
    <x v="4"/>
    <n v="60"/>
    <n v="155"/>
    <x v="1878"/>
    <n v="4278"/>
    <n v="0.45999999999999996"/>
    <x v="2"/>
  </r>
  <r>
    <x v="4"/>
    <x v="0"/>
    <x v="475"/>
    <x v="0"/>
    <x v="0"/>
    <s v="Albany"/>
    <x v="5"/>
    <n v="69"/>
    <n v="182"/>
    <x v="1093"/>
    <n v="8037.12"/>
    <n v="0.64"/>
    <x v="2"/>
  </r>
  <r>
    <x v="4"/>
    <x v="0"/>
    <x v="178"/>
    <x v="0"/>
    <x v="0"/>
    <s v="Albany"/>
    <x v="0"/>
    <n v="39"/>
    <n v="216"/>
    <x v="1223"/>
    <n v="5307.12"/>
    <n v="0.63"/>
    <x v="2"/>
  </r>
  <r>
    <x v="4"/>
    <x v="0"/>
    <x v="178"/>
    <x v="0"/>
    <x v="0"/>
    <s v="Albany"/>
    <x v="1"/>
    <n v="39"/>
    <n v="156"/>
    <x v="1100"/>
    <n v="2737.7999999999997"/>
    <n v="0.44999999999999996"/>
    <x v="2"/>
  </r>
  <r>
    <x v="4"/>
    <x v="0"/>
    <x v="178"/>
    <x v="0"/>
    <x v="0"/>
    <s v="Albany"/>
    <x v="2"/>
    <n v="29"/>
    <n v="168"/>
    <x v="1809"/>
    <n v="2338.56"/>
    <n v="0.48"/>
    <x v="2"/>
  </r>
  <r>
    <x v="4"/>
    <x v="0"/>
    <x v="178"/>
    <x v="0"/>
    <x v="0"/>
    <s v="Albany"/>
    <x v="3"/>
    <n v="34"/>
    <n v="131"/>
    <x v="1902"/>
    <n v="2093.3799999999997"/>
    <n v="0.47"/>
    <x v="2"/>
  </r>
  <r>
    <x v="4"/>
    <x v="0"/>
    <x v="178"/>
    <x v="0"/>
    <x v="0"/>
    <s v="Albany"/>
    <x v="4"/>
    <n v="49"/>
    <n v="145"/>
    <x v="934"/>
    <n v="3197.2499999999995"/>
    <n v="0.44999999999999996"/>
    <x v="2"/>
  </r>
  <r>
    <x v="4"/>
    <x v="0"/>
    <x v="178"/>
    <x v="0"/>
    <x v="0"/>
    <s v="Albany"/>
    <x v="5"/>
    <n v="38"/>
    <n v="156"/>
    <x v="1903"/>
    <n v="2371.2000000000003"/>
    <n v="0.4"/>
    <x v="2"/>
  </r>
  <r>
    <x v="4"/>
    <x v="0"/>
    <x v="207"/>
    <x v="0"/>
    <x v="0"/>
    <s v="Albany"/>
    <x v="0"/>
    <n v="37"/>
    <n v="238"/>
    <x v="830"/>
    <n v="5371.66"/>
    <n v="0.61"/>
    <x v="2"/>
  </r>
  <r>
    <x v="4"/>
    <x v="0"/>
    <x v="207"/>
    <x v="0"/>
    <x v="0"/>
    <s v="Albany"/>
    <x v="1"/>
    <n v="37"/>
    <n v="145"/>
    <x v="1863"/>
    <n v="2199.65"/>
    <n v="0.41"/>
    <x v="2"/>
  </r>
  <r>
    <x v="4"/>
    <x v="0"/>
    <x v="207"/>
    <x v="0"/>
    <x v="0"/>
    <s v="Albany"/>
    <x v="2"/>
    <n v="29"/>
    <n v="143"/>
    <x v="1904"/>
    <n v="2032.03"/>
    <n v="0.49"/>
    <x v="2"/>
  </r>
  <r>
    <x v="4"/>
    <x v="0"/>
    <x v="207"/>
    <x v="2"/>
    <x v="17"/>
    <s v="Cheyenne"/>
    <x v="3"/>
    <n v="32"/>
    <n v="123"/>
    <x v="1905"/>
    <n v="1889.28"/>
    <n v="0.48"/>
    <x v="2"/>
  </r>
  <r>
    <x v="4"/>
    <x v="0"/>
    <x v="207"/>
    <x v="2"/>
    <x v="17"/>
    <s v="Cheyenne"/>
    <x v="4"/>
    <n v="47"/>
    <n v="145"/>
    <x v="1906"/>
    <n v="2794.1499999999996"/>
    <n v="0.41"/>
    <x v="2"/>
  </r>
  <r>
    <x v="4"/>
    <x v="0"/>
    <x v="207"/>
    <x v="2"/>
    <x v="17"/>
    <s v="Cheyenne"/>
    <x v="5"/>
    <n v="38"/>
    <n v="174"/>
    <x v="1907"/>
    <n v="2578.6800000000003"/>
    <n v="0.39"/>
    <x v="2"/>
  </r>
  <r>
    <x v="4"/>
    <x v="0"/>
    <x v="215"/>
    <x v="2"/>
    <x v="17"/>
    <s v="Cheyenne"/>
    <x v="0"/>
    <n v="38"/>
    <n v="246"/>
    <x v="1908"/>
    <n v="5608.8"/>
    <n v="0.6"/>
    <x v="2"/>
  </r>
  <r>
    <x v="4"/>
    <x v="0"/>
    <x v="215"/>
    <x v="2"/>
    <x v="17"/>
    <s v="Cheyenne"/>
    <x v="1"/>
    <n v="37"/>
    <n v="131"/>
    <x v="1909"/>
    <n v="2132.6799999999998"/>
    <n v="0.44"/>
    <x v="2"/>
  </r>
  <r>
    <x v="4"/>
    <x v="0"/>
    <x v="215"/>
    <x v="2"/>
    <x v="17"/>
    <s v="Cheyenne"/>
    <x v="2"/>
    <n v="27"/>
    <n v="149"/>
    <x v="1910"/>
    <n v="1810.35"/>
    <n v="0.44999999999999996"/>
    <x v="2"/>
  </r>
  <r>
    <x v="4"/>
    <x v="0"/>
    <x v="215"/>
    <x v="2"/>
    <x v="17"/>
    <s v="Cheyenne"/>
    <x v="3"/>
    <n v="33"/>
    <n v="112"/>
    <x v="1683"/>
    <n v="1737.12"/>
    <n v="0.47"/>
    <x v="2"/>
  </r>
  <r>
    <x v="4"/>
    <x v="0"/>
    <x v="215"/>
    <x v="2"/>
    <x v="17"/>
    <s v="Cheyenne"/>
    <x v="4"/>
    <n v="47"/>
    <n v="126"/>
    <x v="1911"/>
    <n v="2664.8999999999996"/>
    <n v="0.44999999999999996"/>
    <x v="2"/>
  </r>
  <r>
    <x v="4"/>
    <x v="0"/>
    <x v="215"/>
    <x v="2"/>
    <x v="17"/>
    <s v="Cheyenne"/>
    <x v="5"/>
    <n v="37"/>
    <n v="165"/>
    <x v="1250"/>
    <n v="2258.85"/>
    <n v="0.37"/>
    <x v="2"/>
  </r>
  <r>
    <x v="4"/>
    <x v="0"/>
    <x v="234"/>
    <x v="2"/>
    <x v="17"/>
    <s v="Cheyenne"/>
    <x v="0"/>
    <n v="39"/>
    <n v="208"/>
    <x v="1912"/>
    <n v="5029.4399999999996"/>
    <n v="0.62"/>
    <x v="2"/>
  </r>
  <r>
    <x v="4"/>
    <x v="0"/>
    <x v="234"/>
    <x v="2"/>
    <x v="17"/>
    <s v="Cheyenne"/>
    <x v="1"/>
    <n v="39"/>
    <n v="140"/>
    <x v="1780"/>
    <n v="2456.9999999999995"/>
    <n v="0.44999999999999996"/>
    <x v="2"/>
  </r>
  <r>
    <x v="4"/>
    <x v="0"/>
    <x v="234"/>
    <x v="2"/>
    <x v="17"/>
    <s v="Cheyenne"/>
    <x v="2"/>
    <n v="28"/>
    <n v="145"/>
    <x v="1066"/>
    <n v="1867.6"/>
    <n v="0.45999999999999996"/>
    <x v="2"/>
  </r>
  <r>
    <x v="4"/>
    <x v="0"/>
    <x v="234"/>
    <x v="2"/>
    <x v="17"/>
    <s v="Cheyenne"/>
    <x v="3"/>
    <n v="33"/>
    <n v="119"/>
    <x v="1913"/>
    <n v="1845.6899999999998"/>
    <n v="0.47"/>
    <x v="2"/>
  </r>
  <r>
    <x v="4"/>
    <x v="0"/>
    <x v="234"/>
    <x v="2"/>
    <x v="17"/>
    <s v="Cheyenne"/>
    <x v="4"/>
    <n v="47"/>
    <n v="106"/>
    <x v="1914"/>
    <n v="2092.44"/>
    <n v="0.42"/>
    <x v="2"/>
  </r>
  <r>
    <x v="4"/>
    <x v="0"/>
    <x v="234"/>
    <x v="2"/>
    <x v="17"/>
    <s v="Cheyenne"/>
    <x v="5"/>
    <n v="36"/>
    <n v="149"/>
    <x v="1915"/>
    <n v="1877.3999999999999"/>
    <n v="0.35"/>
    <x v="2"/>
  </r>
  <r>
    <x v="4"/>
    <x v="0"/>
    <x v="263"/>
    <x v="2"/>
    <x v="17"/>
    <s v="Cheyenne"/>
    <x v="0"/>
    <n v="45"/>
    <n v="246"/>
    <x v="1916"/>
    <n v="7195.5"/>
    <n v="0.65"/>
    <x v="2"/>
  </r>
  <r>
    <x v="4"/>
    <x v="0"/>
    <x v="263"/>
    <x v="2"/>
    <x v="17"/>
    <s v="Cheyenne"/>
    <x v="1"/>
    <n v="41"/>
    <n v="152"/>
    <x v="938"/>
    <n v="2492.8000000000002"/>
    <n v="0.4"/>
    <x v="2"/>
  </r>
  <r>
    <x v="4"/>
    <x v="0"/>
    <x v="263"/>
    <x v="2"/>
    <x v="17"/>
    <s v="Cheyenne"/>
    <x v="2"/>
    <n v="39"/>
    <n v="145"/>
    <x v="1917"/>
    <n v="2770.95"/>
    <n v="0.49"/>
    <x v="2"/>
  </r>
  <r>
    <x v="4"/>
    <x v="0"/>
    <x v="263"/>
    <x v="2"/>
    <x v="17"/>
    <s v="Cheyenne"/>
    <x v="3"/>
    <n v="39"/>
    <n v="131"/>
    <x v="1918"/>
    <n v="2554.5"/>
    <n v="0.5"/>
    <x v="2"/>
  </r>
  <r>
    <x v="4"/>
    <x v="0"/>
    <x v="263"/>
    <x v="2"/>
    <x v="17"/>
    <s v="Cheyenne"/>
    <x v="4"/>
    <n v="45"/>
    <n v="133"/>
    <x v="1919"/>
    <n v="2513.6999999999998"/>
    <n v="0.42"/>
    <x v="2"/>
  </r>
  <r>
    <x v="4"/>
    <x v="0"/>
    <x v="263"/>
    <x v="2"/>
    <x v="17"/>
    <s v="Cheyenne"/>
    <x v="5"/>
    <n v="52"/>
    <n v="156"/>
    <x v="1912"/>
    <n v="3244.8"/>
    <n v="0.4"/>
    <x v="2"/>
  </r>
  <r>
    <x v="4"/>
    <x v="0"/>
    <x v="296"/>
    <x v="2"/>
    <x v="17"/>
    <s v="Cheyenne"/>
    <x v="0"/>
    <n v="46"/>
    <n v="247"/>
    <x v="770"/>
    <n v="7158.06"/>
    <n v="0.63"/>
    <x v="2"/>
  </r>
  <r>
    <x v="4"/>
    <x v="0"/>
    <x v="296"/>
    <x v="2"/>
    <x v="17"/>
    <s v="Cheyenne"/>
    <x v="1"/>
    <n v="42"/>
    <n v="168"/>
    <x v="822"/>
    <n v="2892.96"/>
    <n v="0.41"/>
    <x v="2"/>
  </r>
  <r>
    <x v="4"/>
    <x v="0"/>
    <x v="296"/>
    <x v="2"/>
    <x v="17"/>
    <s v="Cheyenne"/>
    <x v="2"/>
    <n v="38"/>
    <n v="131"/>
    <x v="1920"/>
    <n v="2240.1"/>
    <n v="0.44999999999999996"/>
    <x v="2"/>
  </r>
  <r>
    <x v="4"/>
    <x v="0"/>
    <x v="296"/>
    <x v="2"/>
    <x v="17"/>
    <s v="Cheyenne"/>
    <x v="3"/>
    <n v="38"/>
    <n v="140"/>
    <x v="1666"/>
    <n v="2500.3999999999996"/>
    <n v="0.47"/>
    <x v="2"/>
  </r>
  <r>
    <x v="4"/>
    <x v="0"/>
    <x v="296"/>
    <x v="2"/>
    <x v="17"/>
    <s v="Cheyenne"/>
    <x v="4"/>
    <n v="49"/>
    <n v="135"/>
    <x v="1899"/>
    <n v="2910.6"/>
    <n v="0.44"/>
    <x v="2"/>
  </r>
  <r>
    <x v="4"/>
    <x v="0"/>
    <x v="296"/>
    <x v="2"/>
    <x v="17"/>
    <s v="Cheyenne"/>
    <x v="5"/>
    <n v="50"/>
    <n v="163"/>
    <x v="1921"/>
    <n v="3015.5"/>
    <n v="0.37"/>
    <x v="2"/>
  </r>
  <r>
    <x v="4"/>
    <x v="0"/>
    <x v="324"/>
    <x v="2"/>
    <x v="17"/>
    <s v="Cheyenne"/>
    <x v="0"/>
    <n v="48"/>
    <n v="228"/>
    <x v="1922"/>
    <n v="7004.16"/>
    <n v="0.64"/>
    <x v="2"/>
  </r>
  <r>
    <x v="4"/>
    <x v="0"/>
    <x v="324"/>
    <x v="2"/>
    <x v="17"/>
    <s v="Cheyenne"/>
    <x v="1"/>
    <n v="44"/>
    <n v="163"/>
    <x v="1923"/>
    <n v="3083.96"/>
    <n v="0.43"/>
    <x v="2"/>
  </r>
  <r>
    <x v="4"/>
    <x v="0"/>
    <x v="324"/>
    <x v="2"/>
    <x v="17"/>
    <s v="Cheyenne"/>
    <x v="2"/>
    <n v="38"/>
    <n v="149"/>
    <x v="1924"/>
    <n v="2717.7599999999998"/>
    <n v="0.48"/>
    <x v="2"/>
  </r>
  <r>
    <x v="4"/>
    <x v="0"/>
    <x v="324"/>
    <x v="2"/>
    <x v="17"/>
    <s v="Cheyenne"/>
    <x v="3"/>
    <n v="39"/>
    <n v="150"/>
    <x v="1484"/>
    <n v="2749.5"/>
    <n v="0.47"/>
    <x v="2"/>
  </r>
  <r>
    <x v="4"/>
    <x v="0"/>
    <x v="324"/>
    <x v="2"/>
    <x v="17"/>
    <s v="Cheyenne"/>
    <x v="4"/>
    <n v="48"/>
    <n v="137"/>
    <x v="1925"/>
    <n v="2761.92"/>
    <n v="0.42"/>
    <x v="2"/>
  </r>
  <r>
    <x v="4"/>
    <x v="0"/>
    <x v="324"/>
    <x v="2"/>
    <x v="17"/>
    <s v="Cheyenne"/>
    <x v="5"/>
    <n v="51"/>
    <n v="196"/>
    <x v="825"/>
    <n v="3598.56"/>
    <n v="0.36"/>
    <x v="2"/>
  </r>
  <r>
    <x v="4"/>
    <x v="0"/>
    <x v="356"/>
    <x v="2"/>
    <x v="17"/>
    <s v="Cheyenne"/>
    <x v="0"/>
    <n v="47"/>
    <n v="255"/>
    <x v="858"/>
    <n v="7670.4000000000005"/>
    <n v="0.64"/>
    <x v="2"/>
  </r>
  <r>
    <x v="4"/>
    <x v="0"/>
    <x v="356"/>
    <x v="2"/>
    <x v="17"/>
    <s v="Cheyenne"/>
    <x v="1"/>
    <n v="43"/>
    <n v="163"/>
    <x v="1926"/>
    <n v="2873.69"/>
    <n v="0.41"/>
    <x v="2"/>
  </r>
  <r>
    <x v="4"/>
    <x v="0"/>
    <x v="356"/>
    <x v="2"/>
    <x v="17"/>
    <s v="Cheyenne"/>
    <x v="2"/>
    <n v="38"/>
    <n v="143"/>
    <x v="1927"/>
    <n v="2445.2999999999997"/>
    <n v="0.44999999999999996"/>
    <x v="2"/>
  </r>
  <r>
    <x v="4"/>
    <x v="0"/>
    <x v="356"/>
    <x v="2"/>
    <x v="17"/>
    <s v="Cheyenne"/>
    <x v="3"/>
    <n v="38"/>
    <n v="147"/>
    <x v="1513"/>
    <n v="2737.14"/>
    <n v="0.49"/>
    <x v="2"/>
  </r>
  <r>
    <x v="4"/>
    <x v="0"/>
    <x v="356"/>
    <x v="2"/>
    <x v="17"/>
    <s v="Cheyenne"/>
    <x v="4"/>
    <n v="47"/>
    <n v="140"/>
    <x v="1928"/>
    <n v="2697.7999999999997"/>
    <n v="0.41"/>
    <x v="2"/>
  </r>
  <r>
    <x v="4"/>
    <x v="0"/>
    <x v="356"/>
    <x v="2"/>
    <x v="17"/>
    <s v="Cheyenne"/>
    <x v="5"/>
    <n v="52"/>
    <n v="196"/>
    <x v="888"/>
    <n v="4076.8"/>
    <n v="0.4"/>
    <x v="2"/>
  </r>
  <r>
    <x v="4"/>
    <x v="0"/>
    <x v="386"/>
    <x v="2"/>
    <x v="17"/>
    <s v="Cheyenne"/>
    <x v="0"/>
    <n v="48"/>
    <n v="208"/>
    <x v="1336"/>
    <n v="6389.76"/>
    <n v="0.64"/>
    <x v="2"/>
  </r>
  <r>
    <x v="4"/>
    <x v="0"/>
    <x v="386"/>
    <x v="2"/>
    <x v="17"/>
    <s v="Cheyenne"/>
    <x v="1"/>
    <n v="44"/>
    <n v="150"/>
    <x v="1698"/>
    <n v="2838"/>
    <n v="0.43"/>
    <x v="2"/>
  </r>
  <r>
    <x v="4"/>
    <x v="0"/>
    <x v="386"/>
    <x v="2"/>
    <x v="17"/>
    <s v="Cheyenne"/>
    <x v="2"/>
    <n v="38"/>
    <n v="137"/>
    <x v="1929"/>
    <n v="2394.7599999999998"/>
    <n v="0.45999999999999996"/>
    <x v="2"/>
  </r>
  <r>
    <x v="4"/>
    <x v="0"/>
    <x v="386"/>
    <x v="2"/>
    <x v="17"/>
    <s v="Cheyenne"/>
    <x v="3"/>
    <n v="38"/>
    <n v="135"/>
    <x v="1206"/>
    <n v="2513.6999999999998"/>
    <n v="0.49"/>
    <x v="2"/>
  </r>
  <r>
    <x v="4"/>
    <x v="0"/>
    <x v="386"/>
    <x v="2"/>
    <x v="17"/>
    <s v="Cheyenne"/>
    <x v="4"/>
    <n v="48"/>
    <n v="125"/>
    <x v="1194"/>
    <n v="2580"/>
    <n v="0.43"/>
    <x v="2"/>
  </r>
  <r>
    <x v="4"/>
    <x v="0"/>
    <x v="386"/>
    <x v="2"/>
    <x v="17"/>
    <s v="Cheyenne"/>
    <x v="5"/>
    <n v="52"/>
    <n v="174"/>
    <x v="818"/>
    <n v="3619.2000000000003"/>
    <n v="0.4"/>
    <x v="2"/>
  </r>
  <r>
    <x v="4"/>
    <x v="0"/>
    <x v="418"/>
    <x v="2"/>
    <x v="17"/>
    <s v="Cheyenne"/>
    <x v="0"/>
    <n v="50"/>
    <n v="202"/>
    <x v="1930"/>
    <n v="6464"/>
    <n v="0.64"/>
    <x v="2"/>
  </r>
  <r>
    <x v="4"/>
    <x v="0"/>
    <x v="418"/>
    <x v="2"/>
    <x v="17"/>
    <s v="Cheyenne"/>
    <x v="1"/>
    <n v="44"/>
    <n v="174"/>
    <x v="1931"/>
    <n v="3062.4"/>
    <n v="0.4"/>
    <x v="2"/>
  </r>
  <r>
    <x v="4"/>
    <x v="0"/>
    <x v="418"/>
    <x v="2"/>
    <x v="17"/>
    <s v="Cheyenne"/>
    <x v="2"/>
    <n v="42"/>
    <n v="125"/>
    <x v="1932"/>
    <n v="2415"/>
    <n v="0.45999999999999996"/>
    <x v="2"/>
  </r>
  <r>
    <x v="4"/>
    <x v="0"/>
    <x v="418"/>
    <x v="2"/>
    <x v="17"/>
    <s v="Cheyenne"/>
    <x v="3"/>
    <n v="41"/>
    <n v="119"/>
    <x v="1189"/>
    <n v="2244.3399999999997"/>
    <n v="0.45999999999999996"/>
    <x v="2"/>
  </r>
  <r>
    <x v="4"/>
    <x v="0"/>
    <x v="418"/>
    <x v="2"/>
    <x v="17"/>
    <s v="Cheyenne"/>
    <x v="4"/>
    <n v="54"/>
    <n v="128"/>
    <x v="941"/>
    <n v="3041.28"/>
    <n v="0.44"/>
    <x v="2"/>
  </r>
  <r>
    <x v="4"/>
    <x v="0"/>
    <x v="418"/>
    <x v="2"/>
    <x v="17"/>
    <s v="Cheyenne"/>
    <x v="5"/>
    <n v="55"/>
    <n v="150"/>
    <x v="1289"/>
    <n v="3052.5"/>
    <n v="0.37"/>
    <x v="2"/>
  </r>
  <r>
    <x v="4"/>
    <x v="0"/>
    <x v="448"/>
    <x v="2"/>
    <x v="17"/>
    <s v="Cheyenne"/>
    <x v="0"/>
    <n v="53"/>
    <n v="218"/>
    <x v="1364"/>
    <n v="7047.94"/>
    <n v="0.61"/>
    <x v="2"/>
  </r>
  <r>
    <x v="4"/>
    <x v="0"/>
    <x v="448"/>
    <x v="2"/>
    <x v="17"/>
    <s v="Cheyenne"/>
    <x v="1"/>
    <n v="42"/>
    <n v="167"/>
    <x v="1933"/>
    <n v="3016.02"/>
    <n v="0.43"/>
    <x v="2"/>
  </r>
  <r>
    <x v="4"/>
    <x v="0"/>
    <x v="448"/>
    <x v="2"/>
    <x v="17"/>
    <s v="Cheyenne"/>
    <x v="2"/>
    <n v="42"/>
    <n v="146"/>
    <x v="1934"/>
    <n v="3066"/>
    <n v="0.5"/>
    <x v="2"/>
  </r>
  <r>
    <x v="4"/>
    <x v="0"/>
    <x v="448"/>
    <x v="2"/>
    <x v="17"/>
    <s v="Cheyenne"/>
    <x v="3"/>
    <n v="42"/>
    <n v="135"/>
    <x v="1230"/>
    <n v="2778.2999999999997"/>
    <n v="0.49"/>
    <x v="2"/>
  </r>
  <r>
    <x v="4"/>
    <x v="0"/>
    <x v="448"/>
    <x v="2"/>
    <x v="17"/>
    <s v="Cheyenne"/>
    <x v="4"/>
    <n v="51"/>
    <n v="143"/>
    <x v="1687"/>
    <n v="2990.1299999999997"/>
    <n v="0.41"/>
    <x v="2"/>
  </r>
  <r>
    <x v="4"/>
    <x v="0"/>
    <x v="448"/>
    <x v="2"/>
    <x v="17"/>
    <s v="Cheyenne"/>
    <x v="5"/>
    <n v="55"/>
    <n v="161"/>
    <x v="1935"/>
    <n v="3453.4500000000003"/>
    <n v="0.39"/>
    <x v="2"/>
  </r>
  <r>
    <x v="4"/>
    <x v="0"/>
    <x v="477"/>
    <x v="2"/>
    <x v="17"/>
    <s v="Cheyenne"/>
    <x v="0"/>
    <n v="52"/>
    <n v="224"/>
    <x v="1219"/>
    <n v="7105.28"/>
    <n v="0.61"/>
    <x v="2"/>
  </r>
  <r>
    <x v="4"/>
    <x v="0"/>
    <x v="477"/>
    <x v="2"/>
    <x v="17"/>
    <s v="Cheyenne"/>
    <x v="1"/>
    <n v="44"/>
    <n v="168"/>
    <x v="1936"/>
    <n v="3030.72"/>
    <n v="0.41"/>
    <x v="2"/>
  </r>
  <r>
    <x v="0"/>
    <x v="0"/>
    <x v="477"/>
    <x v="2"/>
    <x v="17"/>
    <s v="Cheyenne"/>
    <x v="2"/>
    <n v="44"/>
    <n v="165"/>
    <x v="1489"/>
    <n v="3339.6"/>
    <n v="0.45999999999999996"/>
    <x v="2"/>
  </r>
  <r>
    <x v="0"/>
    <x v="0"/>
    <x v="477"/>
    <x v="2"/>
    <x v="17"/>
    <s v="Cheyenne"/>
    <x v="3"/>
    <n v="44"/>
    <n v="135"/>
    <x v="1773"/>
    <n v="2910.6"/>
    <n v="0.49"/>
    <x v="2"/>
  </r>
  <r>
    <x v="0"/>
    <x v="0"/>
    <x v="477"/>
    <x v="2"/>
    <x v="17"/>
    <s v="Cheyenne"/>
    <x v="4"/>
    <n v="54"/>
    <n v="145"/>
    <x v="1937"/>
    <n v="3523.4999999999995"/>
    <n v="0.44999999999999996"/>
    <x v="2"/>
  </r>
  <r>
    <x v="0"/>
    <x v="0"/>
    <x v="477"/>
    <x v="2"/>
    <x v="17"/>
    <s v="Cheyenne"/>
    <x v="5"/>
    <n v="56"/>
    <n v="174"/>
    <x v="853"/>
    <n v="3507.8399999999997"/>
    <n v="0.36"/>
    <x v="2"/>
  </r>
  <r>
    <x v="0"/>
    <x v="2"/>
    <x v="188"/>
    <x v="2"/>
    <x v="17"/>
    <s v="Cheyenne"/>
    <x v="0"/>
    <n v="29"/>
    <n v="91"/>
    <x v="1938"/>
    <n v="1213.9399999999998"/>
    <n v="0.45999999999999996"/>
    <x v="2"/>
  </r>
  <r>
    <x v="0"/>
    <x v="2"/>
    <x v="188"/>
    <x v="2"/>
    <x v="17"/>
    <s v="Cheyenne"/>
    <x v="1"/>
    <n v="36"/>
    <n v="105"/>
    <x v="1053"/>
    <n v="1738.8"/>
    <n v="0.45999999999999996"/>
    <x v="2"/>
  </r>
  <r>
    <x v="0"/>
    <x v="2"/>
    <x v="188"/>
    <x v="2"/>
    <x v="17"/>
    <s v="Cheyenne"/>
    <x v="2"/>
    <n v="39"/>
    <n v="91"/>
    <x v="1939"/>
    <n v="1597.05"/>
    <n v="0.44999999999999996"/>
    <x v="2"/>
  </r>
  <r>
    <x v="0"/>
    <x v="2"/>
    <x v="188"/>
    <x v="2"/>
    <x v="17"/>
    <s v="Cheyenne"/>
    <x v="3"/>
    <n v="38"/>
    <n v="54"/>
    <x v="1940"/>
    <n v="964.43999999999994"/>
    <n v="0.47"/>
    <x v="2"/>
  </r>
  <r>
    <x v="0"/>
    <x v="2"/>
    <x v="188"/>
    <x v="2"/>
    <x v="17"/>
    <s v="Cheyenne"/>
    <x v="4"/>
    <n v="42"/>
    <n v="45"/>
    <x v="1941"/>
    <n v="963.9"/>
    <n v="0.51"/>
    <x v="2"/>
  </r>
  <r>
    <x v="0"/>
    <x v="2"/>
    <x v="188"/>
    <x v="2"/>
    <x v="17"/>
    <s v="Cheyenne"/>
    <x v="5"/>
    <n v="38"/>
    <n v="116"/>
    <x v="1942"/>
    <n v="1983.6"/>
    <n v="0.44999999999999996"/>
    <x v="2"/>
  </r>
  <r>
    <x v="0"/>
    <x v="2"/>
    <x v="698"/>
    <x v="2"/>
    <x v="17"/>
    <s v="Cheyenne"/>
    <x v="0"/>
    <n v="27"/>
    <n v="113"/>
    <x v="1943"/>
    <n v="1403.4599999999998"/>
    <n v="0.45999999999999996"/>
    <x v="2"/>
  </r>
  <r>
    <x v="0"/>
    <x v="2"/>
    <x v="698"/>
    <x v="2"/>
    <x v="17"/>
    <s v="Cheyenne"/>
    <x v="1"/>
    <n v="36"/>
    <n v="105"/>
    <x v="1053"/>
    <n v="1700.9999999999998"/>
    <n v="0.44999999999999996"/>
    <x v="2"/>
  </r>
  <r>
    <x v="0"/>
    <x v="2"/>
    <x v="698"/>
    <x v="2"/>
    <x v="17"/>
    <s v="Cheyenne"/>
    <x v="2"/>
    <n v="39"/>
    <n v="88"/>
    <x v="1944"/>
    <n v="1544.3999999999999"/>
    <n v="0.44999999999999996"/>
    <x v="2"/>
  </r>
  <r>
    <x v="0"/>
    <x v="2"/>
    <x v="698"/>
    <x v="4"/>
    <x v="18"/>
    <s v="Richmond"/>
    <x v="3"/>
    <n v="38"/>
    <n v="58"/>
    <x v="1945"/>
    <n v="1102"/>
    <n v="0.5"/>
    <x v="2"/>
  </r>
  <r>
    <x v="0"/>
    <x v="2"/>
    <x v="698"/>
    <x v="4"/>
    <x v="18"/>
    <s v="Richmond"/>
    <x v="4"/>
    <n v="42"/>
    <n v="38"/>
    <x v="1946"/>
    <n v="877.80000000000007"/>
    <n v="0.55000000000000004"/>
    <x v="2"/>
  </r>
  <r>
    <x v="0"/>
    <x v="2"/>
    <x v="698"/>
    <x v="4"/>
    <x v="18"/>
    <s v="Richmond"/>
    <x v="5"/>
    <n v="38"/>
    <n v="81"/>
    <x v="1068"/>
    <n v="1323.54"/>
    <n v="0.43"/>
    <x v="2"/>
  </r>
  <r>
    <x v="0"/>
    <x v="2"/>
    <x v="228"/>
    <x v="4"/>
    <x v="18"/>
    <s v="Richmond"/>
    <x v="0"/>
    <n v="38"/>
    <n v="143"/>
    <x v="1927"/>
    <n v="2553.98"/>
    <n v="0.47"/>
    <x v="2"/>
  </r>
  <r>
    <x v="0"/>
    <x v="2"/>
    <x v="228"/>
    <x v="4"/>
    <x v="18"/>
    <s v="Richmond"/>
    <x v="1"/>
    <n v="45"/>
    <n v="85"/>
    <x v="1740"/>
    <n v="1797.75"/>
    <n v="0.47"/>
    <x v="2"/>
  </r>
  <r>
    <x v="0"/>
    <x v="2"/>
    <x v="228"/>
    <x v="4"/>
    <x v="18"/>
    <s v="Richmond"/>
    <x v="2"/>
    <n v="52"/>
    <n v="91"/>
    <x v="1947"/>
    <n v="2271.36"/>
    <n v="0.48"/>
    <x v="2"/>
  </r>
  <r>
    <x v="0"/>
    <x v="2"/>
    <x v="228"/>
    <x v="4"/>
    <x v="18"/>
    <s v="Richmond"/>
    <x v="3"/>
    <n v="48"/>
    <n v="65"/>
    <x v="1320"/>
    <n v="1435.1999999999998"/>
    <n v="0.45999999999999996"/>
    <x v="2"/>
  </r>
  <r>
    <x v="0"/>
    <x v="2"/>
    <x v="228"/>
    <x v="4"/>
    <x v="18"/>
    <s v="Richmond"/>
    <x v="4"/>
    <n v="51"/>
    <n v="30"/>
    <x v="1948"/>
    <n v="795.6"/>
    <n v="0.52"/>
    <x v="2"/>
  </r>
  <r>
    <x v="0"/>
    <x v="2"/>
    <x v="228"/>
    <x v="4"/>
    <x v="18"/>
    <s v="Richmond"/>
    <x v="5"/>
    <n v="49"/>
    <n v="78"/>
    <x v="1299"/>
    <n v="1605.24"/>
    <n v="0.42"/>
    <x v="2"/>
  </r>
  <r>
    <x v="0"/>
    <x v="2"/>
    <x v="247"/>
    <x v="4"/>
    <x v="18"/>
    <s v="Richmond"/>
    <x v="0"/>
    <n v="52"/>
    <n v="124"/>
    <x v="1807"/>
    <n v="3095.04"/>
    <n v="0.48"/>
    <x v="2"/>
  </r>
  <r>
    <x v="0"/>
    <x v="2"/>
    <x v="247"/>
    <x v="4"/>
    <x v="18"/>
    <s v="Richmond"/>
    <x v="1"/>
    <n v="59"/>
    <n v="69"/>
    <x v="1949"/>
    <n v="1954.08"/>
    <n v="0.48"/>
    <x v="2"/>
  </r>
  <r>
    <x v="0"/>
    <x v="2"/>
    <x v="247"/>
    <x v="4"/>
    <x v="18"/>
    <s v="Richmond"/>
    <x v="2"/>
    <n v="57"/>
    <n v="85"/>
    <x v="1950"/>
    <n v="2374.0500000000002"/>
    <n v="0.49"/>
    <x v="2"/>
  </r>
  <r>
    <x v="0"/>
    <x v="2"/>
    <x v="247"/>
    <x v="4"/>
    <x v="18"/>
    <s v="Richmond"/>
    <x v="3"/>
    <n v="42"/>
    <n v="56"/>
    <x v="1045"/>
    <n v="1105.4399999999998"/>
    <n v="0.47"/>
    <x v="2"/>
  </r>
  <r>
    <x v="0"/>
    <x v="2"/>
    <x v="247"/>
    <x v="4"/>
    <x v="18"/>
    <s v="Richmond"/>
    <x v="4"/>
    <n v="49"/>
    <n v="35"/>
    <x v="1951"/>
    <n v="874.65"/>
    <n v="0.51"/>
    <x v="2"/>
  </r>
  <r>
    <x v="0"/>
    <x v="2"/>
    <x v="247"/>
    <x v="4"/>
    <x v="18"/>
    <s v="Richmond"/>
    <x v="5"/>
    <n v="64"/>
    <n v="78"/>
    <x v="1952"/>
    <n v="2196.48"/>
    <n v="0.44"/>
    <x v="2"/>
  </r>
  <r>
    <x v="0"/>
    <x v="2"/>
    <x v="278"/>
    <x v="4"/>
    <x v="18"/>
    <s v="Richmond"/>
    <x v="0"/>
    <n v="46"/>
    <n v="125"/>
    <x v="1301"/>
    <n v="2645"/>
    <n v="0.45999999999999996"/>
    <x v="2"/>
  </r>
  <r>
    <x v="0"/>
    <x v="2"/>
    <x v="278"/>
    <x v="4"/>
    <x v="18"/>
    <s v="Richmond"/>
    <x v="1"/>
    <n v="51"/>
    <n v="98"/>
    <x v="1123"/>
    <n v="2249.1"/>
    <n v="0.44999999999999996"/>
    <x v="2"/>
  </r>
  <r>
    <x v="0"/>
    <x v="2"/>
    <x v="278"/>
    <x v="4"/>
    <x v="18"/>
    <s v="Richmond"/>
    <x v="2"/>
    <n v="50"/>
    <n v="88"/>
    <x v="1953"/>
    <n v="2200"/>
    <n v="0.5"/>
    <x v="2"/>
  </r>
  <r>
    <x v="0"/>
    <x v="2"/>
    <x v="278"/>
    <x v="4"/>
    <x v="18"/>
    <s v="Richmond"/>
    <x v="3"/>
    <n v="47"/>
    <n v="69"/>
    <x v="1954"/>
    <n v="1621.5"/>
    <n v="0.5"/>
    <x v="2"/>
  </r>
  <r>
    <x v="0"/>
    <x v="2"/>
    <x v="278"/>
    <x v="4"/>
    <x v="18"/>
    <s v="Richmond"/>
    <x v="4"/>
    <n v="44"/>
    <n v="49"/>
    <x v="1009"/>
    <n v="1164.24"/>
    <n v="0.54"/>
    <x v="2"/>
  </r>
  <r>
    <x v="0"/>
    <x v="2"/>
    <x v="278"/>
    <x v="4"/>
    <x v="18"/>
    <s v="Richmond"/>
    <x v="5"/>
    <n v="56"/>
    <n v="152"/>
    <x v="1955"/>
    <n v="3660.16"/>
    <n v="0.43"/>
    <x v="2"/>
  </r>
  <r>
    <x v="0"/>
    <x v="2"/>
    <x v="308"/>
    <x v="4"/>
    <x v="18"/>
    <s v="Richmond"/>
    <x v="0"/>
    <n v="53"/>
    <n v="233"/>
    <x v="1382"/>
    <n v="5804.03"/>
    <n v="0.47"/>
    <x v="2"/>
  </r>
  <r>
    <x v="0"/>
    <x v="2"/>
    <x v="308"/>
    <x v="4"/>
    <x v="18"/>
    <s v="Richmond"/>
    <x v="1"/>
    <n v="62"/>
    <n v="176"/>
    <x v="977"/>
    <n v="5019.5199999999995"/>
    <n v="0.45999999999999996"/>
    <x v="2"/>
  </r>
  <r>
    <x v="0"/>
    <x v="2"/>
    <x v="308"/>
    <x v="4"/>
    <x v="18"/>
    <s v="Richmond"/>
    <x v="2"/>
    <n v="73"/>
    <n v="195"/>
    <x v="1956"/>
    <n v="6832.8"/>
    <n v="0.48"/>
    <x v="2"/>
  </r>
  <r>
    <x v="0"/>
    <x v="2"/>
    <x v="308"/>
    <x v="4"/>
    <x v="18"/>
    <s v="Richmond"/>
    <x v="3"/>
    <n v="72"/>
    <n v="142"/>
    <x v="1957"/>
    <n v="5009.76"/>
    <n v="0.49"/>
    <x v="2"/>
  </r>
  <r>
    <x v="0"/>
    <x v="2"/>
    <x v="308"/>
    <x v="4"/>
    <x v="18"/>
    <s v="Richmond"/>
    <x v="4"/>
    <n v="81"/>
    <n v="104"/>
    <x v="1223"/>
    <n v="4296.24"/>
    <n v="0.51"/>
    <x v="2"/>
  </r>
  <r>
    <x v="0"/>
    <x v="2"/>
    <x v="308"/>
    <x v="4"/>
    <x v="18"/>
    <s v="Richmond"/>
    <x v="5"/>
    <n v="96"/>
    <n v="182"/>
    <x v="1958"/>
    <n v="6988.8"/>
    <n v="0.4"/>
    <x v="2"/>
  </r>
  <r>
    <x v="0"/>
    <x v="2"/>
    <x v="337"/>
    <x v="4"/>
    <x v="18"/>
    <s v="Richmond"/>
    <x v="0"/>
    <n v="79"/>
    <n v="255"/>
    <x v="1959"/>
    <n v="10072.5"/>
    <n v="0.5"/>
    <x v="2"/>
  </r>
  <r>
    <x v="0"/>
    <x v="2"/>
    <x v="337"/>
    <x v="4"/>
    <x v="18"/>
    <s v="Richmond"/>
    <x v="1"/>
    <n v="81"/>
    <n v="203"/>
    <x v="1960"/>
    <n v="8221.5"/>
    <n v="0.5"/>
    <x v="2"/>
  </r>
  <r>
    <x v="0"/>
    <x v="2"/>
    <x v="337"/>
    <x v="4"/>
    <x v="18"/>
    <s v="Richmond"/>
    <x v="2"/>
    <n v="86"/>
    <n v="182"/>
    <x v="1961"/>
    <n v="7043.4"/>
    <n v="0.44999999999999996"/>
    <x v="2"/>
  </r>
  <r>
    <x v="0"/>
    <x v="2"/>
    <x v="337"/>
    <x v="4"/>
    <x v="18"/>
    <s v="Richmond"/>
    <x v="3"/>
    <n v="82"/>
    <n v="149"/>
    <x v="1962"/>
    <n v="5620.28"/>
    <n v="0.45999999999999996"/>
    <x v="2"/>
  </r>
  <r>
    <x v="0"/>
    <x v="2"/>
    <x v="337"/>
    <x v="4"/>
    <x v="18"/>
    <s v="Richmond"/>
    <x v="4"/>
    <n v="85"/>
    <n v="162"/>
    <x v="1091"/>
    <n v="7573.5000000000009"/>
    <n v="0.55000000000000004"/>
    <x v="2"/>
  </r>
  <r>
    <x v="0"/>
    <x v="2"/>
    <x v="337"/>
    <x v="4"/>
    <x v="18"/>
    <s v="Richmond"/>
    <x v="5"/>
    <n v="96"/>
    <n v="180"/>
    <x v="1963"/>
    <n v="6912"/>
    <n v="0.4"/>
    <x v="2"/>
  </r>
  <r>
    <x v="0"/>
    <x v="2"/>
    <x v="369"/>
    <x v="4"/>
    <x v="18"/>
    <s v="Richmond"/>
    <x v="0"/>
    <n v="83"/>
    <n v="240"/>
    <x v="1964"/>
    <n v="8964"/>
    <n v="0.44999999999999996"/>
    <x v="2"/>
  </r>
  <r>
    <x v="0"/>
    <x v="2"/>
    <x v="369"/>
    <x v="4"/>
    <x v="18"/>
    <s v="Richmond"/>
    <x v="1"/>
    <n v="76"/>
    <n v="202"/>
    <x v="1965"/>
    <n v="7368.96"/>
    <n v="0.48"/>
    <x v="2"/>
  </r>
  <r>
    <x v="0"/>
    <x v="2"/>
    <x v="369"/>
    <x v="4"/>
    <x v="18"/>
    <s v="Richmond"/>
    <x v="2"/>
    <n v="69"/>
    <n v="189"/>
    <x v="1966"/>
    <n v="6259.6799999999994"/>
    <n v="0.48"/>
    <x v="2"/>
  </r>
  <r>
    <x v="0"/>
    <x v="2"/>
    <x v="369"/>
    <x v="4"/>
    <x v="18"/>
    <s v="Richmond"/>
    <x v="3"/>
    <n v="66"/>
    <n v="111"/>
    <x v="1967"/>
    <n v="3589.74"/>
    <n v="0.49"/>
    <x v="2"/>
  </r>
  <r>
    <x v="0"/>
    <x v="2"/>
    <x v="369"/>
    <x v="4"/>
    <x v="18"/>
    <s v="Richmond"/>
    <x v="4"/>
    <n v="64"/>
    <n v="106"/>
    <x v="1968"/>
    <n v="3459.84"/>
    <n v="0.51"/>
    <x v="2"/>
  </r>
  <r>
    <x v="0"/>
    <x v="2"/>
    <x v="369"/>
    <x v="4"/>
    <x v="18"/>
    <s v="Richmond"/>
    <x v="5"/>
    <n v="73"/>
    <n v="75"/>
    <x v="1969"/>
    <n v="2299.5"/>
    <n v="0.42"/>
    <x v="2"/>
  </r>
  <r>
    <x v="0"/>
    <x v="2"/>
    <x v="401"/>
    <x v="4"/>
    <x v="18"/>
    <s v="Richmond"/>
    <x v="0"/>
    <n v="46"/>
    <n v="113"/>
    <x v="939"/>
    <n v="2599"/>
    <n v="0.5"/>
    <x v="2"/>
  </r>
  <r>
    <x v="0"/>
    <x v="2"/>
    <x v="401"/>
    <x v="4"/>
    <x v="18"/>
    <s v="Richmond"/>
    <x v="1"/>
    <n v="52"/>
    <n v="113"/>
    <x v="1970"/>
    <n v="2702.9599999999996"/>
    <n v="0.45999999999999996"/>
    <x v="2"/>
  </r>
  <r>
    <x v="0"/>
    <x v="2"/>
    <x v="401"/>
    <x v="4"/>
    <x v="18"/>
    <s v="Richmond"/>
    <x v="2"/>
    <n v="47"/>
    <n v="65"/>
    <x v="1971"/>
    <n v="1435.85"/>
    <n v="0.47"/>
    <x v="2"/>
  </r>
  <r>
    <x v="0"/>
    <x v="2"/>
    <x v="401"/>
    <x v="4"/>
    <x v="18"/>
    <s v="Richmond"/>
    <x v="3"/>
    <n v="45"/>
    <n v="54"/>
    <x v="1972"/>
    <n v="1190.7"/>
    <n v="0.49"/>
    <x v="2"/>
  </r>
  <r>
    <x v="0"/>
    <x v="2"/>
    <x v="401"/>
    <x v="4"/>
    <x v="18"/>
    <s v="Richmond"/>
    <x v="4"/>
    <n v="58"/>
    <n v="56"/>
    <x v="1973"/>
    <n v="1624"/>
    <n v="0.5"/>
    <x v="2"/>
  </r>
  <r>
    <x v="0"/>
    <x v="2"/>
    <x v="401"/>
    <x v="4"/>
    <x v="18"/>
    <s v="Richmond"/>
    <x v="5"/>
    <n v="42"/>
    <n v="70"/>
    <x v="1454"/>
    <n v="1264.2"/>
    <n v="0.43"/>
    <x v="2"/>
  </r>
  <r>
    <x v="0"/>
    <x v="2"/>
    <x v="430"/>
    <x v="4"/>
    <x v="18"/>
    <s v="Richmond"/>
    <x v="0"/>
    <n v="38"/>
    <n v="102"/>
    <x v="1974"/>
    <n v="1744.1999999999998"/>
    <n v="0.44999999999999996"/>
    <x v="2"/>
  </r>
  <r>
    <x v="0"/>
    <x v="2"/>
    <x v="430"/>
    <x v="4"/>
    <x v="18"/>
    <s v="Richmond"/>
    <x v="1"/>
    <n v="51"/>
    <n v="142"/>
    <x v="1975"/>
    <n v="3548.58"/>
    <n v="0.49"/>
    <x v="2"/>
  </r>
  <r>
    <x v="0"/>
    <x v="2"/>
    <x v="430"/>
    <x v="4"/>
    <x v="18"/>
    <s v="Richmond"/>
    <x v="2"/>
    <n v="46"/>
    <n v="95"/>
    <x v="1819"/>
    <n v="2010.1999999999998"/>
    <n v="0.45999999999999996"/>
    <x v="2"/>
  </r>
  <r>
    <x v="0"/>
    <x v="2"/>
    <x v="430"/>
    <x v="4"/>
    <x v="18"/>
    <s v="Richmond"/>
    <x v="3"/>
    <n v="41"/>
    <n v="98"/>
    <x v="1450"/>
    <n v="1968.82"/>
    <n v="0.49"/>
    <x v="2"/>
  </r>
  <r>
    <x v="0"/>
    <x v="2"/>
    <x v="430"/>
    <x v="4"/>
    <x v="18"/>
    <s v="Richmond"/>
    <x v="4"/>
    <n v="53"/>
    <n v="87"/>
    <x v="1976"/>
    <n v="2489.94"/>
    <n v="0.54"/>
    <x v="2"/>
  </r>
  <r>
    <x v="0"/>
    <x v="2"/>
    <x v="430"/>
    <x v="4"/>
    <x v="18"/>
    <s v="Richmond"/>
    <x v="5"/>
    <n v="59"/>
    <n v="102"/>
    <x v="1977"/>
    <n v="2647.92"/>
    <n v="0.44"/>
    <x v="2"/>
  </r>
  <r>
    <x v="0"/>
    <x v="2"/>
    <x v="461"/>
    <x v="4"/>
    <x v="18"/>
    <s v="Richmond"/>
    <x v="0"/>
    <n v="42"/>
    <n v="155"/>
    <x v="1313"/>
    <n v="3059.7"/>
    <n v="0.47"/>
    <x v="2"/>
  </r>
  <r>
    <x v="0"/>
    <x v="2"/>
    <x v="461"/>
    <x v="4"/>
    <x v="18"/>
    <s v="Richmond"/>
    <x v="1"/>
    <n v="47"/>
    <n v="169"/>
    <x v="953"/>
    <n v="3892.0699999999997"/>
    <n v="0.49"/>
    <x v="2"/>
  </r>
  <r>
    <x v="0"/>
    <x v="2"/>
    <x v="461"/>
    <x v="4"/>
    <x v="18"/>
    <s v="Richmond"/>
    <x v="2"/>
    <n v="43"/>
    <n v="138"/>
    <x v="1468"/>
    <n v="2848.3199999999997"/>
    <n v="0.48"/>
    <x v="2"/>
  </r>
  <r>
    <x v="0"/>
    <x v="2"/>
    <x v="461"/>
    <x v="4"/>
    <x v="18"/>
    <s v="Richmond"/>
    <x v="3"/>
    <n v="52"/>
    <n v="113"/>
    <x v="1970"/>
    <n v="2820.48"/>
    <n v="0.48"/>
    <x v="2"/>
  </r>
  <r>
    <x v="0"/>
    <x v="2"/>
    <x v="461"/>
    <x v="4"/>
    <x v="18"/>
    <s v="Richmond"/>
    <x v="4"/>
    <n v="73"/>
    <n v="111"/>
    <x v="1978"/>
    <n v="4456.6500000000005"/>
    <n v="0.55000000000000004"/>
    <x v="2"/>
  </r>
  <r>
    <x v="0"/>
    <x v="2"/>
    <x v="461"/>
    <x v="4"/>
    <x v="18"/>
    <s v="Richmond"/>
    <x v="5"/>
    <n v="74"/>
    <n v="149"/>
    <x v="1979"/>
    <n v="4410.4000000000005"/>
    <n v="0.4"/>
    <x v="2"/>
  </r>
  <r>
    <x v="0"/>
    <x v="2"/>
    <x v="490"/>
    <x v="4"/>
    <x v="18"/>
    <s v="Richmond"/>
    <x v="0"/>
    <n v="60"/>
    <n v="225"/>
    <x v="751"/>
    <n v="6345"/>
    <n v="0.47"/>
    <x v="2"/>
  </r>
  <r>
    <x v="0"/>
    <x v="2"/>
    <x v="490"/>
    <x v="4"/>
    <x v="18"/>
    <s v="Richmond"/>
    <x v="1"/>
    <n v="74"/>
    <n v="225"/>
    <x v="1980"/>
    <n v="7492.4999999999991"/>
    <n v="0.44999999999999996"/>
    <x v="2"/>
  </r>
  <r>
    <x v="2"/>
    <x v="2"/>
    <x v="490"/>
    <x v="4"/>
    <x v="18"/>
    <s v="Richmond"/>
    <x v="2"/>
    <n v="64"/>
    <n v="154"/>
    <x v="1981"/>
    <n v="4730.88"/>
    <n v="0.48"/>
    <x v="2"/>
  </r>
  <r>
    <x v="2"/>
    <x v="2"/>
    <x v="490"/>
    <x v="4"/>
    <x v="18"/>
    <s v="Richmond"/>
    <x v="3"/>
    <n v="67"/>
    <n v="160"/>
    <x v="1982"/>
    <n v="5360"/>
    <n v="0.5"/>
    <x v="2"/>
  </r>
  <r>
    <x v="2"/>
    <x v="2"/>
    <x v="490"/>
    <x v="4"/>
    <x v="18"/>
    <s v="Richmond"/>
    <x v="4"/>
    <n v="72"/>
    <n v="133"/>
    <x v="1983"/>
    <n v="4883.76"/>
    <n v="0.51"/>
    <x v="2"/>
  </r>
  <r>
    <x v="2"/>
    <x v="2"/>
    <x v="490"/>
    <x v="4"/>
    <x v="18"/>
    <s v="Richmond"/>
    <x v="5"/>
    <n v="82"/>
    <n v="150"/>
    <x v="1984"/>
    <n v="5289"/>
    <n v="0.43"/>
    <x v="2"/>
  </r>
  <r>
    <x v="2"/>
    <x v="0"/>
    <x v="183"/>
    <x v="4"/>
    <x v="18"/>
    <s v="Richmond"/>
    <x v="0"/>
    <n v="34"/>
    <n v="203"/>
    <x v="802"/>
    <n v="4210.22"/>
    <n v="0.61"/>
    <x v="2"/>
  </r>
  <r>
    <x v="2"/>
    <x v="0"/>
    <x v="183"/>
    <x v="4"/>
    <x v="18"/>
    <s v="Richmond"/>
    <x v="1"/>
    <n v="34"/>
    <n v="154"/>
    <x v="1078"/>
    <n v="2670.36"/>
    <n v="0.51"/>
    <x v="2"/>
  </r>
  <r>
    <x v="2"/>
    <x v="0"/>
    <x v="183"/>
    <x v="4"/>
    <x v="18"/>
    <s v="Richmond"/>
    <x v="2"/>
    <n v="23"/>
    <n v="149"/>
    <x v="1985"/>
    <n v="1370.8000000000002"/>
    <n v="0.4"/>
    <x v="2"/>
  </r>
  <r>
    <x v="2"/>
    <x v="0"/>
    <x v="183"/>
    <x v="4"/>
    <x v="18"/>
    <s v="Richmond"/>
    <x v="3"/>
    <n v="29"/>
    <n v="116"/>
    <x v="1986"/>
    <n v="1682"/>
    <n v="0.5"/>
    <x v="2"/>
  </r>
  <r>
    <x v="2"/>
    <x v="0"/>
    <x v="183"/>
    <x v="4"/>
    <x v="18"/>
    <s v="Richmond"/>
    <x v="4"/>
    <n v="43"/>
    <n v="122"/>
    <x v="1470"/>
    <n v="2727.92"/>
    <n v="0.52"/>
    <x v="2"/>
  </r>
  <r>
    <x v="2"/>
    <x v="0"/>
    <x v="183"/>
    <x v="4"/>
    <x v="18"/>
    <s v="Richmond"/>
    <x v="5"/>
    <n v="33"/>
    <n v="138"/>
    <x v="1616"/>
    <n v="3096.7200000000003"/>
    <n v="0.68"/>
    <x v="2"/>
  </r>
  <r>
    <x v="2"/>
    <x v="0"/>
    <x v="212"/>
    <x v="4"/>
    <x v="18"/>
    <s v="Richmond"/>
    <x v="0"/>
    <n v="34"/>
    <n v="200"/>
    <x v="1987"/>
    <n v="4284"/>
    <n v="0.63"/>
    <x v="2"/>
  </r>
  <r>
    <x v="2"/>
    <x v="0"/>
    <x v="212"/>
    <x v="4"/>
    <x v="18"/>
    <s v="Richmond"/>
    <x v="1"/>
    <n v="33"/>
    <n v="117"/>
    <x v="1988"/>
    <n v="2007.72"/>
    <n v="0.52"/>
    <x v="2"/>
  </r>
  <r>
    <x v="2"/>
    <x v="0"/>
    <x v="212"/>
    <x v="4"/>
    <x v="18"/>
    <s v="Richmond"/>
    <x v="2"/>
    <n v="23"/>
    <n v="150"/>
    <x v="1049"/>
    <n v="1483.5"/>
    <n v="0.43"/>
    <x v="2"/>
  </r>
  <r>
    <x v="2"/>
    <x v="0"/>
    <x v="212"/>
    <x v="3"/>
    <x v="19"/>
    <s v="Detroit"/>
    <x v="3"/>
    <n v="28"/>
    <n v="109"/>
    <x v="1989"/>
    <n v="1495.48"/>
    <n v="0.49"/>
    <x v="2"/>
  </r>
  <r>
    <x v="2"/>
    <x v="0"/>
    <x v="212"/>
    <x v="3"/>
    <x v="19"/>
    <s v="Detroit"/>
    <x v="4"/>
    <n v="41"/>
    <n v="126"/>
    <x v="1469"/>
    <n v="2841.2999999999997"/>
    <n v="0.54999999999999993"/>
    <x v="2"/>
  </r>
  <r>
    <x v="2"/>
    <x v="0"/>
    <x v="212"/>
    <x v="3"/>
    <x v="19"/>
    <s v="Detroit"/>
    <x v="5"/>
    <n v="33"/>
    <n v="138"/>
    <x v="1616"/>
    <n v="3051.1800000000003"/>
    <n v="0.67"/>
    <x v="2"/>
  </r>
  <r>
    <x v="2"/>
    <x v="0"/>
    <x v="220"/>
    <x v="3"/>
    <x v="19"/>
    <s v="Detroit"/>
    <x v="0"/>
    <n v="34"/>
    <n v="216"/>
    <x v="1990"/>
    <n v="4479.84"/>
    <n v="0.61"/>
    <x v="2"/>
  </r>
  <r>
    <x v="2"/>
    <x v="0"/>
    <x v="220"/>
    <x v="3"/>
    <x v="19"/>
    <s v="Detroit"/>
    <x v="1"/>
    <n v="32"/>
    <n v="126"/>
    <x v="1012"/>
    <n v="2177.2800000000002"/>
    <n v="0.54"/>
    <x v="2"/>
  </r>
  <r>
    <x v="2"/>
    <x v="0"/>
    <x v="220"/>
    <x v="3"/>
    <x v="19"/>
    <s v="Detroit"/>
    <x v="2"/>
    <n v="25"/>
    <n v="124"/>
    <x v="1991"/>
    <n v="1240"/>
    <n v="0.4"/>
    <x v="2"/>
  </r>
  <r>
    <x v="2"/>
    <x v="0"/>
    <x v="220"/>
    <x v="3"/>
    <x v="19"/>
    <s v="Detroit"/>
    <x v="3"/>
    <n v="29"/>
    <n v="91"/>
    <x v="1938"/>
    <n v="1266.72"/>
    <n v="0.48"/>
    <x v="2"/>
  </r>
  <r>
    <x v="2"/>
    <x v="0"/>
    <x v="220"/>
    <x v="3"/>
    <x v="19"/>
    <s v="Detroit"/>
    <x v="4"/>
    <n v="43"/>
    <n v="94"/>
    <x v="1992"/>
    <n v="2101.84"/>
    <n v="0.52"/>
    <x v="2"/>
  </r>
  <r>
    <x v="2"/>
    <x v="0"/>
    <x v="220"/>
    <x v="3"/>
    <x v="19"/>
    <s v="Detroit"/>
    <x v="5"/>
    <n v="33"/>
    <n v="143"/>
    <x v="1770"/>
    <n v="3256.11"/>
    <n v="0.69000000000000006"/>
    <x v="2"/>
  </r>
  <r>
    <x v="2"/>
    <x v="0"/>
    <x v="239"/>
    <x v="3"/>
    <x v="19"/>
    <s v="Detroit"/>
    <x v="0"/>
    <n v="32"/>
    <n v="181"/>
    <x v="1993"/>
    <n v="3475.2"/>
    <n v="0.6"/>
    <x v="2"/>
  </r>
  <r>
    <x v="2"/>
    <x v="0"/>
    <x v="239"/>
    <x v="3"/>
    <x v="19"/>
    <s v="Detroit"/>
    <x v="1"/>
    <n v="38"/>
    <n v="111"/>
    <x v="1247"/>
    <n v="2235.54"/>
    <n v="0.53"/>
    <x v="2"/>
  </r>
  <r>
    <x v="2"/>
    <x v="0"/>
    <x v="239"/>
    <x v="3"/>
    <x v="19"/>
    <s v="Detroit"/>
    <x v="2"/>
    <n v="27"/>
    <n v="135"/>
    <x v="1994"/>
    <n v="1530.8999999999999"/>
    <n v="0.42"/>
    <x v="2"/>
  </r>
  <r>
    <x v="2"/>
    <x v="0"/>
    <x v="239"/>
    <x v="3"/>
    <x v="19"/>
    <s v="Detroit"/>
    <x v="3"/>
    <n v="32"/>
    <n v="109"/>
    <x v="1995"/>
    <n v="1604.4799999999998"/>
    <n v="0.45999999999999996"/>
    <x v="2"/>
  </r>
  <r>
    <x v="2"/>
    <x v="0"/>
    <x v="239"/>
    <x v="3"/>
    <x v="19"/>
    <s v="Detroit"/>
    <x v="4"/>
    <n v="45"/>
    <n v="120"/>
    <x v="1996"/>
    <n v="2700"/>
    <n v="0.5"/>
    <x v="2"/>
  </r>
  <r>
    <x v="2"/>
    <x v="0"/>
    <x v="239"/>
    <x v="3"/>
    <x v="19"/>
    <s v="Detroit"/>
    <x v="5"/>
    <n v="37"/>
    <n v="152"/>
    <x v="1997"/>
    <n v="3880.5600000000004"/>
    <n v="0.69000000000000006"/>
    <x v="2"/>
  </r>
  <r>
    <x v="2"/>
    <x v="0"/>
    <x v="268"/>
    <x v="3"/>
    <x v="19"/>
    <s v="Detroit"/>
    <x v="0"/>
    <n v="48"/>
    <n v="207"/>
    <x v="741"/>
    <n v="6060.96"/>
    <n v="0.61"/>
    <x v="2"/>
  </r>
  <r>
    <x v="2"/>
    <x v="0"/>
    <x v="268"/>
    <x v="3"/>
    <x v="19"/>
    <s v="Detroit"/>
    <x v="1"/>
    <n v="47"/>
    <n v="150"/>
    <x v="871"/>
    <n v="3877.4999999999995"/>
    <n v="0.54999999999999993"/>
    <x v="2"/>
  </r>
  <r>
    <x v="2"/>
    <x v="0"/>
    <x v="268"/>
    <x v="3"/>
    <x v="19"/>
    <s v="Detroit"/>
    <x v="2"/>
    <n v="44"/>
    <n v="133"/>
    <x v="1998"/>
    <n v="2340.8000000000002"/>
    <n v="0.4"/>
    <x v="2"/>
  </r>
  <r>
    <x v="2"/>
    <x v="0"/>
    <x v="268"/>
    <x v="3"/>
    <x v="19"/>
    <s v="Detroit"/>
    <x v="3"/>
    <n v="42"/>
    <n v="126"/>
    <x v="1442"/>
    <n v="2646"/>
    <n v="0.5"/>
    <x v="2"/>
  </r>
  <r>
    <x v="2"/>
    <x v="0"/>
    <x v="268"/>
    <x v="3"/>
    <x v="19"/>
    <s v="Detroit"/>
    <x v="4"/>
    <n v="52"/>
    <n v="124"/>
    <x v="1807"/>
    <n v="3417.44"/>
    <n v="0.53"/>
    <x v="2"/>
  </r>
  <r>
    <x v="2"/>
    <x v="0"/>
    <x v="268"/>
    <x v="3"/>
    <x v="19"/>
    <s v="Detroit"/>
    <x v="5"/>
    <n v="55"/>
    <n v="150"/>
    <x v="1289"/>
    <n v="5775.0000000000009"/>
    <n v="0.70000000000000007"/>
    <x v="2"/>
  </r>
  <r>
    <x v="2"/>
    <x v="0"/>
    <x v="301"/>
    <x v="3"/>
    <x v="19"/>
    <s v="Detroit"/>
    <x v="0"/>
    <n v="52"/>
    <n v="206"/>
    <x v="1999"/>
    <n v="6641.44"/>
    <n v="0.62"/>
    <x v="2"/>
  </r>
  <r>
    <x v="2"/>
    <x v="0"/>
    <x v="301"/>
    <x v="3"/>
    <x v="19"/>
    <s v="Detroit"/>
    <x v="1"/>
    <n v="46"/>
    <n v="167"/>
    <x v="1308"/>
    <n v="4148.2800000000007"/>
    <n v="0.54"/>
    <x v="2"/>
  </r>
  <r>
    <x v="2"/>
    <x v="0"/>
    <x v="301"/>
    <x v="3"/>
    <x v="19"/>
    <s v="Detroit"/>
    <x v="2"/>
    <n v="41"/>
    <n v="138"/>
    <x v="1307"/>
    <n v="2489.52"/>
    <n v="0.44"/>
    <x v="2"/>
  </r>
  <r>
    <x v="2"/>
    <x v="0"/>
    <x v="301"/>
    <x v="3"/>
    <x v="19"/>
    <s v="Detroit"/>
    <x v="3"/>
    <n v="43"/>
    <n v="158"/>
    <x v="2000"/>
    <n v="3261.12"/>
    <n v="0.48"/>
    <x v="2"/>
  </r>
  <r>
    <x v="2"/>
    <x v="0"/>
    <x v="301"/>
    <x v="3"/>
    <x v="19"/>
    <s v="Detroit"/>
    <x v="4"/>
    <n v="57"/>
    <n v="152"/>
    <x v="2001"/>
    <n v="4765.2"/>
    <n v="0.54999999999999993"/>
    <x v="2"/>
  </r>
  <r>
    <x v="2"/>
    <x v="0"/>
    <x v="301"/>
    <x v="3"/>
    <x v="19"/>
    <s v="Detroit"/>
    <x v="5"/>
    <n v="60"/>
    <n v="169"/>
    <x v="2002"/>
    <n v="6591"/>
    <n v="0.65"/>
    <x v="2"/>
  </r>
  <r>
    <x v="2"/>
    <x v="0"/>
    <x v="329"/>
    <x v="3"/>
    <x v="19"/>
    <s v="Detroit"/>
    <x v="0"/>
    <n v="57"/>
    <n v="225"/>
    <x v="1380"/>
    <n v="7695"/>
    <n v="0.6"/>
    <x v="2"/>
  </r>
  <r>
    <x v="2"/>
    <x v="0"/>
    <x v="329"/>
    <x v="3"/>
    <x v="19"/>
    <s v="Detroit"/>
    <x v="1"/>
    <n v="53"/>
    <n v="189"/>
    <x v="2003"/>
    <n v="5108.67"/>
    <n v="0.51"/>
    <x v="2"/>
  </r>
  <r>
    <x v="2"/>
    <x v="0"/>
    <x v="329"/>
    <x v="3"/>
    <x v="19"/>
    <s v="Detroit"/>
    <x v="2"/>
    <n v="46"/>
    <n v="173"/>
    <x v="2004"/>
    <n v="3581.0999999999995"/>
    <n v="0.44999999999999996"/>
    <x v="2"/>
  </r>
  <r>
    <x v="2"/>
    <x v="0"/>
    <x v="329"/>
    <x v="3"/>
    <x v="19"/>
    <s v="Detroit"/>
    <x v="3"/>
    <n v="47"/>
    <n v="158"/>
    <x v="2005"/>
    <n v="3341.7"/>
    <n v="0.44999999999999996"/>
    <x v="2"/>
  </r>
  <r>
    <x v="2"/>
    <x v="0"/>
    <x v="329"/>
    <x v="3"/>
    <x v="19"/>
    <s v="Detroit"/>
    <x v="4"/>
    <n v="54"/>
    <n v="143"/>
    <x v="2006"/>
    <n v="3938.2200000000003"/>
    <n v="0.51"/>
    <x v="2"/>
  </r>
  <r>
    <x v="2"/>
    <x v="0"/>
    <x v="329"/>
    <x v="3"/>
    <x v="19"/>
    <s v="Detroit"/>
    <x v="5"/>
    <n v="62"/>
    <n v="210"/>
    <x v="1218"/>
    <n v="8983.8000000000011"/>
    <n v="0.69000000000000006"/>
    <x v="2"/>
  </r>
  <r>
    <x v="2"/>
    <x v="0"/>
    <x v="361"/>
    <x v="3"/>
    <x v="19"/>
    <s v="Detroit"/>
    <x v="0"/>
    <n v="55"/>
    <n v="263"/>
    <x v="2007"/>
    <n v="9257.6"/>
    <n v="0.64"/>
    <x v="2"/>
  </r>
  <r>
    <x v="2"/>
    <x v="0"/>
    <x v="361"/>
    <x v="3"/>
    <x v="19"/>
    <s v="Detroit"/>
    <x v="1"/>
    <n v="50"/>
    <n v="195"/>
    <x v="1361"/>
    <n v="4875"/>
    <n v="0.5"/>
    <x v="2"/>
  </r>
  <r>
    <x v="2"/>
    <x v="0"/>
    <x v="361"/>
    <x v="3"/>
    <x v="19"/>
    <s v="Detroit"/>
    <x v="2"/>
    <n v="42"/>
    <n v="144"/>
    <x v="1236"/>
    <n v="2540.16"/>
    <n v="0.42"/>
    <x v="2"/>
  </r>
  <r>
    <x v="2"/>
    <x v="0"/>
    <x v="361"/>
    <x v="3"/>
    <x v="19"/>
    <s v="Detroit"/>
    <x v="3"/>
    <n v="34"/>
    <n v="142"/>
    <x v="2008"/>
    <n v="2172.6"/>
    <n v="0.44999999999999996"/>
    <x v="2"/>
  </r>
  <r>
    <x v="2"/>
    <x v="0"/>
    <x v="361"/>
    <x v="3"/>
    <x v="19"/>
    <s v="Detroit"/>
    <x v="4"/>
    <n v="42"/>
    <n v="135"/>
    <x v="1230"/>
    <n v="3005.1000000000004"/>
    <n v="0.53"/>
    <x v="2"/>
  </r>
  <r>
    <x v="2"/>
    <x v="0"/>
    <x v="361"/>
    <x v="3"/>
    <x v="19"/>
    <s v="Detroit"/>
    <x v="5"/>
    <n v="45"/>
    <n v="176"/>
    <x v="1830"/>
    <n v="5385.6"/>
    <n v="0.68"/>
    <x v="2"/>
  </r>
  <r>
    <x v="2"/>
    <x v="0"/>
    <x v="391"/>
    <x v="3"/>
    <x v="19"/>
    <s v="Detroit"/>
    <x v="0"/>
    <n v="42"/>
    <n v="232"/>
    <x v="853"/>
    <n v="6138.72"/>
    <n v="0.63"/>
    <x v="2"/>
  </r>
  <r>
    <x v="2"/>
    <x v="0"/>
    <x v="391"/>
    <x v="3"/>
    <x v="19"/>
    <s v="Detroit"/>
    <x v="1"/>
    <n v="37"/>
    <n v="174"/>
    <x v="811"/>
    <n v="3283.38"/>
    <n v="0.51"/>
    <x v="2"/>
  </r>
  <r>
    <x v="2"/>
    <x v="0"/>
    <x v="391"/>
    <x v="3"/>
    <x v="19"/>
    <s v="Detroit"/>
    <x v="2"/>
    <n v="34"/>
    <n v="145"/>
    <x v="2009"/>
    <n v="2070.6"/>
    <n v="0.42"/>
    <x v="2"/>
  </r>
  <r>
    <x v="2"/>
    <x v="0"/>
    <x v="391"/>
    <x v="3"/>
    <x v="19"/>
    <s v="Detroit"/>
    <x v="3"/>
    <n v="34"/>
    <n v="119"/>
    <x v="1061"/>
    <n v="1820.6999999999998"/>
    <n v="0.44999999999999996"/>
    <x v="2"/>
  </r>
  <r>
    <x v="2"/>
    <x v="0"/>
    <x v="391"/>
    <x v="3"/>
    <x v="19"/>
    <s v="Detroit"/>
    <x v="4"/>
    <n v="41"/>
    <n v="128"/>
    <x v="1186"/>
    <n v="2624"/>
    <n v="0.5"/>
    <x v="2"/>
  </r>
  <r>
    <x v="2"/>
    <x v="0"/>
    <x v="391"/>
    <x v="3"/>
    <x v="19"/>
    <s v="Detroit"/>
    <x v="5"/>
    <n v="48"/>
    <n v="173"/>
    <x v="2010"/>
    <n v="5397.6"/>
    <n v="0.65"/>
    <x v="2"/>
  </r>
  <r>
    <x v="2"/>
    <x v="0"/>
    <x v="423"/>
    <x v="3"/>
    <x v="19"/>
    <s v="Detroit"/>
    <x v="0"/>
    <n v="49"/>
    <n v="225"/>
    <x v="982"/>
    <n v="6725.25"/>
    <n v="0.61"/>
    <x v="2"/>
  </r>
  <r>
    <x v="2"/>
    <x v="0"/>
    <x v="423"/>
    <x v="3"/>
    <x v="19"/>
    <s v="Detroit"/>
    <x v="1"/>
    <n v="37"/>
    <n v="167"/>
    <x v="2011"/>
    <n v="3151.29"/>
    <n v="0.51"/>
    <x v="2"/>
  </r>
  <r>
    <x v="2"/>
    <x v="0"/>
    <x v="423"/>
    <x v="3"/>
    <x v="19"/>
    <s v="Detroit"/>
    <x v="2"/>
    <n v="37"/>
    <n v="123"/>
    <x v="1103"/>
    <n v="2047.9499999999998"/>
    <n v="0.44999999999999996"/>
    <x v="2"/>
  </r>
  <r>
    <x v="2"/>
    <x v="0"/>
    <x v="423"/>
    <x v="3"/>
    <x v="19"/>
    <s v="Detroit"/>
    <x v="3"/>
    <n v="38"/>
    <n v="116"/>
    <x v="1942"/>
    <n v="2204"/>
    <n v="0.5"/>
    <x v="2"/>
  </r>
  <r>
    <x v="2"/>
    <x v="0"/>
    <x v="423"/>
    <x v="3"/>
    <x v="19"/>
    <s v="Detroit"/>
    <x v="4"/>
    <n v="48"/>
    <n v="112"/>
    <x v="1251"/>
    <n v="2956.7999999999997"/>
    <n v="0.54999999999999993"/>
    <x v="2"/>
  </r>
  <r>
    <x v="2"/>
    <x v="0"/>
    <x v="423"/>
    <x v="3"/>
    <x v="19"/>
    <s v="Detroit"/>
    <x v="5"/>
    <n v="52"/>
    <n v="137"/>
    <x v="2012"/>
    <n v="4986.8"/>
    <n v="0.70000000000000007"/>
    <x v="2"/>
  </r>
  <r>
    <x v="2"/>
    <x v="0"/>
    <x v="453"/>
    <x v="3"/>
    <x v="19"/>
    <s v="Detroit"/>
    <x v="0"/>
    <n v="49"/>
    <n v="196"/>
    <x v="870"/>
    <n v="6050.52"/>
    <n v="0.63"/>
    <x v="2"/>
  </r>
  <r>
    <x v="2"/>
    <x v="0"/>
    <x v="453"/>
    <x v="3"/>
    <x v="19"/>
    <s v="Detroit"/>
    <x v="1"/>
    <n v="42"/>
    <n v="145"/>
    <x v="2013"/>
    <n v="3349.4999999999995"/>
    <n v="0.54999999999999993"/>
    <x v="2"/>
  </r>
  <r>
    <x v="2"/>
    <x v="0"/>
    <x v="453"/>
    <x v="3"/>
    <x v="19"/>
    <s v="Detroit"/>
    <x v="2"/>
    <n v="43"/>
    <n v="120"/>
    <x v="2014"/>
    <n v="2321.9999999999995"/>
    <n v="0.44999999999999996"/>
    <x v="2"/>
  </r>
  <r>
    <x v="2"/>
    <x v="0"/>
    <x v="453"/>
    <x v="3"/>
    <x v="19"/>
    <s v="Detroit"/>
    <x v="3"/>
    <n v="41"/>
    <n v="138"/>
    <x v="1307"/>
    <n v="2772.42"/>
    <n v="0.49"/>
    <x v="2"/>
  </r>
  <r>
    <x v="2"/>
    <x v="0"/>
    <x v="453"/>
    <x v="3"/>
    <x v="19"/>
    <s v="Detroit"/>
    <x v="4"/>
    <n v="59"/>
    <n v="126"/>
    <x v="2015"/>
    <n v="4088.6999999999994"/>
    <n v="0.54999999999999993"/>
    <x v="2"/>
  </r>
  <r>
    <x v="2"/>
    <x v="0"/>
    <x v="453"/>
    <x v="3"/>
    <x v="19"/>
    <s v="Detroit"/>
    <x v="5"/>
    <n v="59"/>
    <n v="169"/>
    <x v="1560"/>
    <n v="6879.9900000000007"/>
    <n v="0.69000000000000006"/>
    <x v="2"/>
  </r>
  <r>
    <x v="2"/>
    <x v="0"/>
    <x v="482"/>
    <x v="3"/>
    <x v="19"/>
    <s v="Detroit"/>
    <x v="0"/>
    <n v="55"/>
    <n v="255"/>
    <x v="2016"/>
    <n v="8555.25"/>
    <n v="0.61"/>
    <x v="2"/>
  </r>
  <r>
    <x v="2"/>
    <x v="0"/>
    <x v="482"/>
    <x v="3"/>
    <x v="19"/>
    <s v="Detroit"/>
    <x v="1"/>
    <n v="46"/>
    <n v="176"/>
    <x v="971"/>
    <n v="4290.88"/>
    <n v="0.53"/>
    <x v="2"/>
  </r>
  <r>
    <x v="0"/>
    <x v="0"/>
    <x v="482"/>
    <x v="3"/>
    <x v="19"/>
    <s v="Detroit"/>
    <x v="2"/>
    <n v="48"/>
    <n v="168"/>
    <x v="2017"/>
    <n v="3628.7999999999997"/>
    <n v="0.44999999999999996"/>
    <x v="2"/>
  </r>
  <r>
    <x v="0"/>
    <x v="0"/>
    <x v="482"/>
    <x v="3"/>
    <x v="19"/>
    <s v="Detroit"/>
    <x v="3"/>
    <n v="48"/>
    <n v="138"/>
    <x v="2018"/>
    <n v="3179.52"/>
    <n v="0.48"/>
    <x v="2"/>
  </r>
  <r>
    <x v="0"/>
    <x v="0"/>
    <x v="482"/>
    <x v="3"/>
    <x v="19"/>
    <s v="Detroit"/>
    <x v="4"/>
    <n v="55"/>
    <n v="143"/>
    <x v="2019"/>
    <n v="4089.8"/>
    <n v="0.52"/>
    <x v="2"/>
  </r>
  <r>
    <x v="0"/>
    <x v="0"/>
    <x v="482"/>
    <x v="3"/>
    <x v="19"/>
    <s v="Detroit"/>
    <x v="5"/>
    <n v="59"/>
    <n v="163"/>
    <x v="1743"/>
    <n v="6251.05"/>
    <n v="0.65"/>
    <x v="2"/>
  </r>
  <r>
    <x v="0"/>
    <x v="0"/>
    <x v="182"/>
    <x v="3"/>
    <x v="19"/>
    <s v="Detroit"/>
    <x v="0"/>
    <n v="27"/>
    <n v="156"/>
    <x v="1297"/>
    <n v="2106"/>
    <n v="0.5"/>
    <x v="2"/>
  </r>
  <r>
    <x v="0"/>
    <x v="0"/>
    <x v="182"/>
    <x v="3"/>
    <x v="19"/>
    <s v="Detroit"/>
    <x v="1"/>
    <n v="29"/>
    <n v="123"/>
    <x v="2020"/>
    <n v="1676.49"/>
    <n v="0.47"/>
    <x v="2"/>
  </r>
  <r>
    <x v="0"/>
    <x v="0"/>
    <x v="182"/>
    <x v="3"/>
    <x v="19"/>
    <s v="Detroit"/>
    <x v="2"/>
    <n v="19"/>
    <n v="123"/>
    <x v="2021"/>
    <n v="1051.6499999999999"/>
    <n v="0.44999999999999996"/>
    <x v="2"/>
  </r>
  <r>
    <x v="0"/>
    <x v="0"/>
    <x v="182"/>
    <x v="3"/>
    <x v="19"/>
    <s v="Detroit"/>
    <x v="3"/>
    <n v="24"/>
    <n v="77"/>
    <x v="1041"/>
    <n v="960.96"/>
    <n v="0.52"/>
    <x v="2"/>
  </r>
  <r>
    <x v="0"/>
    <x v="0"/>
    <x v="182"/>
    <x v="3"/>
    <x v="19"/>
    <s v="Detroit"/>
    <x v="4"/>
    <n v="39"/>
    <n v="98"/>
    <x v="1299"/>
    <n v="1872.78"/>
    <n v="0.49"/>
    <x v="2"/>
  </r>
  <r>
    <x v="0"/>
    <x v="0"/>
    <x v="182"/>
    <x v="3"/>
    <x v="19"/>
    <s v="Detroit"/>
    <x v="5"/>
    <n v="29"/>
    <n v="123"/>
    <x v="2020"/>
    <n v="2247.21"/>
    <n v="0.63"/>
    <x v="2"/>
  </r>
  <r>
    <x v="0"/>
    <x v="0"/>
    <x v="213"/>
    <x v="3"/>
    <x v="19"/>
    <s v="Detroit"/>
    <x v="0"/>
    <n v="29"/>
    <n v="182"/>
    <x v="1064"/>
    <n v="2797.34"/>
    <n v="0.53"/>
    <x v="2"/>
  </r>
  <r>
    <x v="0"/>
    <x v="0"/>
    <x v="213"/>
    <x v="3"/>
    <x v="19"/>
    <s v="Detroit"/>
    <x v="1"/>
    <n v="28"/>
    <n v="94"/>
    <x v="1023"/>
    <n v="1289.68"/>
    <n v="0.49"/>
    <x v="2"/>
  </r>
  <r>
    <x v="0"/>
    <x v="0"/>
    <x v="213"/>
    <x v="3"/>
    <x v="19"/>
    <s v="Detroit"/>
    <x v="2"/>
    <n v="19"/>
    <n v="113"/>
    <x v="2022"/>
    <n v="966.14999999999986"/>
    <n v="0.44999999999999996"/>
    <x v="2"/>
  </r>
  <r>
    <x v="0"/>
    <x v="0"/>
    <x v="213"/>
    <x v="3"/>
    <x v="20"/>
    <s v="St. Louis"/>
    <x v="3"/>
    <n v="24"/>
    <n v="70"/>
    <x v="2023"/>
    <n v="873.6"/>
    <n v="0.52"/>
    <x v="2"/>
  </r>
  <r>
    <x v="0"/>
    <x v="0"/>
    <x v="213"/>
    <x v="3"/>
    <x v="20"/>
    <s v="St. Louis"/>
    <x v="4"/>
    <n v="38"/>
    <n v="88"/>
    <x v="1486"/>
    <n v="1504.8"/>
    <n v="0.44999999999999996"/>
    <x v="2"/>
  </r>
  <r>
    <x v="0"/>
    <x v="0"/>
    <x v="213"/>
    <x v="3"/>
    <x v="20"/>
    <s v="St. Louis"/>
    <x v="5"/>
    <n v="28"/>
    <n v="120"/>
    <x v="1597"/>
    <n v="2116.8000000000002"/>
    <n v="0.63"/>
    <x v="2"/>
  </r>
  <r>
    <x v="0"/>
    <x v="0"/>
    <x v="222"/>
    <x v="3"/>
    <x v="20"/>
    <s v="St. Louis"/>
    <x v="0"/>
    <n v="34"/>
    <n v="186"/>
    <x v="1199"/>
    <n v="3225.2400000000002"/>
    <n v="0.51"/>
    <x v="2"/>
  </r>
  <r>
    <x v="0"/>
    <x v="0"/>
    <x v="222"/>
    <x v="3"/>
    <x v="20"/>
    <s v="St. Louis"/>
    <x v="1"/>
    <n v="34"/>
    <n v="87"/>
    <x v="1431"/>
    <n v="1331.1"/>
    <n v="0.44999999999999996"/>
    <x v="2"/>
  </r>
  <r>
    <x v="0"/>
    <x v="0"/>
    <x v="222"/>
    <x v="3"/>
    <x v="20"/>
    <s v="St. Louis"/>
    <x v="2"/>
    <n v="23"/>
    <n v="95"/>
    <x v="2024"/>
    <n v="1005.0999999999999"/>
    <n v="0.45999999999999996"/>
    <x v="2"/>
  </r>
  <r>
    <x v="0"/>
    <x v="0"/>
    <x v="222"/>
    <x v="3"/>
    <x v="20"/>
    <s v="St. Louis"/>
    <x v="3"/>
    <n v="28"/>
    <n v="54"/>
    <x v="1005"/>
    <n v="771.12"/>
    <n v="0.51"/>
    <x v="2"/>
  </r>
  <r>
    <x v="0"/>
    <x v="0"/>
    <x v="222"/>
    <x v="3"/>
    <x v="20"/>
    <s v="St. Louis"/>
    <x v="4"/>
    <n v="41"/>
    <n v="75"/>
    <x v="1491"/>
    <n v="1506.75"/>
    <n v="0.49"/>
    <x v="2"/>
  </r>
  <r>
    <x v="0"/>
    <x v="0"/>
    <x v="222"/>
    <x v="3"/>
    <x v="20"/>
    <s v="St. Louis"/>
    <x v="5"/>
    <n v="34"/>
    <n v="102"/>
    <x v="2025"/>
    <n v="2254.2000000000003"/>
    <n v="0.65"/>
    <x v="2"/>
  </r>
  <r>
    <x v="0"/>
    <x v="0"/>
    <x v="241"/>
    <x v="3"/>
    <x v="20"/>
    <s v="St. Louis"/>
    <x v="0"/>
    <n v="33"/>
    <n v="144"/>
    <x v="2026"/>
    <n v="2471.04"/>
    <n v="0.52"/>
    <x v="2"/>
  </r>
  <r>
    <x v="0"/>
    <x v="0"/>
    <x v="241"/>
    <x v="3"/>
    <x v="20"/>
    <s v="St. Louis"/>
    <x v="1"/>
    <n v="27"/>
    <n v="72"/>
    <x v="1121"/>
    <n v="952.56"/>
    <n v="0.49"/>
    <x v="2"/>
  </r>
  <r>
    <x v="0"/>
    <x v="0"/>
    <x v="241"/>
    <x v="3"/>
    <x v="20"/>
    <s v="St. Louis"/>
    <x v="2"/>
    <n v="18"/>
    <n v="83"/>
    <x v="2027"/>
    <n v="732.06"/>
    <n v="0.49"/>
    <x v="2"/>
  </r>
  <r>
    <x v="0"/>
    <x v="0"/>
    <x v="241"/>
    <x v="3"/>
    <x v="20"/>
    <s v="St. Louis"/>
    <x v="3"/>
    <n v="23"/>
    <n v="52"/>
    <x v="2028"/>
    <n v="621.92000000000007"/>
    <n v="0.52"/>
    <x v="2"/>
  </r>
  <r>
    <x v="0"/>
    <x v="0"/>
    <x v="241"/>
    <x v="3"/>
    <x v="20"/>
    <s v="St. Louis"/>
    <x v="4"/>
    <n v="36"/>
    <n v="65"/>
    <x v="1021"/>
    <n v="1053"/>
    <n v="0.44999999999999996"/>
    <x v="2"/>
  </r>
  <r>
    <x v="0"/>
    <x v="0"/>
    <x v="241"/>
    <x v="3"/>
    <x v="20"/>
    <s v="St. Louis"/>
    <x v="5"/>
    <n v="28"/>
    <n v="105"/>
    <x v="1454"/>
    <n v="1793.3999999999999"/>
    <n v="0.61"/>
    <x v="2"/>
  </r>
  <r>
    <x v="0"/>
    <x v="0"/>
    <x v="272"/>
    <x v="3"/>
    <x v="20"/>
    <s v="St. Louis"/>
    <x v="0"/>
    <n v="39"/>
    <n v="180"/>
    <x v="2029"/>
    <n v="3580.2000000000003"/>
    <n v="0.51"/>
    <x v="2"/>
  </r>
  <r>
    <x v="0"/>
    <x v="0"/>
    <x v="272"/>
    <x v="3"/>
    <x v="20"/>
    <s v="St. Louis"/>
    <x v="1"/>
    <n v="34"/>
    <n v="88"/>
    <x v="1128"/>
    <n v="1406.24"/>
    <n v="0.47"/>
    <x v="2"/>
  </r>
  <r>
    <x v="0"/>
    <x v="0"/>
    <x v="272"/>
    <x v="3"/>
    <x v="20"/>
    <s v="St. Louis"/>
    <x v="2"/>
    <n v="29"/>
    <n v="87"/>
    <x v="2030"/>
    <n v="1160.58"/>
    <n v="0.45999999999999996"/>
    <x v="2"/>
  </r>
  <r>
    <x v="0"/>
    <x v="0"/>
    <x v="272"/>
    <x v="3"/>
    <x v="20"/>
    <s v="St. Louis"/>
    <x v="3"/>
    <n v="29"/>
    <n v="65"/>
    <x v="2031"/>
    <n v="1036.75"/>
    <n v="0.55000000000000004"/>
    <x v="2"/>
  </r>
  <r>
    <x v="0"/>
    <x v="0"/>
    <x v="272"/>
    <x v="3"/>
    <x v="20"/>
    <s v="St. Louis"/>
    <x v="4"/>
    <n v="44"/>
    <n v="70"/>
    <x v="2032"/>
    <n v="1478.3999999999999"/>
    <n v="0.48"/>
    <x v="2"/>
  </r>
  <r>
    <x v="0"/>
    <x v="0"/>
    <x v="272"/>
    <x v="3"/>
    <x v="20"/>
    <s v="St. Louis"/>
    <x v="5"/>
    <n v="45"/>
    <n v="105"/>
    <x v="2033"/>
    <n v="2835"/>
    <n v="0.6"/>
    <x v="2"/>
  </r>
  <r>
    <x v="0"/>
    <x v="0"/>
    <x v="302"/>
    <x v="3"/>
    <x v="20"/>
    <s v="St. Louis"/>
    <x v="0"/>
    <n v="32"/>
    <n v="168"/>
    <x v="1251"/>
    <n v="2903.04"/>
    <n v="0.54"/>
    <x v="2"/>
  </r>
  <r>
    <x v="0"/>
    <x v="0"/>
    <x v="302"/>
    <x v="3"/>
    <x v="20"/>
    <s v="St. Louis"/>
    <x v="1"/>
    <n v="27"/>
    <n v="91"/>
    <x v="1680"/>
    <n v="1130.2199999999998"/>
    <n v="0.45999999999999996"/>
    <x v="2"/>
  </r>
  <r>
    <x v="0"/>
    <x v="0"/>
    <x v="302"/>
    <x v="3"/>
    <x v="20"/>
    <s v="St. Louis"/>
    <x v="2"/>
    <n v="23"/>
    <n v="113"/>
    <x v="2034"/>
    <n v="1273.51"/>
    <n v="0.49"/>
    <x v="2"/>
  </r>
  <r>
    <x v="0"/>
    <x v="0"/>
    <x v="302"/>
    <x v="3"/>
    <x v="20"/>
    <s v="St. Louis"/>
    <x v="3"/>
    <n v="23"/>
    <n v="91"/>
    <x v="2035"/>
    <n v="1046.5"/>
    <n v="0.5"/>
    <x v="2"/>
  </r>
  <r>
    <x v="0"/>
    <x v="0"/>
    <x v="302"/>
    <x v="3"/>
    <x v="20"/>
    <s v="St. Louis"/>
    <x v="4"/>
    <n v="38"/>
    <n v="102"/>
    <x v="1974"/>
    <n v="1744.1999999999998"/>
    <n v="0.44999999999999996"/>
    <x v="2"/>
  </r>
  <r>
    <x v="0"/>
    <x v="0"/>
    <x v="302"/>
    <x v="3"/>
    <x v="20"/>
    <s v="St. Louis"/>
    <x v="5"/>
    <n v="42"/>
    <n v="142"/>
    <x v="2036"/>
    <n v="3876.6"/>
    <n v="0.65"/>
    <x v="2"/>
  </r>
  <r>
    <x v="0"/>
    <x v="0"/>
    <x v="331"/>
    <x v="3"/>
    <x v="20"/>
    <s v="St. Louis"/>
    <x v="0"/>
    <n v="36"/>
    <n v="203"/>
    <x v="1205"/>
    <n v="4019.4000000000005"/>
    <n v="0.55000000000000004"/>
    <x v="2"/>
  </r>
  <r>
    <x v="0"/>
    <x v="0"/>
    <x v="331"/>
    <x v="3"/>
    <x v="20"/>
    <s v="St. Louis"/>
    <x v="1"/>
    <n v="33"/>
    <n v="130"/>
    <x v="2037"/>
    <n v="2016.3"/>
    <n v="0.47"/>
    <x v="2"/>
  </r>
  <r>
    <x v="0"/>
    <x v="0"/>
    <x v="331"/>
    <x v="3"/>
    <x v="20"/>
    <s v="St. Louis"/>
    <x v="2"/>
    <n v="29"/>
    <n v="128"/>
    <x v="1067"/>
    <n v="1707.52"/>
    <n v="0.45999999999999996"/>
    <x v="2"/>
  </r>
  <r>
    <x v="0"/>
    <x v="0"/>
    <x v="331"/>
    <x v="3"/>
    <x v="20"/>
    <s v="St. Louis"/>
    <x v="3"/>
    <n v="29"/>
    <n v="101"/>
    <x v="2038"/>
    <n v="1552.3700000000001"/>
    <n v="0.53"/>
    <x v="2"/>
  </r>
  <r>
    <x v="0"/>
    <x v="0"/>
    <x v="331"/>
    <x v="3"/>
    <x v="20"/>
    <s v="St. Louis"/>
    <x v="4"/>
    <n v="37"/>
    <n v="94"/>
    <x v="1057"/>
    <n v="1704.22"/>
    <n v="0.49"/>
    <x v="2"/>
  </r>
  <r>
    <x v="0"/>
    <x v="0"/>
    <x v="331"/>
    <x v="3"/>
    <x v="20"/>
    <s v="St. Louis"/>
    <x v="5"/>
    <n v="41"/>
    <n v="160"/>
    <x v="933"/>
    <n v="4001.6"/>
    <n v="0.61"/>
    <x v="2"/>
  </r>
  <r>
    <x v="0"/>
    <x v="0"/>
    <x v="363"/>
    <x v="3"/>
    <x v="20"/>
    <s v="St. Louis"/>
    <x v="0"/>
    <n v="38"/>
    <n v="203"/>
    <x v="827"/>
    <n v="3857"/>
    <n v="0.5"/>
    <x v="2"/>
  </r>
  <r>
    <x v="0"/>
    <x v="0"/>
    <x v="363"/>
    <x v="3"/>
    <x v="20"/>
    <s v="St. Louis"/>
    <x v="1"/>
    <n v="38"/>
    <n v="143"/>
    <x v="1927"/>
    <n v="2499.64"/>
    <n v="0.45999999999999996"/>
    <x v="2"/>
  </r>
  <r>
    <x v="0"/>
    <x v="0"/>
    <x v="363"/>
    <x v="3"/>
    <x v="20"/>
    <s v="St. Louis"/>
    <x v="2"/>
    <n v="32"/>
    <n v="120"/>
    <x v="1153"/>
    <n v="1766.3999999999999"/>
    <n v="0.45999999999999996"/>
    <x v="2"/>
  </r>
  <r>
    <x v="0"/>
    <x v="0"/>
    <x v="363"/>
    <x v="3"/>
    <x v="20"/>
    <s v="St. Louis"/>
    <x v="3"/>
    <n v="24"/>
    <n v="91"/>
    <x v="1140"/>
    <n v="1201.2"/>
    <n v="0.55000000000000004"/>
    <x v="2"/>
  </r>
  <r>
    <x v="0"/>
    <x v="0"/>
    <x v="363"/>
    <x v="3"/>
    <x v="20"/>
    <s v="St. Louis"/>
    <x v="4"/>
    <n v="34"/>
    <n v="81"/>
    <x v="2039"/>
    <n v="1294.3799999999999"/>
    <n v="0.47"/>
    <x v="2"/>
  </r>
  <r>
    <x v="0"/>
    <x v="0"/>
    <x v="363"/>
    <x v="3"/>
    <x v="20"/>
    <s v="St. Louis"/>
    <x v="5"/>
    <n v="36"/>
    <n v="128"/>
    <x v="2040"/>
    <n v="2995.2000000000003"/>
    <n v="0.65"/>
    <x v="2"/>
  </r>
  <r>
    <x v="0"/>
    <x v="0"/>
    <x v="395"/>
    <x v="3"/>
    <x v="20"/>
    <s v="St. Louis"/>
    <x v="0"/>
    <n v="32"/>
    <n v="174"/>
    <x v="1426"/>
    <n v="2784"/>
    <n v="0.5"/>
    <x v="2"/>
  </r>
  <r>
    <x v="0"/>
    <x v="0"/>
    <x v="395"/>
    <x v="3"/>
    <x v="20"/>
    <s v="St. Louis"/>
    <x v="1"/>
    <n v="28"/>
    <n v="100"/>
    <x v="1752"/>
    <n v="1316"/>
    <n v="0.47"/>
    <x v="2"/>
  </r>
  <r>
    <x v="0"/>
    <x v="0"/>
    <x v="395"/>
    <x v="3"/>
    <x v="20"/>
    <s v="St. Louis"/>
    <x v="2"/>
    <n v="14"/>
    <n v="75"/>
    <x v="2041"/>
    <n v="514.5"/>
    <n v="0.49"/>
    <x v="2"/>
  </r>
  <r>
    <x v="0"/>
    <x v="0"/>
    <x v="395"/>
    <x v="3"/>
    <x v="20"/>
    <s v="St. Louis"/>
    <x v="3"/>
    <n v="14"/>
    <n v="83"/>
    <x v="2042"/>
    <n v="615.86"/>
    <n v="0.53"/>
    <x v="2"/>
  </r>
  <r>
    <x v="0"/>
    <x v="0"/>
    <x v="395"/>
    <x v="3"/>
    <x v="20"/>
    <s v="St. Louis"/>
    <x v="4"/>
    <n v="23"/>
    <n v="77"/>
    <x v="2043"/>
    <n v="832.37"/>
    <n v="0.47"/>
    <x v="2"/>
  </r>
  <r>
    <x v="0"/>
    <x v="0"/>
    <x v="395"/>
    <x v="3"/>
    <x v="20"/>
    <s v="St. Louis"/>
    <x v="5"/>
    <n v="28"/>
    <n v="95"/>
    <x v="2044"/>
    <n v="1702.4"/>
    <n v="0.64"/>
    <x v="2"/>
  </r>
  <r>
    <x v="0"/>
    <x v="0"/>
    <x v="424"/>
    <x v="3"/>
    <x v="20"/>
    <s v="St. Louis"/>
    <x v="0"/>
    <n v="34"/>
    <n v="131"/>
    <x v="1902"/>
    <n v="2271.54"/>
    <n v="0.51"/>
    <x v="2"/>
  </r>
  <r>
    <x v="0"/>
    <x v="0"/>
    <x v="424"/>
    <x v="3"/>
    <x v="20"/>
    <s v="St. Louis"/>
    <x v="1"/>
    <n v="24"/>
    <n v="91"/>
    <x v="1140"/>
    <n v="1092"/>
    <n v="0.5"/>
    <x v="2"/>
  </r>
  <r>
    <x v="0"/>
    <x v="0"/>
    <x v="424"/>
    <x v="3"/>
    <x v="20"/>
    <s v="St. Louis"/>
    <x v="2"/>
    <n v="23"/>
    <n v="73"/>
    <x v="2045"/>
    <n v="805.92"/>
    <n v="0.48"/>
    <x v="2"/>
  </r>
  <r>
    <x v="0"/>
    <x v="0"/>
    <x v="424"/>
    <x v="3"/>
    <x v="20"/>
    <s v="St. Louis"/>
    <x v="3"/>
    <n v="23"/>
    <n v="59"/>
    <x v="2046"/>
    <n v="678.5"/>
    <n v="0.5"/>
    <x v="2"/>
  </r>
  <r>
    <x v="0"/>
    <x v="0"/>
    <x v="424"/>
    <x v="3"/>
    <x v="20"/>
    <s v="St. Louis"/>
    <x v="4"/>
    <n v="32"/>
    <n v="68"/>
    <x v="1569"/>
    <n v="1022.7199999999999"/>
    <n v="0.47"/>
    <x v="2"/>
  </r>
  <r>
    <x v="0"/>
    <x v="0"/>
    <x v="424"/>
    <x v="3"/>
    <x v="20"/>
    <s v="St. Louis"/>
    <x v="5"/>
    <n v="38"/>
    <n v="88"/>
    <x v="1486"/>
    <n v="2140.16"/>
    <n v="0.64"/>
    <x v="2"/>
  </r>
  <r>
    <x v="0"/>
    <x v="0"/>
    <x v="455"/>
    <x v="3"/>
    <x v="20"/>
    <s v="St. Louis"/>
    <x v="0"/>
    <n v="34"/>
    <n v="150"/>
    <x v="2047"/>
    <n v="2601"/>
    <n v="0.51"/>
    <x v="2"/>
  </r>
  <r>
    <x v="0"/>
    <x v="0"/>
    <x v="455"/>
    <x v="3"/>
    <x v="20"/>
    <s v="St. Louis"/>
    <x v="1"/>
    <n v="23"/>
    <n v="88"/>
    <x v="2048"/>
    <n v="910.8"/>
    <n v="0.44999999999999996"/>
    <x v="2"/>
  </r>
  <r>
    <x v="0"/>
    <x v="0"/>
    <x v="455"/>
    <x v="3"/>
    <x v="20"/>
    <s v="St. Louis"/>
    <x v="2"/>
    <n v="23"/>
    <n v="80"/>
    <x v="2049"/>
    <n v="901.6"/>
    <n v="0.49"/>
    <x v="2"/>
  </r>
  <r>
    <x v="0"/>
    <x v="0"/>
    <x v="455"/>
    <x v="3"/>
    <x v="20"/>
    <s v="St. Louis"/>
    <x v="3"/>
    <n v="23"/>
    <n v="88"/>
    <x v="2048"/>
    <n v="1052.48"/>
    <n v="0.52"/>
    <x v="2"/>
  </r>
  <r>
    <x v="0"/>
    <x v="0"/>
    <x v="455"/>
    <x v="3"/>
    <x v="20"/>
    <s v="St. Louis"/>
    <x v="4"/>
    <n v="43"/>
    <n v="81"/>
    <x v="1020"/>
    <n v="1671.84"/>
    <n v="0.48"/>
    <x v="2"/>
  </r>
  <r>
    <x v="0"/>
    <x v="0"/>
    <x v="455"/>
    <x v="3"/>
    <x v="20"/>
    <s v="St. Louis"/>
    <x v="5"/>
    <n v="48"/>
    <n v="108"/>
    <x v="1052"/>
    <n v="3265.92"/>
    <n v="0.63"/>
    <x v="2"/>
  </r>
  <r>
    <x v="0"/>
    <x v="0"/>
    <x v="484"/>
    <x v="3"/>
    <x v="20"/>
    <s v="St. Louis"/>
    <x v="0"/>
    <n v="41"/>
    <n v="163"/>
    <x v="2050"/>
    <n v="3475.1600000000003"/>
    <n v="0.52"/>
    <x v="2"/>
  </r>
  <r>
    <x v="0"/>
    <x v="0"/>
    <x v="484"/>
    <x v="3"/>
    <x v="20"/>
    <s v="St. Louis"/>
    <x v="1"/>
    <n v="32"/>
    <n v="113"/>
    <x v="2051"/>
    <n v="1735.6799999999998"/>
    <n v="0.48"/>
    <x v="2"/>
  </r>
  <r>
    <x v="3"/>
    <x v="0"/>
    <x v="484"/>
    <x v="3"/>
    <x v="20"/>
    <s v="St. Louis"/>
    <x v="2"/>
    <n v="32"/>
    <n v="120"/>
    <x v="1153"/>
    <n v="1804.8"/>
    <n v="0.47"/>
    <x v="2"/>
  </r>
  <r>
    <x v="3"/>
    <x v="0"/>
    <x v="484"/>
    <x v="3"/>
    <x v="20"/>
    <s v="St. Louis"/>
    <x v="3"/>
    <n v="34"/>
    <n v="88"/>
    <x v="1128"/>
    <n v="1555.8400000000001"/>
    <n v="0.52"/>
    <x v="2"/>
  </r>
  <r>
    <x v="3"/>
    <x v="0"/>
    <x v="484"/>
    <x v="3"/>
    <x v="20"/>
    <s v="St. Louis"/>
    <x v="4"/>
    <n v="42"/>
    <n v="88"/>
    <x v="1683"/>
    <n v="1848"/>
    <n v="0.5"/>
    <x v="2"/>
  </r>
  <r>
    <x v="3"/>
    <x v="0"/>
    <x v="484"/>
    <x v="3"/>
    <x v="20"/>
    <s v="St. Louis"/>
    <x v="5"/>
    <n v="47"/>
    <n v="126"/>
    <x v="1911"/>
    <n v="3612.42"/>
    <n v="0.61"/>
    <x v="2"/>
  </r>
  <r>
    <x v="3"/>
    <x v="0"/>
    <x v="175"/>
    <x v="3"/>
    <x v="20"/>
    <s v="St. Louis"/>
    <x v="0"/>
    <n v="23"/>
    <n v="196"/>
    <x v="2052"/>
    <n v="2479.4"/>
    <n v="0.55000000000000004"/>
    <x v="2"/>
  </r>
  <r>
    <x v="3"/>
    <x v="0"/>
    <x v="175"/>
    <x v="3"/>
    <x v="20"/>
    <s v="St. Louis"/>
    <x v="1"/>
    <n v="23"/>
    <n v="133"/>
    <x v="2053"/>
    <n v="1437.73"/>
    <n v="0.47"/>
    <x v="2"/>
  </r>
  <r>
    <x v="3"/>
    <x v="0"/>
    <x v="175"/>
    <x v="3"/>
    <x v="20"/>
    <s v="St. Louis"/>
    <x v="2"/>
    <n v="14"/>
    <n v="143"/>
    <x v="2054"/>
    <n v="940.93999999999994"/>
    <n v="0.47"/>
    <x v="2"/>
  </r>
  <r>
    <x v="3"/>
    <x v="0"/>
    <x v="175"/>
    <x v="3"/>
    <x v="20"/>
    <s v="St. Louis"/>
    <x v="3"/>
    <n v="18"/>
    <n v="88"/>
    <x v="1034"/>
    <n v="823.68000000000006"/>
    <n v="0.52"/>
    <x v="2"/>
  </r>
  <r>
    <x v="3"/>
    <x v="0"/>
    <x v="175"/>
    <x v="3"/>
    <x v="20"/>
    <s v="St. Louis"/>
    <x v="4"/>
    <n v="33"/>
    <n v="98"/>
    <x v="1462"/>
    <n v="1519.98"/>
    <n v="0.47"/>
    <x v="2"/>
  </r>
  <r>
    <x v="3"/>
    <x v="0"/>
    <x v="175"/>
    <x v="3"/>
    <x v="20"/>
    <s v="St. Louis"/>
    <x v="5"/>
    <n v="24"/>
    <n v="138"/>
    <x v="2055"/>
    <n v="2119.6799999999998"/>
    <n v="0.64"/>
    <x v="2"/>
  </r>
  <r>
    <x v="3"/>
    <x v="0"/>
    <x v="206"/>
    <x v="3"/>
    <x v="20"/>
    <s v="St. Louis"/>
    <x v="0"/>
    <n v="25"/>
    <n v="218"/>
    <x v="2056"/>
    <n v="2888.5"/>
    <n v="0.53"/>
    <x v="2"/>
  </r>
  <r>
    <x v="3"/>
    <x v="0"/>
    <x v="206"/>
    <x v="3"/>
    <x v="20"/>
    <s v="St. Louis"/>
    <x v="1"/>
    <n v="24"/>
    <n v="101"/>
    <x v="2057"/>
    <n v="1139.28"/>
    <n v="0.47"/>
    <x v="2"/>
  </r>
  <r>
    <x v="3"/>
    <x v="0"/>
    <x v="206"/>
    <x v="3"/>
    <x v="20"/>
    <s v="St. Louis"/>
    <x v="2"/>
    <n v="14"/>
    <n v="115"/>
    <x v="2058"/>
    <n v="724.49999999999989"/>
    <n v="0.44999999999999996"/>
    <x v="2"/>
  </r>
  <r>
    <x v="3"/>
    <x v="0"/>
    <x v="206"/>
    <x v="2"/>
    <x v="21"/>
    <s v="Salt Lake City"/>
    <x v="3"/>
    <n v="19"/>
    <n v="87"/>
    <x v="2059"/>
    <n v="826.5"/>
    <n v="0.5"/>
    <x v="2"/>
  </r>
  <r>
    <x v="3"/>
    <x v="0"/>
    <x v="206"/>
    <x v="2"/>
    <x v="21"/>
    <s v="Salt Lake City"/>
    <x v="4"/>
    <n v="32"/>
    <n v="101"/>
    <x v="2060"/>
    <n v="1454.3999999999999"/>
    <n v="0.44999999999999996"/>
    <x v="2"/>
  </r>
  <r>
    <x v="3"/>
    <x v="0"/>
    <x v="206"/>
    <x v="2"/>
    <x v="21"/>
    <s v="Salt Lake City"/>
    <x v="5"/>
    <n v="24"/>
    <n v="131"/>
    <x v="2061"/>
    <n v="1949.28"/>
    <n v="0.62"/>
    <x v="2"/>
  </r>
  <r>
    <x v="3"/>
    <x v="0"/>
    <x v="215"/>
    <x v="2"/>
    <x v="21"/>
    <s v="Salt Lake City"/>
    <x v="0"/>
    <n v="29"/>
    <n v="168"/>
    <x v="1809"/>
    <n v="2533.44"/>
    <n v="0.52"/>
    <x v="2"/>
  </r>
  <r>
    <x v="3"/>
    <x v="0"/>
    <x v="215"/>
    <x v="2"/>
    <x v="21"/>
    <s v="Salt Lake City"/>
    <x v="1"/>
    <n v="28"/>
    <n v="102"/>
    <x v="2062"/>
    <n v="1428"/>
    <n v="0.5"/>
    <x v="2"/>
  </r>
  <r>
    <x v="3"/>
    <x v="0"/>
    <x v="215"/>
    <x v="2"/>
    <x v="21"/>
    <s v="Salt Lake City"/>
    <x v="2"/>
    <n v="18"/>
    <n v="112"/>
    <x v="2063"/>
    <n v="1008"/>
    <n v="0.5"/>
    <x v="2"/>
  </r>
  <r>
    <x v="3"/>
    <x v="0"/>
    <x v="215"/>
    <x v="2"/>
    <x v="21"/>
    <s v="Salt Lake City"/>
    <x v="3"/>
    <n v="23"/>
    <n v="73"/>
    <x v="2045"/>
    <n v="889.87"/>
    <n v="0.53"/>
    <x v="2"/>
  </r>
  <r>
    <x v="3"/>
    <x v="0"/>
    <x v="215"/>
    <x v="2"/>
    <x v="21"/>
    <s v="Salt Lake City"/>
    <x v="4"/>
    <n v="38"/>
    <n v="75"/>
    <x v="1027"/>
    <n v="1425"/>
    <n v="0.5"/>
    <x v="2"/>
  </r>
  <r>
    <x v="3"/>
    <x v="0"/>
    <x v="215"/>
    <x v="2"/>
    <x v="21"/>
    <s v="Salt Lake City"/>
    <x v="5"/>
    <n v="29"/>
    <n v="100"/>
    <x v="2064"/>
    <n v="1856"/>
    <n v="0.64"/>
    <x v="2"/>
  </r>
  <r>
    <x v="3"/>
    <x v="0"/>
    <x v="234"/>
    <x v="2"/>
    <x v="21"/>
    <s v="Salt Lake City"/>
    <x v="0"/>
    <n v="27"/>
    <n v="181"/>
    <x v="2065"/>
    <n v="2443.5"/>
    <n v="0.5"/>
    <x v="2"/>
  </r>
  <r>
    <x v="3"/>
    <x v="0"/>
    <x v="234"/>
    <x v="2"/>
    <x v="21"/>
    <s v="Salt Lake City"/>
    <x v="1"/>
    <n v="25"/>
    <n v="94"/>
    <x v="2066"/>
    <n v="1057.5"/>
    <n v="0.44999999999999996"/>
    <x v="2"/>
  </r>
  <r>
    <x v="3"/>
    <x v="0"/>
    <x v="234"/>
    <x v="2"/>
    <x v="21"/>
    <s v="Salt Lake City"/>
    <x v="2"/>
    <n v="14"/>
    <n v="98"/>
    <x v="2067"/>
    <n v="631.12"/>
    <n v="0.45999999999999996"/>
    <x v="2"/>
  </r>
  <r>
    <x v="3"/>
    <x v="0"/>
    <x v="234"/>
    <x v="2"/>
    <x v="21"/>
    <s v="Salt Lake City"/>
    <x v="3"/>
    <n v="18"/>
    <n v="70"/>
    <x v="2068"/>
    <n v="667.80000000000007"/>
    <n v="0.53"/>
    <x v="2"/>
  </r>
  <r>
    <x v="3"/>
    <x v="0"/>
    <x v="234"/>
    <x v="2"/>
    <x v="21"/>
    <s v="Salt Lake City"/>
    <x v="4"/>
    <n v="33"/>
    <n v="74"/>
    <x v="2069"/>
    <n v="1123.32"/>
    <n v="0.45999999999999996"/>
    <x v="2"/>
  </r>
  <r>
    <x v="3"/>
    <x v="0"/>
    <x v="234"/>
    <x v="2"/>
    <x v="21"/>
    <s v="Salt Lake City"/>
    <x v="5"/>
    <n v="24"/>
    <n v="112"/>
    <x v="1174"/>
    <n v="1612.8"/>
    <n v="0.6"/>
    <x v="2"/>
  </r>
  <r>
    <x v="3"/>
    <x v="0"/>
    <x v="265"/>
    <x v="2"/>
    <x v="21"/>
    <s v="Salt Lake City"/>
    <x v="0"/>
    <n v="32"/>
    <n v="174"/>
    <x v="1426"/>
    <n v="2839.68"/>
    <n v="0.51"/>
    <x v="2"/>
  </r>
  <r>
    <x v="3"/>
    <x v="0"/>
    <x v="265"/>
    <x v="2"/>
    <x v="21"/>
    <s v="Salt Lake City"/>
    <x v="1"/>
    <n v="29"/>
    <n v="101"/>
    <x v="2038"/>
    <n v="1435.21"/>
    <n v="0.49"/>
    <x v="2"/>
  </r>
  <r>
    <x v="3"/>
    <x v="0"/>
    <x v="265"/>
    <x v="2"/>
    <x v="21"/>
    <s v="Salt Lake City"/>
    <x v="2"/>
    <n v="25"/>
    <n v="98"/>
    <x v="1029"/>
    <n v="1225"/>
    <n v="0.5"/>
    <x v="2"/>
  </r>
  <r>
    <x v="3"/>
    <x v="0"/>
    <x v="265"/>
    <x v="2"/>
    <x v="21"/>
    <s v="Salt Lake City"/>
    <x v="3"/>
    <n v="23"/>
    <n v="72"/>
    <x v="2070"/>
    <n v="910.80000000000007"/>
    <n v="0.55000000000000004"/>
    <x v="2"/>
  </r>
  <r>
    <x v="3"/>
    <x v="0"/>
    <x v="265"/>
    <x v="2"/>
    <x v="21"/>
    <s v="Salt Lake City"/>
    <x v="4"/>
    <n v="39"/>
    <n v="75"/>
    <x v="2071"/>
    <n v="1462.5"/>
    <n v="0.5"/>
    <x v="2"/>
  </r>
  <r>
    <x v="3"/>
    <x v="0"/>
    <x v="265"/>
    <x v="2"/>
    <x v="21"/>
    <s v="Salt Lake City"/>
    <x v="5"/>
    <n v="44"/>
    <n v="120"/>
    <x v="1481"/>
    <n v="3432"/>
    <n v="0.65"/>
    <x v="2"/>
  </r>
  <r>
    <x v="3"/>
    <x v="0"/>
    <x v="295"/>
    <x v="2"/>
    <x v="21"/>
    <s v="Salt Lake City"/>
    <x v="0"/>
    <n v="28"/>
    <n v="182"/>
    <x v="2072"/>
    <n v="2598.96"/>
    <n v="0.51"/>
    <x v="2"/>
  </r>
  <r>
    <x v="3"/>
    <x v="0"/>
    <x v="295"/>
    <x v="2"/>
    <x v="21"/>
    <s v="Salt Lake City"/>
    <x v="1"/>
    <n v="24"/>
    <n v="112"/>
    <x v="1174"/>
    <n v="1317.12"/>
    <n v="0.49"/>
    <x v="2"/>
  </r>
  <r>
    <x v="3"/>
    <x v="0"/>
    <x v="295"/>
    <x v="2"/>
    <x v="21"/>
    <s v="Salt Lake City"/>
    <x v="2"/>
    <n v="19"/>
    <n v="115"/>
    <x v="2024"/>
    <n v="1070.6500000000001"/>
    <n v="0.49"/>
    <x v="2"/>
  </r>
  <r>
    <x v="3"/>
    <x v="0"/>
    <x v="295"/>
    <x v="2"/>
    <x v="21"/>
    <s v="Salt Lake City"/>
    <x v="3"/>
    <n v="19"/>
    <n v="108"/>
    <x v="1940"/>
    <n v="1046.52"/>
    <n v="0.51"/>
    <x v="2"/>
  </r>
  <r>
    <x v="3"/>
    <x v="0"/>
    <x v="295"/>
    <x v="2"/>
    <x v="21"/>
    <s v="Salt Lake City"/>
    <x v="4"/>
    <n v="34"/>
    <n v="108"/>
    <x v="1821"/>
    <n v="1652.3999999999999"/>
    <n v="0.44999999999999996"/>
    <x v="2"/>
  </r>
  <r>
    <x v="3"/>
    <x v="0"/>
    <x v="295"/>
    <x v="2"/>
    <x v="21"/>
    <s v="Salt Lake City"/>
    <x v="5"/>
    <n v="38"/>
    <n v="150"/>
    <x v="2073"/>
    <n v="3420"/>
    <n v="0.6"/>
    <x v="2"/>
  </r>
  <r>
    <x v="3"/>
    <x v="0"/>
    <x v="324"/>
    <x v="2"/>
    <x v="21"/>
    <s v="Salt Lake City"/>
    <x v="0"/>
    <n v="34"/>
    <n v="224"/>
    <x v="2074"/>
    <n v="3960.32"/>
    <n v="0.52"/>
    <x v="2"/>
  </r>
  <r>
    <x v="3"/>
    <x v="0"/>
    <x v="324"/>
    <x v="2"/>
    <x v="21"/>
    <s v="Salt Lake City"/>
    <x v="1"/>
    <n v="29"/>
    <n v="160"/>
    <x v="2075"/>
    <n v="2227.1999999999998"/>
    <n v="0.48"/>
    <x v="2"/>
  </r>
  <r>
    <x v="3"/>
    <x v="0"/>
    <x v="324"/>
    <x v="2"/>
    <x v="21"/>
    <s v="Salt Lake City"/>
    <x v="2"/>
    <n v="24"/>
    <n v="138"/>
    <x v="2055"/>
    <n v="1589.76"/>
    <n v="0.48"/>
    <x v="2"/>
  </r>
  <r>
    <x v="3"/>
    <x v="0"/>
    <x v="324"/>
    <x v="2"/>
    <x v="21"/>
    <s v="Salt Lake City"/>
    <x v="3"/>
    <n v="23"/>
    <n v="115"/>
    <x v="2076"/>
    <n v="1322.5"/>
    <n v="0.5"/>
    <x v="2"/>
  </r>
  <r>
    <x v="3"/>
    <x v="0"/>
    <x v="324"/>
    <x v="2"/>
    <x v="21"/>
    <s v="Salt Lake City"/>
    <x v="4"/>
    <n v="32"/>
    <n v="128"/>
    <x v="1062"/>
    <n v="1884.1599999999999"/>
    <n v="0.45999999999999996"/>
    <x v="2"/>
  </r>
  <r>
    <x v="3"/>
    <x v="0"/>
    <x v="324"/>
    <x v="2"/>
    <x v="21"/>
    <s v="Salt Lake City"/>
    <x v="5"/>
    <n v="38"/>
    <n v="150"/>
    <x v="2073"/>
    <n v="3705"/>
    <n v="0.65"/>
    <x v="2"/>
  </r>
  <r>
    <x v="3"/>
    <x v="0"/>
    <x v="356"/>
    <x v="2"/>
    <x v="21"/>
    <s v="Salt Lake City"/>
    <x v="0"/>
    <n v="33"/>
    <n v="203"/>
    <x v="2077"/>
    <n v="3349.5"/>
    <n v="0.5"/>
    <x v="2"/>
  </r>
  <r>
    <x v="3"/>
    <x v="0"/>
    <x v="356"/>
    <x v="2"/>
    <x v="21"/>
    <s v="Salt Lake City"/>
    <x v="1"/>
    <n v="34"/>
    <n v="131"/>
    <x v="1902"/>
    <n v="2093.3799999999997"/>
    <n v="0.47"/>
    <x v="2"/>
  </r>
  <r>
    <x v="3"/>
    <x v="0"/>
    <x v="356"/>
    <x v="2"/>
    <x v="21"/>
    <s v="Salt Lake City"/>
    <x v="2"/>
    <n v="29"/>
    <n v="113"/>
    <x v="2078"/>
    <n v="1605.73"/>
    <n v="0.49"/>
    <x v="2"/>
  </r>
  <r>
    <x v="3"/>
    <x v="0"/>
    <x v="356"/>
    <x v="2"/>
    <x v="21"/>
    <s v="Salt Lake City"/>
    <x v="3"/>
    <n v="19"/>
    <n v="101"/>
    <x v="2079"/>
    <n v="1017.07"/>
    <n v="0.53"/>
    <x v="2"/>
  </r>
  <r>
    <x v="3"/>
    <x v="0"/>
    <x v="356"/>
    <x v="2"/>
    <x v="21"/>
    <s v="Salt Lake City"/>
    <x v="4"/>
    <n v="29"/>
    <n v="105"/>
    <x v="2080"/>
    <n v="1400.6999999999998"/>
    <n v="0.45999999999999996"/>
    <x v="2"/>
  </r>
  <r>
    <x v="3"/>
    <x v="0"/>
    <x v="356"/>
    <x v="2"/>
    <x v="21"/>
    <s v="Salt Lake City"/>
    <x v="5"/>
    <n v="32"/>
    <n v="152"/>
    <x v="2081"/>
    <n v="2918.4"/>
    <n v="0.6"/>
    <x v="2"/>
  </r>
  <r>
    <x v="3"/>
    <x v="0"/>
    <x v="388"/>
    <x v="2"/>
    <x v="21"/>
    <s v="Salt Lake City"/>
    <x v="0"/>
    <n v="29"/>
    <n v="169"/>
    <x v="2082"/>
    <n v="2548.52"/>
    <n v="0.52"/>
    <x v="2"/>
  </r>
  <r>
    <x v="3"/>
    <x v="0"/>
    <x v="388"/>
    <x v="2"/>
    <x v="21"/>
    <s v="Salt Lake City"/>
    <x v="1"/>
    <n v="23"/>
    <n v="122"/>
    <x v="1159"/>
    <n v="1262.6999999999998"/>
    <n v="0.44999999999999996"/>
    <x v="2"/>
  </r>
  <r>
    <x v="3"/>
    <x v="0"/>
    <x v="388"/>
    <x v="2"/>
    <x v="21"/>
    <s v="Salt Lake City"/>
    <x v="2"/>
    <n v="9"/>
    <n v="91"/>
    <x v="2083"/>
    <n v="409.5"/>
    <n v="0.5"/>
    <x v="2"/>
  </r>
  <r>
    <x v="3"/>
    <x v="0"/>
    <x v="388"/>
    <x v="2"/>
    <x v="21"/>
    <s v="Salt Lake City"/>
    <x v="3"/>
    <n v="10"/>
    <n v="88"/>
    <x v="1006"/>
    <n v="448.8"/>
    <n v="0.51"/>
    <x v="2"/>
  </r>
  <r>
    <x v="3"/>
    <x v="0"/>
    <x v="388"/>
    <x v="2"/>
    <x v="21"/>
    <s v="Salt Lake City"/>
    <x v="4"/>
    <n v="19"/>
    <n v="88"/>
    <x v="1608"/>
    <n v="836"/>
    <n v="0.5"/>
    <x v="2"/>
  </r>
  <r>
    <x v="3"/>
    <x v="0"/>
    <x v="388"/>
    <x v="2"/>
    <x v="21"/>
    <s v="Salt Lake City"/>
    <x v="5"/>
    <n v="24"/>
    <n v="120"/>
    <x v="1477"/>
    <n v="1843.2"/>
    <n v="0.64"/>
    <x v="2"/>
  </r>
  <r>
    <x v="3"/>
    <x v="0"/>
    <x v="417"/>
    <x v="2"/>
    <x v="21"/>
    <s v="Salt Lake City"/>
    <x v="0"/>
    <n v="28"/>
    <n v="173"/>
    <x v="2084"/>
    <n v="2470.44"/>
    <n v="0.51"/>
    <x v="2"/>
  </r>
  <r>
    <x v="3"/>
    <x v="0"/>
    <x v="417"/>
    <x v="2"/>
    <x v="21"/>
    <s v="Salt Lake City"/>
    <x v="1"/>
    <n v="19"/>
    <n v="100"/>
    <x v="2085"/>
    <n v="950"/>
    <n v="0.5"/>
    <x v="2"/>
  </r>
  <r>
    <x v="3"/>
    <x v="0"/>
    <x v="417"/>
    <x v="2"/>
    <x v="21"/>
    <s v="Salt Lake City"/>
    <x v="2"/>
    <n v="19"/>
    <n v="87"/>
    <x v="2059"/>
    <n v="809.97"/>
    <n v="0.49"/>
    <x v="2"/>
  </r>
  <r>
    <x v="3"/>
    <x v="0"/>
    <x v="417"/>
    <x v="2"/>
    <x v="21"/>
    <s v="Salt Lake City"/>
    <x v="3"/>
    <n v="19"/>
    <n v="72"/>
    <x v="1457"/>
    <n v="752.40000000000009"/>
    <n v="0.55000000000000004"/>
    <x v="2"/>
  </r>
  <r>
    <x v="3"/>
    <x v="0"/>
    <x v="417"/>
    <x v="2"/>
    <x v="21"/>
    <s v="Salt Lake City"/>
    <x v="4"/>
    <n v="29"/>
    <n v="83"/>
    <x v="2086"/>
    <n v="1203.5"/>
    <n v="0.5"/>
    <x v="2"/>
  </r>
  <r>
    <x v="3"/>
    <x v="0"/>
    <x v="417"/>
    <x v="2"/>
    <x v="21"/>
    <s v="Salt Lake City"/>
    <x v="5"/>
    <n v="32"/>
    <n v="104"/>
    <x v="2087"/>
    <n v="2063.36"/>
    <n v="0.62"/>
    <x v="2"/>
  </r>
  <r>
    <x v="3"/>
    <x v="0"/>
    <x v="448"/>
    <x v="2"/>
    <x v="21"/>
    <s v="Salt Lake City"/>
    <x v="0"/>
    <n v="29"/>
    <n v="149"/>
    <x v="2088"/>
    <n v="2160.5"/>
    <n v="0.5"/>
    <x v="2"/>
  </r>
  <r>
    <x v="3"/>
    <x v="0"/>
    <x v="448"/>
    <x v="2"/>
    <x v="21"/>
    <s v="Salt Lake City"/>
    <x v="1"/>
    <n v="20"/>
    <n v="108"/>
    <x v="1033"/>
    <n v="993.59999999999991"/>
    <n v="0.45999999999999996"/>
    <x v="2"/>
  </r>
  <r>
    <x v="3"/>
    <x v="0"/>
    <x v="448"/>
    <x v="2"/>
    <x v="21"/>
    <s v="Salt Lake City"/>
    <x v="2"/>
    <n v="19"/>
    <n v="93"/>
    <x v="2089"/>
    <n v="848.16"/>
    <n v="0.48"/>
    <x v="2"/>
  </r>
  <r>
    <x v="3"/>
    <x v="0"/>
    <x v="448"/>
    <x v="2"/>
    <x v="21"/>
    <s v="Salt Lake City"/>
    <x v="3"/>
    <n v="19"/>
    <n v="113"/>
    <x v="2022"/>
    <n v="1094.97"/>
    <n v="0.51"/>
    <x v="2"/>
  </r>
  <r>
    <x v="3"/>
    <x v="0"/>
    <x v="448"/>
    <x v="2"/>
    <x v="21"/>
    <s v="Salt Lake City"/>
    <x v="4"/>
    <n v="39"/>
    <n v="91"/>
    <x v="1939"/>
    <n v="1739.01"/>
    <n v="0.49"/>
    <x v="2"/>
  </r>
  <r>
    <x v="3"/>
    <x v="0"/>
    <x v="448"/>
    <x v="2"/>
    <x v="21"/>
    <s v="Salt Lake City"/>
    <x v="5"/>
    <n v="43"/>
    <n v="113"/>
    <x v="1445"/>
    <n v="3158.35"/>
    <n v="0.65"/>
    <x v="2"/>
  </r>
  <r>
    <x v="3"/>
    <x v="0"/>
    <x v="477"/>
    <x v="2"/>
    <x v="21"/>
    <s v="Salt Lake City"/>
    <x v="0"/>
    <n v="39"/>
    <n v="203"/>
    <x v="2090"/>
    <n v="4354.3500000000004"/>
    <n v="0.55000000000000004"/>
    <x v="2"/>
  </r>
  <r>
    <x v="3"/>
    <x v="0"/>
    <x v="477"/>
    <x v="2"/>
    <x v="21"/>
    <s v="Salt Lake City"/>
    <x v="1"/>
    <n v="28"/>
    <n v="145"/>
    <x v="1066"/>
    <n v="1989.3999999999999"/>
    <n v="0.49"/>
    <x v="2"/>
  </r>
  <r>
    <x v="3"/>
    <x v="0"/>
    <x v="477"/>
    <x v="2"/>
    <x v="21"/>
    <s v="Salt Lake City"/>
    <x v="2"/>
    <n v="29"/>
    <n v="113"/>
    <x v="2078"/>
    <n v="1540.1899999999998"/>
    <n v="0.47"/>
    <x v="2"/>
  </r>
  <r>
    <x v="3"/>
    <x v="0"/>
    <x v="477"/>
    <x v="2"/>
    <x v="21"/>
    <s v="Salt Lake City"/>
    <x v="3"/>
    <n v="27"/>
    <n v="112"/>
    <x v="2091"/>
    <n v="1542.24"/>
    <n v="0.51"/>
    <x v="2"/>
  </r>
  <r>
    <x v="3"/>
    <x v="0"/>
    <x v="477"/>
    <x v="2"/>
    <x v="21"/>
    <s v="Salt Lake City"/>
    <x v="4"/>
    <n v="38"/>
    <n v="112"/>
    <x v="1522"/>
    <n v="2128"/>
    <n v="0.5"/>
    <x v="2"/>
  </r>
  <r>
    <x v="3"/>
    <x v="0"/>
    <x v="477"/>
    <x v="2"/>
    <x v="21"/>
    <s v="Salt Lake City"/>
    <x v="5"/>
    <n v="42"/>
    <n v="125"/>
    <x v="1932"/>
    <n v="3202.5"/>
    <n v="0.61"/>
    <x v="2"/>
  </r>
  <r>
    <x v="3"/>
    <x v="2"/>
    <x v="188"/>
    <x v="2"/>
    <x v="21"/>
    <s v="Salt Lake City"/>
    <x v="0"/>
    <n v="27"/>
    <n v="98"/>
    <x v="1050"/>
    <n v="1270.08"/>
    <n v="0.48"/>
    <x v="2"/>
  </r>
  <r>
    <x v="3"/>
    <x v="2"/>
    <x v="188"/>
    <x v="2"/>
    <x v="21"/>
    <s v="Salt Lake City"/>
    <x v="1"/>
    <n v="39"/>
    <n v="105"/>
    <x v="2092"/>
    <n v="2006.55"/>
    <n v="0.49"/>
    <x v="2"/>
  </r>
  <r>
    <x v="3"/>
    <x v="2"/>
    <x v="188"/>
    <x v="2"/>
    <x v="21"/>
    <s v="Salt Lake City"/>
    <x v="2"/>
    <n v="39"/>
    <n v="105"/>
    <x v="2092"/>
    <n v="1965.6"/>
    <n v="0.48"/>
    <x v="2"/>
  </r>
  <r>
    <x v="3"/>
    <x v="2"/>
    <x v="188"/>
    <x v="2"/>
    <x v="21"/>
    <s v="Salt Lake City"/>
    <x v="3"/>
    <n v="39"/>
    <n v="58"/>
    <x v="1652"/>
    <n v="1040.52"/>
    <n v="0.45999999999999996"/>
    <x v="2"/>
  </r>
  <r>
    <x v="3"/>
    <x v="2"/>
    <x v="188"/>
    <x v="2"/>
    <x v="21"/>
    <s v="Salt Lake City"/>
    <x v="4"/>
    <n v="42"/>
    <n v="44"/>
    <x v="1041"/>
    <n v="1016.4000000000001"/>
    <n v="0.55000000000000004"/>
    <x v="2"/>
  </r>
  <r>
    <x v="3"/>
    <x v="2"/>
    <x v="188"/>
    <x v="2"/>
    <x v="21"/>
    <s v="Salt Lake City"/>
    <x v="5"/>
    <n v="39"/>
    <n v="108"/>
    <x v="1297"/>
    <n v="1811.16"/>
    <n v="0.43"/>
    <x v="2"/>
  </r>
  <r>
    <x v="3"/>
    <x v="2"/>
    <x v="698"/>
    <x v="2"/>
    <x v="21"/>
    <s v="Salt Lake City"/>
    <x v="0"/>
    <n v="29"/>
    <n v="117"/>
    <x v="2093"/>
    <n v="1526.85"/>
    <n v="0.44999999999999996"/>
    <x v="2"/>
  </r>
  <r>
    <x v="3"/>
    <x v="2"/>
    <x v="698"/>
    <x v="2"/>
    <x v="21"/>
    <s v="Salt Lake City"/>
    <x v="1"/>
    <n v="39"/>
    <n v="91"/>
    <x v="1939"/>
    <n v="1703.52"/>
    <n v="0.48"/>
    <x v="2"/>
  </r>
  <r>
    <x v="3"/>
    <x v="2"/>
    <x v="698"/>
    <x v="2"/>
    <x v="21"/>
    <s v="Salt Lake City"/>
    <x v="2"/>
    <n v="36"/>
    <n v="88"/>
    <x v="2094"/>
    <n v="1425.6"/>
    <n v="0.44999999999999996"/>
    <x v="2"/>
  </r>
  <r>
    <x v="3"/>
    <x v="2"/>
    <x v="698"/>
    <x v="2"/>
    <x v="22"/>
    <s v="Portland"/>
    <x v="3"/>
    <n v="39"/>
    <n v="58"/>
    <x v="1652"/>
    <n v="1085.76"/>
    <n v="0.48"/>
    <x v="2"/>
  </r>
  <r>
    <x v="3"/>
    <x v="2"/>
    <x v="698"/>
    <x v="2"/>
    <x v="22"/>
    <s v="Portland"/>
    <x v="4"/>
    <n v="42"/>
    <n v="38"/>
    <x v="1946"/>
    <n v="829.92000000000007"/>
    <n v="0.52"/>
    <x v="2"/>
  </r>
  <r>
    <x v="3"/>
    <x v="2"/>
    <x v="698"/>
    <x v="2"/>
    <x v="22"/>
    <s v="Portland"/>
    <x v="5"/>
    <n v="37"/>
    <n v="85"/>
    <x v="2095"/>
    <n v="1258"/>
    <n v="0.4"/>
    <x v="2"/>
  </r>
  <r>
    <x v="3"/>
    <x v="2"/>
    <x v="228"/>
    <x v="2"/>
    <x v="22"/>
    <s v="Portland"/>
    <x v="0"/>
    <n v="38"/>
    <n v="128"/>
    <x v="2081"/>
    <n v="2383.36"/>
    <n v="0.49"/>
    <x v="2"/>
  </r>
  <r>
    <x v="3"/>
    <x v="2"/>
    <x v="228"/>
    <x v="2"/>
    <x v="22"/>
    <s v="Portland"/>
    <x v="1"/>
    <n v="45"/>
    <n v="85"/>
    <x v="1740"/>
    <n v="1836"/>
    <n v="0.48"/>
    <x v="2"/>
  </r>
  <r>
    <x v="3"/>
    <x v="2"/>
    <x v="228"/>
    <x v="2"/>
    <x v="22"/>
    <s v="Portland"/>
    <x v="2"/>
    <n v="54"/>
    <n v="88"/>
    <x v="2026"/>
    <n v="2138.3999999999996"/>
    <n v="0.44999999999999996"/>
    <x v="2"/>
  </r>
  <r>
    <x v="3"/>
    <x v="2"/>
    <x v="228"/>
    <x v="2"/>
    <x v="22"/>
    <s v="Portland"/>
    <x v="3"/>
    <n v="49"/>
    <n v="65"/>
    <x v="1007"/>
    <n v="1528.8"/>
    <n v="0.48"/>
    <x v="2"/>
  </r>
  <r>
    <x v="3"/>
    <x v="2"/>
    <x v="228"/>
    <x v="2"/>
    <x v="22"/>
    <s v="Portland"/>
    <x v="4"/>
    <n v="54"/>
    <n v="26"/>
    <x v="1672"/>
    <n v="744.12"/>
    <n v="0.53"/>
    <x v="2"/>
  </r>
  <r>
    <x v="3"/>
    <x v="2"/>
    <x v="228"/>
    <x v="2"/>
    <x v="22"/>
    <s v="Portland"/>
    <x v="5"/>
    <n v="49"/>
    <n v="87"/>
    <x v="2096"/>
    <n v="1790.46"/>
    <n v="0.42"/>
    <x v="2"/>
  </r>
  <r>
    <x v="3"/>
    <x v="2"/>
    <x v="247"/>
    <x v="2"/>
    <x v="22"/>
    <s v="Portland"/>
    <x v="0"/>
    <n v="51"/>
    <n v="124"/>
    <x v="1199"/>
    <n v="2909.04"/>
    <n v="0.45999999999999996"/>
    <x v="2"/>
  </r>
  <r>
    <x v="3"/>
    <x v="2"/>
    <x v="247"/>
    <x v="2"/>
    <x v="22"/>
    <s v="Portland"/>
    <x v="1"/>
    <n v="54"/>
    <n v="83"/>
    <x v="2097"/>
    <n v="2196.1799999999998"/>
    <n v="0.49"/>
    <x v="2"/>
  </r>
  <r>
    <x v="3"/>
    <x v="2"/>
    <x v="247"/>
    <x v="2"/>
    <x v="22"/>
    <s v="Portland"/>
    <x v="2"/>
    <n v="55"/>
    <n v="85"/>
    <x v="2098"/>
    <n v="2244"/>
    <n v="0.48"/>
    <x v="2"/>
  </r>
  <r>
    <x v="3"/>
    <x v="2"/>
    <x v="247"/>
    <x v="2"/>
    <x v="22"/>
    <s v="Portland"/>
    <x v="3"/>
    <n v="41"/>
    <n v="63"/>
    <x v="2099"/>
    <n v="1291.5"/>
    <n v="0.5"/>
    <x v="2"/>
  </r>
  <r>
    <x v="3"/>
    <x v="2"/>
    <x v="247"/>
    <x v="2"/>
    <x v="22"/>
    <s v="Portland"/>
    <x v="4"/>
    <n v="48"/>
    <n v="36"/>
    <x v="2100"/>
    <n v="864"/>
    <n v="0.5"/>
    <x v="2"/>
  </r>
  <r>
    <x v="3"/>
    <x v="2"/>
    <x v="247"/>
    <x v="2"/>
    <x v="22"/>
    <s v="Portland"/>
    <x v="5"/>
    <n v="59"/>
    <n v="84"/>
    <x v="2101"/>
    <n v="2230.1999999999998"/>
    <n v="0.44999999999999996"/>
    <x v="2"/>
  </r>
  <r>
    <x v="3"/>
    <x v="2"/>
    <x v="278"/>
    <x v="2"/>
    <x v="22"/>
    <s v="Portland"/>
    <x v="0"/>
    <n v="48"/>
    <n v="145"/>
    <x v="1291"/>
    <n v="3131.9999999999995"/>
    <n v="0.44999999999999996"/>
    <x v="2"/>
  </r>
  <r>
    <x v="3"/>
    <x v="2"/>
    <x v="278"/>
    <x v="2"/>
    <x v="22"/>
    <s v="Portland"/>
    <x v="1"/>
    <n v="50"/>
    <n v="105"/>
    <x v="1932"/>
    <n v="2415"/>
    <n v="0.45999999999999996"/>
    <x v="2"/>
  </r>
  <r>
    <x v="3"/>
    <x v="2"/>
    <x v="278"/>
    <x v="2"/>
    <x v="22"/>
    <s v="Portland"/>
    <x v="2"/>
    <n v="50"/>
    <n v="95"/>
    <x v="806"/>
    <n v="2375"/>
    <n v="0.5"/>
    <x v="2"/>
  </r>
  <r>
    <x v="3"/>
    <x v="2"/>
    <x v="278"/>
    <x v="2"/>
    <x v="22"/>
    <s v="Portland"/>
    <x v="3"/>
    <n v="49"/>
    <n v="83"/>
    <x v="2102"/>
    <n v="1952.1599999999999"/>
    <n v="0.48"/>
    <x v="2"/>
  </r>
  <r>
    <x v="3"/>
    <x v="2"/>
    <x v="278"/>
    <x v="2"/>
    <x v="22"/>
    <s v="Portland"/>
    <x v="4"/>
    <n v="41"/>
    <n v="44"/>
    <x v="1417"/>
    <n v="992.2"/>
    <n v="0.55000000000000004"/>
    <x v="2"/>
  </r>
  <r>
    <x v="3"/>
    <x v="2"/>
    <x v="278"/>
    <x v="2"/>
    <x v="22"/>
    <s v="Portland"/>
    <x v="5"/>
    <n v="54"/>
    <n v="158"/>
    <x v="1682"/>
    <n v="3839.3999999999996"/>
    <n v="0.44999999999999996"/>
    <x v="2"/>
  </r>
  <r>
    <x v="3"/>
    <x v="2"/>
    <x v="308"/>
    <x v="2"/>
    <x v="22"/>
    <s v="Portland"/>
    <x v="0"/>
    <n v="51"/>
    <n v="225"/>
    <x v="2103"/>
    <n v="5622.75"/>
    <n v="0.49"/>
    <x v="2"/>
  </r>
  <r>
    <x v="3"/>
    <x v="2"/>
    <x v="308"/>
    <x v="2"/>
    <x v="22"/>
    <s v="Portland"/>
    <x v="1"/>
    <n v="62"/>
    <n v="169"/>
    <x v="2104"/>
    <n v="5134.22"/>
    <n v="0.49"/>
    <x v="2"/>
  </r>
  <r>
    <x v="3"/>
    <x v="2"/>
    <x v="308"/>
    <x v="2"/>
    <x v="22"/>
    <s v="Portland"/>
    <x v="2"/>
    <n v="78"/>
    <n v="189"/>
    <x v="1793"/>
    <n v="6781.32"/>
    <n v="0.45999999999999996"/>
    <x v="2"/>
  </r>
  <r>
    <x v="3"/>
    <x v="2"/>
    <x v="308"/>
    <x v="2"/>
    <x v="22"/>
    <s v="Portland"/>
    <x v="3"/>
    <n v="74"/>
    <n v="158"/>
    <x v="2105"/>
    <n v="5846"/>
    <n v="0.5"/>
    <x v="2"/>
  </r>
  <r>
    <x v="3"/>
    <x v="2"/>
    <x v="308"/>
    <x v="2"/>
    <x v="22"/>
    <s v="Portland"/>
    <x v="4"/>
    <n v="86"/>
    <n v="108"/>
    <x v="748"/>
    <n v="4922.6400000000003"/>
    <n v="0.53"/>
    <x v="2"/>
  </r>
  <r>
    <x v="3"/>
    <x v="2"/>
    <x v="308"/>
    <x v="2"/>
    <x v="22"/>
    <s v="Portland"/>
    <x v="5"/>
    <n v="95"/>
    <n v="189"/>
    <x v="2106"/>
    <n v="8079.7499999999991"/>
    <n v="0.44999999999999996"/>
    <x v="2"/>
  </r>
  <r>
    <x v="3"/>
    <x v="2"/>
    <x v="337"/>
    <x v="2"/>
    <x v="22"/>
    <s v="Portland"/>
    <x v="0"/>
    <n v="79"/>
    <n v="255"/>
    <x v="1959"/>
    <n v="9669.6"/>
    <n v="0.48"/>
    <x v="2"/>
  </r>
  <r>
    <x v="3"/>
    <x v="2"/>
    <x v="337"/>
    <x v="2"/>
    <x v="22"/>
    <s v="Portland"/>
    <x v="1"/>
    <n v="85"/>
    <n v="196"/>
    <x v="2107"/>
    <n v="7830.2"/>
    <n v="0.47"/>
    <x v="2"/>
  </r>
  <r>
    <x v="3"/>
    <x v="2"/>
    <x v="337"/>
    <x v="2"/>
    <x v="22"/>
    <s v="Portland"/>
    <x v="2"/>
    <n v="86"/>
    <n v="163"/>
    <x v="2108"/>
    <n v="6588.46"/>
    <n v="0.47"/>
    <x v="2"/>
  </r>
  <r>
    <x v="3"/>
    <x v="2"/>
    <x v="337"/>
    <x v="2"/>
    <x v="22"/>
    <s v="Portland"/>
    <x v="3"/>
    <n v="82"/>
    <n v="165"/>
    <x v="2109"/>
    <n v="6494.4"/>
    <n v="0.48"/>
    <x v="2"/>
  </r>
  <r>
    <x v="3"/>
    <x v="2"/>
    <x v="337"/>
    <x v="2"/>
    <x v="22"/>
    <s v="Portland"/>
    <x v="4"/>
    <n v="84"/>
    <n v="156"/>
    <x v="2110"/>
    <n v="6552"/>
    <n v="0.5"/>
    <x v="2"/>
  </r>
  <r>
    <x v="3"/>
    <x v="2"/>
    <x v="337"/>
    <x v="2"/>
    <x v="22"/>
    <s v="Portland"/>
    <x v="5"/>
    <n v="97"/>
    <n v="150"/>
    <x v="2111"/>
    <n v="6111"/>
    <n v="0.42"/>
    <x v="2"/>
  </r>
  <r>
    <x v="3"/>
    <x v="2"/>
    <x v="369"/>
    <x v="2"/>
    <x v="22"/>
    <s v="Portland"/>
    <x v="0"/>
    <n v="81"/>
    <n v="200"/>
    <x v="2112"/>
    <n v="7776"/>
    <n v="0.48"/>
    <x v="2"/>
  </r>
  <r>
    <x v="3"/>
    <x v="2"/>
    <x v="369"/>
    <x v="2"/>
    <x v="22"/>
    <s v="Portland"/>
    <x v="1"/>
    <n v="76"/>
    <n v="233"/>
    <x v="2113"/>
    <n v="8676.92"/>
    <n v="0.49"/>
    <x v="2"/>
  </r>
  <r>
    <x v="3"/>
    <x v="2"/>
    <x v="369"/>
    <x v="2"/>
    <x v="22"/>
    <s v="Portland"/>
    <x v="2"/>
    <n v="68"/>
    <n v="195"/>
    <x v="2114"/>
    <n v="6497.4"/>
    <n v="0.49"/>
    <x v="2"/>
  </r>
  <r>
    <x v="3"/>
    <x v="2"/>
    <x v="369"/>
    <x v="2"/>
    <x v="22"/>
    <s v="Portland"/>
    <x v="3"/>
    <n v="68"/>
    <n v="119"/>
    <x v="2115"/>
    <n v="3722.3199999999997"/>
    <n v="0.45999999999999996"/>
    <x v="2"/>
  </r>
  <r>
    <x v="3"/>
    <x v="2"/>
    <x v="369"/>
    <x v="2"/>
    <x v="22"/>
    <s v="Portland"/>
    <x v="4"/>
    <n v="65"/>
    <n v="128"/>
    <x v="2116"/>
    <n v="4409.6000000000004"/>
    <n v="0.53"/>
    <x v="2"/>
  </r>
  <r>
    <x v="3"/>
    <x v="2"/>
    <x v="369"/>
    <x v="2"/>
    <x v="22"/>
    <s v="Portland"/>
    <x v="5"/>
    <n v="69"/>
    <n v="73"/>
    <x v="2117"/>
    <n v="2216.2800000000002"/>
    <n v="0.44"/>
    <x v="2"/>
  </r>
  <r>
    <x v="3"/>
    <x v="2"/>
    <x v="401"/>
    <x v="2"/>
    <x v="22"/>
    <s v="Portland"/>
    <x v="0"/>
    <n v="46"/>
    <n v="122"/>
    <x v="1133"/>
    <n v="2525.3999999999996"/>
    <n v="0.44999999999999996"/>
    <x v="2"/>
  </r>
  <r>
    <x v="3"/>
    <x v="2"/>
    <x v="401"/>
    <x v="2"/>
    <x v="22"/>
    <s v="Portland"/>
    <x v="1"/>
    <n v="51"/>
    <n v="122"/>
    <x v="2118"/>
    <n v="2862.12"/>
    <n v="0.45999999999999996"/>
    <x v="2"/>
  </r>
  <r>
    <x v="3"/>
    <x v="2"/>
    <x v="401"/>
    <x v="2"/>
    <x v="22"/>
    <s v="Portland"/>
    <x v="2"/>
    <n v="49"/>
    <n v="75"/>
    <x v="1038"/>
    <n v="1653.7499999999998"/>
    <n v="0.44999999999999996"/>
    <x v="2"/>
  </r>
  <r>
    <x v="3"/>
    <x v="2"/>
    <x v="401"/>
    <x v="2"/>
    <x v="22"/>
    <s v="Portland"/>
    <x v="3"/>
    <n v="49"/>
    <n v="52"/>
    <x v="2119"/>
    <n v="1172.08"/>
    <n v="0.45999999999999996"/>
    <x v="2"/>
  </r>
  <r>
    <x v="3"/>
    <x v="2"/>
    <x v="401"/>
    <x v="2"/>
    <x v="22"/>
    <s v="Portland"/>
    <x v="4"/>
    <n v="58"/>
    <n v="59"/>
    <x v="1051"/>
    <n v="1813.66"/>
    <n v="0.53"/>
    <x v="2"/>
  </r>
  <r>
    <x v="3"/>
    <x v="2"/>
    <x v="401"/>
    <x v="2"/>
    <x v="22"/>
    <s v="Portland"/>
    <x v="5"/>
    <n v="41"/>
    <n v="73"/>
    <x v="2120"/>
    <n v="1257.06"/>
    <n v="0.42"/>
    <x v="2"/>
  </r>
  <r>
    <x v="3"/>
    <x v="2"/>
    <x v="430"/>
    <x v="2"/>
    <x v="22"/>
    <s v="Portland"/>
    <x v="0"/>
    <n v="38"/>
    <n v="102"/>
    <x v="1974"/>
    <n v="1821.7199999999998"/>
    <n v="0.47"/>
    <x v="2"/>
  </r>
  <r>
    <x v="3"/>
    <x v="2"/>
    <x v="430"/>
    <x v="2"/>
    <x v="22"/>
    <s v="Portland"/>
    <x v="1"/>
    <n v="50"/>
    <n v="142"/>
    <x v="2121"/>
    <n v="3265.9999999999995"/>
    <n v="0.45999999999999996"/>
    <x v="2"/>
  </r>
  <r>
    <x v="3"/>
    <x v="2"/>
    <x v="430"/>
    <x v="2"/>
    <x v="22"/>
    <s v="Portland"/>
    <x v="2"/>
    <n v="46"/>
    <n v="91"/>
    <x v="1455"/>
    <n v="2051.14"/>
    <n v="0.49"/>
    <x v="2"/>
  </r>
  <r>
    <x v="3"/>
    <x v="2"/>
    <x v="430"/>
    <x v="2"/>
    <x v="22"/>
    <s v="Portland"/>
    <x v="3"/>
    <n v="44"/>
    <n v="81"/>
    <x v="1471"/>
    <n v="1710.72"/>
    <n v="0.48"/>
    <x v="2"/>
  </r>
  <r>
    <x v="3"/>
    <x v="2"/>
    <x v="430"/>
    <x v="2"/>
    <x v="22"/>
    <s v="Portland"/>
    <x v="4"/>
    <n v="51"/>
    <n v="75"/>
    <x v="1740"/>
    <n v="2065.5"/>
    <n v="0.54"/>
    <x v="2"/>
  </r>
  <r>
    <x v="3"/>
    <x v="2"/>
    <x v="430"/>
    <x v="2"/>
    <x v="22"/>
    <s v="Portland"/>
    <x v="5"/>
    <n v="58"/>
    <n v="105"/>
    <x v="2013"/>
    <n v="2618.6999999999998"/>
    <n v="0.43"/>
    <x v="2"/>
  </r>
  <r>
    <x v="3"/>
    <x v="2"/>
    <x v="461"/>
    <x v="2"/>
    <x v="22"/>
    <s v="Portland"/>
    <x v="0"/>
    <n v="44"/>
    <n v="173"/>
    <x v="1638"/>
    <n v="3501.5199999999995"/>
    <n v="0.45999999999999996"/>
    <x v="2"/>
  </r>
  <r>
    <x v="3"/>
    <x v="2"/>
    <x v="461"/>
    <x v="2"/>
    <x v="22"/>
    <s v="Portland"/>
    <x v="1"/>
    <n v="48"/>
    <n v="195"/>
    <x v="2122"/>
    <n v="4680"/>
    <n v="0.5"/>
    <x v="2"/>
  </r>
  <r>
    <x v="3"/>
    <x v="2"/>
    <x v="461"/>
    <x v="2"/>
    <x v="22"/>
    <s v="Portland"/>
    <x v="2"/>
    <n v="42"/>
    <n v="128"/>
    <x v="1251"/>
    <n v="2688"/>
    <n v="0.5"/>
    <x v="2"/>
  </r>
  <r>
    <x v="3"/>
    <x v="2"/>
    <x v="461"/>
    <x v="2"/>
    <x v="22"/>
    <s v="Portland"/>
    <x v="3"/>
    <n v="51"/>
    <n v="131"/>
    <x v="1891"/>
    <n v="3073.2599999999998"/>
    <n v="0.45999999999999996"/>
    <x v="2"/>
  </r>
  <r>
    <x v="3"/>
    <x v="2"/>
    <x v="461"/>
    <x v="2"/>
    <x v="22"/>
    <s v="Portland"/>
    <x v="4"/>
    <n v="68"/>
    <n v="111"/>
    <x v="2123"/>
    <n v="4075.92"/>
    <n v="0.54"/>
    <x v="2"/>
  </r>
  <r>
    <x v="3"/>
    <x v="2"/>
    <x v="461"/>
    <x v="2"/>
    <x v="22"/>
    <s v="Portland"/>
    <x v="5"/>
    <n v="76"/>
    <n v="149"/>
    <x v="2124"/>
    <n v="4756.08"/>
    <n v="0.42"/>
    <x v="2"/>
  </r>
  <r>
    <x v="3"/>
    <x v="2"/>
    <x v="490"/>
    <x v="2"/>
    <x v="22"/>
    <s v="Portland"/>
    <x v="0"/>
    <n v="61"/>
    <n v="188"/>
    <x v="2125"/>
    <n v="5504.6399999999994"/>
    <n v="0.48"/>
    <x v="2"/>
  </r>
  <r>
    <x v="3"/>
    <x v="2"/>
    <x v="490"/>
    <x v="2"/>
    <x v="22"/>
    <s v="Portland"/>
    <x v="1"/>
    <n v="72"/>
    <n v="218"/>
    <x v="2126"/>
    <n v="7377.12"/>
    <n v="0.47"/>
    <x v="2"/>
  </r>
  <r>
    <x v="3"/>
    <x v="2"/>
    <x v="490"/>
    <x v="2"/>
    <x v="22"/>
    <s v="Portland"/>
    <x v="2"/>
    <n v="67"/>
    <n v="165"/>
    <x v="2127"/>
    <n v="4974.7499999999991"/>
    <n v="0.44999999999999996"/>
    <x v="2"/>
  </r>
  <r>
    <x v="3"/>
    <x v="2"/>
    <x v="490"/>
    <x v="2"/>
    <x v="22"/>
    <s v="Portland"/>
    <x v="3"/>
    <n v="67"/>
    <n v="143"/>
    <x v="1273"/>
    <n v="4311.45"/>
    <n v="0.44999999999999996"/>
    <x v="2"/>
  </r>
  <r>
    <x v="3"/>
    <x v="2"/>
    <x v="490"/>
    <x v="2"/>
    <x v="22"/>
    <s v="Portland"/>
    <x v="4"/>
    <n v="72"/>
    <n v="133"/>
    <x v="1983"/>
    <n v="4788"/>
    <n v="0.5"/>
    <x v="2"/>
  </r>
  <r>
    <x v="3"/>
    <x v="2"/>
    <x v="490"/>
    <x v="2"/>
    <x v="22"/>
    <s v="Portland"/>
    <x v="5"/>
    <n v="77"/>
    <n v="173"/>
    <x v="2128"/>
    <n v="5328.4000000000005"/>
    <n v="0.4"/>
    <x v="2"/>
  </r>
  <r>
    <x v="3"/>
    <x v="2"/>
    <x v="181"/>
    <x v="2"/>
    <x v="22"/>
    <s v="Portland"/>
    <x v="0"/>
    <n v="33"/>
    <n v="100"/>
    <x v="1171"/>
    <n v="1683"/>
    <n v="0.51"/>
    <x v="2"/>
  </r>
  <r>
    <x v="3"/>
    <x v="2"/>
    <x v="181"/>
    <x v="2"/>
    <x v="22"/>
    <s v="Portland"/>
    <x v="1"/>
    <n v="42"/>
    <n v="100"/>
    <x v="1077"/>
    <n v="2268"/>
    <n v="0.54"/>
    <x v="2"/>
  </r>
  <r>
    <x v="3"/>
    <x v="2"/>
    <x v="181"/>
    <x v="2"/>
    <x v="22"/>
    <s v="Portland"/>
    <x v="2"/>
    <n v="43"/>
    <n v="112"/>
    <x v="2129"/>
    <n v="2600.6400000000003"/>
    <n v="0.54"/>
    <x v="2"/>
  </r>
  <r>
    <x v="3"/>
    <x v="2"/>
    <x v="181"/>
    <x v="2"/>
    <x v="22"/>
    <s v="Portland"/>
    <x v="3"/>
    <n v="41"/>
    <n v="68"/>
    <x v="1119"/>
    <n v="1533.3999999999999"/>
    <n v="0.54999999999999993"/>
    <x v="2"/>
  </r>
  <r>
    <x v="3"/>
    <x v="2"/>
    <x v="181"/>
    <x v="2"/>
    <x v="22"/>
    <s v="Portland"/>
    <x v="4"/>
    <n v="46"/>
    <n v="58"/>
    <x v="2130"/>
    <n v="1574.1200000000001"/>
    <n v="0.59000000000000008"/>
    <x v="2"/>
  </r>
  <r>
    <x v="3"/>
    <x v="2"/>
    <x v="181"/>
    <x v="2"/>
    <x v="22"/>
    <s v="Portland"/>
    <x v="5"/>
    <n v="41"/>
    <n v="122"/>
    <x v="2131"/>
    <n v="2400.96"/>
    <n v="0.48"/>
    <x v="2"/>
  </r>
  <r>
    <x v="3"/>
    <x v="2"/>
    <x v="212"/>
    <x v="2"/>
    <x v="22"/>
    <s v="Portland"/>
    <x v="0"/>
    <n v="33"/>
    <n v="140"/>
    <x v="1506"/>
    <n v="2448.6"/>
    <n v="0.53"/>
    <x v="2"/>
  </r>
  <r>
    <x v="3"/>
    <x v="2"/>
    <x v="212"/>
    <x v="2"/>
    <x v="22"/>
    <s v="Portland"/>
    <x v="1"/>
    <n v="41"/>
    <n v="116"/>
    <x v="1192"/>
    <n v="2425.56"/>
    <n v="0.51"/>
    <x v="2"/>
  </r>
  <r>
    <x v="3"/>
    <x v="2"/>
    <x v="212"/>
    <x v="2"/>
    <x v="22"/>
    <s v="Portland"/>
    <x v="2"/>
    <n v="41"/>
    <n v="120"/>
    <x v="2132"/>
    <n v="2558.4"/>
    <n v="0.52"/>
    <x v="2"/>
  </r>
  <r>
    <x v="3"/>
    <x v="2"/>
    <x v="212"/>
    <x v="1"/>
    <x v="23"/>
    <s v="New Orleans"/>
    <x v="3"/>
    <n v="44"/>
    <n v="73"/>
    <x v="2133"/>
    <n v="1766.5999999999997"/>
    <n v="0.54999999999999993"/>
    <x v="2"/>
  </r>
  <r>
    <x v="3"/>
    <x v="2"/>
    <x v="212"/>
    <x v="1"/>
    <x v="23"/>
    <s v="New Orleans"/>
    <x v="4"/>
    <n v="48"/>
    <n v="51"/>
    <x v="2134"/>
    <n v="1468.8"/>
    <n v="0.6"/>
    <x v="2"/>
  </r>
  <r>
    <x v="3"/>
    <x v="2"/>
    <x v="212"/>
    <x v="1"/>
    <x v="23"/>
    <s v="New Orleans"/>
    <x v="5"/>
    <n v="44"/>
    <n v="105"/>
    <x v="1506"/>
    <n v="2217.6"/>
    <n v="0.48"/>
    <x v="2"/>
  </r>
  <r>
    <x v="3"/>
    <x v="2"/>
    <x v="221"/>
    <x v="1"/>
    <x v="23"/>
    <s v="New Orleans"/>
    <x v="0"/>
    <n v="44"/>
    <n v="147"/>
    <x v="1829"/>
    <n v="3298.68"/>
    <n v="0.51"/>
    <x v="2"/>
  </r>
  <r>
    <x v="3"/>
    <x v="2"/>
    <x v="221"/>
    <x v="1"/>
    <x v="23"/>
    <s v="New Orleans"/>
    <x v="1"/>
    <n v="51"/>
    <n v="101"/>
    <x v="2135"/>
    <n v="2833.0499999999997"/>
    <n v="0.54999999999999993"/>
    <x v="2"/>
  </r>
  <r>
    <x v="3"/>
    <x v="2"/>
    <x v="221"/>
    <x v="1"/>
    <x v="23"/>
    <s v="New Orleans"/>
    <x v="2"/>
    <n v="56"/>
    <n v="116"/>
    <x v="931"/>
    <n v="3572.7999999999997"/>
    <n v="0.54999999999999993"/>
    <x v="2"/>
  </r>
  <r>
    <x v="3"/>
    <x v="2"/>
    <x v="221"/>
    <x v="1"/>
    <x v="23"/>
    <s v="New Orleans"/>
    <x v="3"/>
    <n v="50"/>
    <n v="84"/>
    <x v="1077"/>
    <n v="2309.9999999999995"/>
    <n v="0.54999999999999993"/>
    <x v="2"/>
  </r>
  <r>
    <x v="3"/>
    <x v="2"/>
    <x v="221"/>
    <x v="1"/>
    <x v="23"/>
    <s v="New Orleans"/>
    <x v="4"/>
    <n v="56"/>
    <n v="39"/>
    <x v="1140"/>
    <n v="1310.3999999999999"/>
    <n v="0.6"/>
    <x v="2"/>
  </r>
  <r>
    <x v="3"/>
    <x v="2"/>
    <x v="221"/>
    <x v="1"/>
    <x v="23"/>
    <s v="New Orleans"/>
    <x v="5"/>
    <n v="41"/>
    <n v="95"/>
    <x v="2136"/>
    <n v="1752.7499999999998"/>
    <n v="0.44999999999999996"/>
    <x v="2"/>
  </r>
  <r>
    <x v="3"/>
    <x v="2"/>
    <x v="240"/>
    <x v="1"/>
    <x v="23"/>
    <s v="New Orleans"/>
    <x v="0"/>
    <n v="48"/>
    <n v="142"/>
    <x v="2137"/>
    <n v="3544.32"/>
    <n v="0.52"/>
    <x v="2"/>
  </r>
  <r>
    <x v="3"/>
    <x v="2"/>
    <x v="240"/>
    <x v="1"/>
    <x v="23"/>
    <s v="New Orleans"/>
    <x v="1"/>
    <n v="52"/>
    <n v="88"/>
    <x v="2138"/>
    <n v="2288"/>
    <n v="0.5"/>
    <x v="2"/>
  </r>
  <r>
    <x v="3"/>
    <x v="2"/>
    <x v="240"/>
    <x v="1"/>
    <x v="23"/>
    <s v="New Orleans"/>
    <x v="2"/>
    <n v="52"/>
    <n v="105"/>
    <x v="1780"/>
    <n v="2784.6"/>
    <n v="0.51"/>
    <x v="2"/>
  </r>
  <r>
    <x v="3"/>
    <x v="2"/>
    <x v="240"/>
    <x v="1"/>
    <x v="23"/>
    <s v="New Orleans"/>
    <x v="3"/>
    <n v="39"/>
    <n v="74"/>
    <x v="2139"/>
    <n v="1529.5800000000002"/>
    <n v="0.53"/>
    <x v="2"/>
  </r>
  <r>
    <x v="3"/>
    <x v="2"/>
    <x v="240"/>
    <x v="1"/>
    <x v="23"/>
    <s v="New Orleans"/>
    <x v="4"/>
    <n v="43"/>
    <n v="53"/>
    <x v="2140"/>
    <n v="1299.0300000000002"/>
    <n v="0.57000000000000006"/>
    <x v="2"/>
  </r>
  <r>
    <x v="3"/>
    <x v="2"/>
    <x v="240"/>
    <x v="1"/>
    <x v="23"/>
    <s v="New Orleans"/>
    <x v="5"/>
    <n v="55"/>
    <n v="105"/>
    <x v="2141"/>
    <n v="2887.5"/>
    <n v="0.5"/>
    <x v="2"/>
  </r>
  <r>
    <x v="3"/>
    <x v="2"/>
    <x v="271"/>
    <x v="1"/>
    <x v="23"/>
    <s v="New Orleans"/>
    <x v="0"/>
    <n v="43"/>
    <n v="160"/>
    <x v="1193"/>
    <n v="3646.4"/>
    <n v="0.53"/>
    <x v="2"/>
  </r>
  <r>
    <x v="3"/>
    <x v="2"/>
    <x v="271"/>
    <x v="1"/>
    <x v="23"/>
    <s v="New Orleans"/>
    <x v="1"/>
    <n v="47"/>
    <n v="100"/>
    <x v="1030"/>
    <n v="2444"/>
    <n v="0.52"/>
    <x v="2"/>
  </r>
  <r>
    <x v="3"/>
    <x v="2"/>
    <x v="271"/>
    <x v="1"/>
    <x v="23"/>
    <s v="New Orleans"/>
    <x v="2"/>
    <n v="49"/>
    <n v="112"/>
    <x v="1054"/>
    <n v="2798.88"/>
    <n v="0.51"/>
    <x v="2"/>
  </r>
  <r>
    <x v="3"/>
    <x v="2"/>
    <x v="271"/>
    <x v="1"/>
    <x v="23"/>
    <s v="New Orleans"/>
    <x v="3"/>
    <n v="44"/>
    <n v="85"/>
    <x v="2142"/>
    <n v="1907.4"/>
    <n v="0.51"/>
    <x v="2"/>
  </r>
  <r>
    <x v="3"/>
    <x v="2"/>
    <x v="271"/>
    <x v="1"/>
    <x v="23"/>
    <s v="New Orleans"/>
    <x v="4"/>
    <n v="36"/>
    <n v="65"/>
    <x v="1021"/>
    <n v="1380.6000000000001"/>
    <n v="0.59000000000000008"/>
    <x v="2"/>
  </r>
  <r>
    <x v="3"/>
    <x v="2"/>
    <x v="271"/>
    <x v="1"/>
    <x v="23"/>
    <s v="New Orleans"/>
    <x v="5"/>
    <n v="59"/>
    <n v="167"/>
    <x v="2143"/>
    <n v="4433.8499999999995"/>
    <n v="0.44999999999999996"/>
    <x v="2"/>
  </r>
  <r>
    <x v="3"/>
    <x v="2"/>
    <x v="301"/>
    <x v="1"/>
    <x v="23"/>
    <s v="New Orleans"/>
    <x v="0"/>
    <n v="58"/>
    <n v="248"/>
    <x v="2144"/>
    <n v="7335.84"/>
    <n v="0.51"/>
    <x v="2"/>
  </r>
  <r>
    <x v="3"/>
    <x v="2"/>
    <x v="301"/>
    <x v="1"/>
    <x v="23"/>
    <s v="New Orleans"/>
    <x v="1"/>
    <n v="65"/>
    <n v="210"/>
    <x v="1329"/>
    <n v="7098"/>
    <n v="0.52"/>
    <x v="2"/>
  </r>
  <r>
    <x v="3"/>
    <x v="2"/>
    <x v="301"/>
    <x v="1"/>
    <x v="23"/>
    <s v="New Orleans"/>
    <x v="2"/>
    <n v="83"/>
    <n v="203"/>
    <x v="2145"/>
    <n v="9266.9499999999989"/>
    <n v="0.54999999999999993"/>
    <x v="2"/>
  </r>
  <r>
    <x v="3"/>
    <x v="2"/>
    <x v="301"/>
    <x v="1"/>
    <x v="23"/>
    <s v="New Orleans"/>
    <x v="3"/>
    <n v="82"/>
    <n v="161"/>
    <x v="2146"/>
    <n v="7261.0999999999995"/>
    <n v="0.54999999999999993"/>
    <x v="2"/>
  </r>
  <r>
    <x v="3"/>
    <x v="2"/>
    <x v="301"/>
    <x v="1"/>
    <x v="23"/>
    <s v="New Orleans"/>
    <x v="4"/>
    <n v="92"/>
    <n v="117"/>
    <x v="842"/>
    <n v="6135.4800000000005"/>
    <n v="0.57000000000000006"/>
    <x v="2"/>
  </r>
  <r>
    <x v="3"/>
    <x v="2"/>
    <x v="301"/>
    <x v="1"/>
    <x v="23"/>
    <s v="New Orleans"/>
    <x v="5"/>
    <n v="100"/>
    <n v="195"/>
    <x v="2147"/>
    <n v="9360"/>
    <n v="0.48"/>
    <x v="2"/>
  </r>
  <r>
    <x v="3"/>
    <x v="2"/>
    <x v="330"/>
    <x v="1"/>
    <x v="23"/>
    <s v="New Orleans"/>
    <x v="0"/>
    <n v="86"/>
    <n v="270"/>
    <x v="2148"/>
    <n v="12306.6"/>
    <n v="0.53"/>
    <x v="2"/>
  </r>
  <r>
    <x v="3"/>
    <x v="2"/>
    <x v="330"/>
    <x v="1"/>
    <x v="23"/>
    <s v="New Orleans"/>
    <x v="1"/>
    <n v="92"/>
    <n v="203"/>
    <x v="2149"/>
    <n v="10271.799999999999"/>
    <n v="0.54999999999999993"/>
    <x v="2"/>
  </r>
  <r>
    <x v="3"/>
    <x v="2"/>
    <x v="330"/>
    <x v="1"/>
    <x v="23"/>
    <s v="New Orleans"/>
    <x v="2"/>
    <n v="90"/>
    <n v="196"/>
    <x v="2150"/>
    <n v="9525.6"/>
    <n v="0.54"/>
    <x v="2"/>
  </r>
  <r>
    <x v="3"/>
    <x v="2"/>
    <x v="330"/>
    <x v="1"/>
    <x v="23"/>
    <s v="New Orleans"/>
    <x v="3"/>
    <n v="86"/>
    <n v="168"/>
    <x v="2151"/>
    <n v="7801.92"/>
    <n v="0.54"/>
    <x v="2"/>
  </r>
  <r>
    <x v="3"/>
    <x v="2"/>
    <x v="330"/>
    <x v="1"/>
    <x v="23"/>
    <s v="New Orleans"/>
    <x v="4"/>
    <n v="86"/>
    <n v="189"/>
    <x v="1841"/>
    <n v="9427.3200000000015"/>
    <n v="0.58000000000000007"/>
    <x v="2"/>
  </r>
  <r>
    <x v="3"/>
    <x v="2"/>
    <x v="330"/>
    <x v="1"/>
    <x v="23"/>
    <s v="New Orleans"/>
    <x v="5"/>
    <n v="103"/>
    <n v="163"/>
    <x v="2152"/>
    <n v="8058.7199999999993"/>
    <n v="0.48"/>
    <x v="2"/>
  </r>
  <r>
    <x v="3"/>
    <x v="2"/>
    <x v="362"/>
    <x v="1"/>
    <x v="23"/>
    <s v="New Orleans"/>
    <x v="0"/>
    <n v="86"/>
    <n v="255"/>
    <x v="2153"/>
    <n v="11184.300000000001"/>
    <n v="0.51"/>
    <x v="2"/>
  </r>
  <r>
    <x v="3"/>
    <x v="2"/>
    <x v="362"/>
    <x v="1"/>
    <x v="23"/>
    <s v="New Orleans"/>
    <x v="1"/>
    <n v="77"/>
    <n v="239"/>
    <x v="2154"/>
    <n v="9385.5300000000007"/>
    <n v="0.51"/>
    <x v="2"/>
  </r>
  <r>
    <x v="3"/>
    <x v="2"/>
    <x v="362"/>
    <x v="1"/>
    <x v="23"/>
    <s v="New Orleans"/>
    <x v="2"/>
    <n v="70"/>
    <n v="189"/>
    <x v="2155"/>
    <n v="7276.4999999999991"/>
    <n v="0.54999999999999993"/>
    <x v="2"/>
  </r>
  <r>
    <x v="3"/>
    <x v="2"/>
    <x v="362"/>
    <x v="1"/>
    <x v="23"/>
    <s v="New Orleans"/>
    <x v="3"/>
    <n v="74"/>
    <n v="128"/>
    <x v="2156"/>
    <n v="5020.16"/>
    <n v="0.53"/>
    <x v="2"/>
  </r>
  <r>
    <x v="3"/>
    <x v="2"/>
    <x v="362"/>
    <x v="1"/>
    <x v="23"/>
    <s v="New Orleans"/>
    <x v="4"/>
    <n v="64"/>
    <n v="138"/>
    <x v="1341"/>
    <n v="5210.880000000001"/>
    <n v="0.59000000000000008"/>
    <x v="2"/>
  </r>
  <r>
    <x v="3"/>
    <x v="2"/>
    <x v="362"/>
    <x v="1"/>
    <x v="23"/>
    <s v="New Orleans"/>
    <x v="5"/>
    <n v="63"/>
    <n v="90"/>
    <x v="1230"/>
    <n v="2778.2999999999997"/>
    <n v="0.49"/>
    <x v="2"/>
  </r>
  <r>
    <x v="3"/>
    <x v="2"/>
    <x v="394"/>
    <x v="1"/>
    <x v="23"/>
    <s v="New Orleans"/>
    <x v="0"/>
    <n v="43"/>
    <n v="145"/>
    <x v="1539"/>
    <n v="3429.2499999999995"/>
    <n v="0.54999999999999993"/>
    <x v="2"/>
  </r>
  <r>
    <x v="3"/>
    <x v="2"/>
    <x v="394"/>
    <x v="1"/>
    <x v="23"/>
    <s v="New Orleans"/>
    <x v="1"/>
    <n v="46"/>
    <n v="125"/>
    <x v="1301"/>
    <n v="2932.5"/>
    <n v="0.51"/>
    <x v="2"/>
  </r>
  <r>
    <x v="3"/>
    <x v="2"/>
    <x v="394"/>
    <x v="1"/>
    <x v="23"/>
    <s v="New Orleans"/>
    <x v="2"/>
    <n v="43"/>
    <n v="78"/>
    <x v="2157"/>
    <n v="1744.0800000000002"/>
    <n v="0.52"/>
    <x v="2"/>
  </r>
  <r>
    <x v="3"/>
    <x v="2"/>
    <x v="394"/>
    <x v="1"/>
    <x v="23"/>
    <s v="New Orleans"/>
    <x v="3"/>
    <n v="41"/>
    <n v="63"/>
    <x v="2099"/>
    <n v="1317.33"/>
    <n v="0.51"/>
    <x v="2"/>
  </r>
  <r>
    <x v="3"/>
    <x v="2"/>
    <x v="394"/>
    <x v="1"/>
    <x v="23"/>
    <s v="New Orleans"/>
    <x v="4"/>
    <n v="51"/>
    <n v="77"/>
    <x v="1913"/>
    <n v="2159.8500000000004"/>
    <n v="0.55000000000000004"/>
    <x v="2"/>
  </r>
  <r>
    <x v="3"/>
    <x v="2"/>
    <x v="394"/>
    <x v="1"/>
    <x v="23"/>
    <s v="New Orleans"/>
    <x v="5"/>
    <n v="39"/>
    <n v="75"/>
    <x v="2071"/>
    <n v="1462.5"/>
    <n v="0.5"/>
    <x v="2"/>
  </r>
  <r>
    <x v="3"/>
    <x v="2"/>
    <x v="423"/>
    <x v="1"/>
    <x v="23"/>
    <s v="New Orleans"/>
    <x v="0"/>
    <n v="34"/>
    <n v="112"/>
    <x v="1465"/>
    <n v="2056.3200000000002"/>
    <n v="0.54"/>
    <x v="2"/>
  </r>
  <r>
    <x v="3"/>
    <x v="2"/>
    <x v="423"/>
    <x v="1"/>
    <x v="23"/>
    <s v="New Orleans"/>
    <x v="1"/>
    <n v="45"/>
    <n v="155"/>
    <x v="2158"/>
    <n v="3836.2499999999995"/>
    <n v="0.54999999999999993"/>
    <x v="2"/>
  </r>
  <r>
    <x v="3"/>
    <x v="2"/>
    <x v="423"/>
    <x v="1"/>
    <x v="23"/>
    <s v="New Orleans"/>
    <x v="2"/>
    <n v="42"/>
    <n v="100"/>
    <x v="1077"/>
    <n v="2100"/>
    <n v="0.5"/>
    <x v="2"/>
  </r>
  <r>
    <x v="3"/>
    <x v="2"/>
    <x v="423"/>
    <x v="1"/>
    <x v="23"/>
    <s v="New Orleans"/>
    <x v="3"/>
    <n v="36"/>
    <n v="105"/>
    <x v="1053"/>
    <n v="1890"/>
    <n v="0.5"/>
    <x v="2"/>
  </r>
  <r>
    <x v="3"/>
    <x v="2"/>
    <x v="423"/>
    <x v="1"/>
    <x v="23"/>
    <s v="New Orleans"/>
    <x v="4"/>
    <n v="47"/>
    <n v="95"/>
    <x v="2159"/>
    <n v="2634.3500000000004"/>
    <n v="0.59000000000000008"/>
    <x v="2"/>
  </r>
  <r>
    <x v="3"/>
    <x v="2"/>
    <x v="423"/>
    <x v="1"/>
    <x v="23"/>
    <s v="New Orleans"/>
    <x v="5"/>
    <n v="50"/>
    <n v="108"/>
    <x v="1996"/>
    <n v="2538"/>
    <n v="0.47"/>
    <x v="2"/>
  </r>
  <r>
    <x v="3"/>
    <x v="2"/>
    <x v="454"/>
    <x v="1"/>
    <x v="23"/>
    <s v="New Orleans"/>
    <x v="0"/>
    <n v="39"/>
    <n v="188"/>
    <x v="2160"/>
    <n v="3666"/>
    <n v="0.5"/>
    <x v="2"/>
  </r>
  <r>
    <x v="3"/>
    <x v="2"/>
    <x v="454"/>
    <x v="1"/>
    <x v="23"/>
    <s v="New Orleans"/>
    <x v="1"/>
    <n v="42"/>
    <n v="210"/>
    <x v="1392"/>
    <n v="4586.4000000000005"/>
    <n v="0.52"/>
    <x v="2"/>
  </r>
  <r>
    <x v="3"/>
    <x v="2"/>
    <x v="454"/>
    <x v="1"/>
    <x v="23"/>
    <s v="New Orleans"/>
    <x v="2"/>
    <n v="38"/>
    <n v="137"/>
    <x v="1929"/>
    <n v="2707.12"/>
    <n v="0.52"/>
    <x v="2"/>
  </r>
  <r>
    <x v="3"/>
    <x v="2"/>
    <x v="454"/>
    <x v="1"/>
    <x v="23"/>
    <s v="New Orleans"/>
    <x v="3"/>
    <n v="48"/>
    <n v="125"/>
    <x v="1194"/>
    <n v="3000"/>
    <n v="0.5"/>
    <x v="2"/>
  </r>
  <r>
    <x v="3"/>
    <x v="2"/>
    <x v="454"/>
    <x v="1"/>
    <x v="23"/>
    <s v="New Orleans"/>
    <x v="4"/>
    <n v="68"/>
    <n v="119"/>
    <x v="2115"/>
    <n v="4450.6000000000004"/>
    <n v="0.55000000000000004"/>
    <x v="2"/>
  </r>
  <r>
    <x v="3"/>
    <x v="2"/>
    <x v="454"/>
    <x v="1"/>
    <x v="23"/>
    <s v="New Orleans"/>
    <x v="5"/>
    <n v="81"/>
    <n v="174"/>
    <x v="743"/>
    <n v="6765.12"/>
    <n v="0.48"/>
    <x v="2"/>
  </r>
  <r>
    <x v="3"/>
    <x v="2"/>
    <x v="483"/>
    <x v="1"/>
    <x v="23"/>
    <s v="New Orleans"/>
    <x v="0"/>
    <n v="69"/>
    <n v="240"/>
    <x v="2161"/>
    <n v="8611.2000000000007"/>
    <n v="0.52"/>
    <x v="2"/>
  </r>
  <r>
    <x v="3"/>
    <x v="2"/>
    <x v="483"/>
    <x v="1"/>
    <x v="23"/>
    <s v="New Orleans"/>
    <x v="1"/>
    <n v="72"/>
    <n v="216"/>
    <x v="1857"/>
    <n v="7776"/>
    <n v="0.5"/>
    <x v="2"/>
  </r>
  <r>
    <x v="0"/>
    <x v="2"/>
    <x v="483"/>
    <x v="1"/>
    <x v="23"/>
    <s v="New Orleans"/>
    <x v="2"/>
    <n v="69"/>
    <n v="162"/>
    <x v="771"/>
    <n v="5812.56"/>
    <n v="0.52"/>
    <x v="2"/>
  </r>
  <r>
    <x v="0"/>
    <x v="2"/>
    <x v="483"/>
    <x v="1"/>
    <x v="23"/>
    <s v="New Orleans"/>
    <x v="3"/>
    <n v="72"/>
    <n v="156"/>
    <x v="1788"/>
    <n v="6065.2800000000007"/>
    <n v="0.54"/>
    <x v="2"/>
  </r>
  <r>
    <x v="0"/>
    <x v="2"/>
    <x v="483"/>
    <x v="1"/>
    <x v="23"/>
    <s v="New Orleans"/>
    <x v="4"/>
    <n v="82"/>
    <n v="131"/>
    <x v="2162"/>
    <n v="6230.3600000000006"/>
    <n v="0.58000000000000007"/>
    <x v="2"/>
  </r>
  <r>
    <x v="0"/>
    <x v="2"/>
    <x v="483"/>
    <x v="1"/>
    <x v="23"/>
    <s v="New Orleans"/>
    <x v="5"/>
    <n v="87"/>
    <n v="175"/>
    <x v="2163"/>
    <n v="6851.2499999999991"/>
    <n v="0.44999999999999996"/>
    <x v="2"/>
  </r>
  <r>
    <x v="0"/>
    <x v="1"/>
    <x v="169"/>
    <x v="1"/>
    <x v="23"/>
    <s v="New Orleans"/>
    <x v="0"/>
    <n v="19"/>
    <n v="182"/>
    <x v="2164"/>
    <n v="1486.94"/>
    <n v="0.43"/>
    <x v="2"/>
  </r>
  <r>
    <x v="0"/>
    <x v="1"/>
    <x v="169"/>
    <x v="1"/>
    <x v="23"/>
    <s v="New Orleans"/>
    <x v="1"/>
    <n v="28"/>
    <n v="196"/>
    <x v="1054"/>
    <n v="2469.6"/>
    <n v="0.44999999999999996"/>
    <x v="2"/>
  </r>
  <r>
    <x v="0"/>
    <x v="1"/>
    <x v="169"/>
    <x v="1"/>
    <x v="23"/>
    <s v="New Orleans"/>
    <x v="2"/>
    <n v="28"/>
    <n v="119"/>
    <x v="2165"/>
    <n v="1332.8000000000002"/>
    <n v="0.4"/>
    <x v="2"/>
  </r>
  <r>
    <x v="0"/>
    <x v="1"/>
    <x v="169"/>
    <x v="1"/>
    <x v="23"/>
    <s v="New Orleans"/>
    <x v="3"/>
    <n v="33"/>
    <n v="133"/>
    <x v="2166"/>
    <n v="2326.17"/>
    <n v="0.53"/>
    <x v="2"/>
  </r>
  <r>
    <x v="0"/>
    <x v="1"/>
    <x v="169"/>
    <x v="1"/>
    <x v="23"/>
    <s v="New Orleans"/>
    <x v="4"/>
    <n v="36"/>
    <n v="85"/>
    <x v="2167"/>
    <n v="1132.2"/>
    <n v="0.37"/>
    <x v="2"/>
  </r>
  <r>
    <x v="3"/>
    <x v="1"/>
    <x v="169"/>
    <x v="1"/>
    <x v="23"/>
    <s v="New Orleans"/>
    <x v="5"/>
    <n v="34"/>
    <n v="143"/>
    <x v="2168"/>
    <n v="2917.2"/>
    <n v="0.6"/>
    <x v="2"/>
  </r>
  <r>
    <x v="0"/>
    <x v="1"/>
    <x v="199"/>
    <x v="1"/>
    <x v="23"/>
    <s v="New Orleans"/>
    <x v="0"/>
    <n v="23"/>
    <n v="163"/>
    <x v="2169"/>
    <n v="1499.6000000000001"/>
    <n v="0.4"/>
    <x v="2"/>
  </r>
  <r>
    <x v="0"/>
    <x v="1"/>
    <x v="199"/>
    <x v="1"/>
    <x v="23"/>
    <s v="New Orleans"/>
    <x v="1"/>
    <n v="32"/>
    <n v="174"/>
    <x v="1426"/>
    <n v="2338.56"/>
    <n v="0.42"/>
    <x v="2"/>
  </r>
  <r>
    <x v="0"/>
    <x v="1"/>
    <x v="199"/>
    <x v="1"/>
    <x v="23"/>
    <s v="New Orleans"/>
    <x v="2"/>
    <n v="34"/>
    <n v="128"/>
    <x v="2170"/>
    <n v="1784.32"/>
    <n v="0.41"/>
    <x v="2"/>
  </r>
  <r>
    <x v="0"/>
    <x v="1"/>
    <x v="199"/>
    <x v="2"/>
    <x v="24"/>
    <s v="Boise"/>
    <x v="3"/>
    <n v="32"/>
    <n v="109"/>
    <x v="1995"/>
    <n v="1883.5200000000002"/>
    <n v="0.54"/>
    <x v="2"/>
  </r>
  <r>
    <x v="0"/>
    <x v="1"/>
    <x v="199"/>
    <x v="2"/>
    <x v="24"/>
    <s v="Boise"/>
    <x v="4"/>
    <n v="39"/>
    <n v="70"/>
    <x v="2171"/>
    <n v="955.49999999999989"/>
    <n v="0.35"/>
    <x v="2"/>
  </r>
  <r>
    <x v="0"/>
    <x v="1"/>
    <x v="199"/>
    <x v="2"/>
    <x v="24"/>
    <s v="Boise"/>
    <x v="5"/>
    <n v="34"/>
    <n v="131"/>
    <x v="1902"/>
    <n v="2449.7000000000003"/>
    <n v="0.55000000000000004"/>
    <x v="2"/>
  </r>
  <r>
    <x v="0"/>
    <x v="1"/>
    <x v="708"/>
    <x v="2"/>
    <x v="24"/>
    <s v="Boise"/>
    <x v="0"/>
    <n v="28"/>
    <n v="156"/>
    <x v="1716"/>
    <n v="1965.6"/>
    <n v="0.44999999999999996"/>
    <x v="2"/>
  </r>
  <r>
    <x v="0"/>
    <x v="1"/>
    <x v="708"/>
    <x v="2"/>
    <x v="24"/>
    <s v="Boise"/>
    <x v="1"/>
    <n v="36"/>
    <n v="169"/>
    <x v="1100"/>
    <n v="2798.64"/>
    <n v="0.45999999999999996"/>
    <x v="2"/>
  </r>
  <r>
    <x v="0"/>
    <x v="1"/>
    <x v="708"/>
    <x v="2"/>
    <x v="24"/>
    <s v="Boise"/>
    <x v="2"/>
    <n v="28"/>
    <n v="113"/>
    <x v="2172"/>
    <n v="1550.36"/>
    <n v="0.49"/>
    <x v="2"/>
  </r>
  <r>
    <x v="0"/>
    <x v="1"/>
    <x v="708"/>
    <x v="2"/>
    <x v="24"/>
    <s v="Boise"/>
    <x v="3"/>
    <n v="33"/>
    <n v="105"/>
    <x v="1624"/>
    <n v="2009.7000000000003"/>
    <n v="0.58000000000000007"/>
    <x v="2"/>
  </r>
  <r>
    <x v="3"/>
    <x v="1"/>
    <x v="708"/>
    <x v="2"/>
    <x v="24"/>
    <s v="Boise"/>
    <x v="4"/>
    <n v="37"/>
    <n v="75"/>
    <x v="2173"/>
    <n v="1248.7499999999998"/>
    <n v="0.44999999999999996"/>
    <x v="2"/>
  </r>
  <r>
    <x v="3"/>
    <x v="1"/>
    <x v="708"/>
    <x v="2"/>
    <x v="24"/>
    <s v="Boise"/>
    <x v="5"/>
    <n v="33"/>
    <n v="116"/>
    <x v="2174"/>
    <n v="2488.2000000000003"/>
    <n v="0.65"/>
    <x v="2"/>
  </r>
  <r>
    <x v="3"/>
    <x v="1"/>
    <x v="723"/>
    <x v="2"/>
    <x v="24"/>
    <s v="Boise"/>
    <x v="0"/>
    <n v="19"/>
    <n v="195"/>
    <x v="1075"/>
    <n v="1741.35"/>
    <n v="0.47"/>
    <x v="2"/>
  </r>
  <r>
    <x v="3"/>
    <x v="1"/>
    <x v="723"/>
    <x v="2"/>
    <x v="24"/>
    <s v="Boise"/>
    <x v="1"/>
    <n v="29"/>
    <n v="195"/>
    <x v="1917"/>
    <n v="2714.4"/>
    <n v="0.48"/>
    <x v="2"/>
  </r>
  <r>
    <x v="3"/>
    <x v="1"/>
    <x v="723"/>
    <x v="2"/>
    <x v="24"/>
    <s v="Boise"/>
    <x v="2"/>
    <n v="24"/>
    <n v="138"/>
    <x v="2055"/>
    <n v="1556.6399999999999"/>
    <n v="0.47"/>
    <x v="2"/>
  </r>
  <r>
    <x v="3"/>
    <x v="1"/>
    <x v="723"/>
    <x v="2"/>
    <x v="24"/>
    <s v="Boise"/>
    <x v="3"/>
    <n v="29"/>
    <n v="113"/>
    <x v="2078"/>
    <n v="1802.3500000000001"/>
    <n v="0.55000000000000004"/>
    <x v="2"/>
  </r>
  <r>
    <x v="3"/>
    <x v="1"/>
    <x v="723"/>
    <x v="2"/>
    <x v="24"/>
    <s v="Boise"/>
    <x v="4"/>
    <n v="34"/>
    <n v="72"/>
    <x v="2134"/>
    <n v="1052.6399999999999"/>
    <n v="0.43"/>
    <x v="2"/>
  </r>
  <r>
    <x v="3"/>
    <x v="1"/>
    <x v="723"/>
    <x v="2"/>
    <x v="24"/>
    <s v="Boise"/>
    <x v="5"/>
    <n v="28"/>
    <n v="138"/>
    <x v="1532"/>
    <n v="2357.04"/>
    <n v="0.61"/>
    <x v="2"/>
  </r>
  <r>
    <x v="3"/>
    <x v="1"/>
    <x v="258"/>
    <x v="2"/>
    <x v="24"/>
    <s v="Boise"/>
    <x v="0"/>
    <n v="18"/>
    <n v="203"/>
    <x v="2175"/>
    <n v="1827"/>
    <n v="0.5"/>
    <x v="2"/>
  </r>
  <r>
    <x v="3"/>
    <x v="1"/>
    <x v="258"/>
    <x v="2"/>
    <x v="24"/>
    <s v="Boise"/>
    <x v="1"/>
    <n v="28"/>
    <n v="196"/>
    <x v="1054"/>
    <n v="2634.24"/>
    <n v="0.48"/>
    <x v="2"/>
  </r>
  <r>
    <x v="3"/>
    <x v="1"/>
    <x v="258"/>
    <x v="2"/>
    <x v="24"/>
    <s v="Boise"/>
    <x v="2"/>
    <n v="23"/>
    <n v="167"/>
    <x v="2176"/>
    <n v="1805.27"/>
    <n v="0.47"/>
    <x v="2"/>
  </r>
  <r>
    <x v="3"/>
    <x v="1"/>
    <x v="258"/>
    <x v="2"/>
    <x v="24"/>
    <s v="Boise"/>
    <x v="3"/>
    <n v="33"/>
    <n v="130"/>
    <x v="2037"/>
    <n v="2359.5"/>
    <n v="0.55000000000000004"/>
    <x v="2"/>
  </r>
  <r>
    <x v="3"/>
    <x v="1"/>
    <x v="258"/>
    <x v="2"/>
    <x v="24"/>
    <s v="Boise"/>
    <x v="4"/>
    <n v="47"/>
    <n v="120"/>
    <x v="1552"/>
    <n v="2256"/>
    <n v="0.4"/>
    <x v="2"/>
  </r>
  <r>
    <x v="3"/>
    <x v="1"/>
    <x v="258"/>
    <x v="2"/>
    <x v="24"/>
    <s v="Boise"/>
    <x v="5"/>
    <n v="42"/>
    <n v="218"/>
    <x v="2177"/>
    <n v="5768.28"/>
    <n v="0.63"/>
    <x v="2"/>
  </r>
  <r>
    <x v="3"/>
    <x v="1"/>
    <x v="288"/>
    <x v="2"/>
    <x v="24"/>
    <s v="Boise"/>
    <x v="0"/>
    <n v="42"/>
    <n v="195"/>
    <x v="854"/>
    <n v="4013.1"/>
    <n v="0.49"/>
    <x v="2"/>
  </r>
  <r>
    <x v="3"/>
    <x v="1"/>
    <x v="288"/>
    <x v="2"/>
    <x v="24"/>
    <s v="Boise"/>
    <x v="1"/>
    <n v="46"/>
    <n v="188"/>
    <x v="2178"/>
    <n v="4151.04"/>
    <n v="0.48"/>
    <x v="2"/>
  </r>
  <r>
    <x v="3"/>
    <x v="1"/>
    <x v="288"/>
    <x v="2"/>
    <x v="24"/>
    <s v="Boise"/>
    <x v="2"/>
    <n v="47"/>
    <n v="174"/>
    <x v="2179"/>
    <n v="3925.44"/>
    <n v="0.48"/>
    <x v="2"/>
  </r>
  <r>
    <x v="3"/>
    <x v="1"/>
    <x v="288"/>
    <x v="2"/>
    <x v="24"/>
    <s v="Boise"/>
    <x v="3"/>
    <n v="48"/>
    <n v="143"/>
    <x v="1317"/>
    <n v="4049.7600000000007"/>
    <n v="0.59000000000000008"/>
    <x v="2"/>
  </r>
  <r>
    <x v="3"/>
    <x v="1"/>
    <x v="288"/>
    <x v="2"/>
    <x v="24"/>
    <s v="Boise"/>
    <x v="4"/>
    <n v="52"/>
    <n v="117"/>
    <x v="1100"/>
    <n v="2616.12"/>
    <n v="0.43"/>
    <x v="2"/>
  </r>
  <r>
    <x v="3"/>
    <x v="1"/>
    <x v="288"/>
    <x v="2"/>
    <x v="24"/>
    <s v="Boise"/>
    <x v="5"/>
    <n v="55"/>
    <n v="231"/>
    <x v="2180"/>
    <n v="7750.05"/>
    <n v="0.61"/>
    <x v="2"/>
  </r>
  <r>
    <x v="3"/>
    <x v="1"/>
    <x v="320"/>
    <x v="2"/>
    <x v="24"/>
    <s v="Boise"/>
    <x v="0"/>
    <n v="48"/>
    <n v="217"/>
    <x v="1871"/>
    <n v="5208"/>
    <n v="0.5"/>
    <x v="2"/>
  </r>
  <r>
    <x v="3"/>
    <x v="1"/>
    <x v="320"/>
    <x v="2"/>
    <x v="24"/>
    <s v="Boise"/>
    <x v="1"/>
    <n v="52"/>
    <n v="202"/>
    <x v="2181"/>
    <n v="5462.08"/>
    <n v="0.52"/>
    <x v="2"/>
  </r>
  <r>
    <x v="3"/>
    <x v="1"/>
    <x v="320"/>
    <x v="2"/>
    <x v="24"/>
    <s v="Boise"/>
    <x v="2"/>
    <n v="46"/>
    <n v="241"/>
    <x v="2182"/>
    <n v="6097.2999999999993"/>
    <n v="0.54999999999999993"/>
    <x v="2"/>
  </r>
  <r>
    <x v="3"/>
    <x v="1"/>
    <x v="320"/>
    <x v="2"/>
    <x v="24"/>
    <s v="Boise"/>
    <x v="3"/>
    <n v="47"/>
    <n v="137"/>
    <x v="1443"/>
    <n v="4120.96"/>
    <n v="0.64"/>
    <x v="2"/>
  </r>
  <r>
    <x v="3"/>
    <x v="1"/>
    <x v="320"/>
    <x v="2"/>
    <x v="24"/>
    <s v="Boise"/>
    <x v="4"/>
    <n v="53"/>
    <n v="131"/>
    <x v="2183"/>
    <n v="3332.64"/>
    <n v="0.48"/>
    <x v="2"/>
  </r>
  <r>
    <x v="0"/>
    <x v="1"/>
    <x v="320"/>
    <x v="2"/>
    <x v="24"/>
    <s v="Boise"/>
    <x v="5"/>
    <n v="64"/>
    <n v="208"/>
    <x v="2184"/>
    <n v="9185.2800000000007"/>
    <n v="0.69000000000000006"/>
    <x v="2"/>
  </r>
  <r>
    <x v="0"/>
    <x v="1"/>
    <x v="353"/>
    <x v="2"/>
    <x v="24"/>
    <s v="Boise"/>
    <x v="0"/>
    <n v="46"/>
    <n v="210"/>
    <x v="2185"/>
    <n v="5312.9999999999991"/>
    <n v="0.54999999999999993"/>
    <x v="2"/>
  </r>
  <r>
    <x v="0"/>
    <x v="1"/>
    <x v="353"/>
    <x v="2"/>
    <x v="24"/>
    <s v="Boise"/>
    <x v="1"/>
    <n v="53"/>
    <n v="195"/>
    <x v="2186"/>
    <n v="5477.55"/>
    <n v="0.53"/>
    <x v="2"/>
  </r>
  <r>
    <x v="0"/>
    <x v="1"/>
    <x v="353"/>
    <x v="2"/>
    <x v="24"/>
    <s v="Boise"/>
    <x v="2"/>
    <n v="46"/>
    <n v="250"/>
    <x v="2187"/>
    <n v="6095"/>
    <n v="0.53"/>
    <x v="2"/>
  </r>
  <r>
    <x v="0"/>
    <x v="1"/>
    <x v="353"/>
    <x v="2"/>
    <x v="24"/>
    <s v="Boise"/>
    <x v="3"/>
    <n v="48"/>
    <n v="124"/>
    <x v="2188"/>
    <n v="3868.8"/>
    <n v="0.65"/>
    <x v="2"/>
  </r>
  <r>
    <x v="2"/>
    <x v="1"/>
    <x v="353"/>
    <x v="2"/>
    <x v="24"/>
    <s v="Boise"/>
    <x v="4"/>
    <n v="52"/>
    <n v="133"/>
    <x v="1559"/>
    <n v="3181.3599999999997"/>
    <n v="0.45999999999999996"/>
    <x v="2"/>
  </r>
  <r>
    <x v="2"/>
    <x v="1"/>
    <x v="353"/>
    <x v="2"/>
    <x v="24"/>
    <s v="Boise"/>
    <x v="5"/>
    <n v="54"/>
    <n v="196"/>
    <x v="1208"/>
    <n v="7197.1200000000008"/>
    <n v="0.68"/>
    <x v="2"/>
  </r>
  <r>
    <x v="2"/>
    <x v="1"/>
    <x v="381"/>
    <x v="2"/>
    <x v="24"/>
    <s v="Boise"/>
    <x v="0"/>
    <n v="50"/>
    <n v="176"/>
    <x v="2189"/>
    <n v="4400"/>
    <n v="0.5"/>
    <x v="2"/>
  </r>
  <r>
    <x v="2"/>
    <x v="1"/>
    <x v="381"/>
    <x v="2"/>
    <x v="24"/>
    <s v="Boise"/>
    <x v="1"/>
    <n v="50"/>
    <n v="188"/>
    <x v="2190"/>
    <n v="4888"/>
    <n v="0.52"/>
    <x v="2"/>
  </r>
  <r>
    <x v="2"/>
    <x v="1"/>
    <x v="381"/>
    <x v="2"/>
    <x v="24"/>
    <s v="Boise"/>
    <x v="2"/>
    <n v="56"/>
    <n v="182"/>
    <x v="888"/>
    <n v="5299.84"/>
    <n v="0.52"/>
    <x v="2"/>
  </r>
  <r>
    <x v="2"/>
    <x v="1"/>
    <x v="381"/>
    <x v="2"/>
    <x v="24"/>
    <s v="Boise"/>
    <x v="3"/>
    <n v="55"/>
    <n v="116"/>
    <x v="2191"/>
    <n v="4019.4"/>
    <n v="0.63"/>
    <x v="2"/>
  </r>
  <r>
    <x v="2"/>
    <x v="1"/>
    <x v="381"/>
    <x v="2"/>
    <x v="24"/>
    <s v="Boise"/>
    <x v="4"/>
    <n v="50"/>
    <n v="104"/>
    <x v="2192"/>
    <n v="2392"/>
    <n v="0.45999999999999996"/>
    <x v="2"/>
  </r>
  <r>
    <x v="2"/>
    <x v="1"/>
    <x v="381"/>
    <x v="2"/>
    <x v="24"/>
    <s v="Boise"/>
    <x v="5"/>
    <n v="49"/>
    <n v="181"/>
    <x v="2193"/>
    <n v="5942.2300000000005"/>
    <n v="0.67"/>
    <x v="2"/>
  </r>
  <r>
    <x v="2"/>
    <x v="1"/>
    <x v="410"/>
    <x v="2"/>
    <x v="24"/>
    <s v="Boise"/>
    <x v="0"/>
    <n v="36"/>
    <n v="167"/>
    <x v="2194"/>
    <n v="3066.12"/>
    <n v="0.51"/>
    <x v="2"/>
  </r>
  <r>
    <x v="2"/>
    <x v="1"/>
    <x v="410"/>
    <x v="2"/>
    <x v="24"/>
    <s v="Boise"/>
    <x v="1"/>
    <n v="37"/>
    <n v="173"/>
    <x v="2195"/>
    <n v="3456.5400000000004"/>
    <n v="0.54"/>
    <x v="2"/>
  </r>
  <r>
    <x v="2"/>
    <x v="1"/>
    <x v="410"/>
    <x v="2"/>
    <x v="24"/>
    <s v="Boise"/>
    <x v="2"/>
    <n v="41"/>
    <n v="131"/>
    <x v="2196"/>
    <n v="2739.21"/>
    <n v="0.51"/>
    <x v="2"/>
  </r>
  <r>
    <x v="2"/>
    <x v="1"/>
    <x v="410"/>
    <x v="2"/>
    <x v="24"/>
    <s v="Boise"/>
    <x v="3"/>
    <n v="44"/>
    <n v="101"/>
    <x v="2197"/>
    <n v="2888.6"/>
    <n v="0.65"/>
    <x v="2"/>
  </r>
  <r>
    <x v="2"/>
    <x v="1"/>
    <x v="410"/>
    <x v="2"/>
    <x v="24"/>
    <s v="Boise"/>
    <x v="4"/>
    <n v="32"/>
    <n v="91"/>
    <x v="1651"/>
    <n v="1397.76"/>
    <n v="0.48"/>
    <x v="2"/>
  </r>
  <r>
    <x v="2"/>
    <x v="1"/>
    <x v="410"/>
    <x v="2"/>
    <x v="24"/>
    <s v="Boise"/>
    <x v="5"/>
    <n v="42"/>
    <n v="142"/>
    <x v="2036"/>
    <n v="3936.2400000000002"/>
    <n v="0.66"/>
    <x v="2"/>
  </r>
  <r>
    <x v="2"/>
    <x v="1"/>
    <x v="442"/>
    <x v="2"/>
    <x v="24"/>
    <s v="Boise"/>
    <x v="0"/>
    <n v="33"/>
    <n v="182"/>
    <x v="1266"/>
    <n v="3303.2999999999997"/>
    <n v="0.54999999999999993"/>
    <x v="2"/>
  </r>
  <r>
    <x v="2"/>
    <x v="1"/>
    <x v="442"/>
    <x v="2"/>
    <x v="24"/>
    <s v="Boise"/>
    <x v="1"/>
    <n v="32"/>
    <n v="189"/>
    <x v="1236"/>
    <n v="3144.96"/>
    <n v="0.52"/>
    <x v="2"/>
  </r>
  <r>
    <x v="2"/>
    <x v="1"/>
    <x v="442"/>
    <x v="2"/>
    <x v="24"/>
    <s v="Boise"/>
    <x v="2"/>
    <n v="58"/>
    <n v="150"/>
    <x v="1149"/>
    <n v="4698"/>
    <n v="0.54"/>
    <x v="2"/>
  </r>
  <r>
    <x v="2"/>
    <x v="1"/>
    <x v="442"/>
    <x v="2"/>
    <x v="24"/>
    <s v="Boise"/>
    <x v="3"/>
    <n v="54"/>
    <n v="122"/>
    <x v="2198"/>
    <n v="4018.68"/>
    <n v="0.61"/>
    <x v="2"/>
  </r>
  <r>
    <x v="2"/>
    <x v="1"/>
    <x v="442"/>
    <x v="2"/>
    <x v="24"/>
    <s v="Boise"/>
    <x v="4"/>
    <n v="54"/>
    <n v="106"/>
    <x v="2199"/>
    <n v="2862"/>
    <n v="0.5"/>
    <x v="2"/>
  </r>
  <r>
    <x v="2"/>
    <x v="1"/>
    <x v="442"/>
    <x v="2"/>
    <x v="24"/>
    <s v="Boise"/>
    <x v="5"/>
    <n v="63"/>
    <n v="163"/>
    <x v="923"/>
    <n v="6880.2300000000005"/>
    <n v="0.67"/>
    <x v="2"/>
  </r>
  <r>
    <x v="0"/>
    <x v="1"/>
    <x v="471"/>
    <x v="2"/>
    <x v="24"/>
    <s v="Boise"/>
    <x v="0"/>
    <n v="54"/>
    <n v="233"/>
    <x v="1547"/>
    <n v="6794.2800000000007"/>
    <n v="0.54"/>
    <x v="2"/>
  </r>
  <r>
    <x v="0"/>
    <x v="1"/>
    <x v="471"/>
    <x v="2"/>
    <x v="24"/>
    <s v="Boise"/>
    <x v="1"/>
    <n v="51"/>
    <n v="209"/>
    <x v="2200"/>
    <n v="5755.8600000000006"/>
    <n v="0.54"/>
    <x v="2"/>
  </r>
  <r>
    <x v="0"/>
    <x v="1"/>
    <x v="471"/>
    <x v="2"/>
    <x v="24"/>
    <s v="Boise"/>
    <x v="2"/>
    <n v="56"/>
    <n v="176"/>
    <x v="1981"/>
    <n v="5125.12"/>
    <n v="0.52"/>
    <x v="2"/>
  </r>
  <r>
    <x v="0"/>
    <x v="1"/>
    <x v="471"/>
    <x v="2"/>
    <x v="24"/>
    <s v="Boise"/>
    <x v="3"/>
    <n v="59"/>
    <n v="142"/>
    <x v="2201"/>
    <n v="5445.7"/>
    <n v="0.65"/>
    <x v="2"/>
  </r>
  <r>
    <x v="0"/>
    <x v="1"/>
    <x v="471"/>
    <x v="2"/>
    <x v="24"/>
    <s v="Boise"/>
    <x v="4"/>
    <n v="50"/>
    <n v="133"/>
    <x v="1360"/>
    <n v="3258.5"/>
    <n v="0.49"/>
    <x v="2"/>
  </r>
  <r>
    <x v="0"/>
    <x v="1"/>
    <x v="471"/>
    <x v="2"/>
    <x v="24"/>
    <s v="Boise"/>
    <x v="5"/>
    <n v="60"/>
    <n v="196"/>
    <x v="2202"/>
    <n v="8114.4000000000005"/>
    <n v="0.69000000000000006"/>
    <x v="2"/>
  </r>
  <r>
    <x v="0"/>
    <x v="2"/>
    <x v="187"/>
    <x v="2"/>
    <x v="24"/>
    <s v="Boise"/>
    <x v="0"/>
    <n v="29"/>
    <n v="119"/>
    <x v="2203"/>
    <n v="1656.48"/>
    <n v="0.48"/>
    <x v="2"/>
  </r>
  <r>
    <x v="0"/>
    <x v="2"/>
    <x v="187"/>
    <x v="2"/>
    <x v="24"/>
    <s v="Boise"/>
    <x v="1"/>
    <n v="37"/>
    <n v="106"/>
    <x v="1710"/>
    <n v="2000.22"/>
    <n v="0.51"/>
    <x v="2"/>
  </r>
  <r>
    <x v="0"/>
    <x v="2"/>
    <x v="187"/>
    <x v="2"/>
    <x v="24"/>
    <s v="Boise"/>
    <x v="2"/>
    <n v="37"/>
    <n v="106"/>
    <x v="1710"/>
    <n v="1921.78"/>
    <n v="0.49"/>
    <x v="2"/>
  </r>
  <r>
    <x v="0"/>
    <x v="2"/>
    <x v="187"/>
    <x v="2"/>
    <x v="24"/>
    <s v="Boise"/>
    <x v="3"/>
    <n v="38"/>
    <n v="77"/>
    <x v="2204"/>
    <n v="1345.9599999999998"/>
    <n v="0.45999999999999996"/>
    <x v="2"/>
  </r>
  <r>
    <x v="0"/>
    <x v="2"/>
    <x v="187"/>
    <x v="2"/>
    <x v="24"/>
    <s v="Boise"/>
    <x v="4"/>
    <n v="42"/>
    <n v="63"/>
    <x v="1050"/>
    <n v="1190.6999999999998"/>
    <n v="0.44999999999999996"/>
    <x v="2"/>
  </r>
  <r>
    <x v="0"/>
    <x v="2"/>
    <x v="187"/>
    <x v="2"/>
    <x v="24"/>
    <s v="Boise"/>
    <x v="5"/>
    <n v="36"/>
    <n v="111"/>
    <x v="2205"/>
    <n v="1398.6"/>
    <n v="0.35"/>
    <x v="2"/>
  </r>
  <r>
    <x v="0"/>
    <x v="2"/>
    <x v="697"/>
    <x v="2"/>
    <x v="24"/>
    <s v="Boise"/>
    <x v="0"/>
    <n v="29"/>
    <n v="143"/>
    <x v="1904"/>
    <n v="2073.5"/>
    <n v="0.5"/>
    <x v="2"/>
  </r>
  <r>
    <x v="0"/>
    <x v="2"/>
    <x v="697"/>
    <x v="2"/>
    <x v="24"/>
    <s v="Boise"/>
    <x v="1"/>
    <n v="38"/>
    <n v="113"/>
    <x v="2206"/>
    <n v="2318.7600000000002"/>
    <n v="0.54"/>
    <x v="2"/>
  </r>
  <r>
    <x v="0"/>
    <x v="2"/>
    <x v="697"/>
    <x v="2"/>
    <x v="24"/>
    <s v="Boise"/>
    <x v="2"/>
    <n v="38"/>
    <n v="105"/>
    <x v="1579"/>
    <n v="1875.3"/>
    <n v="0.47"/>
    <x v="2"/>
  </r>
  <r>
    <x v="0"/>
    <x v="2"/>
    <x v="697"/>
    <x v="2"/>
    <x v="25"/>
    <s v="Phoenix"/>
    <x v="3"/>
    <n v="38"/>
    <n v="63"/>
    <x v="2207"/>
    <n v="1149.1199999999999"/>
    <n v="0.48"/>
    <x v="2"/>
  </r>
  <r>
    <x v="0"/>
    <x v="2"/>
    <x v="697"/>
    <x v="2"/>
    <x v="25"/>
    <s v="Phoenix"/>
    <x v="4"/>
    <n v="42"/>
    <n v="44"/>
    <x v="1041"/>
    <n v="813.12"/>
    <n v="0.44"/>
    <x v="2"/>
  </r>
  <r>
    <x v="0"/>
    <x v="2"/>
    <x v="697"/>
    <x v="2"/>
    <x v="25"/>
    <s v="Phoenix"/>
    <x v="5"/>
    <n v="38"/>
    <n v="88"/>
    <x v="1486"/>
    <n v="1203.8399999999999"/>
    <n v="0.36"/>
    <x v="2"/>
  </r>
  <r>
    <x v="0"/>
    <x v="2"/>
    <x v="227"/>
    <x v="2"/>
    <x v="25"/>
    <s v="Phoenix"/>
    <x v="0"/>
    <n v="37"/>
    <n v="145"/>
    <x v="1863"/>
    <n v="2521.5499999999997"/>
    <n v="0.47"/>
    <x v="2"/>
  </r>
  <r>
    <x v="0"/>
    <x v="2"/>
    <x v="227"/>
    <x v="2"/>
    <x v="25"/>
    <s v="Phoenix"/>
    <x v="1"/>
    <n v="48"/>
    <n v="95"/>
    <x v="2208"/>
    <n v="2508"/>
    <n v="0.55000000000000004"/>
    <x v="2"/>
  </r>
  <r>
    <x v="0"/>
    <x v="2"/>
    <x v="227"/>
    <x v="2"/>
    <x v="25"/>
    <s v="Phoenix"/>
    <x v="2"/>
    <n v="49"/>
    <n v="91"/>
    <x v="1595"/>
    <n v="2229.5"/>
    <n v="0.5"/>
    <x v="2"/>
  </r>
  <r>
    <x v="0"/>
    <x v="2"/>
    <x v="227"/>
    <x v="2"/>
    <x v="25"/>
    <s v="Phoenix"/>
    <x v="3"/>
    <n v="47"/>
    <n v="68"/>
    <x v="2209"/>
    <n v="1470.1599999999999"/>
    <n v="0.45999999999999996"/>
    <x v="2"/>
  </r>
  <r>
    <x v="0"/>
    <x v="2"/>
    <x v="227"/>
    <x v="2"/>
    <x v="25"/>
    <s v="Phoenix"/>
    <x v="4"/>
    <n v="54"/>
    <n v="31"/>
    <x v="2210"/>
    <n v="686.33999999999992"/>
    <n v="0.41"/>
    <x v="2"/>
  </r>
  <r>
    <x v="0"/>
    <x v="2"/>
    <x v="227"/>
    <x v="2"/>
    <x v="25"/>
    <s v="Phoenix"/>
    <x v="5"/>
    <n v="47"/>
    <n v="88"/>
    <x v="1771"/>
    <n v="1654.4"/>
    <n v="0.4"/>
    <x v="2"/>
  </r>
  <r>
    <x v="0"/>
    <x v="2"/>
    <x v="246"/>
    <x v="2"/>
    <x v="25"/>
    <s v="Phoenix"/>
    <x v="0"/>
    <n v="48"/>
    <n v="130"/>
    <x v="1204"/>
    <n v="2807.9999999999995"/>
    <n v="0.44999999999999996"/>
    <x v="2"/>
  </r>
  <r>
    <x v="0"/>
    <x v="2"/>
    <x v="246"/>
    <x v="2"/>
    <x v="25"/>
    <s v="Phoenix"/>
    <x v="1"/>
    <n v="53"/>
    <n v="90"/>
    <x v="1734"/>
    <n v="2385"/>
    <n v="0.5"/>
    <x v="2"/>
  </r>
  <r>
    <x v="0"/>
    <x v="2"/>
    <x v="246"/>
    <x v="2"/>
    <x v="25"/>
    <s v="Phoenix"/>
    <x v="2"/>
    <n v="50"/>
    <n v="102"/>
    <x v="2047"/>
    <n v="2550"/>
    <n v="0.5"/>
    <x v="2"/>
  </r>
  <r>
    <x v="0"/>
    <x v="2"/>
    <x v="246"/>
    <x v="2"/>
    <x v="25"/>
    <s v="Phoenix"/>
    <x v="3"/>
    <n v="46"/>
    <n v="75"/>
    <x v="1049"/>
    <n v="1725"/>
    <n v="0.5"/>
    <x v="2"/>
  </r>
  <r>
    <x v="0"/>
    <x v="2"/>
    <x v="246"/>
    <x v="2"/>
    <x v="25"/>
    <s v="Phoenix"/>
    <x v="4"/>
    <n v="50"/>
    <n v="39"/>
    <x v="1022"/>
    <n v="819"/>
    <n v="0.42"/>
    <x v="2"/>
  </r>
  <r>
    <x v="0"/>
    <x v="2"/>
    <x v="246"/>
    <x v="2"/>
    <x v="25"/>
    <s v="Phoenix"/>
    <x v="5"/>
    <n v="67"/>
    <n v="94"/>
    <x v="2211"/>
    <n v="2267.2799999999997"/>
    <n v="0.36"/>
    <x v="2"/>
  </r>
  <r>
    <x v="0"/>
    <x v="2"/>
    <x v="277"/>
    <x v="2"/>
    <x v="25"/>
    <s v="Phoenix"/>
    <x v="0"/>
    <n v="47"/>
    <n v="147"/>
    <x v="1094"/>
    <n v="3247.23"/>
    <n v="0.47"/>
    <x v="2"/>
  </r>
  <r>
    <x v="0"/>
    <x v="2"/>
    <x v="277"/>
    <x v="2"/>
    <x v="25"/>
    <s v="Phoenix"/>
    <x v="1"/>
    <n v="53"/>
    <n v="113"/>
    <x v="2212"/>
    <n v="3234.0600000000004"/>
    <n v="0.54"/>
    <x v="2"/>
  </r>
  <r>
    <x v="0"/>
    <x v="2"/>
    <x v="277"/>
    <x v="2"/>
    <x v="25"/>
    <s v="Phoenix"/>
    <x v="2"/>
    <n v="50"/>
    <n v="120"/>
    <x v="1194"/>
    <n v="2820"/>
    <n v="0.47"/>
    <x v="2"/>
  </r>
  <r>
    <x v="0"/>
    <x v="2"/>
    <x v="277"/>
    <x v="2"/>
    <x v="25"/>
    <s v="Phoenix"/>
    <x v="3"/>
    <n v="49"/>
    <n v="90"/>
    <x v="1692"/>
    <n v="2205"/>
    <n v="0.5"/>
    <x v="2"/>
  </r>
  <r>
    <x v="0"/>
    <x v="2"/>
    <x v="277"/>
    <x v="2"/>
    <x v="25"/>
    <s v="Phoenix"/>
    <x v="4"/>
    <n v="51"/>
    <n v="58"/>
    <x v="1431"/>
    <n v="1212.78"/>
    <n v="0.41"/>
    <x v="2"/>
  </r>
  <r>
    <x v="0"/>
    <x v="2"/>
    <x v="277"/>
    <x v="2"/>
    <x v="25"/>
    <s v="Phoenix"/>
    <x v="5"/>
    <n v="64"/>
    <n v="98"/>
    <x v="1154"/>
    <n v="2257.92"/>
    <n v="0.36"/>
    <x v="2"/>
  </r>
  <r>
    <x v="0"/>
    <x v="2"/>
    <x v="307"/>
    <x v="2"/>
    <x v="25"/>
    <s v="Phoenix"/>
    <x v="0"/>
    <n v="48"/>
    <n v="156"/>
    <x v="1501"/>
    <n v="3669.12"/>
    <n v="0.49"/>
    <x v="2"/>
  </r>
  <r>
    <x v="0"/>
    <x v="2"/>
    <x v="307"/>
    <x v="2"/>
    <x v="25"/>
    <s v="Phoenix"/>
    <x v="1"/>
    <n v="51"/>
    <n v="138"/>
    <x v="2213"/>
    <n v="3659.76"/>
    <n v="0.52"/>
    <x v="2"/>
  </r>
  <r>
    <x v="0"/>
    <x v="2"/>
    <x v="307"/>
    <x v="2"/>
    <x v="25"/>
    <s v="Phoenix"/>
    <x v="2"/>
    <n v="51"/>
    <n v="138"/>
    <x v="2213"/>
    <n v="3167.1"/>
    <n v="0.44999999999999996"/>
    <x v="2"/>
  </r>
  <r>
    <x v="0"/>
    <x v="2"/>
    <x v="307"/>
    <x v="2"/>
    <x v="25"/>
    <s v="Phoenix"/>
    <x v="3"/>
    <n v="46"/>
    <n v="95"/>
    <x v="1819"/>
    <n v="2185"/>
    <n v="0.5"/>
    <x v="2"/>
  </r>
  <r>
    <x v="0"/>
    <x v="2"/>
    <x v="307"/>
    <x v="2"/>
    <x v="25"/>
    <s v="Phoenix"/>
    <x v="4"/>
    <n v="51"/>
    <n v="68"/>
    <x v="2025"/>
    <n v="1456.56"/>
    <n v="0.42"/>
    <x v="2"/>
  </r>
  <r>
    <x v="0"/>
    <x v="2"/>
    <x v="307"/>
    <x v="2"/>
    <x v="25"/>
    <s v="Phoenix"/>
    <x v="5"/>
    <n v="69"/>
    <n v="131"/>
    <x v="2214"/>
    <n v="3525.21"/>
    <n v="0.39"/>
    <x v="2"/>
  </r>
  <r>
    <x v="0"/>
    <x v="2"/>
    <x v="336"/>
    <x v="2"/>
    <x v="25"/>
    <s v="Phoenix"/>
    <x v="0"/>
    <n v="49"/>
    <n v="196"/>
    <x v="870"/>
    <n v="4705.96"/>
    <n v="0.49"/>
    <x v="2"/>
  </r>
  <r>
    <x v="0"/>
    <x v="2"/>
    <x v="336"/>
    <x v="2"/>
    <x v="25"/>
    <s v="Phoenix"/>
    <x v="1"/>
    <n v="50"/>
    <n v="142"/>
    <x v="2121"/>
    <n v="3621"/>
    <n v="0.51"/>
    <x v="2"/>
  </r>
  <r>
    <x v="0"/>
    <x v="2"/>
    <x v="336"/>
    <x v="2"/>
    <x v="25"/>
    <s v="Phoenix"/>
    <x v="2"/>
    <n v="51"/>
    <n v="133"/>
    <x v="1869"/>
    <n v="3188.0099999999998"/>
    <n v="0.47"/>
    <x v="2"/>
  </r>
  <r>
    <x v="0"/>
    <x v="2"/>
    <x v="336"/>
    <x v="2"/>
    <x v="25"/>
    <s v="Phoenix"/>
    <x v="3"/>
    <n v="48"/>
    <n v="101"/>
    <x v="2215"/>
    <n v="2181.6"/>
    <n v="0.44999999999999996"/>
    <x v="2"/>
  </r>
  <r>
    <x v="0"/>
    <x v="2"/>
    <x v="336"/>
    <x v="2"/>
    <x v="25"/>
    <s v="Phoenix"/>
    <x v="4"/>
    <n v="52"/>
    <n v="128"/>
    <x v="2216"/>
    <n v="2862.08"/>
    <n v="0.43"/>
    <x v="2"/>
  </r>
  <r>
    <x v="0"/>
    <x v="2"/>
    <x v="336"/>
    <x v="2"/>
    <x v="25"/>
    <s v="Phoenix"/>
    <x v="5"/>
    <n v="67"/>
    <n v="123"/>
    <x v="2217"/>
    <n v="3131.58"/>
    <n v="0.38"/>
    <x v="2"/>
  </r>
  <r>
    <x v="0"/>
    <x v="2"/>
    <x v="368"/>
    <x v="2"/>
    <x v="25"/>
    <s v="Phoenix"/>
    <x v="0"/>
    <n v="50"/>
    <n v="163"/>
    <x v="1921"/>
    <n v="4075"/>
    <n v="0.5"/>
    <x v="2"/>
  </r>
  <r>
    <x v="0"/>
    <x v="2"/>
    <x v="368"/>
    <x v="2"/>
    <x v="25"/>
    <s v="Phoenix"/>
    <x v="1"/>
    <n v="57"/>
    <n v="161"/>
    <x v="2218"/>
    <n v="4588.5"/>
    <n v="0.5"/>
    <x v="2"/>
  </r>
  <r>
    <x v="0"/>
    <x v="2"/>
    <x v="368"/>
    <x v="2"/>
    <x v="25"/>
    <s v="Phoenix"/>
    <x v="2"/>
    <n v="54"/>
    <n v="113"/>
    <x v="2219"/>
    <n v="2989.98"/>
    <n v="0.49"/>
    <x v="2"/>
  </r>
  <r>
    <x v="0"/>
    <x v="2"/>
    <x v="368"/>
    <x v="2"/>
    <x v="25"/>
    <s v="Phoenix"/>
    <x v="3"/>
    <n v="52"/>
    <n v="112"/>
    <x v="810"/>
    <n v="2853.7599999999998"/>
    <n v="0.49"/>
    <x v="2"/>
  </r>
  <r>
    <x v="0"/>
    <x v="2"/>
    <x v="368"/>
    <x v="2"/>
    <x v="25"/>
    <s v="Phoenix"/>
    <x v="4"/>
    <n v="59"/>
    <n v="116"/>
    <x v="2220"/>
    <n v="2806.04"/>
    <n v="0.41"/>
    <x v="2"/>
  </r>
  <r>
    <x v="0"/>
    <x v="2"/>
    <x v="368"/>
    <x v="2"/>
    <x v="25"/>
    <s v="Phoenix"/>
    <x v="5"/>
    <n v="65"/>
    <n v="94"/>
    <x v="1875"/>
    <n v="2444"/>
    <n v="0.4"/>
    <x v="2"/>
  </r>
  <r>
    <x v="0"/>
    <x v="2"/>
    <x v="400"/>
    <x v="2"/>
    <x v="25"/>
    <s v="Phoenix"/>
    <x v="0"/>
    <n v="41"/>
    <n v="167"/>
    <x v="2221"/>
    <n v="3355.0299999999997"/>
    <n v="0.49"/>
    <x v="2"/>
  </r>
  <r>
    <x v="0"/>
    <x v="2"/>
    <x v="400"/>
    <x v="2"/>
    <x v="25"/>
    <s v="Phoenix"/>
    <x v="1"/>
    <n v="45"/>
    <n v="161"/>
    <x v="1105"/>
    <n v="3839.8500000000004"/>
    <n v="0.53"/>
    <x v="2"/>
  </r>
  <r>
    <x v="0"/>
    <x v="2"/>
    <x v="400"/>
    <x v="2"/>
    <x v="25"/>
    <s v="Phoenix"/>
    <x v="2"/>
    <n v="43"/>
    <n v="128"/>
    <x v="1188"/>
    <n v="2476.7999999999997"/>
    <n v="0.44999999999999996"/>
    <x v="2"/>
  </r>
  <r>
    <x v="0"/>
    <x v="2"/>
    <x v="400"/>
    <x v="2"/>
    <x v="25"/>
    <s v="Phoenix"/>
    <x v="3"/>
    <n v="41"/>
    <n v="113"/>
    <x v="1767"/>
    <n v="2177.5099999999998"/>
    <n v="0.47"/>
    <x v="2"/>
  </r>
  <r>
    <x v="0"/>
    <x v="2"/>
    <x v="400"/>
    <x v="2"/>
    <x v="25"/>
    <s v="Phoenix"/>
    <x v="4"/>
    <n v="54"/>
    <n v="105"/>
    <x v="1230"/>
    <n v="2494.8000000000002"/>
    <n v="0.44"/>
    <x v="2"/>
  </r>
  <r>
    <x v="0"/>
    <x v="2"/>
    <x v="400"/>
    <x v="2"/>
    <x v="25"/>
    <s v="Phoenix"/>
    <x v="5"/>
    <n v="56"/>
    <n v="119"/>
    <x v="807"/>
    <n v="2465.6799999999998"/>
    <n v="0.37"/>
    <x v="2"/>
  </r>
  <r>
    <x v="0"/>
    <x v="2"/>
    <x v="429"/>
    <x v="2"/>
    <x v="25"/>
    <s v="Phoenix"/>
    <x v="0"/>
    <n v="41"/>
    <n v="135"/>
    <x v="1820"/>
    <n v="2656.7999999999997"/>
    <n v="0.48"/>
    <x v="2"/>
  </r>
  <r>
    <x v="0"/>
    <x v="2"/>
    <x v="429"/>
    <x v="2"/>
    <x v="25"/>
    <s v="Phoenix"/>
    <x v="1"/>
    <n v="47"/>
    <n v="145"/>
    <x v="1906"/>
    <n v="3611.9500000000003"/>
    <n v="0.53"/>
    <x v="2"/>
  </r>
  <r>
    <x v="0"/>
    <x v="2"/>
    <x v="429"/>
    <x v="2"/>
    <x v="25"/>
    <s v="Phoenix"/>
    <x v="2"/>
    <n v="44"/>
    <n v="91"/>
    <x v="1476"/>
    <n v="1921.9199999999998"/>
    <n v="0.48"/>
    <x v="2"/>
  </r>
  <r>
    <x v="0"/>
    <x v="2"/>
    <x v="429"/>
    <x v="2"/>
    <x v="25"/>
    <s v="Phoenix"/>
    <x v="3"/>
    <n v="43"/>
    <n v="90"/>
    <x v="2222"/>
    <n v="1896.3"/>
    <n v="0.49"/>
    <x v="2"/>
  </r>
  <r>
    <x v="0"/>
    <x v="2"/>
    <x v="429"/>
    <x v="2"/>
    <x v="25"/>
    <s v="Phoenix"/>
    <x v="4"/>
    <n v="53"/>
    <n v="69"/>
    <x v="2223"/>
    <n v="1462.8000000000002"/>
    <n v="0.4"/>
    <x v="2"/>
  </r>
  <r>
    <x v="0"/>
    <x v="2"/>
    <x v="429"/>
    <x v="2"/>
    <x v="25"/>
    <s v="Phoenix"/>
    <x v="5"/>
    <n v="56"/>
    <n v="85"/>
    <x v="1686"/>
    <n v="1808.8"/>
    <n v="0.38"/>
    <x v="2"/>
  </r>
  <r>
    <x v="0"/>
    <x v="2"/>
    <x v="460"/>
    <x v="2"/>
    <x v="25"/>
    <s v="Phoenix"/>
    <x v="0"/>
    <n v="42"/>
    <n v="135"/>
    <x v="1230"/>
    <n v="2664.8999999999996"/>
    <n v="0.47"/>
    <x v="2"/>
  </r>
  <r>
    <x v="0"/>
    <x v="2"/>
    <x v="460"/>
    <x v="2"/>
    <x v="25"/>
    <s v="Phoenix"/>
    <x v="1"/>
    <n v="46"/>
    <n v="147"/>
    <x v="2224"/>
    <n v="3516.2400000000002"/>
    <n v="0.52"/>
    <x v="2"/>
  </r>
  <r>
    <x v="0"/>
    <x v="2"/>
    <x v="460"/>
    <x v="2"/>
    <x v="25"/>
    <s v="Phoenix"/>
    <x v="2"/>
    <n v="44"/>
    <n v="105"/>
    <x v="1506"/>
    <n v="2125.1999999999998"/>
    <n v="0.45999999999999996"/>
    <x v="2"/>
  </r>
  <r>
    <x v="0"/>
    <x v="2"/>
    <x v="460"/>
    <x v="2"/>
    <x v="25"/>
    <s v="Phoenix"/>
    <x v="3"/>
    <n v="42"/>
    <n v="98"/>
    <x v="1728"/>
    <n v="1934.52"/>
    <n v="0.47"/>
    <x v="2"/>
  </r>
  <r>
    <x v="0"/>
    <x v="2"/>
    <x v="460"/>
    <x v="2"/>
    <x v="25"/>
    <s v="Phoenix"/>
    <x v="4"/>
    <n v="53"/>
    <n v="87"/>
    <x v="1976"/>
    <n v="1890.51"/>
    <n v="0.41"/>
    <x v="2"/>
  </r>
  <r>
    <x v="0"/>
    <x v="2"/>
    <x v="460"/>
    <x v="2"/>
    <x v="25"/>
    <s v="Phoenix"/>
    <x v="5"/>
    <n v="55"/>
    <n v="111"/>
    <x v="1250"/>
    <n v="2258.85"/>
    <n v="0.37"/>
    <x v="2"/>
  </r>
  <r>
    <x v="0"/>
    <x v="2"/>
    <x v="489"/>
    <x v="2"/>
    <x v="25"/>
    <s v="Phoenix"/>
    <x v="0"/>
    <n v="44"/>
    <n v="181"/>
    <x v="2225"/>
    <n v="3663.4399999999996"/>
    <n v="0.45999999999999996"/>
    <x v="2"/>
  </r>
  <r>
    <x v="0"/>
    <x v="2"/>
    <x v="489"/>
    <x v="2"/>
    <x v="25"/>
    <s v="Phoenix"/>
    <x v="1"/>
    <n v="49"/>
    <n v="175"/>
    <x v="948"/>
    <n v="4630.5"/>
    <n v="0.54"/>
    <x v="2"/>
  </r>
  <r>
    <x v="4"/>
    <x v="2"/>
    <x v="489"/>
    <x v="2"/>
    <x v="25"/>
    <s v="Phoenix"/>
    <x v="2"/>
    <n v="43"/>
    <n v="123"/>
    <x v="2226"/>
    <n v="2538.7199999999998"/>
    <n v="0.48"/>
    <x v="2"/>
  </r>
  <r>
    <x v="4"/>
    <x v="2"/>
    <x v="489"/>
    <x v="2"/>
    <x v="25"/>
    <s v="Phoenix"/>
    <x v="3"/>
    <n v="44"/>
    <n v="115"/>
    <x v="2227"/>
    <n v="2277"/>
    <n v="0.44999999999999996"/>
    <x v="2"/>
  </r>
  <r>
    <x v="4"/>
    <x v="2"/>
    <x v="489"/>
    <x v="2"/>
    <x v="25"/>
    <s v="Phoenix"/>
    <x v="4"/>
    <n v="52"/>
    <n v="88"/>
    <x v="2138"/>
    <n v="1967.68"/>
    <n v="0.43"/>
    <x v="2"/>
  </r>
  <r>
    <x v="4"/>
    <x v="2"/>
    <x v="489"/>
    <x v="2"/>
    <x v="25"/>
    <s v="Phoenix"/>
    <x v="5"/>
    <n v="58"/>
    <n v="135"/>
    <x v="1937"/>
    <n v="2897.1"/>
    <n v="0.37"/>
    <x v="2"/>
  </r>
  <r>
    <x v="4"/>
    <x v="2"/>
    <x v="190"/>
    <x v="2"/>
    <x v="25"/>
    <s v="Phoenix"/>
    <x v="0"/>
    <n v="33"/>
    <n v="133"/>
    <x v="2166"/>
    <n v="2150.61"/>
    <n v="0.49"/>
    <x v="2"/>
  </r>
  <r>
    <x v="4"/>
    <x v="2"/>
    <x v="190"/>
    <x v="2"/>
    <x v="25"/>
    <s v="Phoenix"/>
    <x v="1"/>
    <n v="42"/>
    <n v="138"/>
    <x v="1865"/>
    <n v="3071.88"/>
    <n v="0.53"/>
    <x v="2"/>
  </r>
  <r>
    <x v="4"/>
    <x v="2"/>
    <x v="190"/>
    <x v="2"/>
    <x v="25"/>
    <s v="Phoenix"/>
    <x v="2"/>
    <n v="42"/>
    <n v="138"/>
    <x v="1865"/>
    <n v="2666.16"/>
    <n v="0.45999999999999996"/>
    <x v="2"/>
  </r>
  <r>
    <x v="4"/>
    <x v="2"/>
    <x v="190"/>
    <x v="2"/>
    <x v="25"/>
    <s v="Phoenix"/>
    <x v="3"/>
    <n v="43"/>
    <n v="85"/>
    <x v="2228"/>
    <n v="1790.95"/>
    <n v="0.49"/>
    <x v="2"/>
  </r>
  <r>
    <x v="4"/>
    <x v="2"/>
    <x v="190"/>
    <x v="2"/>
    <x v="25"/>
    <s v="Phoenix"/>
    <x v="4"/>
    <n v="45"/>
    <n v="80"/>
    <x v="1104"/>
    <n v="1476"/>
    <n v="0.41"/>
    <x v="2"/>
  </r>
  <r>
    <x v="4"/>
    <x v="2"/>
    <x v="190"/>
    <x v="2"/>
    <x v="25"/>
    <s v="Phoenix"/>
    <x v="5"/>
    <n v="42"/>
    <n v="128"/>
    <x v="1251"/>
    <n v="1935.36"/>
    <n v="0.36"/>
    <x v="2"/>
  </r>
  <r>
    <x v="4"/>
    <x v="2"/>
    <x v="700"/>
    <x v="2"/>
    <x v="25"/>
    <s v="Phoenix"/>
    <x v="0"/>
    <n v="33"/>
    <n v="147"/>
    <x v="1058"/>
    <n v="2376.9899999999998"/>
    <n v="0.49"/>
    <x v="2"/>
  </r>
  <r>
    <x v="4"/>
    <x v="2"/>
    <x v="700"/>
    <x v="2"/>
    <x v="25"/>
    <s v="Phoenix"/>
    <x v="1"/>
    <n v="44"/>
    <n v="106"/>
    <x v="1432"/>
    <n v="2565.2000000000003"/>
    <n v="0.55000000000000004"/>
    <x v="2"/>
  </r>
  <r>
    <x v="4"/>
    <x v="2"/>
    <x v="700"/>
    <x v="2"/>
    <x v="25"/>
    <s v="Phoenix"/>
    <x v="2"/>
    <n v="41"/>
    <n v="111"/>
    <x v="1103"/>
    <n v="2093.46"/>
    <n v="0.45999999999999996"/>
    <x v="2"/>
  </r>
  <r>
    <x v="4"/>
    <x v="2"/>
    <x v="700"/>
    <x v="2"/>
    <x v="26"/>
    <s v="Albuquerque"/>
    <x v="3"/>
    <n v="43"/>
    <n v="74"/>
    <x v="2229"/>
    <n v="1559.18"/>
    <n v="0.49"/>
    <x v="2"/>
  </r>
  <r>
    <x v="4"/>
    <x v="2"/>
    <x v="700"/>
    <x v="2"/>
    <x v="26"/>
    <s v="Albuquerque"/>
    <x v="4"/>
    <n v="45"/>
    <n v="54"/>
    <x v="1972"/>
    <n v="1069.2"/>
    <n v="0.44"/>
    <x v="2"/>
  </r>
  <r>
    <x v="4"/>
    <x v="2"/>
    <x v="700"/>
    <x v="2"/>
    <x v="26"/>
    <s v="Albuquerque"/>
    <x v="5"/>
    <n v="41"/>
    <n v="104"/>
    <x v="2230"/>
    <n v="1620.32"/>
    <n v="0.38"/>
    <x v="2"/>
  </r>
  <r>
    <x v="4"/>
    <x v="2"/>
    <x v="712"/>
    <x v="2"/>
    <x v="26"/>
    <s v="Albuquerque"/>
    <x v="0"/>
    <n v="44"/>
    <n v="165"/>
    <x v="1489"/>
    <n v="3630"/>
    <n v="0.5"/>
    <x v="2"/>
  </r>
  <r>
    <x v="4"/>
    <x v="2"/>
    <x v="712"/>
    <x v="2"/>
    <x v="26"/>
    <s v="Albuquerque"/>
    <x v="1"/>
    <n v="51"/>
    <n v="112"/>
    <x v="2231"/>
    <n v="3027.36"/>
    <n v="0.53"/>
    <x v="2"/>
  </r>
  <r>
    <x v="4"/>
    <x v="2"/>
    <x v="712"/>
    <x v="2"/>
    <x v="26"/>
    <s v="Albuquerque"/>
    <x v="2"/>
    <n v="52"/>
    <n v="112"/>
    <x v="810"/>
    <n v="2853.7599999999998"/>
    <n v="0.49"/>
    <x v="2"/>
  </r>
  <r>
    <x v="4"/>
    <x v="2"/>
    <x v="712"/>
    <x v="2"/>
    <x v="26"/>
    <s v="Albuquerque"/>
    <x v="3"/>
    <n v="50"/>
    <n v="83"/>
    <x v="1810"/>
    <n v="1908.9999999999998"/>
    <n v="0.45999999999999996"/>
    <x v="2"/>
  </r>
  <r>
    <x v="4"/>
    <x v="2"/>
    <x v="712"/>
    <x v="2"/>
    <x v="26"/>
    <s v="Albuquerque"/>
    <x v="4"/>
    <n v="55"/>
    <n v="53"/>
    <x v="2232"/>
    <n v="1253.45"/>
    <n v="0.43"/>
    <x v="2"/>
  </r>
  <r>
    <x v="4"/>
    <x v="2"/>
    <x v="712"/>
    <x v="2"/>
    <x v="26"/>
    <s v="Albuquerque"/>
    <x v="5"/>
    <n v="50"/>
    <n v="98"/>
    <x v="1071"/>
    <n v="1862"/>
    <n v="0.38"/>
    <x v="2"/>
  </r>
  <r>
    <x v="4"/>
    <x v="2"/>
    <x v="249"/>
    <x v="2"/>
    <x v="26"/>
    <s v="Albuquerque"/>
    <x v="0"/>
    <n v="51"/>
    <n v="154"/>
    <x v="2233"/>
    <n v="3534.2999999999997"/>
    <n v="0.44999999999999996"/>
    <x v="2"/>
  </r>
  <r>
    <x v="4"/>
    <x v="2"/>
    <x v="249"/>
    <x v="2"/>
    <x v="26"/>
    <s v="Albuquerque"/>
    <x v="1"/>
    <n v="59"/>
    <n v="98"/>
    <x v="1260"/>
    <n v="2891"/>
    <n v="0.5"/>
    <x v="2"/>
  </r>
  <r>
    <x v="4"/>
    <x v="2"/>
    <x v="249"/>
    <x v="2"/>
    <x v="26"/>
    <s v="Albuquerque"/>
    <x v="2"/>
    <n v="55"/>
    <n v="116"/>
    <x v="2191"/>
    <n v="3190"/>
    <n v="0.5"/>
    <x v="2"/>
  </r>
  <r>
    <x v="4"/>
    <x v="2"/>
    <x v="249"/>
    <x v="2"/>
    <x v="26"/>
    <s v="Albuquerque"/>
    <x v="3"/>
    <n v="54"/>
    <n v="87"/>
    <x v="2234"/>
    <n v="2161.08"/>
    <n v="0.45999999999999996"/>
    <x v="2"/>
  </r>
  <r>
    <x v="4"/>
    <x v="2"/>
    <x v="249"/>
    <x v="2"/>
    <x v="26"/>
    <s v="Albuquerque"/>
    <x v="4"/>
    <n v="56"/>
    <n v="58"/>
    <x v="1973"/>
    <n v="1331.6799999999998"/>
    <n v="0.41"/>
    <x v="2"/>
  </r>
  <r>
    <x v="4"/>
    <x v="2"/>
    <x v="249"/>
    <x v="2"/>
    <x v="26"/>
    <s v="Albuquerque"/>
    <x v="5"/>
    <n v="69"/>
    <n v="101"/>
    <x v="2235"/>
    <n v="2648.2200000000003"/>
    <n v="0.38"/>
    <x v="2"/>
  </r>
  <r>
    <x v="4"/>
    <x v="2"/>
    <x v="280"/>
    <x v="2"/>
    <x v="26"/>
    <s v="Albuquerque"/>
    <x v="0"/>
    <n v="51"/>
    <n v="150"/>
    <x v="798"/>
    <n v="3442.4999999999995"/>
    <n v="0.44999999999999996"/>
    <x v="2"/>
  </r>
  <r>
    <x v="4"/>
    <x v="2"/>
    <x v="280"/>
    <x v="2"/>
    <x v="26"/>
    <s v="Albuquerque"/>
    <x v="1"/>
    <n v="58"/>
    <n v="111"/>
    <x v="811"/>
    <n v="3283.38"/>
    <n v="0.51"/>
    <x v="2"/>
  </r>
  <r>
    <x v="4"/>
    <x v="2"/>
    <x v="280"/>
    <x v="2"/>
    <x v="26"/>
    <s v="Albuquerque"/>
    <x v="2"/>
    <n v="56"/>
    <n v="126"/>
    <x v="822"/>
    <n v="3316.3199999999997"/>
    <n v="0.47"/>
    <x v="2"/>
  </r>
  <r>
    <x v="4"/>
    <x v="2"/>
    <x v="280"/>
    <x v="2"/>
    <x v="26"/>
    <s v="Albuquerque"/>
    <x v="3"/>
    <n v="51"/>
    <n v="91"/>
    <x v="1510"/>
    <n v="2134.8599999999997"/>
    <n v="0.45999999999999996"/>
    <x v="2"/>
  </r>
  <r>
    <x v="4"/>
    <x v="2"/>
    <x v="280"/>
    <x v="2"/>
    <x v="26"/>
    <s v="Albuquerque"/>
    <x v="4"/>
    <n v="56"/>
    <n v="65"/>
    <x v="2236"/>
    <n v="1528.8"/>
    <n v="0.42"/>
    <x v="2"/>
  </r>
  <r>
    <x v="4"/>
    <x v="2"/>
    <x v="280"/>
    <x v="2"/>
    <x v="26"/>
    <s v="Albuquerque"/>
    <x v="5"/>
    <n v="69"/>
    <n v="115"/>
    <x v="2237"/>
    <n v="3094.65"/>
    <n v="0.39"/>
    <x v="2"/>
  </r>
  <r>
    <x v="4"/>
    <x v="2"/>
    <x v="310"/>
    <x v="2"/>
    <x v="26"/>
    <s v="Albuquerque"/>
    <x v="0"/>
    <n v="52"/>
    <n v="203"/>
    <x v="966"/>
    <n v="5066.88"/>
    <n v="0.48"/>
    <x v="2"/>
  </r>
  <r>
    <x v="4"/>
    <x v="2"/>
    <x v="310"/>
    <x v="2"/>
    <x v="26"/>
    <s v="Albuquerque"/>
    <x v="1"/>
    <n v="54"/>
    <n v="154"/>
    <x v="961"/>
    <n v="4324.32"/>
    <n v="0.52"/>
    <x v="2"/>
  </r>
  <r>
    <x v="4"/>
    <x v="2"/>
    <x v="310"/>
    <x v="2"/>
    <x v="26"/>
    <s v="Albuquerque"/>
    <x v="2"/>
    <n v="54"/>
    <n v="149"/>
    <x v="1563"/>
    <n v="4023"/>
    <n v="0.5"/>
    <x v="2"/>
  </r>
  <r>
    <x v="4"/>
    <x v="2"/>
    <x v="310"/>
    <x v="2"/>
    <x v="26"/>
    <s v="Albuquerque"/>
    <x v="3"/>
    <n v="54"/>
    <n v="106"/>
    <x v="2199"/>
    <n v="2575.7999999999997"/>
    <n v="0.44999999999999996"/>
    <x v="2"/>
  </r>
  <r>
    <x v="4"/>
    <x v="2"/>
    <x v="310"/>
    <x v="2"/>
    <x v="26"/>
    <s v="Albuquerque"/>
    <x v="4"/>
    <n v="56"/>
    <n v="87"/>
    <x v="1809"/>
    <n v="2094.96"/>
    <n v="0.43"/>
    <x v="2"/>
  </r>
  <r>
    <x v="4"/>
    <x v="2"/>
    <x v="310"/>
    <x v="2"/>
    <x v="26"/>
    <s v="Albuquerque"/>
    <x v="5"/>
    <n v="74"/>
    <n v="162"/>
    <x v="2238"/>
    <n v="4315.68"/>
    <n v="0.36"/>
    <x v="2"/>
  </r>
  <r>
    <x v="4"/>
    <x v="2"/>
    <x v="339"/>
    <x v="2"/>
    <x v="26"/>
    <s v="Albuquerque"/>
    <x v="0"/>
    <n v="54"/>
    <n v="203"/>
    <x v="2239"/>
    <n v="5152.1399999999994"/>
    <n v="0.47"/>
    <x v="2"/>
  </r>
  <r>
    <x v="4"/>
    <x v="2"/>
    <x v="339"/>
    <x v="2"/>
    <x v="26"/>
    <s v="Albuquerque"/>
    <x v="1"/>
    <n v="56"/>
    <n v="180"/>
    <x v="2240"/>
    <n v="5443.2000000000007"/>
    <n v="0.54"/>
    <x v="2"/>
  </r>
  <r>
    <x v="4"/>
    <x v="2"/>
    <x v="339"/>
    <x v="2"/>
    <x v="26"/>
    <s v="Albuquerque"/>
    <x v="2"/>
    <n v="58"/>
    <n v="160"/>
    <x v="2241"/>
    <n v="4454.3999999999996"/>
    <n v="0.48"/>
    <x v="2"/>
  </r>
  <r>
    <x v="4"/>
    <x v="2"/>
    <x v="339"/>
    <x v="2"/>
    <x v="26"/>
    <s v="Albuquerque"/>
    <x v="3"/>
    <n v="54"/>
    <n v="135"/>
    <x v="2242"/>
    <n v="3280.4999999999995"/>
    <n v="0.44999999999999996"/>
    <x v="2"/>
  </r>
  <r>
    <x v="4"/>
    <x v="2"/>
    <x v="339"/>
    <x v="2"/>
    <x v="26"/>
    <s v="Albuquerque"/>
    <x v="4"/>
    <n v="57"/>
    <n v="145"/>
    <x v="2243"/>
    <n v="3553.95"/>
    <n v="0.43"/>
    <x v="2"/>
  </r>
  <r>
    <x v="4"/>
    <x v="2"/>
    <x v="339"/>
    <x v="2"/>
    <x v="26"/>
    <s v="Albuquerque"/>
    <x v="5"/>
    <n v="69"/>
    <n v="140"/>
    <x v="2185"/>
    <n v="3670.8"/>
    <n v="0.38"/>
    <x v="2"/>
  </r>
  <r>
    <x v="4"/>
    <x v="2"/>
    <x v="371"/>
    <x v="2"/>
    <x v="26"/>
    <s v="Albuquerque"/>
    <x v="0"/>
    <n v="56"/>
    <n v="175"/>
    <x v="1082"/>
    <n v="4900"/>
    <n v="0.5"/>
    <x v="2"/>
  </r>
  <r>
    <x v="4"/>
    <x v="2"/>
    <x v="371"/>
    <x v="2"/>
    <x v="26"/>
    <s v="Albuquerque"/>
    <x v="1"/>
    <n v="60"/>
    <n v="176"/>
    <x v="846"/>
    <n v="5491.2"/>
    <n v="0.52"/>
    <x v="2"/>
  </r>
  <r>
    <x v="4"/>
    <x v="2"/>
    <x v="371"/>
    <x v="2"/>
    <x v="26"/>
    <s v="Albuquerque"/>
    <x v="2"/>
    <n v="58"/>
    <n v="142"/>
    <x v="2244"/>
    <n v="3788.5599999999995"/>
    <n v="0.45999999999999996"/>
    <x v="2"/>
  </r>
  <r>
    <x v="4"/>
    <x v="2"/>
    <x v="371"/>
    <x v="2"/>
    <x v="26"/>
    <s v="Albuquerque"/>
    <x v="3"/>
    <n v="55"/>
    <n v="143"/>
    <x v="2019"/>
    <n v="3696.5499999999997"/>
    <n v="0.47"/>
    <x v="2"/>
  </r>
  <r>
    <x v="4"/>
    <x v="2"/>
    <x v="371"/>
    <x v="2"/>
    <x v="26"/>
    <s v="Albuquerque"/>
    <x v="4"/>
    <n v="67"/>
    <n v="124"/>
    <x v="1176"/>
    <n v="3323.2000000000003"/>
    <n v="0.4"/>
    <x v="2"/>
  </r>
  <r>
    <x v="4"/>
    <x v="2"/>
    <x v="371"/>
    <x v="2"/>
    <x v="26"/>
    <s v="Albuquerque"/>
    <x v="5"/>
    <n v="70"/>
    <n v="126"/>
    <x v="1392"/>
    <n v="3351.6"/>
    <n v="0.38"/>
    <x v="2"/>
  </r>
  <r>
    <x v="4"/>
    <x v="2"/>
    <x v="403"/>
    <x v="2"/>
    <x v="26"/>
    <s v="Albuquerque"/>
    <x v="0"/>
    <n v="49"/>
    <n v="163"/>
    <x v="2245"/>
    <n v="3594.1499999999996"/>
    <n v="0.44999999999999996"/>
    <x v="2"/>
  </r>
  <r>
    <x v="4"/>
    <x v="2"/>
    <x v="403"/>
    <x v="2"/>
    <x v="26"/>
    <s v="Albuquerque"/>
    <x v="1"/>
    <n v="51"/>
    <n v="156"/>
    <x v="2246"/>
    <n v="4057.56"/>
    <n v="0.51"/>
    <x v="2"/>
  </r>
  <r>
    <x v="4"/>
    <x v="2"/>
    <x v="403"/>
    <x v="2"/>
    <x v="26"/>
    <s v="Albuquerque"/>
    <x v="2"/>
    <n v="46"/>
    <n v="143"/>
    <x v="2247"/>
    <n v="3091.66"/>
    <n v="0.47"/>
    <x v="2"/>
  </r>
  <r>
    <x v="4"/>
    <x v="2"/>
    <x v="403"/>
    <x v="2"/>
    <x v="26"/>
    <s v="Albuquerque"/>
    <x v="3"/>
    <n v="49"/>
    <n v="123"/>
    <x v="2248"/>
    <n v="2832.69"/>
    <n v="0.47"/>
    <x v="2"/>
  </r>
  <r>
    <x v="4"/>
    <x v="2"/>
    <x v="403"/>
    <x v="2"/>
    <x v="26"/>
    <s v="Albuquerque"/>
    <x v="4"/>
    <n v="54"/>
    <n v="111"/>
    <x v="2249"/>
    <n v="2397.6"/>
    <n v="0.4"/>
    <x v="2"/>
  </r>
  <r>
    <x v="4"/>
    <x v="2"/>
    <x v="403"/>
    <x v="2"/>
    <x v="26"/>
    <s v="Albuquerque"/>
    <x v="5"/>
    <n v="59"/>
    <n v="133"/>
    <x v="2250"/>
    <n v="2824.92"/>
    <n v="0.36"/>
    <x v="2"/>
  </r>
  <r>
    <x v="4"/>
    <x v="2"/>
    <x v="432"/>
    <x v="2"/>
    <x v="26"/>
    <s v="Albuquerque"/>
    <x v="0"/>
    <n v="48"/>
    <n v="165"/>
    <x v="1830"/>
    <n v="3960"/>
    <n v="0.5"/>
    <x v="2"/>
  </r>
  <r>
    <x v="4"/>
    <x v="2"/>
    <x v="432"/>
    <x v="2"/>
    <x v="26"/>
    <s v="Albuquerque"/>
    <x v="1"/>
    <n v="50"/>
    <n v="149"/>
    <x v="2251"/>
    <n v="3948.5"/>
    <n v="0.53"/>
    <x v="2"/>
  </r>
  <r>
    <x v="4"/>
    <x v="2"/>
    <x v="432"/>
    <x v="2"/>
    <x v="26"/>
    <s v="Albuquerque"/>
    <x v="2"/>
    <n v="48"/>
    <n v="105"/>
    <x v="1735"/>
    <n v="2368.7999999999997"/>
    <n v="0.47"/>
    <x v="2"/>
  </r>
  <r>
    <x v="4"/>
    <x v="2"/>
    <x v="432"/>
    <x v="2"/>
    <x v="26"/>
    <s v="Albuquerque"/>
    <x v="3"/>
    <n v="46"/>
    <n v="95"/>
    <x v="1819"/>
    <n v="2141.3000000000002"/>
    <n v="0.49"/>
    <x v="2"/>
  </r>
  <r>
    <x v="4"/>
    <x v="2"/>
    <x v="432"/>
    <x v="2"/>
    <x v="26"/>
    <s v="Albuquerque"/>
    <x v="4"/>
    <n v="56"/>
    <n v="91"/>
    <x v="2072"/>
    <n v="2242.2400000000002"/>
    <n v="0.44"/>
    <x v="2"/>
  </r>
  <r>
    <x v="4"/>
    <x v="2"/>
    <x v="432"/>
    <x v="2"/>
    <x v="26"/>
    <s v="Albuquerque"/>
    <x v="5"/>
    <n v="68"/>
    <n v="105"/>
    <x v="1292"/>
    <n v="2641.8"/>
    <n v="0.37"/>
    <x v="2"/>
  </r>
  <r>
    <x v="4"/>
    <x v="2"/>
    <x v="463"/>
    <x v="2"/>
    <x v="26"/>
    <s v="Albuquerque"/>
    <x v="0"/>
    <n v="58"/>
    <n v="160"/>
    <x v="2241"/>
    <n v="4547.2"/>
    <n v="0.49"/>
    <x v="2"/>
  </r>
  <r>
    <x v="4"/>
    <x v="2"/>
    <x v="463"/>
    <x v="2"/>
    <x v="26"/>
    <s v="Albuquerque"/>
    <x v="1"/>
    <n v="59"/>
    <n v="150"/>
    <x v="1896"/>
    <n v="4779"/>
    <n v="0.54"/>
    <x v="2"/>
  </r>
  <r>
    <x v="4"/>
    <x v="2"/>
    <x v="463"/>
    <x v="2"/>
    <x v="26"/>
    <s v="Albuquerque"/>
    <x v="2"/>
    <n v="54"/>
    <n v="117"/>
    <x v="814"/>
    <n v="3032.64"/>
    <n v="0.48"/>
    <x v="2"/>
  </r>
  <r>
    <x v="4"/>
    <x v="2"/>
    <x v="463"/>
    <x v="2"/>
    <x v="26"/>
    <s v="Albuquerque"/>
    <x v="3"/>
    <n v="55"/>
    <n v="115"/>
    <x v="2252"/>
    <n v="2972.75"/>
    <n v="0.47"/>
    <x v="2"/>
  </r>
  <r>
    <x v="4"/>
    <x v="2"/>
    <x v="463"/>
    <x v="2"/>
    <x v="26"/>
    <s v="Albuquerque"/>
    <x v="4"/>
    <n v="65"/>
    <n v="113"/>
    <x v="2253"/>
    <n v="3231.8"/>
    <n v="0.44"/>
    <x v="2"/>
  </r>
  <r>
    <x v="4"/>
    <x v="2"/>
    <x v="463"/>
    <x v="2"/>
    <x v="26"/>
    <s v="Albuquerque"/>
    <x v="5"/>
    <n v="72"/>
    <n v="140"/>
    <x v="2240"/>
    <n v="3931.2000000000003"/>
    <n v="0.39"/>
    <x v="2"/>
  </r>
  <r>
    <x v="4"/>
    <x v="2"/>
    <x v="492"/>
    <x v="2"/>
    <x v="26"/>
    <s v="Albuquerque"/>
    <x v="0"/>
    <n v="55"/>
    <n v="210"/>
    <x v="1885"/>
    <n v="5313"/>
    <n v="0.45999999999999996"/>
    <x v="2"/>
  </r>
  <r>
    <x v="4"/>
    <x v="2"/>
    <x v="492"/>
    <x v="2"/>
    <x v="26"/>
    <s v="Albuquerque"/>
    <x v="1"/>
    <n v="61"/>
    <n v="182"/>
    <x v="2254"/>
    <n v="5551"/>
    <n v="0.5"/>
    <x v="2"/>
  </r>
  <r>
    <x v="2"/>
    <x v="2"/>
    <x v="492"/>
    <x v="2"/>
    <x v="26"/>
    <s v="Albuquerque"/>
    <x v="2"/>
    <n v="59"/>
    <n v="130"/>
    <x v="1778"/>
    <n v="3758.2999999999997"/>
    <n v="0.49"/>
    <x v="2"/>
  </r>
  <r>
    <x v="2"/>
    <x v="2"/>
    <x v="492"/>
    <x v="2"/>
    <x v="26"/>
    <s v="Albuquerque"/>
    <x v="3"/>
    <n v="55"/>
    <n v="145"/>
    <x v="2255"/>
    <n v="3668.4999999999995"/>
    <n v="0.45999999999999996"/>
    <x v="2"/>
  </r>
  <r>
    <x v="2"/>
    <x v="2"/>
    <x v="492"/>
    <x v="2"/>
    <x v="26"/>
    <s v="Albuquerque"/>
    <x v="4"/>
    <n v="64"/>
    <n v="119"/>
    <x v="2074"/>
    <n v="3427.2"/>
    <n v="0.44999999999999996"/>
    <x v="2"/>
  </r>
  <r>
    <x v="2"/>
    <x v="2"/>
    <x v="492"/>
    <x v="2"/>
    <x v="26"/>
    <s v="Albuquerque"/>
    <x v="5"/>
    <n v="72"/>
    <n v="131"/>
    <x v="2256"/>
    <n v="3301.2"/>
    <n v="0.35"/>
    <x v="2"/>
  </r>
  <r>
    <x v="2"/>
    <x v="2"/>
    <x v="177"/>
    <x v="2"/>
    <x v="26"/>
    <s v="Albuquerque"/>
    <x v="0"/>
    <n v="29"/>
    <n v="131"/>
    <x v="1648"/>
    <n v="1937.49"/>
    <n v="0.51"/>
    <x v="2"/>
  </r>
  <r>
    <x v="2"/>
    <x v="2"/>
    <x v="177"/>
    <x v="2"/>
    <x v="26"/>
    <s v="Albuquerque"/>
    <x v="1"/>
    <n v="39"/>
    <n v="135"/>
    <x v="1148"/>
    <n v="2685.15"/>
    <n v="0.51"/>
    <x v="2"/>
  </r>
  <r>
    <x v="2"/>
    <x v="2"/>
    <x v="177"/>
    <x v="2"/>
    <x v="26"/>
    <s v="Albuquerque"/>
    <x v="2"/>
    <n v="38"/>
    <n v="126"/>
    <x v="2257"/>
    <n v="2154.6"/>
    <n v="0.44999999999999996"/>
    <x v="2"/>
  </r>
  <r>
    <x v="2"/>
    <x v="2"/>
    <x v="177"/>
    <x v="2"/>
    <x v="26"/>
    <s v="Albuquerque"/>
    <x v="3"/>
    <n v="39"/>
    <n v="75"/>
    <x v="2071"/>
    <n v="1462.5"/>
    <n v="0.5"/>
    <x v="2"/>
  </r>
  <r>
    <x v="2"/>
    <x v="2"/>
    <x v="177"/>
    <x v="2"/>
    <x v="26"/>
    <s v="Albuquerque"/>
    <x v="4"/>
    <n v="41"/>
    <n v="63"/>
    <x v="2099"/>
    <n v="1162.3499999999999"/>
    <n v="0.44999999999999996"/>
    <x v="2"/>
  </r>
  <r>
    <x v="2"/>
    <x v="2"/>
    <x v="177"/>
    <x v="2"/>
    <x v="26"/>
    <s v="Albuquerque"/>
    <x v="5"/>
    <n v="36"/>
    <n v="117"/>
    <x v="1297"/>
    <n v="1642.68"/>
    <n v="0.39"/>
    <x v="2"/>
  </r>
  <r>
    <x v="2"/>
    <x v="2"/>
    <x v="208"/>
    <x v="2"/>
    <x v="26"/>
    <s v="Albuquerque"/>
    <x v="0"/>
    <n v="29"/>
    <n v="145"/>
    <x v="2258"/>
    <n v="2228.65"/>
    <n v="0.53"/>
    <x v="2"/>
  </r>
  <r>
    <x v="2"/>
    <x v="2"/>
    <x v="208"/>
    <x v="2"/>
    <x v="26"/>
    <s v="Albuquerque"/>
    <x v="1"/>
    <n v="37"/>
    <n v="112"/>
    <x v="1258"/>
    <n v="2279.2000000000003"/>
    <n v="0.55000000000000004"/>
    <x v="2"/>
  </r>
  <r>
    <x v="2"/>
    <x v="2"/>
    <x v="208"/>
    <x v="2"/>
    <x v="26"/>
    <s v="Albuquerque"/>
    <x v="2"/>
    <n v="37"/>
    <n v="104"/>
    <x v="2259"/>
    <n v="1924"/>
    <n v="0.5"/>
    <x v="2"/>
  </r>
  <r>
    <x v="2"/>
    <x v="2"/>
    <x v="208"/>
    <x v="4"/>
    <x v="27"/>
    <s v="Atlanta"/>
    <x v="3"/>
    <n v="36"/>
    <n v="63"/>
    <x v="1439"/>
    <n v="1179.3600000000001"/>
    <n v="0.52"/>
    <x v="2"/>
  </r>
  <r>
    <x v="2"/>
    <x v="2"/>
    <x v="208"/>
    <x v="4"/>
    <x v="27"/>
    <s v="Atlanta"/>
    <x v="4"/>
    <n v="41"/>
    <n v="51"/>
    <x v="1588"/>
    <n v="1003.68"/>
    <n v="0.48"/>
    <x v="2"/>
  </r>
  <r>
    <x v="2"/>
    <x v="2"/>
    <x v="208"/>
    <x v="4"/>
    <x v="27"/>
    <s v="Atlanta"/>
    <x v="5"/>
    <n v="37"/>
    <n v="98"/>
    <x v="2260"/>
    <n v="1305.3599999999999"/>
    <n v="0.36"/>
    <x v="2"/>
  </r>
  <r>
    <x v="2"/>
    <x v="2"/>
    <x v="217"/>
    <x v="4"/>
    <x v="27"/>
    <s v="Atlanta"/>
    <x v="0"/>
    <n v="37"/>
    <n v="137"/>
    <x v="2261"/>
    <n v="2534.5"/>
    <n v="0.5"/>
    <x v="2"/>
  </r>
  <r>
    <x v="2"/>
    <x v="2"/>
    <x v="217"/>
    <x v="4"/>
    <x v="27"/>
    <s v="Atlanta"/>
    <x v="1"/>
    <n v="46"/>
    <n v="101"/>
    <x v="2262"/>
    <n v="2462.38"/>
    <n v="0.53"/>
    <x v="2"/>
  </r>
  <r>
    <x v="2"/>
    <x v="2"/>
    <x v="217"/>
    <x v="4"/>
    <x v="27"/>
    <s v="Atlanta"/>
    <x v="2"/>
    <n v="49"/>
    <n v="113"/>
    <x v="2263"/>
    <n v="2713.13"/>
    <n v="0.49"/>
    <x v="2"/>
  </r>
  <r>
    <x v="2"/>
    <x v="2"/>
    <x v="217"/>
    <x v="4"/>
    <x v="27"/>
    <s v="Atlanta"/>
    <x v="3"/>
    <n v="47"/>
    <n v="73"/>
    <x v="2264"/>
    <n v="1784.1200000000001"/>
    <n v="0.52"/>
    <x v="2"/>
  </r>
  <r>
    <x v="2"/>
    <x v="2"/>
    <x v="217"/>
    <x v="4"/>
    <x v="27"/>
    <s v="Atlanta"/>
    <x v="4"/>
    <n v="51"/>
    <n v="39"/>
    <x v="2265"/>
    <n v="934.82999999999993"/>
    <n v="0.47"/>
    <x v="2"/>
  </r>
  <r>
    <x v="2"/>
    <x v="2"/>
    <x v="217"/>
    <x v="4"/>
    <x v="27"/>
    <s v="Atlanta"/>
    <x v="5"/>
    <n v="48"/>
    <n v="95"/>
    <x v="2208"/>
    <n v="1641.6"/>
    <n v="0.36"/>
    <x v="2"/>
  </r>
  <r>
    <x v="2"/>
    <x v="2"/>
    <x v="236"/>
    <x v="4"/>
    <x v="27"/>
    <s v="Atlanta"/>
    <x v="0"/>
    <n v="45"/>
    <n v="142"/>
    <x v="2266"/>
    <n v="3258.9"/>
    <n v="0.51"/>
    <x v="2"/>
  </r>
  <r>
    <x v="2"/>
    <x v="2"/>
    <x v="236"/>
    <x v="4"/>
    <x v="27"/>
    <s v="Atlanta"/>
    <x v="1"/>
    <n v="51"/>
    <n v="88"/>
    <x v="1772"/>
    <n v="2244"/>
    <n v="0.5"/>
    <x v="2"/>
  </r>
  <r>
    <x v="2"/>
    <x v="2"/>
    <x v="236"/>
    <x v="4"/>
    <x v="27"/>
    <s v="Atlanta"/>
    <x v="2"/>
    <n v="50"/>
    <n v="94"/>
    <x v="1030"/>
    <n v="2350"/>
    <n v="0.5"/>
    <x v="2"/>
  </r>
  <r>
    <x v="2"/>
    <x v="2"/>
    <x v="236"/>
    <x v="4"/>
    <x v="27"/>
    <s v="Atlanta"/>
    <x v="3"/>
    <n v="48"/>
    <n v="69"/>
    <x v="2055"/>
    <n v="1821.6000000000001"/>
    <n v="0.55000000000000004"/>
    <x v="2"/>
  </r>
  <r>
    <x v="2"/>
    <x v="2"/>
    <x v="236"/>
    <x v="4"/>
    <x v="27"/>
    <s v="Atlanta"/>
    <x v="4"/>
    <n v="52"/>
    <n v="53"/>
    <x v="2267"/>
    <n v="1322.8799999999999"/>
    <n v="0.48"/>
    <x v="2"/>
  </r>
  <r>
    <x v="2"/>
    <x v="2"/>
    <x v="236"/>
    <x v="4"/>
    <x v="27"/>
    <s v="Atlanta"/>
    <x v="5"/>
    <n v="63"/>
    <n v="105"/>
    <x v="1899"/>
    <n v="2646"/>
    <n v="0.4"/>
    <x v="2"/>
  </r>
  <r>
    <x v="2"/>
    <x v="2"/>
    <x v="267"/>
    <x v="4"/>
    <x v="27"/>
    <s v="Atlanta"/>
    <x v="0"/>
    <n v="47"/>
    <n v="160"/>
    <x v="2268"/>
    <n v="4060.8"/>
    <n v="0.54"/>
    <x v="2"/>
  </r>
  <r>
    <x v="2"/>
    <x v="2"/>
    <x v="267"/>
    <x v="4"/>
    <x v="27"/>
    <s v="Atlanta"/>
    <x v="1"/>
    <n v="52"/>
    <n v="108"/>
    <x v="797"/>
    <n v="2920.32"/>
    <n v="0.52"/>
    <x v="2"/>
  </r>
  <r>
    <x v="2"/>
    <x v="2"/>
    <x v="267"/>
    <x v="4"/>
    <x v="27"/>
    <s v="Atlanta"/>
    <x v="2"/>
    <n v="52"/>
    <n v="123"/>
    <x v="1493"/>
    <n v="3198"/>
    <n v="0.5"/>
    <x v="2"/>
  </r>
  <r>
    <x v="2"/>
    <x v="2"/>
    <x v="267"/>
    <x v="4"/>
    <x v="27"/>
    <s v="Atlanta"/>
    <x v="3"/>
    <n v="47"/>
    <n v="91"/>
    <x v="2269"/>
    <n v="2309.58"/>
    <n v="0.54"/>
    <x v="2"/>
  </r>
  <r>
    <x v="2"/>
    <x v="2"/>
    <x v="267"/>
    <x v="4"/>
    <x v="27"/>
    <s v="Atlanta"/>
    <x v="4"/>
    <n v="50"/>
    <n v="56"/>
    <x v="1752"/>
    <n v="1344"/>
    <n v="0.48"/>
    <x v="2"/>
  </r>
  <r>
    <x v="2"/>
    <x v="2"/>
    <x v="267"/>
    <x v="4"/>
    <x v="27"/>
    <s v="Atlanta"/>
    <x v="5"/>
    <n v="64"/>
    <n v="120"/>
    <x v="1363"/>
    <n v="3072"/>
    <n v="0.4"/>
    <x v="2"/>
  </r>
  <r>
    <x v="2"/>
    <x v="2"/>
    <x v="297"/>
    <x v="4"/>
    <x v="27"/>
    <s v="Atlanta"/>
    <x v="0"/>
    <n v="46"/>
    <n v="176"/>
    <x v="971"/>
    <n v="4290.88"/>
    <n v="0.53"/>
    <x v="2"/>
  </r>
  <r>
    <x v="2"/>
    <x v="2"/>
    <x v="297"/>
    <x v="4"/>
    <x v="27"/>
    <s v="Atlanta"/>
    <x v="1"/>
    <n v="54"/>
    <n v="147"/>
    <x v="1898"/>
    <n v="4048.38"/>
    <n v="0.51"/>
    <x v="2"/>
  </r>
  <r>
    <x v="2"/>
    <x v="2"/>
    <x v="297"/>
    <x v="4"/>
    <x v="27"/>
    <s v="Atlanta"/>
    <x v="2"/>
    <n v="52"/>
    <n v="142"/>
    <x v="2270"/>
    <n v="3544.3199999999997"/>
    <n v="0.48"/>
    <x v="2"/>
  </r>
  <r>
    <x v="2"/>
    <x v="2"/>
    <x v="297"/>
    <x v="4"/>
    <x v="27"/>
    <s v="Atlanta"/>
    <x v="3"/>
    <n v="49"/>
    <n v="120"/>
    <x v="1129"/>
    <n v="2998.8"/>
    <n v="0.51"/>
    <x v="2"/>
  </r>
  <r>
    <x v="2"/>
    <x v="2"/>
    <x v="297"/>
    <x v="4"/>
    <x v="27"/>
    <s v="Atlanta"/>
    <x v="4"/>
    <n v="51"/>
    <n v="72"/>
    <x v="1821"/>
    <n v="1762.56"/>
    <n v="0.48"/>
    <x v="2"/>
  </r>
  <r>
    <x v="2"/>
    <x v="2"/>
    <x v="297"/>
    <x v="4"/>
    <x v="27"/>
    <s v="Atlanta"/>
    <x v="5"/>
    <n v="67"/>
    <n v="150"/>
    <x v="2271"/>
    <n v="3517.5"/>
    <n v="0.35"/>
    <x v="2"/>
  </r>
  <r>
    <x v="2"/>
    <x v="2"/>
    <x v="326"/>
    <x v="4"/>
    <x v="27"/>
    <s v="Atlanta"/>
    <x v="0"/>
    <n v="47"/>
    <n v="196"/>
    <x v="2272"/>
    <n v="4606"/>
    <n v="0.5"/>
    <x v="2"/>
  </r>
  <r>
    <x v="2"/>
    <x v="2"/>
    <x v="326"/>
    <x v="4"/>
    <x v="27"/>
    <s v="Atlanta"/>
    <x v="1"/>
    <n v="51"/>
    <n v="173"/>
    <x v="1717"/>
    <n v="4499.7300000000005"/>
    <n v="0.51"/>
    <x v="2"/>
  </r>
  <r>
    <x v="2"/>
    <x v="2"/>
    <x v="326"/>
    <x v="4"/>
    <x v="27"/>
    <s v="Atlanta"/>
    <x v="2"/>
    <n v="50"/>
    <n v="137"/>
    <x v="2273"/>
    <n v="3425"/>
    <n v="0.5"/>
    <x v="2"/>
  </r>
  <r>
    <x v="2"/>
    <x v="2"/>
    <x v="326"/>
    <x v="4"/>
    <x v="27"/>
    <s v="Atlanta"/>
    <x v="3"/>
    <n v="46"/>
    <n v="128"/>
    <x v="2274"/>
    <n v="3002.88"/>
    <n v="0.51"/>
    <x v="2"/>
  </r>
  <r>
    <x v="2"/>
    <x v="2"/>
    <x v="326"/>
    <x v="4"/>
    <x v="27"/>
    <s v="Atlanta"/>
    <x v="4"/>
    <n v="54"/>
    <n v="138"/>
    <x v="2275"/>
    <n v="3576.96"/>
    <n v="0.48"/>
    <x v="2"/>
  </r>
  <r>
    <x v="2"/>
    <x v="2"/>
    <x v="326"/>
    <x v="4"/>
    <x v="27"/>
    <s v="Atlanta"/>
    <x v="5"/>
    <n v="67"/>
    <n v="143"/>
    <x v="1273"/>
    <n v="3640.78"/>
    <n v="0.38"/>
    <x v="2"/>
  </r>
  <r>
    <x v="2"/>
    <x v="2"/>
    <x v="358"/>
    <x v="4"/>
    <x v="27"/>
    <s v="Atlanta"/>
    <x v="0"/>
    <n v="53"/>
    <n v="182"/>
    <x v="1368"/>
    <n v="4919.46"/>
    <n v="0.51"/>
    <x v="2"/>
  </r>
  <r>
    <x v="2"/>
    <x v="2"/>
    <x v="358"/>
    <x v="4"/>
    <x v="27"/>
    <s v="Atlanta"/>
    <x v="1"/>
    <n v="58"/>
    <n v="175"/>
    <x v="875"/>
    <n v="5278"/>
    <n v="0.52"/>
    <x v="2"/>
  </r>
  <r>
    <x v="2"/>
    <x v="2"/>
    <x v="358"/>
    <x v="4"/>
    <x v="27"/>
    <s v="Atlanta"/>
    <x v="2"/>
    <n v="54"/>
    <n v="150"/>
    <x v="1851"/>
    <n v="3725.9999999999995"/>
    <n v="0.45999999999999996"/>
    <x v="2"/>
  </r>
  <r>
    <x v="2"/>
    <x v="2"/>
    <x v="358"/>
    <x v="4"/>
    <x v="27"/>
    <s v="Atlanta"/>
    <x v="3"/>
    <n v="53"/>
    <n v="113"/>
    <x v="2212"/>
    <n v="3114.28"/>
    <n v="0.52"/>
    <x v="2"/>
  </r>
  <r>
    <x v="2"/>
    <x v="2"/>
    <x v="358"/>
    <x v="4"/>
    <x v="27"/>
    <s v="Atlanta"/>
    <x v="4"/>
    <n v="60"/>
    <n v="126"/>
    <x v="832"/>
    <n v="3628.7999999999997"/>
    <n v="0.48"/>
    <x v="2"/>
  </r>
  <r>
    <x v="2"/>
    <x v="2"/>
    <x v="358"/>
    <x v="4"/>
    <x v="27"/>
    <s v="Atlanta"/>
    <x v="5"/>
    <n v="68"/>
    <n v="119"/>
    <x v="2115"/>
    <n v="2832.2"/>
    <n v="0.35"/>
    <x v="2"/>
  </r>
  <r>
    <x v="2"/>
    <x v="2"/>
    <x v="390"/>
    <x v="4"/>
    <x v="27"/>
    <s v="Atlanta"/>
    <x v="0"/>
    <n v="43"/>
    <n v="180"/>
    <x v="1540"/>
    <n v="4179.6000000000004"/>
    <n v="0.54"/>
    <x v="2"/>
  </r>
  <r>
    <x v="2"/>
    <x v="2"/>
    <x v="390"/>
    <x v="4"/>
    <x v="27"/>
    <s v="Atlanta"/>
    <x v="1"/>
    <n v="47"/>
    <n v="156"/>
    <x v="2160"/>
    <n v="4032.6000000000004"/>
    <n v="0.55000000000000004"/>
    <x v="2"/>
  </r>
  <r>
    <x v="2"/>
    <x v="2"/>
    <x v="390"/>
    <x v="4"/>
    <x v="27"/>
    <s v="Atlanta"/>
    <x v="2"/>
    <n v="42"/>
    <n v="135"/>
    <x v="1230"/>
    <n v="2664.8999999999996"/>
    <n v="0.47"/>
    <x v="2"/>
  </r>
  <r>
    <x v="2"/>
    <x v="2"/>
    <x v="390"/>
    <x v="4"/>
    <x v="27"/>
    <s v="Atlanta"/>
    <x v="3"/>
    <n v="43"/>
    <n v="120"/>
    <x v="2014"/>
    <n v="2786.4"/>
    <n v="0.54"/>
    <x v="2"/>
  </r>
  <r>
    <x v="2"/>
    <x v="2"/>
    <x v="390"/>
    <x v="4"/>
    <x v="27"/>
    <s v="Atlanta"/>
    <x v="4"/>
    <n v="54"/>
    <n v="100"/>
    <x v="1996"/>
    <n v="2592"/>
    <n v="0.48"/>
    <x v="2"/>
  </r>
  <r>
    <x v="2"/>
    <x v="2"/>
    <x v="390"/>
    <x v="4"/>
    <x v="27"/>
    <s v="Atlanta"/>
    <x v="5"/>
    <n v="59"/>
    <n v="131"/>
    <x v="2276"/>
    <n v="3091.6000000000004"/>
    <n v="0.4"/>
    <x v="2"/>
  </r>
  <r>
    <x v="2"/>
    <x v="2"/>
    <x v="419"/>
    <x v="4"/>
    <x v="27"/>
    <s v="Atlanta"/>
    <x v="0"/>
    <n v="42"/>
    <n v="131"/>
    <x v="2277"/>
    <n v="2806.02"/>
    <n v="0.51"/>
    <x v="2"/>
  </r>
  <r>
    <x v="2"/>
    <x v="2"/>
    <x v="419"/>
    <x v="4"/>
    <x v="27"/>
    <s v="Atlanta"/>
    <x v="1"/>
    <n v="47"/>
    <n v="142"/>
    <x v="2278"/>
    <n v="3470.48"/>
    <n v="0.52"/>
    <x v="2"/>
  </r>
  <r>
    <x v="2"/>
    <x v="2"/>
    <x v="419"/>
    <x v="4"/>
    <x v="27"/>
    <s v="Atlanta"/>
    <x v="2"/>
    <n v="42"/>
    <n v="105"/>
    <x v="1692"/>
    <n v="2072.6999999999998"/>
    <n v="0.47"/>
    <x v="2"/>
  </r>
  <r>
    <x v="2"/>
    <x v="2"/>
    <x v="419"/>
    <x v="4"/>
    <x v="27"/>
    <s v="Atlanta"/>
    <x v="3"/>
    <n v="44"/>
    <n v="88"/>
    <x v="2279"/>
    <n v="1936"/>
    <n v="0.5"/>
    <x v="2"/>
  </r>
  <r>
    <x v="2"/>
    <x v="2"/>
    <x v="419"/>
    <x v="4"/>
    <x v="27"/>
    <s v="Atlanta"/>
    <x v="4"/>
    <n v="50"/>
    <n v="90"/>
    <x v="1720"/>
    <n v="2070"/>
    <n v="0.45999999999999996"/>
    <x v="2"/>
  </r>
  <r>
    <x v="2"/>
    <x v="2"/>
    <x v="419"/>
    <x v="4"/>
    <x v="27"/>
    <s v="Atlanta"/>
    <x v="5"/>
    <n v="64"/>
    <n v="102"/>
    <x v="1290"/>
    <n v="2545.92"/>
    <n v="0.39"/>
    <x v="2"/>
  </r>
  <r>
    <x v="2"/>
    <x v="2"/>
    <x v="450"/>
    <x v="4"/>
    <x v="27"/>
    <s v="Atlanta"/>
    <x v="0"/>
    <n v="51"/>
    <n v="137"/>
    <x v="1283"/>
    <n v="3563.37"/>
    <n v="0.51"/>
    <x v="2"/>
  </r>
  <r>
    <x v="2"/>
    <x v="2"/>
    <x v="450"/>
    <x v="4"/>
    <x v="27"/>
    <s v="Atlanta"/>
    <x v="1"/>
    <n v="58"/>
    <n v="173"/>
    <x v="2280"/>
    <n v="5418.3600000000006"/>
    <n v="0.54"/>
    <x v="2"/>
  </r>
  <r>
    <x v="2"/>
    <x v="2"/>
    <x v="450"/>
    <x v="4"/>
    <x v="27"/>
    <s v="Atlanta"/>
    <x v="2"/>
    <n v="54"/>
    <n v="115"/>
    <x v="1013"/>
    <n v="2918.7"/>
    <n v="0.47"/>
    <x v="2"/>
  </r>
  <r>
    <x v="2"/>
    <x v="2"/>
    <x v="450"/>
    <x v="4"/>
    <x v="27"/>
    <s v="Atlanta"/>
    <x v="3"/>
    <n v="51"/>
    <n v="116"/>
    <x v="1252"/>
    <n v="3076.32"/>
    <n v="0.52"/>
    <x v="2"/>
  </r>
  <r>
    <x v="2"/>
    <x v="2"/>
    <x v="450"/>
    <x v="4"/>
    <x v="27"/>
    <s v="Atlanta"/>
    <x v="4"/>
    <n v="60"/>
    <n v="102"/>
    <x v="2281"/>
    <n v="2876.3999999999996"/>
    <n v="0.47"/>
    <x v="2"/>
  </r>
  <r>
    <x v="2"/>
    <x v="2"/>
    <x v="450"/>
    <x v="4"/>
    <x v="27"/>
    <s v="Atlanta"/>
    <x v="5"/>
    <n v="65"/>
    <n v="124"/>
    <x v="2282"/>
    <n v="2821"/>
    <n v="0.35"/>
    <x v="2"/>
  </r>
  <r>
    <x v="2"/>
    <x v="2"/>
    <x v="479"/>
    <x v="4"/>
    <x v="27"/>
    <s v="Atlanta"/>
    <x v="0"/>
    <n v="50"/>
    <n v="203"/>
    <x v="875"/>
    <n v="5582.5"/>
    <n v="0.55000000000000004"/>
    <x v="2"/>
  </r>
  <r>
    <x v="2"/>
    <x v="2"/>
    <x v="479"/>
    <x v="4"/>
    <x v="27"/>
    <s v="Atlanta"/>
    <x v="1"/>
    <n v="58"/>
    <n v="189"/>
    <x v="2239"/>
    <n v="5809.8600000000006"/>
    <n v="0.53"/>
    <x v="2"/>
  </r>
  <r>
    <x v="0"/>
    <x v="2"/>
    <x v="479"/>
    <x v="4"/>
    <x v="27"/>
    <s v="Atlanta"/>
    <x v="2"/>
    <n v="53"/>
    <n v="138"/>
    <x v="2283"/>
    <n v="3657"/>
    <n v="0.5"/>
    <x v="2"/>
  </r>
  <r>
    <x v="0"/>
    <x v="2"/>
    <x v="479"/>
    <x v="4"/>
    <x v="27"/>
    <s v="Atlanta"/>
    <x v="3"/>
    <n v="51"/>
    <n v="128"/>
    <x v="1290"/>
    <n v="3264"/>
    <n v="0.5"/>
    <x v="2"/>
  </r>
  <r>
    <x v="0"/>
    <x v="2"/>
    <x v="479"/>
    <x v="4"/>
    <x v="27"/>
    <s v="Atlanta"/>
    <x v="4"/>
    <n v="64"/>
    <n v="116"/>
    <x v="2284"/>
    <n v="3712"/>
    <n v="0.5"/>
    <x v="2"/>
  </r>
  <r>
    <x v="0"/>
    <x v="2"/>
    <x v="479"/>
    <x v="4"/>
    <x v="27"/>
    <s v="Atlanta"/>
    <x v="5"/>
    <n v="64"/>
    <n v="135"/>
    <x v="1143"/>
    <n v="3024"/>
    <n v="0.35"/>
    <x v="2"/>
  </r>
  <r>
    <x v="0"/>
    <x v="0"/>
    <x v="173"/>
    <x v="4"/>
    <x v="27"/>
    <s v="Atlanta"/>
    <x v="0"/>
    <n v="39"/>
    <n v="256"/>
    <x v="1336"/>
    <n v="5790.7200000000012"/>
    <n v="0.58000000000000007"/>
    <x v="2"/>
  </r>
  <r>
    <x v="0"/>
    <x v="0"/>
    <x v="173"/>
    <x v="4"/>
    <x v="27"/>
    <s v="Atlanta"/>
    <x v="1"/>
    <n v="37"/>
    <n v="206"/>
    <x v="2285"/>
    <n v="3429.8999999999996"/>
    <n v="0.44999999999999996"/>
    <x v="2"/>
  </r>
  <r>
    <x v="0"/>
    <x v="0"/>
    <x v="173"/>
    <x v="4"/>
    <x v="27"/>
    <s v="Atlanta"/>
    <x v="2"/>
    <n v="29"/>
    <n v="248"/>
    <x v="2286"/>
    <n v="2804.88"/>
    <n v="0.39"/>
    <x v="2"/>
  </r>
  <r>
    <x v="0"/>
    <x v="0"/>
    <x v="173"/>
    <x v="4"/>
    <x v="27"/>
    <s v="Atlanta"/>
    <x v="3"/>
    <n v="34"/>
    <n v="203"/>
    <x v="802"/>
    <n v="3036.88"/>
    <n v="0.44"/>
    <x v="2"/>
  </r>
  <r>
    <x v="0"/>
    <x v="0"/>
    <x v="173"/>
    <x v="4"/>
    <x v="27"/>
    <s v="Atlanta"/>
    <x v="4"/>
    <n v="47"/>
    <n v="189"/>
    <x v="2287"/>
    <n v="4175.01"/>
    <n v="0.47"/>
    <x v="2"/>
  </r>
  <r>
    <x v="0"/>
    <x v="0"/>
    <x v="173"/>
    <x v="4"/>
    <x v="27"/>
    <s v="Atlanta"/>
    <x v="5"/>
    <n v="37"/>
    <n v="239"/>
    <x v="2288"/>
    <n v="5305.8"/>
    <n v="0.6"/>
    <x v="2"/>
  </r>
  <r>
    <x v="0"/>
    <x v="0"/>
    <x v="202"/>
    <x v="4"/>
    <x v="27"/>
    <s v="Atlanta"/>
    <x v="0"/>
    <n v="38"/>
    <n v="312"/>
    <x v="1892"/>
    <n v="6995.0400000000009"/>
    <n v="0.59000000000000008"/>
    <x v="2"/>
  </r>
  <r>
    <x v="0"/>
    <x v="0"/>
    <x v="202"/>
    <x v="4"/>
    <x v="27"/>
    <s v="Atlanta"/>
    <x v="1"/>
    <n v="39"/>
    <n v="218"/>
    <x v="2289"/>
    <n v="3910.9199999999996"/>
    <n v="0.45999999999999996"/>
    <x v="2"/>
  </r>
  <r>
    <x v="0"/>
    <x v="0"/>
    <x v="202"/>
    <x v="4"/>
    <x v="27"/>
    <s v="Atlanta"/>
    <x v="2"/>
    <n v="29"/>
    <n v="217"/>
    <x v="2290"/>
    <n v="2328.41"/>
    <n v="0.37"/>
    <x v="2"/>
  </r>
  <r>
    <x v="0"/>
    <x v="0"/>
    <x v="202"/>
    <x v="4"/>
    <x v="28"/>
    <s v="Charleston"/>
    <x v="3"/>
    <n v="33"/>
    <n v="169"/>
    <x v="2291"/>
    <n v="2509.6499999999996"/>
    <n v="0.44999999999999996"/>
    <x v="2"/>
  </r>
  <r>
    <x v="0"/>
    <x v="0"/>
    <x v="202"/>
    <x v="4"/>
    <x v="28"/>
    <s v="Charleston"/>
    <x v="4"/>
    <n v="49"/>
    <n v="189"/>
    <x v="2292"/>
    <n v="4352.67"/>
    <n v="0.47"/>
    <x v="2"/>
  </r>
  <r>
    <x v="0"/>
    <x v="0"/>
    <x v="202"/>
    <x v="4"/>
    <x v="28"/>
    <s v="Charleston"/>
    <x v="5"/>
    <n v="34"/>
    <n v="216"/>
    <x v="1990"/>
    <n v="4773.6000000000004"/>
    <n v="0.65"/>
    <x v="2"/>
  </r>
  <r>
    <x v="0"/>
    <x v="0"/>
    <x v="707"/>
    <x v="4"/>
    <x v="28"/>
    <s v="Charleston"/>
    <x v="0"/>
    <n v="33"/>
    <n v="265"/>
    <x v="2293"/>
    <n v="5072.1000000000004"/>
    <n v="0.58000000000000007"/>
    <x v="2"/>
  </r>
  <r>
    <x v="0"/>
    <x v="0"/>
    <x v="707"/>
    <x v="4"/>
    <x v="28"/>
    <s v="Charleston"/>
    <x v="1"/>
    <n v="32"/>
    <n v="210"/>
    <x v="1764"/>
    <n v="3292.7999999999997"/>
    <n v="0.49"/>
    <x v="2"/>
  </r>
  <r>
    <x v="0"/>
    <x v="0"/>
    <x v="707"/>
    <x v="4"/>
    <x v="28"/>
    <s v="Charleston"/>
    <x v="2"/>
    <n v="24"/>
    <n v="181"/>
    <x v="2294"/>
    <n v="1650.72"/>
    <n v="0.38"/>
    <x v="2"/>
  </r>
  <r>
    <x v="0"/>
    <x v="0"/>
    <x v="707"/>
    <x v="4"/>
    <x v="28"/>
    <s v="Charleston"/>
    <x v="3"/>
    <n v="27"/>
    <n v="144"/>
    <x v="2295"/>
    <n v="1632.96"/>
    <n v="0.42"/>
    <x v="2"/>
  </r>
  <r>
    <x v="0"/>
    <x v="0"/>
    <x v="707"/>
    <x v="4"/>
    <x v="28"/>
    <s v="Charleston"/>
    <x v="4"/>
    <n v="41"/>
    <n v="181"/>
    <x v="2296"/>
    <n v="3562.08"/>
    <n v="0.48"/>
    <x v="2"/>
  </r>
  <r>
    <x v="0"/>
    <x v="0"/>
    <x v="707"/>
    <x v="4"/>
    <x v="28"/>
    <s v="Charleston"/>
    <x v="5"/>
    <n v="32"/>
    <n v="189"/>
    <x v="1236"/>
    <n v="3810.2400000000002"/>
    <n v="0.63"/>
    <x v="2"/>
  </r>
  <r>
    <x v="0"/>
    <x v="0"/>
    <x v="229"/>
    <x v="4"/>
    <x v="28"/>
    <s v="Charleston"/>
    <x v="0"/>
    <n v="33"/>
    <n v="283"/>
    <x v="2297"/>
    <n v="5323.2300000000005"/>
    <n v="0.57000000000000006"/>
    <x v="2"/>
  </r>
  <r>
    <x v="0"/>
    <x v="0"/>
    <x v="229"/>
    <x v="4"/>
    <x v="28"/>
    <s v="Charleston"/>
    <x v="1"/>
    <n v="34"/>
    <n v="182"/>
    <x v="2298"/>
    <n v="2846.4799999999996"/>
    <n v="0.45999999999999996"/>
    <x v="2"/>
  </r>
  <r>
    <x v="0"/>
    <x v="0"/>
    <x v="229"/>
    <x v="4"/>
    <x v="28"/>
    <s v="Charleston"/>
    <x v="2"/>
    <n v="24"/>
    <n v="182"/>
    <x v="1716"/>
    <n v="1659.84"/>
    <n v="0.38"/>
    <x v="2"/>
  </r>
  <r>
    <x v="0"/>
    <x v="0"/>
    <x v="229"/>
    <x v="4"/>
    <x v="28"/>
    <s v="Charleston"/>
    <x v="3"/>
    <n v="27"/>
    <n v="180"/>
    <x v="2299"/>
    <n v="2089.8000000000002"/>
    <n v="0.43"/>
    <x v="2"/>
  </r>
  <r>
    <x v="0"/>
    <x v="0"/>
    <x v="229"/>
    <x v="4"/>
    <x v="28"/>
    <s v="Charleston"/>
    <x v="4"/>
    <n v="47"/>
    <n v="188"/>
    <x v="1373"/>
    <n v="4418"/>
    <n v="0.5"/>
    <x v="2"/>
  </r>
  <r>
    <x v="0"/>
    <x v="0"/>
    <x v="229"/>
    <x v="4"/>
    <x v="28"/>
    <s v="Charleston"/>
    <x v="5"/>
    <n v="39"/>
    <n v="209"/>
    <x v="2300"/>
    <n v="5135.13"/>
    <n v="0.63"/>
    <x v="2"/>
  </r>
  <r>
    <x v="0"/>
    <x v="0"/>
    <x v="258"/>
    <x v="4"/>
    <x v="28"/>
    <s v="Charleston"/>
    <x v="0"/>
    <n v="48"/>
    <n v="282"/>
    <x v="2301"/>
    <n v="7444.8"/>
    <n v="0.55000000000000004"/>
    <x v="2"/>
  </r>
  <r>
    <x v="0"/>
    <x v="0"/>
    <x v="258"/>
    <x v="4"/>
    <x v="28"/>
    <s v="Charleston"/>
    <x v="1"/>
    <n v="45"/>
    <n v="188"/>
    <x v="2302"/>
    <n v="3806.9999999999995"/>
    <n v="0.44999999999999996"/>
    <x v="2"/>
  </r>
  <r>
    <x v="0"/>
    <x v="0"/>
    <x v="258"/>
    <x v="4"/>
    <x v="28"/>
    <s v="Charleston"/>
    <x v="2"/>
    <n v="41"/>
    <n v="210"/>
    <x v="1325"/>
    <n v="3185.7"/>
    <n v="0.37"/>
    <x v="2"/>
  </r>
  <r>
    <x v="0"/>
    <x v="0"/>
    <x v="258"/>
    <x v="4"/>
    <x v="28"/>
    <s v="Charleston"/>
    <x v="3"/>
    <n v="43"/>
    <n v="182"/>
    <x v="2303"/>
    <n v="3286.92"/>
    <n v="0.42"/>
    <x v="2"/>
  </r>
  <r>
    <x v="0"/>
    <x v="0"/>
    <x v="258"/>
    <x v="4"/>
    <x v="28"/>
    <s v="Charleston"/>
    <x v="4"/>
    <n v="53"/>
    <n v="196"/>
    <x v="2304"/>
    <n v="5194"/>
    <n v="0.5"/>
    <x v="2"/>
  </r>
  <r>
    <x v="0"/>
    <x v="0"/>
    <x v="258"/>
    <x v="4"/>
    <x v="28"/>
    <s v="Charleston"/>
    <x v="5"/>
    <n v="59"/>
    <n v="200"/>
    <x v="2305"/>
    <n v="7080"/>
    <n v="0.6"/>
    <x v="2"/>
  </r>
  <r>
    <x v="0"/>
    <x v="0"/>
    <x v="291"/>
    <x v="4"/>
    <x v="28"/>
    <s v="Charleston"/>
    <x v="0"/>
    <n v="51"/>
    <n v="273"/>
    <x v="2306"/>
    <n v="7796.880000000001"/>
    <n v="0.56000000000000005"/>
    <x v="2"/>
  </r>
  <r>
    <x v="0"/>
    <x v="0"/>
    <x v="291"/>
    <x v="4"/>
    <x v="28"/>
    <s v="Charleston"/>
    <x v="1"/>
    <n v="49"/>
    <n v="200"/>
    <x v="1082"/>
    <n v="4410"/>
    <n v="0.44999999999999996"/>
    <x v="2"/>
  </r>
  <r>
    <x v="0"/>
    <x v="0"/>
    <x v="291"/>
    <x v="4"/>
    <x v="28"/>
    <s v="Charleston"/>
    <x v="2"/>
    <n v="47"/>
    <n v="209"/>
    <x v="2307"/>
    <n v="3536.2799999999997"/>
    <n v="0.36"/>
    <x v="2"/>
  </r>
  <r>
    <x v="0"/>
    <x v="0"/>
    <x v="291"/>
    <x v="4"/>
    <x v="28"/>
    <s v="Charleston"/>
    <x v="3"/>
    <n v="47"/>
    <n v="218"/>
    <x v="960"/>
    <n v="4610.7"/>
    <n v="0.44999999999999996"/>
    <x v="2"/>
  </r>
  <r>
    <x v="0"/>
    <x v="0"/>
    <x v="291"/>
    <x v="4"/>
    <x v="28"/>
    <s v="Charleston"/>
    <x v="4"/>
    <n v="62"/>
    <n v="195"/>
    <x v="2308"/>
    <n v="5440.4999999999991"/>
    <n v="0.44999999999999996"/>
    <x v="2"/>
  </r>
  <r>
    <x v="0"/>
    <x v="0"/>
    <x v="291"/>
    <x v="4"/>
    <x v="28"/>
    <s v="Charleston"/>
    <x v="5"/>
    <n v="65"/>
    <n v="250"/>
    <x v="2309"/>
    <n v="10400"/>
    <n v="0.64"/>
    <x v="2"/>
  </r>
  <r>
    <x v="0"/>
    <x v="0"/>
    <x v="319"/>
    <x v="4"/>
    <x v="28"/>
    <s v="Charleston"/>
    <x v="0"/>
    <n v="63"/>
    <n v="311"/>
    <x v="2310"/>
    <n v="11559.87"/>
    <n v="0.59000000000000008"/>
    <x v="2"/>
  </r>
  <r>
    <x v="0"/>
    <x v="0"/>
    <x v="319"/>
    <x v="4"/>
    <x v="28"/>
    <s v="Charleston"/>
    <x v="1"/>
    <n v="58"/>
    <n v="270"/>
    <x v="796"/>
    <n v="7673.4"/>
    <n v="0.49"/>
    <x v="2"/>
  </r>
  <r>
    <x v="0"/>
    <x v="0"/>
    <x v="319"/>
    <x v="4"/>
    <x v="28"/>
    <s v="Charleston"/>
    <x v="2"/>
    <n v="51"/>
    <n v="248"/>
    <x v="2311"/>
    <n v="4553.28"/>
    <n v="0.36"/>
    <x v="2"/>
  </r>
  <r>
    <x v="0"/>
    <x v="0"/>
    <x v="319"/>
    <x v="4"/>
    <x v="28"/>
    <s v="Charleston"/>
    <x v="3"/>
    <n v="52"/>
    <n v="202"/>
    <x v="2181"/>
    <n v="4411.68"/>
    <n v="0.42"/>
    <x v="2"/>
  </r>
  <r>
    <x v="0"/>
    <x v="0"/>
    <x v="319"/>
    <x v="4"/>
    <x v="28"/>
    <s v="Charleston"/>
    <x v="4"/>
    <n v="64"/>
    <n v="240"/>
    <x v="2312"/>
    <n v="6911.9999999999991"/>
    <n v="0.44999999999999996"/>
    <x v="2"/>
  </r>
  <r>
    <x v="0"/>
    <x v="0"/>
    <x v="319"/>
    <x v="4"/>
    <x v="28"/>
    <s v="Charleston"/>
    <x v="5"/>
    <n v="66"/>
    <n v="244"/>
    <x v="2313"/>
    <n v="10467.6"/>
    <n v="0.65"/>
    <x v="2"/>
  </r>
  <r>
    <x v="0"/>
    <x v="0"/>
    <x v="351"/>
    <x v="4"/>
    <x v="28"/>
    <s v="Charleston"/>
    <x v="0"/>
    <n v="62"/>
    <n v="326"/>
    <x v="2314"/>
    <n v="11520.840000000002"/>
    <n v="0.57000000000000006"/>
    <x v="2"/>
  </r>
  <r>
    <x v="0"/>
    <x v="0"/>
    <x v="351"/>
    <x v="4"/>
    <x v="28"/>
    <s v="Charleston"/>
    <x v="1"/>
    <n v="54"/>
    <n v="243"/>
    <x v="2315"/>
    <n v="6429.78"/>
    <n v="0.49"/>
    <x v="2"/>
  </r>
  <r>
    <x v="0"/>
    <x v="0"/>
    <x v="351"/>
    <x v="4"/>
    <x v="28"/>
    <s v="Charleston"/>
    <x v="2"/>
    <n v="50"/>
    <n v="231"/>
    <x v="1885"/>
    <n v="4620"/>
    <n v="0.4"/>
    <x v="2"/>
  </r>
  <r>
    <x v="0"/>
    <x v="0"/>
    <x v="351"/>
    <x v="4"/>
    <x v="28"/>
    <s v="Charleston"/>
    <x v="3"/>
    <n v="44"/>
    <n v="233"/>
    <x v="1387"/>
    <n v="4203.32"/>
    <n v="0.41"/>
    <x v="2"/>
  </r>
  <r>
    <x v="0"/>
    <x v="0"/>
    <x v="351"/>
    <x v="4"/>
    <x v="28"/>
    <s v="Charleston"/>
    <x v="4"/>
    <n v="51"/>
    <n v="225"/>
    <x v="2103"/>
    <n v="5278.5"/>
    <n v="0.45999999999999996"/>
    <x v="2"/>
  </r>
  <r>
    <x v="0"/>
    <x v="0"/>
    <x v="351"/>
    <x v="4"/>
    <x v="28"/>
    <s v="Charleston"/>
    <x v="5"/>
    <n v="58"/>
    <n v="278"/>
    <x v="2316"/>
    <n v="9835.64"/>
    <n v="0.61"/>
    <x v="2"/>
  </r>
  <r>
    <x v="0"/>
    <x v="0"/>
    <x v="381"/>
    <x v="4"/>
    <x v="28"/>
    <s v="Charleston"/>
    <x v="0"/>
    <n v="51"/>
    <n v="287"/>
    <x v="2317"/>
    <n v="8489.4600000000009"/>
    <n v="0.58000000000000007"/>
    <x v="2"/>
  </r>
  <r>
    <x v="0"/>
    <x v="0"/>
    <x v="381"/>
    <x v="4"/>
    <x v="28"/>
    <s v="Charleston"/>
    <x v="1"/>
    <n v="48"/>
    <n v="223"/>
    <x v="2318"/>
    <n v="5137.92"/>
    <n v="0.48"/>
    <x v="2"/>
  </r>
  <r>
    <x v="0"/>
    <x v="0"/>
    <x v="381"/>
    <x v="4"/>
    <x v="28"/>
    <s v="Charleston"/>
    <x v="2"/>
    <n v="38"/>
    <n v="196"/>
    <x v="1512"/>
    <n v="2904.7200000000003"/>
    <n v="0.39"/>
    <x v="2"/>
  </r>
  <r>
    <x v="0"/>
    <x v="0"/>
    <x v="381"/>
    <x v="4"/>
    <x v="28"/>
    <s v="Charleston"/>
    <x v="3"/>
    <n v="39"/>
    <n v="210"/>
    <x v="854"/>
    <n v="3276"/>
    <n v="0.4"/>
    <x v="2"/>
  </r>
  <r>
    <x v="0"/>
    <x v="0"/>
    <x v="381"/>
    <x v="4"/>
    <x v="28"/>
    <s v="Charleston"/>
    <x v="4"/>
    <n v="48"/>
    <n v="175"/>
    <x v="865"/>
    <n v="3863.9999999999995"/>
    <n v="0.45999999999999996"/>
    <x v="2"/>
  </r>
  <r>
    <x v="0"/>
    <x v="0"/>
    <x v="381"/>
    <x v="4"/>
    <x v="28"/>
    <s v="Charleston"/>
    <x v="5"/>
    <n v="52"/>
    <n v="232"/>
    <x v="2319"/>
    <n v="7238.4"/>
    <n v="0.6"/>
    <x v="2"/>
  </r>
  <r>
    <x v="0"/>
    <x v="0"/>
    <x v="413"/>
    <x v="4"/>
    <x v="28"/>
    <s v="Charleston"/>
    <x v="0"/>
    <n v="50"/>
    <n v="244"/>
    <x v="2320"/>
    <n v="7320"/>
    <n v="0.6"/>
    <x v="2"/>
  </r>
  <r>
    <x v="0"/>
    <x v="0"/>
    <x v="413"/>
    <x v="4"/>
    <x v="28"/>
    <s v="Charleston"/>
    <x v="1"/>
    <n v="42"/>
    <n v="208"/>
    <x v="2321"/>
    <n v="4368"/>
    <n v="0.5"/>
    <x v="2"/>
  </r>
  <r>
    <x v="0"/>
    <x v="0"/>
    <x v="413"/>
    <x v="4"/>
    <x v="28"/>
    <s v="Charleston"/>
    <x v="2"/>
    <n v="41"/>
    <n v="176"/>
    <x v="940"/>
    <n v="2814.2400000000002"/>
    <n v="0.39"/>
    <x v="2"/>
  </r>
  <r>
    <x v="0"/>
    <x v="0"/>
    <x v="413"/>
    <x v="4"/>
    <x v="28"/>
    <s v="Charleston"/>
    <x v="3"/>
    <n v="41"/>
    <n v="176"/>
    <x v="940"/>
    <n v="2886.4"/>
    <n v="0.4"/>
    <x v="2"/>
  </r>
  <r>
    <x v="0"/>
    <x v="0"/>
    <x v="413"/>
    <x v="4"/>
    <x v="28"/>
    <s v="Charleston"/>
    <x v="4"/>
    <n v="52"/>
    <n v="189"/>
    <x v="753"/>
    <n v="4717.4399999999996"/>
    <n v="0.48"/>
    <x v="2"/>
  </r>
  <r>
    <x v="0"/>
    <x v="0"/>
    <x v="413"/>
    <x v="4"/>
    <x v="28"/>
    <s v="Charleston"/>
    <x v="5"/>
    <n v="56"/>
    <n v="225"/>
    <x v="789"/>
    <n v="8190"/>
    <n v="0.65"/>
    <x v="2"/>
  </r>
  <r>
    <x v="0"/>
    <x v="0"/>
    <x v="443"/>
    <x v="4"/>
    <x v="28"/>
    <s v="Charleston"/>
    <x v="0"/>
    <n v="50"/>
    <n v="278"/>
    <x v="2322"/>
    <n v="7923.0000000000009"/>
    <n v="0.57000000000000006"/>
    <x v="2"/>
  </r>
  <r>
    <x v="0"/>
    <x v="0"/>
    <x v="443"/>
    <x v="4"/>
    <x v="28"/>
    <s v="Charleston"/>
    <x v="1"/>
    <n v="44"/>
    <n v="188"/>
    <x v="980"/>
    <n v="3722.3999999999996"/>
    <n v="0.44999999999999996"/>
    <x v="2"/>
  </r>
  <r>
    <x v="0"/>
    <x v="0"/>
    <x v="443"/>
    <x v="4"/>
    <x v="28"/>
    <s v="Charleston"/>
    <x v="2"/>
    <n v="43"/>
    <n v="202"/>
    <x v="2323"/>
    <n v="3040.1"/>
    <n v="0.35"/>
    <x v="2"/>
  </r>
  <r>
    <x v="0"/>
    <x v="0"/>
    <x v="443"/>
    <x v="4"/>
    <x v="28"/>
    <s v="Charleston"/>
    <x v="3"/>
    <n v="53"/>
    <n v="225"/>
    <x v="2324"/>
    <n v="5008.5"/>
    <n v="0.42"/>
    <x v="2"/>
  </r>
  <r>
    <x v="0"/>
    <x v="0"/>
    <x v="443"/>
    <x v="4"/>
    <x v="28"/>
    <s v="Charleston"/>
    <x v="4"/>
    <n v="66"/>
    <n v="196"/>
    <x v="1113"/>
    <n v="6079.92"/>
    <n v="0.47"/>
    <x v="2"/>
  </r>
  <r>
    <x v="0"/>
    <x v="0"/>
    <x v="443"/>
    <x v="4"/>
    <x v="28"/>
    <s v="Charleston"/>
    <x v="5"/>
    <n v="74"/>
    <n v="206"/>
    <x v="2325"/>
    <n v="9603.7199999999993"/>
    <n v="0.63"/>
    <x v="2"/>
  </r>
  <r>
    <x v="0"/>
    <x v="0"/>
    <x v="472"/>
    <x v="4"/>
    <x v="28"/>
    <s v="Charleston"/>
    <x v="0"/>
    <n v="67"/>
    <n v="290"/>
    <x v="2326"/>
    <n v="11658"/>
    <n v="0.6"/>
    <x v="2"/>
  </r>
  <r>
    <x v="0"/>
    <x v="0"/>
    <x v="472"/>
    <x v="4"/>
    <x v="28"/>
    <s v="Charleston"/>
    <x v="1"/>
    <n v="58"/>
    <n v="219"/>
    <x v="1211"/>
    <n v="5715.9"/>
    <n v="0.44999999999999996"/>
    <x v="2"/>
  </r>
  <r>
    <x v="2"/>
    <x v="0"/>
    <x v="472"/>
    <x v="4"/>
    <x v="28"/>
    <s v="Charleston"/>
    <x v="2"/>
    <n v="56"/>
    <n v="215"/>
    <x v="755"/>
    <n v="4214"/>
    <n v="0.35"/>
    <x v="2"/>
  </r>
  <r>
    <x v="2"/>
    <x v="0"/>
    <x v="472"/>
    <x v="4"/>
    <x v="28"/>
    <s v="Charleston"/>
    <x v="3"/>
    <n v="59"/>
    <n v="194"/>
    <x v="2327"/>
    <n v="5150.7"/>
    <n v="0.44999999999999996"/>
    <x v="2"/>
  </r>
  <r>
    <x v="2"/>
    <x v="0"/>
    <x v="472"/>
    <x v="4"/>
    <x v="28"/>
    <s v="Charleston"/>
    <x v="4"/>
    <n v="66"/>
    <n v="225"/>
    <x v="2328"/>
    <n v="6682.4999999999991"/>
    <n v="0.44999999999999996"/>
    <x v="2"/>
  </r>
  <r>
    <x v="2"/>
    <x v="0"/>
    <x v="472"/>
    <x v="4"/>
    <x v="28"/>
    <s v="Charleston"/>
    <x v="5"/>
    <n v="68"/>
    <n v="228"/>
    <x v="2329"/>
    <n v="9302.4"/>
    <n v="0.6"/>
    <x v="2"/>
  </r>
  <r>
    <x v="2"/>
    <x v="0"/>
    <x v="170"/>
    <x v="4"/>
    <x v="28"/>
    <s v="Charleston"/>
    <x v="0"/>
    <n v="33"/>
    <n v="231"/>
    <x v="2330"/>
    <n v="3811.5"/>
    <n v="0.5"/>
    <x v="2"/>
  </r>
  <r>
    <x v="2"/>
    <x v="0"/>
    <x v="170"/>
    <x v="4"/>
    <x v="28"/>
    <s v="Charleston"/>
    <x v="1"/>
    <n v="34"/>
    <n v="181"/>
    <x v="2331"/>
    <n v="3077"/>
    <n v="0.5"/>
    <x v="2"/>
  </r>
  <r>
    <x v="2"/>
    <x v="0"/>
    <x v="170"/>
    <x v="4"/>
    <x v="28"/>
    <s v="Charleston"/>
    <x v="2"/>
    <n v="24"/>
    <n v="189"/>
    <x v="2332"/>
    <n v="2449.44"/>
    <n v="0.54"/>
    <x v="2"/>
  </r>
  <r>
    <x v="2"/>
    <x v="0"/>
    <x v="170"/>
    <x v="4"/>
    <x v="28"/>
    <s v="Charleston"/>
    <x v="3"/>
    <n v="29"/>
    <n v="173"/>
    <x v="2333"/>
    <n v="2759.3500000000004"/>
    <n v="0.55000000000000004"/>
    <x v="2"/>
  </r>
  <r>
    <x v="2"/>
    <x v="0"/>
    <x v="170"/>
    <x v="4"/>
    <x v="28"/>
    <s v="Charleston"/>
    <x v="4"/>
    <n v="42"/>
    <n v="156"/>
    <x v="2334"/>
    <n v="3013.9199999999996"/>
    <n v="0.45999999999999996"/>
    <x v="2"/>
  </r>
  <r>
    <x v="2"/>
    <x v="0"/>
    <x v="170"/>
    <x v="4"/>
    <x v="28"/>
    <s v="Charleston"/>
    <x v="5"/>
    <n v="34"/>
    <n v="196"/>
    <x v="807"/>
    <n v="4264.96"/>
    <n v="0.64"/>
    <x v="2"/>
  </r>
  <r>
    <x v="2"/>
    <x v="0"/>
    <x v="199"/>
    <x v="4"/>
    <x v="28"/>
    <s v="Charleston"/>
    <x v="0"/>
    <n v="34"/>
    <n v="263"/>
    <x v="2335"/>
    <n v="4471"/>
    <n v="0.5"/>
    <x v="2"/>
  </r>
  <r>
    <x v="2"/>
    <x v="0"/>
    <x v="199"/>
    <x v="4"/>
    <x v="28"/>
    <s v="Charleston"/>
    <x v="1"/>
    <n v="34"/>
    <n v="188"/>
    <x v="1232"/>
    <n v="3068.16"/>
    <n v="0.48"/>
    <x v="2"/>
  </r>
  <r>
    <x v="2"/>
    <x v="0"/>
    <x v="199"/>
    <x v="4"/>
    <x v="28"/>
    <s v="Charleston"/>
    <x v="2"/>
    <n v="23"/>
    <n v="169"/>
    <x v="2336"/>
    <n v="2137.8500000000004"/>
    <n v="0.55000000000000004"/>
    <x v="2"/>
  </r>
  <r>
    <x v="2"/>
    <x v="0"/>
    <x v="199"/>
    <x v="4"/>
    <x v="29"/>
    <s v="Charlotte"/>
    <x v="3"/>
    <n v="29"/>
    <n v="142"/>
    <x v="2337"/>
    <n v="2059"/>
    <n v="0.5"/>
    <x v="2"/>
  </r>
  <r>
    <x v="2"/>
    <x v="0"/>
    <x v="199"/>
    <x v="4"/>
    <x v="29"/>
    <s v="Charlotte"/>
    <x v="4"/>
    <n v="44"/>
    <n v="180"/>
    <x v="1830"/>
    <n v="3960"/>
    <n v="0.5"/>
    <x v="2"/>
  </r>
  <r>
    <x v="2"/>
    <x v="0"/>
    <x v="199"/>
    <x v="4"/>
    <x v="29"/>
    <s v="Charlotte"/>
    <x v="5"/>
    <n v="29"/>
    <n v="203"/>
    <x v="2338"/>
    <n v="3532.2"/>
    <n v="0.6"/>
    <x v="2"/>
  </r>
  <r>
    <x v="2"/>
    <x v="0"/>
    <x v="704"/>
    <x v="4"/>
    <x v="29"/>
    <s v="Charlotte"/>
    <x v="0"/>
    <n v="28"/>
    <n v="276"/>
    <x v="1110"/>
    <n v="4173.12"/>
    <n v="0.54"/>
    <x v="2"/>
  </r>
  <r>
    <x v="2"/>
    <x v="0"/>
    <x v="704"/>
    <x v="4"/>
    <x v="29"/>
    <s v="Charlotte"/>
    <x v="1"/>
    <n v="29"/>
    <n v="150"/>
    <x v="2339"/>
    <n v="1957.4999999999998"/>
    <n v="0.44999999999999996"/>
    <x v="2"/>
  </r>
  <r>
    <x v="2"/>
    <x v="0"/>
    <x v="704"/>
    <x v="4"/>
    <x v="29"/>
    <s v="Charlotte"/>
    <x v="2"/>
    <n v="19"/>
    <n v="181"/>
    <x v="2340"/>
    <n v="1788.28"/>
    <n v="0.52"/>
    <x v="2"/>
  </r>
  <r>
    <x v="2"/>
    <x v="0"/>
    <x v="704"/>
    <x v="4"/>
    <x v="29"/>
    <s v="Charlotte"/>
    <x v="3"/>
    <n v="25"/>
    <n v="124"/>
    <x v="1991"/>
    <n v="1674"/>
    <n v="0.54"/>
    <x v="2"/>
  </r>
  <r>
    <x v="2"/>
    <x v="0"/>
    <x v="704"/>
    <x v="4"/>
    <x v="29"/>
    <s v="Charlotte"/>
    <x v="4"/>
    <n v="37"/>
    <n v="158"/>
    <x v="2341"/>
    <n v="2630.7"/>
    <n v="0.44999999999999996"/>
    <x v="2"/>
  </r>
  <r>
    <x v="2"/>
    <x v="0"/>
    <x v="704"/>
    <x v="4"/>
    <x v="29"/>
    <s v="Charlotte"/>
    <x v="5"/>
    <n v="27"/>
    <n v="169"/>
    <x v="2342"/>
    <n v="2829.06"/>
    <n v="0.62"/>
    <x v="2"/>
  </r>
  <r>
    <x v="2"/>
    <x v="0"/>
    <x v="721"/>
    <x v="4"/>
    <x v="29"/>
    <s v="Charlotte"/>
    <x v="0"/>
    <n v="27"/>
    <n v="263"/>
    <x v="2343"/>
    <n v="3834.5400000000004"/>
    <n v="0.54"/>
    <x v="2"/>
  </r>
  <r>
    <x v="2"/>
    <x v="0"/>
    <x v="721"/>
    <x v="4"/>
    <x v="29"/>
    <s v="Charlotte"/>
    <x v="1"/>
    <n v="28"/>
    <n v="155"/>
    <x v="2344"/>
    <n v="2039.8"/>
    <n v="0.47"/>
    <x v="2"/>
  </r>
  <r>
    <x v="2"/>
    <x v="0"/>
    <x v="721"/>
    <x v="4"/>
    <x v="29"/>
    <s v="Charlotte"/>
    <x v="2"/>
    <n v="20"/>
    <n v="144"/>
    <x v="1477"/>
    <n v="1584.0000000000002"/>
    <n v="0.55000000000000004"/>
    <x v="2"/>
  </r>
  <r>
    <x v="2"/>
    <x v="0"/>
    <x v="721"/>
    <x v="4"/>
    <x v="29"/>
    <s v="Charlotte"/>
    <x v="3"/>
    <n v="24"/>
    <n v="140"/>
    <x v="1597"/>
    <n v="1814.4"/>
    <n v="0.54"/>
    <x v="2"/>
  </r>
  <r>
    <x v="2"/>
    <x v="0"/>
    <x v="721"/>
    <x v="4"/>
    <x v="29"/>
    <s v="Charlotte"/>
    <x v="4"/>
    <n v="42"/>
    <n v="131"/>
    <x v="2277"/>
    <n v="2751"/>
    <n v="0.5"/>
    <x v="2"/>
  </r>
  <r>
    <x v="2"/>
    <x v="0"/>
    <x v="721"/>
    <x v="4"/>
    <x v="29"/>
    <s v="Charlotte"/>
    <x v="5"/>
    <n v="32"/>
    <n v="189"/>
    <x v="1236"/>
    <n v="3689.2799999999997"/>
    <n v="0.61"/>
    <x v="2"/>
  </r>
  <r>
    <x v="2"/>
    <x v="0"/>
    <x v="255"/>
    <x v="4"/>
    <x v="29"/>
    <s v="Charlotte"/>
    <x v="0"/>
    <n v="41"/>
    <n v="246"/>
    <x v="2345"/>
    <n v="5547.3"/>
    <n v="0.55000000000000004"/>
    <x v="2"/>
  </r>
  <r>
    <x v="2"/>
    <x v="0"/>
    <x v="255"/>
    <x v="4"/>
    <x v="29"/>
    <s v="Charlotte"/>
    <x v="1"/>
    <n v="42"/>
    <n v="182"/>
    <x v="947"/>
    <n v="3516.24"/>
    <n v="0.45999999999999996"/>
    <x v="2"/>
  </r>
  <r>
    <x v="2"/>
    <x v="0"/>
    <x v="255"/>
    <x v="4"/>
    <x v="29"/>
    <s v="Charlotte"/>
    <x v="2"/>
    <n v="37"/>
    <n v="169"/>
    <x v="2346"/>
    <n v="3314.09"/>
    <n v="0.53"/>
    <x v="2"/>
  </r>
  <r>
    <x v="2"/>
    <x v="0"/>
    <x v="255"/>
    <x v="4"/>
    <x v="29"/>
    <s v="Charlotte"/>
    <x v="3"/>
    <n v="38"/>
    <n v="150"/>
    <x v="2073"/>
    <n v="3078"/>
    <n v="0.54"/>
    <x v="2"/>
  </r>
  <r>
    <x v="2"/>
    <x v="0"/>
    <x v="255"/>
    <x v="4"/>
    <x v="29"/>
    <s v="Charlotte"/>
    <x v="4"/>
    <n v="46"/>
    <n v="150"/>
    <x v="1310"/>
    <n v="3381"/>
    <n v="0.49"/>
    <x v="2"/>
  </r>
  <r>
    <x v="2"/>
    <x v="0"/>
    <x v="255"/>
    <x v="4"/>
    <x v="29"/>
    <s v="Charlotte"/>
    <x v="5"/>
    <n v="51"/>
    <n v="203"/>
    <x v="917"/>
    <n v="6418.86"/>
    <n v="0.62"/>
    <x v="2"/>
  </r>
  <r>
    <x v="2"/>
    <x v="0"/>
    <x v="288"/>
    <x v="4"/>
    <x v="29"/>
    <s v="Charlotte"/>
    <x v="0"/>
    <n v="46"/>
    <n v="238"/>
    <x v="2347"/>
    <n v="6021.4000000000005"/>
    <n v="0.55000000000000004"/>
    <x v="2"/>
  </r>
  <r>
    <x v="2"/>
    <x v="0"/>
    <x v="288"/>
    <x v="4"/>
    <x v="29"/>
    <s v="Charlotte"/>
    <x v="1"/>
    <n v="42"/>
    <n v="182"/>
    <x v="947"/>
    <n v="3592.68"/>
    <n v="0.47"/>
    <x v="2"/>
  </r>
  <r>
    <x v="2"/>
    <x v="0"/>
    <x v="288"/>
    <x v="4"/>
    <x v="29"/>
    <s v="Charlotte"/>
    <x v="2"/>
    <n v="47"/>
    <n v="169"/>
    <x v="953"/>
    <n v="4289.22"/>
    <n v="0.54"/>
    <x v="2"/>
  </r>
  <r>
    <x v="2"/>
    <x v="0"/>
    <x v="288"/>
    <x v="4"/>
    <x v="29"/>
    <s v="Charlotte"/>
    <x v="3"/>
    <n v="49"/>
    <n v="169"/>
    <x v="2348"/>
    <n v="4223.3100000000004"/>
    <n v="0.51"/>
    <x v="2"/>
  </r>
  <r>
    <x v="2"/>
    <x v="0"/>
    <x v="288"/>
    <x v="4"/>
    <x v="29"/>
    <s v="Charlotte"/>
    <x v="4"/>
    <n v="61"/>
    <n v="163"/>
    <x v="2349"/>
    <n v="4872.07"/>
    <n v="0.49"/>
    <x v="2"/>
  </r>
  <r>
    <x v="2"/>
    <x v="0"/>
    <x v="288"/>
    <x v="4"/>
    <x v="29"/>
    <s v="Charlotte"/>
    <x v="5"/>
    <n v="67"/>
    <n v="231"/>
    <x v="2350"/>
    <n v="9286.1999999999989"/>
    <n v="0.6"/>
    <x v="2"/>
  </r>
  <r>
    <x v="2"/>
    <x v="0"/>
    <x v="316"/>
    <x v="4"/>
    <x v="29"/>
    <s v="Charlotte"/>
    <x v="0"/>
    <n v="60"/>
    <n v="294"/>
    <x v="2150"/>
    <n v="8820"/>
    <n v="0.5"/>
    <x v="2"/>
  </r>
  <r>
    <x v="2"/>
    <x v="0"/>
    <x v="316"/>
    <x v="4"/>
    <x v="29"/>
    <s v="Charlotte"/>
    <x v="1"/>
    <n v="58"/>
    <n v="224"/>
    <x v="1834"/>
    <n v="6496"/>
    <n v="0.5"/>
    <x v="2"/>
  </r>
  <r>
    <x v="2"/>
    <x v="0"/>
    <x v="316"/>
    <x v="4"/>
    <x v="29"/>
    <s v="Charlotte"/>
    <x v="2"/>
    <n v="53"/>
    <n v="196"/>
    <x v="2304"/>
    <n v="5713.4000000000005"/>
    <n v="0.55000000000000004"/>
    <x v="2"/>
  </r>
  <r>
    <x v="2"/>
    <x v="0"/>
    <x v="316"/>
    <x v="4"/>
    <x v="29"/>
    <s v="Charlotte"/>
    <x v="3"/>
    <n v="52"/>
    <n v="203"/>
    <x v="966"/>
    <n v="5383.56"/>
    <n v="0.51"/>
    <x v="2"/>
  </r>
  <r>
    <x v="2"/>
    <x v="0"/>
    <x v="316"/>
    <x v="4"/>
    <x v="29"/>
    <s v="Charlotte"/>
    <x v="4"/>
    <n v="59"/>
    <n v="182"/>
    <x v="918"/>
    <n v="5261.62"/>
    <n v="0.49"/>
    <x v="2"/>
  </r>
  <r>
    <x v="2"/>
    <x v="0"/>
    <x v="316"/>
    <x v="4"/>
    <x v="29"/>
    <s v="Charlotte"/>
    <x v="5"/>
    <n v="64"/>
    <n v="263"/>
    <x v="2351"/>
    <n v="10604.16"/>
    <n v="0.63"/>
    <x v="2"/>
  </r>
  <r>
    <x v="2"/>
    <x v="0"/>
    <x v="348"/>
    <x v="4"/>
    <x v="29"/>
    <s v="Charlotte"/>
    <x v="0"/>
    <n v="61"/>
    <n v="308"/>
    <x v="2352"/>
    <n v="9957.6400000000012"/>
    <n v="0.53"/>
    <x v="2"/>
  </r>
  <r>
    <x v="2"/>
    <x v="0"/>
    <x v="348"/>
    <x v="4"/>
    <x v="29"/>
    <s v="Charlotte"/>
    <x v="1"/>
    <n v="58"/>
    <n v="200"/>
    <x v="2353"/>
    <n v="5219.9999999999991"/>
    <n v="0.44999999999999996"/>
    <x v="2"/>
  </r>
  <r>
    <x v="2"/>
    <x v="0"/>
    <x v="348"/>
    <x v="4"/>
    <x v="29"/>
    <s v="Charlotte"/>
    <x v="2"/>
    <n v="54"/>
    <n v="210"/>
    <x v="879"/>
    <n v="6010.2000000000007"/>
    <n v="0.53"/>
    <x v="2"/>
  </r>
  <r>
    <x v="2"/>
    <x v="0"/>
    <x v="348"/>
    <x v="4"/>
    <x v="29"/>
    <s v="Charlotte"/>
    <x v="3"/>
    <n v="44"/>
    <n v="182"/>
    <x v="2354"/>
    <n v="4244.24"/>
    <n v="0.53"/>
    <x v="2"/>
  </r>
  <r>
    <x v="2"/>
    <x v="0"/>
    <x v="348"/>
    <x v="4"/>
    <x v="29"/>
    <s v="Charlotte"/>
    <x v="4"/>
    <n v="53"/>
    <n v="176"/>
    <x v="2355"/>
    <n v="4477.4399999999996"/>
    <n v="0.48"/>
    <x v="2"/>
  </r>
  <r>
    <x v="2"/>
    <x v="0"/>
    <x v="348"/>
    <x v="4"/>
    <x v="29"/>
    <s v="Charlotte"/>
    <x v="5"/>
    <n v="54"/>
    <n v="231"/>
    <x v="2356"/>
    <n v="7983.3600000000006"/>
    <n v="0.64"/>
    <x v="2"/>
  </r>
  <r>
    <x v="2"/>
    <x v="0"/>
    <x v="378"/>
    <x v="4"/>
    <x v="29"/>
    <s v="Charlotte"/>
    <x v="0"/>
    <n v="53"/>
    <n v="250"/>
    <x v="2357"/>
    <n v="6890"/>
    <n v="0.52"/>
    <x v="2"/>
  </r>
  <r>
    <x v="2"/>
    <x v="0"/>
    <x v="378"/>
    <x v="4"/>
    <x v="29"/>
    <s v="Charlotte"/>
    <x v="1"/>
    <n v="49"/>
    <n v="181"/>
    <x v="2193"/>
    <n v="4434.5"/>
    <n v="0.5"/>
    <x v="2"/>
  </r>
  <r>
    <x v="2"/>
    <x v="0"/>
    <x v="378"/>
    <x v="4"/>
    <x v="29"/>
    <s v="Charlotte"/>
    <x v="2"/>
    <n v="28"/>
    <n v="175"/>
    <x v="1071"/>
    <n v="2499"/>
    <n v="0.51"/>
    <x v="2"/>
  </r>
  <r>
    <x v="2"/>
    <x v="0"/>
    <x v="378"/>
    <x v="4"/>
    <x v="29"/>
    <s v="Charlotte"/>
    <x v="3"/>
    <n v="28"/>
    <n v="150"/>
    <x v="1077"/>
    <n v="2100"/>
    <n v="0.5"/>
    <x v="2"/>
  </r>
  <r>
    <x v="2"/>
    <x v="0"/>
    <x v="378"/>
    <x v="4"/>
    <x v="29"/>
    <s v="Charlotte"/>
    <x v="4"/>
    <n v="38"/>
    <n v="156"/>
    <x v="1903"/>
    <n v="2726.8799999999997"/>
    <n v="0.45999999999999996"/>
    <x v="2"/>
  </r>
  <r>
    <x v="2"/>
    <x v="0"/>
    <x v="378"/>
    <x v="4"/>
    <x v="29"/>
    <s v="Charlotte"/>
    <x v="5"/>
    <n v="41"/>
    <n v="203"/>
    <x v="2358"/>
    <n v="5077.03"/>
    <n v="0.61"/>
    <x v="2"/>
  </r>
  <r>
    <x v="2"/>
    <x v="0"/>
    <x v="410"/>
    <x v="4"/>
    <x v="29"/>
    <s v="Charlotte"/>
    <x v="0"/>
    <n v="42"/>
    <n v="245"/>
    <x v="869"/>
    <n v="5556.6"/>
    <n v="0.54"/>
    <x v="2"/>
  </r>
  <r>
    <x v="2"/>
    <x v="0"/>
    <x v="410"/>
    <x v="4"/>
    <x v="29"/>
    <s v="Charlotte"/>
    <x v="1"/>
    <n v="33"/>
    <n v="196"/>
    <x v="1829"/>
    <n v="2975.2799999999997"/>
    <n v="0.45999999999999996"/>
    <x v="2"/>
  </r>
  <r>
    <x v="2"/>
    <x v="0"/>
    <x v="410"/>
    <x v="4"/>
    <x v="29"/>
    <s v="Charlotte"/>
    <x v="2"/>
    <n v="34"/>
    <n v="150"/>
    <x v="2047"/>
    <n v="2601"/>
    <n v="0.51"/>
    <x v="2"/>
  </r>
  <r>
    <x v="2"/>
    <x v="0"/>
    <x v="410"/>
    <x v="4"/>
    <x v="29"/>
    <s v="Charlotte"/>
    <x v="3"/>
    <n v="34"/>
    <n v="160"/>
    <x v="1311"/>
    <n v="2937.6000000000004"/>
    <n v="0.54"/>
    <x v="2"/>
  </r>
  <r>
    <x v="2"/>
    <x v="0"/>
    <x v="410"/>
    <x v="4"/>
    <x v="29"/>
    <s v="Charlotte"/>
    <x v="4"/>
    <n v="42"/>
    <n v="149"/>
    <x v="2359"/>
    <n v="2941.2599999999998"/>
    <n v="0.47"/>
    <x v="2"/>
  </r>
  <r>
    <x v="2"/>
    <x v="0"/>
    <x v="410"/>
    <x v="4"/>
    <x v="29"/>
    <s v="Charlotte"/>
    <x v="5"/>
    <n v="48"/>
    <n v="176"/>
    <x v="2360"/>
    <n v="5322.24"/>
    <n v="0.63"/>
    <x v="2"/>
  </r>
  <r>
    <x v="2"/>
    <x v="0"/>
    <x v="440"/>
    <x v="4"/>
    <x v="29"/>
    <s v="Charlotte"/>
    <x v="0"/>
    <n v="44"/>
    <n v="215"/>
    <x v="2361"/>
    <n v="5203"/>
    <n v="0.55000000000000004"/>
    <x v="2"/>
  </r>
  <r>
    <x v="2"/>
    <x v="0"/>
    <x v="440"/>
    <x v="4"/>
    <x v="29"/>
    <s v="Charlotte"/>
    <x v="1"/>
    <n v="32"/>
    <n v="195"/>
    <x v="1204"/>
    <n v="2932.7999999999997"/>
    <n v="0.47"/>
    <x v="2"/>
  </r>
  <r>
    <x v="2"/>
    <x v="0"/>
    <x v="440"/>
    <x v="4"/>
    <x v="29"/>
    <s v="Charlotte"/>
    <x v="2"/>
    <n v="38"/>
    <n v="167"/>
    <x v="1508"/>
    <n v="3426.84"/>
    <n v="0.54"/>
    <x v="2"/>
  </r>
  <r>
    <x v="2"/>
    <x v="0"/>
    <x v="440"/>
    <x v="4"/>
    <x v="29"/>
    <s v="Charlotte"/>
    <x v="3"/>
    <n v="55"/>
    <n v="163"/>
    <x v="2362"/>
    <n v="4572.1499999999996"/>
    <n v="0.51"/>
    <x v="2"/>
  </r>
  <r>
    <x v="2"/>
    <x v="0"/>
    <x v="440"/>
    <x v="4"/>
    <x v="29"/>
    <s v="Charlotte"/>
    <x v="4"/>
    <n v="72"/>
    <n v="163"/>
    <x v="1324"/>
    <n v="5750.64"/>
    <n v="0.49"/>
    <x v="2"/>
  </r>
  <r>
    <x v="2"/>
    <x v="0"/>
    <x v="440"/>
    <x v="4"/>
    <x v="29"/>
    <s v="Charlotte"/>
    <x v="5"/>
    <n v="72"/>
    <n v="210"/>
    <x v="1394"/>
    <n v="9676.8000000000011"/>
    <n v="0.64"/>
    <x v="2"/>
  </r>
  <r>
    <x v="2"/>
    <x v="0"/>
    <x v="469"/>
    <x v="4"/>
    <x v="29"/>
    <s v="Charlotte"/>
    <x v="0"/>
    <n v="64"/>
    <n v="244"/>
    <x v="2363"/>
    <n v="7964.16"/>
    <n v="0.51"/>
    <x v="2"/>
  </r>
  <r>
    <x v="2"/>
    <x v="0"/>
    <x v="469"/>
    <x v="4"/>
    <x v="29"/>
    <s v="Charlotte"/>
    <x v="1"/>
    <n v="55"/>
    <n v="202"/>
    <x v="2364"/>
    <n v="4999.4999999999991"/>
    <n v="0.44999999999999996"/>
    <x v="2"/>
  </r>
  <r>
    <x v="5"/>
    <x v="0"/>
    <x v="469"/>
    <x v="4"/>
    <x v="29"/>
    <s v="Charlotte"/>
    <x v="2"/>
    <n v="55"/>
    <n v="218"/>
    <x v="899"/>
    <n v="6114.9000000000005"/>
    <n v="0.51"/>
    <x v="2"/>
  </r>
  <r>
    <x v="5"/>
    <x v="0"/>
    <x v="469"/>
    <x v="4"/>
    <x v="29"/>
    <s v="Charlotte"/>
    <x v="3"/>
    <n v="55"/>
    <n v="196"/>
    <x v="2365"/>
    <n v="5821.2000000000007"/>
    <n v="0.54"/>
    <x v="2"/>
  </r>
  <r>
    <x v="5"/>
    <x v="0"/>
    <x v="469"/>
    <x v="4"/>
    <x v="29"/>
    <s v="Charlotte"/>
    <x v="4"/>
    <n v="65"/>
    <n v="169"/>
    <x v="2366"/>
    <n v="5382.65"/>
    <n v="0.49"/>
    <x v="2"/>
  </r>
  <r>
    <x v="5"/>
    <x v="0"/>
    <x v="469"/>
    <x v="4"/>
    <x v="29"/>
    <s v="Charlotte"/>
    <x v="5"/>
    <n v="69"/>
    <n v="225"/>
    <x v="2367"/>
    <n v="10091.25"/>
    <n v="0.65"/>
    <x v="2"/>
  </r>
  <r>
    <x v="5"/>
    <x v="0"/>
    <x v="177"/>
    <x v="4"/>
    <x v="29"/>
    <s v="Charlotte"/>
    <x v="0"/>
    <n v="32"/>
    <n v="194"/>
    <x v="2368"/>
    <n v="3228.1600000000003"/>
    <n v="0.52"/>
    <x v="2"/>
  </r>
  <r>
    <x v="5"/>
    <x v="0"/>
    <x v="177"/>
    <x v="4"/>
    <x v="29"/>
    <s v="Charlotte"/>
    <x v="1"/>
    <n v="33"/>
    <n v="150"/>
    <x v="1150"/>
    <n v="2475"/>
    <n v="0.5"/>
    <x v="2"/>
  </r>
  <r>
    <x v="5"/>
    <x v="0"/>
    <x v="177"/>
    <x v="4"/>
    <x v="29"/>
    <s v="Charlotte"/>
    <x v="2"/>
    <n v="24"/>
    <n v="167"/>
    <x v="2369"/>
    <n v="2164.3200000000002"/>
    <n v="0.54"/>
    <x v="2"/>
  </r>
  <r>
    <x v="5"/>
    <x v="0"/>
    <x v="177"/>
    <x v="4"/>
    <x v="29"/>
    <s v="Charlotte"/>
    <x v="3"/>
    <n v="29"/>
    <n v="123"/>
    <x v="2020"/>
    <n v="1854.8400000000001"/>
    <n v="0.52"/>
    <x v="2"/>
  </r>
  <r>
    <x v="5"/>
    <x v="0"/>
    <x v="177"/>
    <x v="4"/>
    <x v="29"/>
    <s v="Charlotte"/>
    <x v="4"/>
    <n v="44"/>
    <n v="128"/>
    <x v="805"/>
    <n v="2816"/>
    <n v="0.5"/>
    <x v="2"/>
  </r>
  <r>
    <x v="5"/>
    <x v="0"/>
    <x v="177"/>
    <x v="4"/>
    <x v="29"/>
    <s v="Charlotte"/>
    <x v="5"/>
    <n v="32"/>
    <n v="173"/>
    <x v="1474"/>
    <n v="3598.4"/>
    <n v="0.65"/>
    <x v="2"/>
  </r>
  <r>
    <x v="5"/>
    <x v="0"/>
    <x v="206"/>
    <x v="4"/>
    <x v="29"/>
    <s v="Charlotte"/>
    <x v="0"/>
    <n v="32"/>
    <n v="231"/>
    <x v="1936"/>
    <n v="3696"/>
    <n v="0.5"/>
    <x v="2"/>
  </r>
  <r>
    <x v="5"/>
    <x v="0"/>
    <x v="206"/>
    <x v="4"/>
    <x v="29"/>
    <s v="Charlotte"/>
    <x v="1"/>
    <n v="33"/>
    <n v="143"/>
    <x v="1770"/>
    <n v="2359.5"/>
    <n v="0.5"/>
    <x v="2"/>
  </r>
  <r>
    <x v="5"/>
    <x v="0"/>
    <x v="206"/>
    <x v="4"/>
    <x v="29"/>
    <s v="Charlotte"/>
    <x v="2"/>
    <n v="23"/>
    <n v="158"/>
    <x v="2370"/>
    <n v="1817"/>
    <n v="0.5"/>
    <x v="2"/>
  </r>
  <r>
    <x v="5"/>
    <x v="0"/>
    <x v="206"/>
    <x v="3"/>
    <x v="30"/>
    <s v="Columbus"/>
    <x v="3"/>
    <n v="29"/>
    <n v="101"/>
    <x v="2038"/>
    <n v="1464.5"/>
    <n v="0.5"/>
    <x v="2"/>
  </r>
  <r>
    <x v="5"/>
    <x v="0"/>
    <x v="206"/>
    <x v="3"/>
    <x v="30"/>
    <s v="Columbus"/>
    <x v="4"/>
    <n v="41"/>
    <n v="122"/>
    <x v="2131"/>
    <n v="2300.9199999999996"/>
    <n v="0.45999999999999996"/>
    <x v="2"/>
  </r>
  <r>
    <x v="5"/>
    <x v="0"/>
    <x v="206"/>
    <x v="3"/>
    <x v="30"/>
    <s v="Columbus"/>
    <x v="5"/>
    <n v="29"/>
    <n v="143"/>
    <x v="1904"/>
    <n v="2529.67"/>
    <n v="0.61"/>
    <x v="2"/>
  </r>
  <r>
    <x v="5"/>
    <x v="0"/>
    <x v="214"/>
    <x v="3"/>
    <x v="30"/>
    <s v="Columbus"/>
    <x v="0"/>
    <n v="27"/>
    <n v="231"/>
    <x v="2371"/>
    <n v="3243.2400000000002"/>
    <n v="0.52"/>
    <x v="2"/>
  </r>
  <r>
    <x v="5"/>
    <x v="0"/>
    <x v="214"/>
    <x v="3"/>
    <x v="30"/>
    <s v="Columbus"/>
    <x v="1"/>
    <n v="27"/>
    <n v="126"/>
    <x v="2372"/>
    <n v="1530.8999999999999"/>
    <n v="0.44999999999999996"/>
    <x v="2"/>
  </r>
  <r>
    <x v="5"/>
    <x v="0"/>
    <x v="214"/>
    <x v="3"/>
    <x v="30"/>
    <s v="Columbus"/>
    <x v="2"/>
    <n v="20"/>
    <n v="124"/>
    <x v="2373"/>
    <n v="1314.4"/>
    <n v="0.53"/>
    <x v="2"/>
  </r>
  <r>
    <x v="5"/>
    <x v="0"/>
    <x v="214"/>
    <x v="3"/>
    <x v="30"/>
    <s v="Columbus"/>
    <x v="3"/>
    <n v="24"/>
    <n v="98"/>
    <x v="1045"/>
    <n v="1223.04"/>
    <n v="0.52"/>
    <x v="2"/>
  </r>
  <r>
    <x v="5"/>
    <x v="0"/>
    <x v="214"/>
    <x v="3"/>
    <x v="30"/>
    <s v="Columbus"/>
    <x v="4"/>
    <n v="37"/>
    <n v="113"/>
    <x v="2374"/>
    <n v="2048.69"/>
    <n v="0.49"/>
    <x v="2"/>
  </r>
  <r>
    <x v="5"/>
    <x v="0"/>
    <x v="214"/>
    <x v="3"/>
    <x v="30"/>
    <s v="Columbus"/>
    <x v="5"/>
    <n v="28"/>
    <n v="128"/>
    <x v="2375"/>
    <n v="2186.2399999999998"/>
    <n v="0.61"/>
    <x v="2"/>
  </r>
  <r>
    <x v="5"/>
    <x v="0"/>
    <x v="233"/>
    <x v="3"/>
    <x v="30"/>
    <s v="Columbus"/>
    <x v="0"/>
    <n v="28"/>
    <n v="218"/>
    <x v="2376"/>
    <n v="3357.2000000000003"/>
    <n v="0.55000000000000004"/>
    <x v="2"/>
  </r>
  <r>
    <x v="5"/>
    <x v="0"/>
    <x v="233"/>
    <x v="3"/>
    <x v="30"/>
    <s v="Columbus"/>
    <x v="1"/>
    <n v="28"/>
    <n v="111"/>
    <x v="1609"/>
    <n v="1522.92"/>
    <n v="0.49"/>
    <x v="2"/>
  </r>
  <r>
    <x v="5"/>
    <x v="0"/>
    <x v="233"/>
    <x v="3"/>
    <x v="30"/>
    <s v="Columbus"/>
    <x v="2"/>
    <n v="19"/>
    <n v="106"/>
    <x v="2377"/>
    <n v="1067.42"/>
    <n v="0.53"/>
    <x v="2"/>
  </r>
  <r>
    <x v="5"/>
    <x v="0"/>
    <x v="233"/>
    <x v="3"/>
    <x v="30"/>
    <s v="Columbus"/>
    <x v="3"/>
    <n v="24"/>
    <n v="102"/>
    <x v="2134"/>
    <n v="1224"/>
    <n v="0.5"/>
    <x v="2"/>
  </r>
  <r>
    <x v="5"/>
    <x v="0"/>
    <x v="233"/>
    <x v="3"/>
    <x v="30"/>
    <s v="Columbus"/>
    <x v="4"/>
    <n v="42"/>
    <n v="101"/>
    <x v="2378"/>
    <n v="1993.7399999999998"/>
    <n v="0.47"/>
    <x v="2"/>
  </r>
  <r>
    <x v="5"/>
    <x v="0"/>
    <x v="233"/>
    <x v="3"/>
    <x v="30"/>
    <s v="Columbus"/>
    <x v="5"/>
    <n v="34"/>
    <n v="137"/>
    <x v="2379"/>
    <n v="3027.7000000000003"/>
    <n v="0.65"/>
    <x v="2"/>
  </r>
  <r>
    <x v="5"/>
    <x v="0"/>
    <x v="262"/>
    <x v="3"/>
    <x v="30"/>
    <s v="Columbus"/>
    <x v="0"/>
    <n v="42"/>
    <n v="207"/>
    <x v="962"/>
    <n v="4347"/>
    <n v="0.5"/>
    <x v="2"/>
  </r>
  <r>
    <x v="5"/>
    <x v="0"/>
    <x v="262"/>
    <x v="3"/>
    <x v="30"/>
    <s v="Columbus"/>
    <x v="1"/>
    <n v="44"/>
    <n v="135"/>
    <x v="1773"/>
    <n v="2910.6"/>
    <n v="0.49"/>
    <x v="2"/>
  </r>
  <r>
    <x v="5"/>
    <x v="0"/>
    <x v="262"/>
    <x v="3"/>
    <x v="30"/>
    <s v="Columbus"/>
    <x v="2"/>
    <n v="39"/>
    <n v="143"/>
    <x v="2291"/>
    <n v="2844.27"/>
    <n v="0.51"/>
    <x v="2"/>
  </r>
  <r>
    <x v="5"/>
    <x v="0"/>
    <x v="262"/>
    <x v="3"/>
    <x v="30"/>
    <s v="Columbus"/>
    <x v="3"/>
    <n v="38"/>
    <n v="123"/>
    <x v="1242"/>
    <n v="2570.7000000000003"/>
    <n v="0.55000000000000004"/>
    <x v="2"/>
  </r>
  <r>
    <x v="5"/>
    <x v="0"/>
    <x v="262"/>
    <x v="3"/>
    <x v="30"/>
    <s v="Columbus"/>
    <x v="4"/>
    <n v="49"/>
    <n v="126"/>
    <x v="817"/>
    <n v="2840.04"/>
    <n v="0.45999999999999996"/>
    <x v="2"/>
  </r>
  <r>
    <x v="5"/>
    <x v="0"/>
    <x v="262"/>
    <x v="3"/>
    <x v="30"/>
    <s v="Columbus"/>
    <x v="5"/>
    <n v="53"/>
    <n v="143"/>
    <x v="2380"/>
    <n v="4850.5600000000004"/>
    <n v="0.64"/>
    <x v="2"/>
  </r>
  <r>
    <x v="5"/>
    <x v="0"/>
    <x v="295"/>
    <x v="3"/>
    <x v="30"/>
    <s v="Columbus"/>
    <x v="0"/>
    <n v="49"/>
    <n v="232"/>
    <x v="1238"/>
    <n v="6025.04"/>
    <n v="0.53"/>
    <x v="2"/>
  </r>
  <r>
    <x v="5"/>
    <x v="0"/>
    <x v="295"/>
    <x v="3"/>
    <x v="30"/>
    <s v="Columbus"/>
    <x v="1"/>
    <n v="41"/>
    <n v="138"/>
    <x v="1307"/>
    <n v="2602.6799999999998"/>
    <n v="0.45999999999999996"/>
    <x v="2"/>
  </r>
  <r>
    <x v="5"/>
    <x v="0"/>
    <x v="295"/>
    <x v="3"/>
    <x v="30"/>
    <s v="Columbus"/>
    <x v="2"/>
    <n v="49"/>
    <n v="142"/>
    <x v="2381"/>
    <n v="3757.32"/>
    <n v="0.54"/>
    <x v="2"/>
  </r>
  <r>
    <x v="5"/>
    <x v="0"/>
    <x v="295"/>
    <x v="3"/>
    <x v="30"/>
    <s v="Columbus"/>
    <x v="3"/>
    <n v="49"/>
    <n v="140"/>
    <x v="2382"/>
    <n v="3498.6"/>
    <n v="0.51"/>
    <x v="2"/>
  </r>
  <r>
    <x v="5"/>
    <x v="0"/>
    <x v="295"/>
    <x v="3"/>
    <x v="30"/>
    <s v="Columbus"/>
    <x v="4"/>
    <n v="62"/>
    <n v="150"/>
    <x v="1878"/>
    <n v="4371"/>
    <n v="0.47"/>
    <x v="2"/>
  </r>
  <r>
    <x v="5"/>
    <x v="0"/>
    <x v="295"/>
    <x v="3"/>
    <x v="30"/>
    <s v="Columbus"/>
    <x v="5"/>
    <n v="64"/>
    <n v="196"/>
    <x v="2383"/>
    <n v="7777.28"/>
    <n v="0.62"/>
    <x v="2"/>
  </r>
  <r>
    <x v="5"/>
    <x v="0"/>
    <x v="323"/>
    <x v="3"/>
    <x v="30"/>
    <s v="Columbus"/>
    <x v="0"/>
    <n v="63"/>
    <n v="252"/>
    <x v="2384"/>
    <n v="8255.52"/>
    <n v="0.52"/>
    <x v="2"/>
  </r>
  <r>
    <x v="5"/>
    <x v="0"/>
    <x v="323"/>
    <x v="3"/>
    <x v="30"/>
    <s v="Columbus"/>
    <x v="1"/>
    <n v="56"/>
    <n v="195"/>
    <x v="1639"/>
    <n v="5132.3999999999996"/>
    <n v="0.47"/>
    <x v="2"/>
  </r>
  <r>
    <x v="5"/>
    <x v="0"/>
    <x v="323"/>
    <x v="3"/>
    <x v="30"/>
    <s v="Columbus"/>
    <x v="2"/>
    <n v="51"/>
    <n v="173"/>
    <x v="1717"/>
    <n v="4499.7300000000005"/>
    <n v="0.51"/>
    <x v="2"/>
  </r>
  <r>
    <x v="5"/>
    <x v="0"/>
    <x v="323"/>
    <x v="3"/>
    <x v="30"/>
    <s v="Columbus"/>
    <x v="3"/>
    <n v="53"/>
    <n v="152"/>
    <x v="2385"/>
    <n v="4350.2400000000007"/>
    <n v="0.54"/>
    <x v="2"/>
  </r>
  <r>
    <x v="5"/>
    <x v="0"/>
    <x v="323"/>
    <x v="3"/>
    <x v="30"/>
    <s v="Columbus"/>
    <x v="4"/>
    <n v="59"/>
    <n v="154"/>
    <x v="2386"/>
    <n v="4179.5599999999995"/>
    <n v="0.45999999999999996"/>
    <x v="2"/>
  </r>
  <r>
    <x v="5"/>
    <x v="0"/>
    <x v="323"/>
    <x v="3"/>
    <x v="30"/>
    <s v="Columbus"/>
    <x v="5"/>
    <n v="69"/>
    <n v="181"/>
    <x v="1879"/>
    <n v="7868.07"/>
    <n v="0.63"/>
    <x v="2"/>
  </r>
  <r>
    <x v="5"/>
    <x v="0"/>
    <x v="355"/>
    <x v="3"/>
    <x v="30"/>
    <s v="Columbus"/>
    <x v="0"/>
    <n v="61"/>
    <n v="228"/>
    <x v="2387"/>
    <n v="6954"/>
    <n v="0.5"/>
    <x v="2"/>
  </r>
  <r>
    <x v="5"/>
    <x v="0"/>
    <x v="355"/>
    <x v="3"/>
    <x v="30"/>
    <s v="Columbus"/>
    <x v="1"/>
    <n v="58"/>
    <n v="195"/>
    <x v="1217"/>
    <n v="5202.5999999999995"/>
    <n v="0.45999999999999996"/>
    <x v="2"/>
  </r>
  <r>
    <x v="5"/>
    <x v="0"/>
    <x v="355"/>
    <x v="3"/>
    <x v="30"/>
    <s v="Columbus"/>
    <x v="2"/>
    <n v="53"/>
    <n v="150"/>
    <x v="1882"/>
    <n v="4054.5"/>
    <n v="0.51"/>
    <x v="2"/>
  </r>
  <r>
    <x v="5"/>
    <x v="0"/>
    <x v="355"/>
    <x v="3"/>
    <x v="30"/>
    <s v="Columbus"/>
    <x v="3"/>
    <n v="41"/>
    <n v="158"/>
    <x v="2388"/>
    <n v="3303.78"/>
    <n v="0.51"/>
    <x v="2"/>
  </r>
  <r>
    <x v="5"/>
    <x v="0"/>
    <x v="355"/>
    <x v="3"/>
    <x v="30"/>
    <s v="Columbus"/>
    <x v="4"/>
    <n v="50"/>
    <n v="135"/>
    <x v="2389"/>
    <n v="3307.5"/>
    <n v="0.49"/>
    <x v="2"/>
  </r>
  <r>
    <x v="5"/>
    <x v="0"/>
    <x v="355"/>
    <x v="3"/>
    <x v="30"/>
    <s v="Columbus"/>
    <x v="5"/>
    <n v="54"/>
    <n v="169"/>
    <x v="2390"/>
    <n v="5566.86"/>
    <n v="0.61"/>
    <x v="2"/>
  </r>
  <r>
    <x v="5"/>
    <x v="0"/>
    <x v="385"/>
    <x v="3"/>
    <x v="30"/>
    <s v="Columbus"/>
    <x v="0"/>
    <n v="50"/>
    <n v="225"/>
    <x v="186"/>
    <n v="6075"/>
    <n v="0.54"/>
    <x v="2"/>
  </r>
  <r>
    <x v="5"/>
    <x v="0"/>
    <x v="385"/>
    <x v="3"/>
    <x v="30"/>
    <s v="Columbus"/>
    <x v="1"/>
    <n v="47"/>
    <n v="173"/>
    <x v="2391"/>
    <n v="3821.5699999999997"/>
    <n v="0.47"/>
    <x v="2"/>
  </r>
  <r>
    <x v="5"/>
    <x v="0"/>
    <x v="385"/>
    <x v="3"/>
    <x v="30"/>
    <s v="Columbus"/>
    <x v="2"/>
    <n v="23"/>
    <n v="138"/>
    <x v="1312"/>
    <n v="1745.7"/>
    <n v="0.55000000000000004"/>
    <x v="2"/>
  </r>
  <r>
    <x v="5"/>
    <x v="0"/>
    <x v="385"/>
    <x v="3"/>
    <x v="30"/>
    <s v="Columbus"/>
    <x v="3"/>
    <n v="24"/>
    <n v="113"/>
    <x v="2392"/>
    <n v="1383.1200000000001"/>
    <n v="0.51"/>
    <x v="2"/>
  </r>
  <r>
    <x v="5"/>
    <x v="0"/>
    <x v="385"/>
    <x v="3"/>
    <x v="30"/>
    <s v="Columbus"/>
    <x v="4"/>
    <n v="32"/>
    <n v="122"/>
    <x v="1181"/>
    <n v="1873.9199999999998"/>
    <n v="0.48"/>
    <x v="2"/>
  </r>
  <r>
    <x v="5"/>
    <x v="0"/>
    <x v="385"/>
    <x v="3"/>
    <x v="30"/>
    <s v="Columbus"/>
    <x v="5"/>
    <n v="37"/>
    <n v="138"/>
    <x v="2393"/>
    <n v="3165.72"/>
    <n v="0.62"/>
    <x v="2"/>
  </r>
  <r>
    <x v="5"/>
    <x v="0"/>
    <x v="417"/>
    <x v="3"/>
    <x v="30"/>
    <s v="Columbus"/>
    <x v="0"/>
    <n v="36"/>
    <n v="210"/>
    <x v="832"/>
    <n v="3931.2000000000003"/>
    <n v="0.52"/>
    <x v="2"/>
  </r>
  <r>
    <x v="5"/>
    <x v="0"/>
    <x v="417"/>
    <x v="3"/>
    <x v="30"/>
    <s v="Columbus"/>
    <x v="1"/>
    <n v="29"/>
    <n v="138"/>
    <x v="1261"/>
    <n v="1880.9399999999998"/>
    <n v="0.47"/>
    <x v="2"/>
  </r>
  <r>
    <x v="5"/>
    <x v="0"/>
    <x v="417"/>
    <x v="3"/>
    <x v="30"/>
    <s v="Columbus"/>
    <x v="2"/>
    <n v="27"/>
    <n v="106"/>
    <x v="1008"/>
    <n v="1516.8600000000001"/>
    <n v="0.53"/>
    <x v="2"/>
  </r>
  <r>
    <x v="5"/>
    <x v="0"/>
    <x v="417"/>
    <x v="3"/>
    <x v="30"/>
    <s v="Columbus"/>
    <x v="3"/>
    <n v="29"/>
    <n v="112"/>
    <x v="1973"/>
    <n v="1656.48"/>
    <n v="0.51"/>
    <x v="2"/>
  </r>
  <r>
    <x v="5"/>
    <x v="0"/>
    <x v="417"/>
    <x v="3"/>
    <x v="30"/>
    <s v="Columbus"/>
    <x v="4"/>
    <n v="37"/>
    <n v="116"/>
    <x v="1249"/>
    <n v="1974.32"/>
    <n v="0.45999999999999996"/>
    <x v="2"/>
  </r>
  <r>
    <x v="5"/>
    <x v="0"/>
    <x v="417"/>
    <x v="3"/>
    <x v="30"/>
    <s v="Columbus"/>
    <x v="5"/>
    <n v="38"/>
    <n v="147"/>
    <x v="1513"/>
    <n v="3519.18"/>
    <n v="0.63"/>
    <x v="2"/>
  </r>
  <r>
    <x v="5"/>
    <x v="0"/>
    <x v="447"/>
    <x v="3"/>
    <x v="30"/>
    <s v="Columbus"/>
    <x v="0"/>
    <n v="34"/>
    <n v="169"/>
    <x v="2394"/>
    <n v="2987.92"/>
    <n v="0.52"/>
    <x v="2"/>
  </r>
  <r>
    <x v="5"/>
    <x v="0"/>
    <x v="447"/>
    <x v="3"/>
    <x v="30"/>
    <s v="Columbus"/>
    <x v="1"/>
    <n v="24"/>
    <n v="140"/>
    <x v="1597"/>
    <n v="1511.9999999999998"/>
    <n v="0.44999999999999996"/>
    <x v="2"/>
  </r>
  <r>
    <x v="5"/>
    <x v="0"/>
    <x v="447"/>
    <x v="3"/>
    <x v="30"/>
    <s v="Columbus"/>
    <x v="2"/>
    <n v="32"/>
    <n v="116"/>
    <x v="1067"/>
    <n v="1856"/>
    <n v="0.5"/>
    <x v="2"/>
  </r>
  <r>
    <x v="5"/>
    <x v="0"/>
    <x v="447"/>
    <x v="3"/>
    <x v="30"/>
    <s v="Columbus"/>
    <x v="3"/>
    <n v="59"/>
    <n v="135"/>
    <x v="2395"/>
    <n v="3982.5"/>
    <n v="0.5"/>
    <x v="2"/>
  </r>
  <r>
    <x v="5"/>
    <x v="0"/>
    <x v="447"/>
    <x v="3"/>
    <x v="30"/>
    <s v="Columbus"/>
    <x v="4"/>
    <n v="76"/>
    <n v="138"/>
    <x v="1355"/>
    <n v="5139.12"/>
    <n v="0.49"/>
    <x v="2"/>
  </r>
  <r>
    <x v="5"/>
    <x v="0"/>
    <x v="447"/>
    <x v="3"/>
    <x v="30"/>
    <s v="Columbus"/>
    <x v="5"/>
    <n v="74"/>
    <n v="167"/>
    <x v="2396"/>
    <n v="7909.12"/>
    <n v="0.64"/>
    <x v="2"/>
  </r>
  <r>
    <x v="5"/>
    <x v="0"/>
    <x v="476"/>
    <x v="3"/>
    <x v="30"/>
    <s v="Columbus"/>
    <x v="0"/>
    <n v="70"/>
    <n v="231"/>
    <x v="1332"/>
    <n v="8085"/>
    <n v="0.5"/>
    <x v="2"/>
  </r>
  <r>
    <x v="5"/>
    <x v="0"/>
    <x v="476"/>
    <x v="3"/>
    <x v="30"/>
    <s v="Columbus"/>
    <x v="1"/>
    <n v="60"/>
    <n v="181"/>
    <x v="2397"/>
    <n v="5104.2"/>
    <n v="0.47"/>
    <x v="2"/>
  </r>
  <r>
    <x v="3"/>
    <x v="0"/>
    <x v="476"/>
    <x v="3"/>
    <x v="30"/>
    <s v="Columbus"/>
    <x v="2"/>
    <n v="59"/>
    <n v="161"/>
    <x v="2398"/>
    <n v="4939.4800000000005"/>
    <n v="0.52"/>
    <x v="2"/>
  </r>
  <r>
    <x v="3"/>
    <x v="0"/>
    <x v="476"/>
    <x v="3"/>
    <x v="30"/>
    <s v="Columbus"/>
    <x v="3"/>
    <n v="63"/>
    <n v="147"/>
    <x v="2292"/>
    <n v="4630.5"/>
    <n v="0.5"/>
    <x v="2"/>
  </r>
  <r>
    <x v="3"/>
    <x v="0"/>
    <x v="476"/>
    <x v="3"/>
    <x v="30"/>
    <s v="Columbus"/>
    <x v="4"/>
    <n v="68"/>
    <n v="142"/>
    <x v="2399"/>
    <n v="4731.4399999999996"/>
    <n v="0.49"/>
    <x v="2"/>
  </r>
  <r>
    <x v="3"/>
    <x v="0"/>
    <x v="476"/>
    <x v="3"/>
    <x v="30"/>
    <s v="Columbus"/>
    <x v="5"/>
    <n v="74"/>
    <n v="156"/>
    <x v="2400"/>
    <n v="6926.4"/>
    <n v="0.6"/>
    <x v="2"/>
  </r>
  <r>
    <x v="5"/>
    <x v="0"/>
    <x v="186"/>
    <x v="3"/>
    <x v="30"/>
    <s v="Columbus"/>
    <x v="0"/>
    <n v="37"/>
    <n v="135"/>
    <x v="1873"/>
    <n v="2697.3"/>
    <n v="0.54"/>
    <x v="2"/>
  </r>
  <r>
    <x v="5"/>
    <x v="0"/>
    <x v="186"/>
    <x v="3"/>
    <x v="30"/>
    <s v="Columbus"/>
    <x v="1"/>
    <n v="38"/>
    <n v="78"/>
    <x v="2401"/>
    <n v="1393.08"/>
    <n v="0.47"/>
    <x v="2"/>
  </r>
  <r>
    <x v="5"/>
    <x v="0"/>
    <x v="186"/>
    <x v="3"/>
    <x v="30"/>
    <s v="Columbus"/>
    <x v="2"/>
    <n v="28"/>
    <n v="75"/>
    <x v="2402"/>
    <n v="1092"/>
    <n v="0.52"/>
    <x v="2"/>
  </r>
  <r>
    <x v="5"/>
    <x v="0"/>
    <x v="186"/>
    <x v="3"/>
    <x v="30"/>
    <s v="Columbus"/>
    <x v="3"/>
    <n v="34"/>
    <n v="42"/>
    <x v="2403"/>
    <n v="714"/>
    <n v="0.5"/>
    <x v="2"/>
  </r>
  <r>
    <x v="5"/>
    <x v="0"/>
    <x v="186"/>
    <x v="3"/>
    <x v="30"/>
    <s v="Columbus"/>
    <x v="4"/>
    <n v="46"/>
    <n v="52"/>
    <x v="1191"/>
    <n v="1124.24"/>
    <n v="0.47"/>
    <x v="2"/>
  </r>
  <r>
    <x v="5"/>
    <x v="0"/>
    <x v="186"/>
    <x v="3"/>
    <x v="30"/>
    <s v="Columbus"/>
    <x v="5"/>
    <n v="37"/>
    <n v="81"/>
    <x v="1592"/>
    <n v="1618.38"/>
    <n v="0.54"/>
    <x v="2"/>
  </r>
  <r>
    <x v="5"/>
    <x v="0"/>
    <x v="696"/>
    <x v="3"/>
    <x v="30"/>
    <s v="Columbus"/>
    <x v="0"/>
    <n v="38"/>
    <n v="138"/>
    <x v="2404"/>
    <n v="2779.32"/>
    <n v="0.53"/>
    <x v="2"/>
  </r>
  <r>
    <x v="5"/>
    <x v="0"/>
    <x v="696"/>
    <x v="3"/>
    <x v="30"/>
    <s v="Columbus"/>
    <x v="1"/>
    <n v="38"/>
    <n v="58"/>
    <x v="1945"/>
    <n v="1013.8399999999999"/>
    <n v="0.45999999999999996"/>
    <x v="2"/>
  </r>
  <r>
    <x v="5"/>
    <x v="0"/>
    <x v="696"/>
    <x v="3"/>
    <x v="30"/>
    <s v="Columbus"/>
    <x v="2"/>
    <n v="29"/>
    <n v="63"/>
    <x v="1631"/>
    <n v="968.31000000000006"/>
    <n v="0.53"/>
    <x v="2"/>
  </r>
  <r>
    <x v="5"/>
    <x v="0"/>
    <x v="696"/>
    <x v="4"/>
    <x v="31"/>
    <s v="Louisville"/>
    <x v="3"/>
    <n v="34"/>
    <n v="34"/>
    <x v="2405"/>
    <n v="624.24"/>
    <n v="0.54"/>
    <x v="2"/>
  </r>
  <r>
    <x v="5"/>
    <x v="0"/>
    <x v="696"/>
    <x v="4"/>
    <x v="31"/>
    <s v="Louisville"/>
    <x v="4"/>
    <n v="48"/>
    <n v="54"/>
    <x v="1138"/>
    <n v="1218.24"/>
    <n v="0.47"/>
    <x v="2"/>
  </r>
  <r>
    <x v="5"/>
    <x v="0"/>
    <x v="696"/>
    <x v="4"/>
    <x v="31"/>
    <s v="Louisville"/>
    <x v="5"/>
    <n v="39"/>
    <n v="78"/>
    <x v="1653"/>
    <n v="1551.42"/>
    <n v="0.51"/>
    <x v="2"/>
  </r>
  <r>
    <x v="5"/>
    <x v="0"/>
    <x v="226"/>
    <x v="4"/>
    <x v="31"/>
    <s v="Louisville"/>
    <x v="0"/>
    <n v="41"/>
    <n v="156"/>
    <x v="1493"/>
    <n v="3261.96"/>
    <n v="0.51"/>
    <x v="2"/>
  </r>
  <r>
    <x v="5"/>
    <x v="0"/>
    <x v="226"/>
    <x v="4"/>
    <x v="31"/>
    <s v="Louisville"/>
    <x v="1"/>
    <n v="41"/>
    <n v="59"/>
    <x v="2406"/>
    <n v="1185.31"/>
    <n v="0.49"/>
    <x v="2"/>
  </r>
  <r>
    <x v="5"/>
    <x v="0"/>
    <x v="226"/>
    <x v="4"/>
    <x v="31"/>
    <s v="Louisville"/>
    <x v="2"/>
    <n v="34"/>
    <n v="73"/>
    <x v="2407"/>
    <n v="1241"/>
    <n v="0.5"/>
    <x v="2"/>
  </r>
  <r>
    <x v="5"/>
    <x v="0"/>
    <x v="226"/>
    <x v="4"/>
    <x v="31"/>
    <s v="Louisville"/>
    <x v="3"/>
    <n v="36"/>
    <n v="27"/>
    <x v="1611"/>
    <n v="505.44"/>
    <n v="0.52"/>
    <x v="2"/>
  </r>
  <r>
    <x v="5"/>
    <x v="0"/>
    <x v="226"/>
    <x v="4"/>
    <x v="31"/>
    <s v="Louisville"/>
    <x v="4"/>
    <n v="52"/>
    <n v="44"/>
    <x v="1145"/>
    <n v="1052.48"/>
    <n v="0.45999999999999996"/>
    <x v="2"/>
  </r>
  <r>
    <x v="5"/>
    <x v="0"/>
    <x v="226"/>
    <x v="4"/>
    <x v="31"/>
    <s v="Louisville"/>
    <x v="5"/>
    <n v="42"/>
    <n v="65"/>
    <x v="2171"/>
    <n v="1392.3"/>
    <n v="0.51"/>
    <x v="2"/>
  </r>
  <r>
    <x v="5"/>
    <x v="0"/>
    <x v="245"/>
    <x v="4"/>
    <x v="31"/>
    <s v="Louisville"/>
    <x v="0"/>
    <n v="41"/>
    <n v="119"/>
    <x v="1189"/>
    <n v="2683.4500000000003"/>
    <n v="0.55000000000000004"/>
    <x v="2"/>
  </r>
  <r>
    <x v="5"/>
    <x v="0"/>
    <x v="245"/>
    <x v="4"/>
    <x v="31"/>
    <s v="Louisville"/>
    <x v="1"/>
    <n v="41"/>
    <n v="49"/>
    <x v="2408"/>
    <n v="964.31999999999994"/>
    <n v="0.48"/>
    <x v="2"/>
  </r>
  <r>
    <x v="5"/>
    <x v="0"/>
    <x v="245"/>
    <x v="4"/>
    <x v="31"/>
    <s v="Louisville"/>
    <x v="2"/>
    <n v="38"/>
    <n v="49"/>
    <x v="1433"/>
    <n v="1024.1000000000001"/>
    <n v="0.55000000000000004"/>
    <x v="2"/>
  </r>
  <r>
    <x v="5"/>
    <x v="0"/>
    <x v="245"/>
    <x v="4"/>
    <x v="31"/>
    <s v="Louisville"/>
    <x v="3"/>
    <n v="42"/>
    <n v="29"/>
    <x v="2409"/>
    <n v="609"/>
    <n v="0.5"/>
    <x v="2"/>
  </r>
  <r>
    <x v="5"/>
    <x v="0"/>
    <x v="245"/>
    <x v="4"/>
    <x v="31"/>
    <s v="Louisville"/>
    <x v="4"/>
    <n v="47"/>
    <n v="35"/>
    <x v="2410"/>
    <n v="806.05"/>
    <n v="0.49"/>
    <x v="2"/>
  </r>
  <r>
    <x v="5"/>
    <x v="0"/>
    <x v="245"/>
    <x v="4"/>
    <x v="31"/>
    <s v="Louisville"/>
    <x v="5"/>
    <n v="36"/>
    <n v="75"/>
    <x v="1147"/>
    <n v="1350"/>
    <n v="0.5"/>
    <x v="2"/>
  </r>
  <r>
    <x v="5"/>
    <x v="0"/>
    <x v="276"/>
    <x v="4"/>
    <x v="31"/>
    <s v="Louisville"/>
    <x v="0"/>
    <n v="49"/>
    <n v="156"/>
    <x v="947"/>
    <n v="3898.44"/>
    <n v="0.51"/>
    <x v="2"/>
  </r>
  <r>
    <x v="5"/>
    <x v="0"/>
    <x v="276"/>
    <x v="4"/>
    <x v="31"/>
    <s v="Louisville"/>
    <x v="1"/>
    <n v="42"/>
    <n v="68"/>
    <x v="2062"/>
    <n v="1428"/>
    <n v="0.5"/>
    <x v="2"/>
  </r>
  <r>
    <x v="5"/>
    <x v="0"/>
    <x v="276"/>
    <x v="4"/>
    <x v="31"/>
    <s v="Louisville"/>
    <x v="2"/>
    <n v="38"/>
    <n v="58"/>
    <x v="1945"/>
    <n v="1146.08"/>
    <n v="0.52"/>
    <x v="2"/>
  </r>
  <r>
    <x v="5"/>
    <x v="0"/>
    <x v="276"/>
    <x v="4"/>
    <x v="31"/>
    <s v="Louisville"/>
    <x v="3"/>
    <n v="38"/>
    <n v="38"/>
    <x v="1135"/>
    <n v="779.7600000000001"/>
    <n v="0.54"/>
    <x v="2"/>
  </r>
  <r>
    <x v="5"/>
    <x v="0"/>
    <x v="276"/>
    <x v="4"/>
    <x v="31"/>
    <s v="Louisville"/>
    <x v="4"/>
    <n v="46"/>
    <n v="42"/>
    <x v="2411"/>
    <n v="888.71999999999991"/>
    <n v="0.45999999999999996"/>
    <x v="2"/>
  </r>
  <r>
    <x v="5"/>
    <x v="0"/>
    <x v="276"/>
    <x v="4"/>
    <x v="31"/>
    <s v="Louisville"/>
    <x v="5"/>
    <n v="51"/>
    <n v="83"/>
    <x v="2412"/>
    <n v="2158.83"/>
    <n v="0.51"/>
    <x v="2"/>
  </r>
  <r>
    <x v="5"/>
    <x v="0"/>
    <x v="306"/>
    <x v="4"/>
    <x v="31"/>
    <s v="Louisville"/>
    <x v="0"/>
    <n v="36"/>
    <n v="142"/>
    <x v="2413"/>
    <n v="2556"/>
    <n v="0.5"/>
    <x v="2"/>
  </r>
  <r>
    <x v="5"/>
    <x v="0"/>
    <x v="306"/>
    <x v="4"/>
    <x v="31"/>
    <s v="Louisville"/>
    <x v="1"/>
    <n v="33"/>
    <n v="77"/>
    <x v="2414"/>
    <n v="1245.0899999999999"/>
    <n v="0.49"/>
    <x v="2"/>
  </r>
  <r>
    <x v="5"/>
    <x v="0"/>
    <x v="306"/>
    <x v="4"/>
    <x v="31"/>
    <s v="Louisville"/>
    <x v="2"/>
    <n v="28"/>
    <n v="56"/>
    <x v="2415"/>
    <n v="862.40000000000009"/>
    <n v="0.55000000000000004"/>
    <x v="2"/>
  </r>
  <r>
    <x v="5"/>
    <x v="0"/>
    <x v="306"/>
    <x v="4"/>
    <x v="31"/>
    <s v="Louisville"/>
    <x v="3"/>
    <n v="29"/>
    <n v="52"/>
    <x v="2416"/>
    <n v="829.40000000000009"/>
    <n v="0.55000000000000004"/>
    <x v="2"/>
  </r>
  <r>
    <x v="5"/>
    <x v="0"/>
    <x v="306"/>
    <x v="4"/>
    <x v="31"/>
    <s v="Louisville"/>
    <x v="4"/>
    <n v="49"/>
    <n v="54"/>
    <x v="1050"/>
    <n v="1296.54"/>
    <n v="0.49"/>
    <x v="2"/>
  </r>
  <r>
    <x v="5"/>
    <x v="0"/>
    <x v="306"/>
    <x v="4"/>
    <x v="31"/>
    <s v="Louisville"/>
    <x v="5"/>
    <n v="52"/>
    <n v="101"/>
    <x v="2417"/>
    <n v="2731.04"/>
    <n v="0.52"/>
    <x v="2"/>
  </r>
  <r>
    <x v="5"/>
    <x v="0"/>
    <x v="335"/>
    <x v="4"/>
    <x v="31"/>
    <s v="Louisville"/>
    <x v="0"/>
    <n v="47"/>
    <n v="168"/>
    <x v="2418"/>
    <n v="4342.8"/>
    <n v="0.55000000000000004"/>
    <x v="2"/>
  </r>
  <r>
    <x v="5"/>
    <x v="0"/>
    <x v="335"/>
    <x v="4"/>
    <x v="31"/>
    <s v="Louisville"/>
    <x v="1"/>
    <n v="44"/>
    <n v="95"/>
    <x v="2419"/>
    <n v="2048.1999999999998"/>
    <n v="0.49"/>
    <x v="2"/>
  </r>
  <r>
    <x v="5"/>
    <x v="0"/>
    <x v="335"/>
    <x v="4"/>
    <x v="31"/>
    <s v="Louisville"/>
    <x v="2"/>
    <n v="38"/>
    <n v="69"/>
    <x v="2420"/>
    <n v="1363.44"/>
    <n v="0.52"/>
    <x v="2"/>
  </r>
  <r>
    <x v="5"/>
    <x v="0"/>
    <x v="335"/>
    <x v="4"/>
    <x v="31"/>
    <s v="Louisville"/>
    <x v="3"/>
    <n v="37"/>
    <n v="63"/>
    <x v="1028"/>
    <n v="1258.74"/>
    <n v="0.54"/>
    <x v="2"/>
  </r>
  <r>
    <x v="5"/>
    <x v="0"/>
    <x v="335"/>
    <x v="4"/>
    <x v="31"/>
    <s v="Louisville"/>
    <x v="4"/>
    <n v="46"/>
    <n v="75"/>
    <x v="1049"/>
    <n v="1586.9999999999998"/>
    <n v="0.45999999999999996"/>
    <x v="2"/>
  </r>
  <r>
    <x v="5"/>
    <x v="0"/>
    <x v="335"/>
    <x v="4"/>
    <x v="31"/>
    <s v="Louisville"/>
    <x v="5"/>
    <n v="50"/>
    <n v="115"/>
    <x v="1301"/>
    <n v="3105"/>
    <n v="0.54"/>
    <x v="2"/>
  </r>
  <r>
    <x v="5"/>
    <x v="0"/>
    <x v="367"/>
    <x v="4"/>
    <x v="31"/>
    <s v="Louisville"/>
    <x v="0"/>
    <n v="46"/>
    <n v="167"/>
    <x v="1308"/>
    <n v="4148.2800000000007"/>
    <n v="0.54"/>
    <x v="2"/>
  </r>
  <r>
    <x v="5"/>
    <x v="0"/>
    <x v="367"/>
    <x v="4"/>
    <x v="31"/>
    <s v="Louisville"/>
    <x v="1"/>
    <n v="41"/>
    <n v="91"/>
    <x v="2421"/>
    <n v="1753.57"/>
    <n v="0.47"/>
    <x v="2"/>
  </r>
  <r>
    <x v="5"/>
    <x v="0"/>
    <x v="367"/>
    <x v="4"/>
    <x v="31"/>
    <s v="Louisville"/>
    <x v="2"/>
    <n v="36"/>
    <n v="80"/>
    <x v="1477"/>
    <n v="1555.2"/>
    <n v="0.54"/>
    <x v="2"/>
  </r>
  <r>
    <x v="5"/>
    <x v="0"/>
    <x v="367"/>
    <x v="4"/>
    <x v="31"/>
    <s v="Louisville"/>
    <x v="3"/>
    <n v="38"/>
    <n v="75"/>
    <x v="1027"/>
    <n v="1425"/>
    <n v="0.5"/>
    <x v="2"/>
  </r>
  <r>
    <x v="5"/>
    <x v="0"/>
    <x v="367"/>
    <x v="4"/>
    <x v="31"/>
    <s v="Louisville"/>
    <x v="4"/>
    <n v="49"/>
    <n v="65"/>
    <x v="1007"/>
    <n v="1560.6499999999999"/>
    <n v="0.49"/>
    <x v="2"/>
  </r>
  <r>
    <x v="5"/>
    <x v="0"/>
    <x v="367"/>
    <x v="4"/>
    <x v="31"/>
    <s v="Louisville"/>
    <x v="5"/>
    <n v="51"/>
    <n v="120"/>
    <x v="2281"/>
    <n v="3304.8"/>
    <n v="0.54"/>
    <x v="2"/>
  </r>
  <r>
    <x v="5"/>
    <x v="0"/>
    <x v="399"/>
    <x v="4"/>
    <x v="31"/>
    <s v="Louisville"/>
    <x v="0"/>
    <n v="48"/>
    <n v="137"/>
    <x v="1925"/>
    <n v="3485.28"/>
    <n v="0.53"/>
    <x v="2"/>
  </r>
  <r>
    <x v="5"/>
    <x v="0"/>
    <x v="399"/>
    <x v="4"/>
    <x v="31"/>
    <s v="Louisville"/>
    <x v="1"/>
    <n v="44"/>
    <n v="94"/>
    <x v="1771"/>
    <n v="2026.6399999999999"/>
    <n v="0.49"/>
    <x v="2"/>
  </r>
  <r>
    <x v="5"/>
    <x v="0"/>
    <x v="399"/>
    <x v="4"/>
    <x v="31"/>
    <s v="Louisville"/>
    <x v="2"/>
    <n v="33"/>
    <n v="65"/>
    <x v="1410"/>
    <n v="1136.8500000000001"/>
    <n v="0.53"/>
    <x v="2"/>
  </r>
  <r>
    <x v="5"/>
    <x v="0"/>
    <x v="399"/>
    <x v="4"/>
    <x v="31"/>
    <s v="Louisville"/>
    <x v="3"/>
    <n v="32"/>
    <n v="54"/>
    <x v="2100"/>
    <n v="881.28"/>
    <n v="0.51"/>
    <x v="2"/>
  </r>
  <r>
    <x v="5"/>
    <x v="0"/>
    <x v="399"/>
    <x v="4"/>
    <x v="31"/>
    <s v="Louisville"/>
    <x v="4"/>
    <n v="43"/>
    <n v="58"/>
    <x v="1248"/>
    <n v="1172.1799999999998"/>
    <n v="0.47"/>
    <x v="2"/>
  </r>
  <r>
    <x v="5"/>
    <x v="0"/>
    <x v="399"/>
    <x v="4"/>
    <x v="31"/>
    <s v="Louisville"/>
    <x v="5"/>
    <n v="49"/>
    <n v="74"/>
    <x v="2260"/>
    <n v="1885.52"/>
    <n v="0.52"/>
    <x v="2"/>
  </r>
  <r>
    <x v="5"/>
    <x v="0"/>
    <x v="428"/>
    <x v="4"/>
    <x v="31"/>
    <s v="Louisville"/>
    <x v="0"/>
    <n v="53"/>
    <n v="126"/>
    <x v="2422"/>
    <n v="3672.9"/>
    <n v="0.55000000000000004"/>
    <x v="2"/>
  </r>
  <r>
    <x v="5"/>
    <x v="0"/>
    <x v="428"/>
    <x v="4"/>
    <x v="31"/>
    <s v="Louisville"/>
    <x v="1"/>
    <n v="41"/>
    <n v="83"/>
    <x v="2423"/>
    <n v="1701.5"/>
    <n v="0.5"/>
    <x v="2"/>
  </r>
  <r>
    <x v="5"/>
    <x v="0"/>
    <x v="428"/>
    <x v="4"/>
    <x v="31"/>
    <s v="Louisville"/>
    <x v="2"/>
    <n v="43"/>
    <n v="47"/>
    <x v="2424"/>
    <n v="1091.3400000000001"/>
    <n v="0.54"/>
    <x v="2"/>
  </r>
  <r>
    <x v="5"/>
    <x v="0"/>
    <x v="428"/>
    <x v="4"/>
    <x v="31"/>
    <s v="Louisville"/>
    <x v="3"/>
    <n v="41"/>
    <n v="42"/>
    <x v="2425"/>
    <n v="895.44"/>
    <n v="0.52"/>
    <x v="2"/>
  </r>
  <r>
    <x v="5"/>
    <x v="0"/>
    <x v="428"/>
    <x v="4"/>
    <x v="31"/>
    <s v="Louisville"/>
    <x v="4"/>
    <n v="53"/>
    <n v="41"/>
    <x v="1163"/>
    <n v="1064.77"/>
    <n v="0.49"/>
    <x v="2"/>
  </r>
  <r>
    <x v="5"/>
    <x v="0"/>
    <x v="428"/>
    <x v="4"/>
    <x v="31"/>
    <s v="Louisville"/>
    <x v="5"/>
    <n v="53"/>
    <n v="83"/>
    <x v="2426"/>
    <n v="2199.5"/>
    <n v="0.5"/>
    <x v="2"/>
  </r>
  <r>
    <x v="5"/>
    <x v="0"/>
    <x v="459"/>
    <x v="4"/>
    <x v="31"/>
    <s v="Louisville"/>
    <x v="0"/>
    <n v="48"/>
    <n v="123"/>
    <x v="1102"/>
    <n v="3070.08"/>
    <n v="0.52"/>
    <x v="2"/>
  </r>
  <r>
    <x v="5"/>
    <x v="0"/>
    <x v="459"/>
    <x v="4"/>
    <x v="31"/>
    <s v="Louisville"/>
    <x v="1"/>
    <n v="39"/>
    <n v="72"/>
    <x v="1482"/>
    <n v="1319.76"/>
    <n v="0.47"/>
    <x v="2"/>
  </r>
  <r>
    <x v="5"/>
    <x v="0"/>
    <x v="459"/>
    <x v="4"/>
    <x v="31"/>
    <s v="Louisville"/>
    <x v="2"/>
    <n v="41"/>
    <n v="57"/>
    <x v="2021"/>
    <n v="1191.8700000000001"/>
    <n v="0.51"/>
    <x v="2"/>
  </r>
  <r>
    <x v="0"/>
    <x v="0"/>
    <x v="459"/>
    <x v="4"/>
    <x v="31"/>
    <s v="Louisville"/>
    <x v="3"/>
    <n v="52"/>
    <n v="52"/>
    <x v="1704"/>
    <n v="1352"/>
    <n v="0.5"/>
    <x v="2"/>
  </r>
  <r>
    <x v="0"/>
    <x v="0"/>
    <x v="459"/>
    <x v="4"/>
    <x v="31"/>
    <s v="Louisville"/>
    <x v="4"/>
    <n v="59"/>
    <n v="53"/>
    <x v="2427"/>
    <n v="1500.96"/>
    <n v="0.48"/>
    <x v="2"/>
  </r>
  <r>
    <x v="0"/>
    <x v="0"/>
    <x v="459"/>
    <x v="4"/>
    <x v="31"/>
    <s v="Louisville"/>
    <x v="5"/>
    <n v="66"/>
    <n v="80"/>
    <x v="1481"/>
    <n v="2851.2000000000003"/>
    <n v="0.54"/>
    <x v="2"/>
  </r>
  <r>
    <x v="0"/>
    <x v="0"/>
    <x v="488"/>
    <x v="4"/>
    <x v="31"/>
    <s v="Louisville"/>
    <x v="0"/>
    <n v="59"/>
    <n v="158"/>
    <x v="2428"/>
    <n v="5127.1000000000004"/>
    <n v="0.55000000000000004"/>
    <x v="2"/>
  </r>
  <r>
    <x v="0"/>
    <x v="0"/>
    <x v="488"/>
    <x v="4"/>
    <x v="31"/>
    <s v="Louisville"/>
    <x v="1"/>
    <n v="52"/>
    <n v="98"/>
    <x v="2072"/>
    <n v="2446.08"/>
    <n v="0.48"/>
    <x v="2"/>
  </r>
  <r>
    <x v="0"/>
    <x v="0"/>
    <x v="488"/>
    <x v="4"/>
    <x v="31"/>
    <s v="Louisville"/>
    <x v="2"/>
    <n v="51"/>
    <n v="74"/>
    <x v="2429"/>
    <n v="2075.7000000000003"/>
    <n v="0.55000000000000004"/>
    <x v="2"/>
  </r>
  <r>
    <x v="0"/>
    <x v="0"/>
    <x v="488"/>
    <x v="4"/>
    <x v="31"/>
    <s v="Louisville"/>
    <x v="3"/>
    <n v="49"/>
    <n v="68"/>
    <x v="2165"/>
    <n v="1765.96"/>
    <n v="0.53"/>
    <x v="2"/>
  </r>
  <r>
    <x v="0"/>
    <x v="0"/>
    <x v="488"/>
    <x v="4"/>
    <x v="31"/>
    <s v="Louisville"/>
    <x v="4"/>
    <n v="54"/>
    <n v="68"/>
    <x v="1821"/>
    <n v="1725.84"/>
    <n v="0.47"/>
    <x v="2"/>
  </r>
  <r>
    <x v="0"/>
    <x v="0"/>
    <x v="488"/>
    <x v="4"/>
    <x v="31"/>
    <s v="Louisville"/>
    <x v="5"/>
    <n v="64"/>
    <n v="98"/>
    <x v="1154"/>
    <n v="3324.1600000000003"/>
    <n v="0.53"/>
    <x v="2"/>
  </r>
  <r>
    <x v="0"/>
    <x v="0"/>
    <x v="184"/>
    <x v="4"/>
    <x v="31"/>
    <s v="Louisville"/>
    <x v="0"/>
    <n v="29"/>
    <n v="189"/>
    <x v="1558"/>
    <n v="2959.7400000000002"/>
    <n v="0.54"/>
    <x v="2"/>
  </r>
  <r>
    <x v="0"/>
    <x v="0"/>
    <x v="184"/>
    <x v="4"/>
    <x v="31"/>
    <s v="Louisville"/>
    <x v="1"/>
    <n v="29"/>
    <n v="142"/>
    <x v="2337"/>
    <n v="1853.1"/>
    <n v="0.44999999999999996"/>
    <x v="2"/>
  </r>
  <r>
    <x v="0"/>
    <x v="0"/>
    <x v="184"/>
    <x v="4"/>
    <x v="31"/>
    <s v="Louisville"/>
    <x v="2"/>
    <n v="18"/>
    <n v="158"/>
    <x v="2430"/>
    <n v="1564.2"/>
    <n v="0.55000000000000004"/>
    <x v="2"/>
  </r>
  <r>
    <x v="0"/>
    <x v="0"/>
    <x v="184"/>
    <x v="4"/>
    <x v="31"/>
    <s v="Louisville"/>
    <x v="3"/>
    <n v="23"/>
    <n v="101"/>
    <x v="2431"/>
    <n v="1231.19"/>
    <n v="0.53"/>
    <x v="2"/>
  </r>
  <r>
    <x v="0"/>
    <x v="0"/>
    <x v="184"/>
    <x v="4"/>
    <x v="31"/>
    <s v="Louisville"/>
    <x v="4"/>
    <n v="38"/>
    <n v="115"/>
    <x v="1819"/>
    <n v="2097.6"/>
    <n v="0.48"/>
    <x v="2"/>
  </r>
  <r>
    <x v="0"/>
    <x v="0"/>
    <x v="184"/>
    <x v="4"/>
    <x v="31"/>
    <s v="Louisville"/>
    <x v="5"/>
    <n v="29"/>
    <n v="158"/>
    <x v="1649"/>
    <n v="2840.84"/>
    <n v="0.62"/>
    <x v="2"/>
  </r>
  <r>
    <x v="0"/>
    <x v="0"/>
    <x v="213"/>
    <x v="4"/>
    <x v="31"/>
    <s v="Louisville"/>
    <x v="0"/>
    <n v="28"/>
    <n v="225"/>
    <x v="848"/>
    <n v="3276"/>
    <n v="0.52"/>
    <x v="2"/>
  </r>
  <r>
    <x v="0"/>
    <x v="0"/>
    <x v="213"/>
    <x v="4"/>
    <x v="31"/>
    <s v="Louisville"/>
    <x v="1"/>
    <n v="27"/>
    <n v="106"/>
    <x v="1008"/>
    <n v="1373.76"/>
    <n v="0.48"/>
    <x v="2"/>
  </r>
  <r>
    <x v="0"/>
    <x v="0"/>
    <x v="213"/>
    <x v="4"/>
    <x v="31"/>
    <s v="Louisville"/>
    <x v="2"/>
    <n v="18"/>
    <n v="124"/>
    <x v="2432"/>
    <n v="1227.6000000000001"/>
    <n v="0.55000000000000004"/>
    <x v="2"/>
  </r>
  <r>
    <x v="0"/>
    <x v="0"/>
    <x v="213"/>
    <x v="1"/>
    <x v="32"/>
    <s v="Jackson"/>
    <x v="3"/>
    <n v="25"/>
    <n v="91"/>
    <x v="2433"/>
    <n v="1137.5"/>
    <n v="0.5"/>
    <x v="2"/>
  </r>
  <r>
    <x v="0"/>
    <x v="0"/>
    <x v="213"/>
    <x v="1"/>
    <x v="32"/>
    <s v="Jackson"/>
    <x v="4"/>
    <n v="39"/>
    <n v="108"/>
    <x v="1297"/>
    <n v="1937.5199999999998"/>
    <n v="0.45999999999999996"/>
    <x v="2"/>
  </r>
  <r>
    <x v="0"/>
    <x v="0"/>
    <x v="213"/>
    <x v="1"/>
    <x v="32"/>
    <s v="Jackson"/>
    <x v="5"/>
    <n v="24"/>
    <n v="125"/>
    <x v="2434"/>
    <n v="1800"/>
    <n v="0.6"/>
    <x v="2"/>
  </r>
  <r>
    <x v="0"/>
    <x v="0"/>
    <x v="221"/>
    <x v="1"/>
    <x v="32"/>
    <s v="Jackson"/>
    <x v="0"/>
    <n v="23"/>
    <n v="187"/>
    <x v="2435"/>
    <n v="2365.5500000000002"/>
    <n v="0.55000000000000004"/>
    <x v="2"/>
  </r>
  <r>
    <x v="0"/>
    <x v="0"/>
    <x v="221"/>
    <x v="1"/>
    <x v="32"/>
    <s v="Jackson"/>
    <x v="1"/>
    <n v="24"/>
    <n v="100"/>
    <x v="2436"/>
    <n v="1128"/>
    <n v="0.47"/>
    <x v="2"/>
  </r>
  <r>
    <x v="0"/>
    <x v="0"/>
    <x v="221"/>
    <x v="1"/>
    <x v="32"/>
    <s v="Jackson"/>
    <x v="2"/>
    <n v="14"/>
    <n v="128"/>
    <x v="1565"/>
    <n v="949.76"/>
    <n v="0.53"/>
    <x v="2"/>
  </r>
  <r>
    <x v="0"/>
    <x v="0"/>
    <x v="221"/>
    <x v="1"/>
    <x v="32"/>
    <s v="Jackson"/>
    <x v="3"/>
    <n v="19"/>
    <n v="80"/>
    <x v="2437"/>
    <n v="790.4"/>
    <n v="0.52"/>
    <x v="2"/>
  </r>
  <r>
    <x v="0"/>
    <x v="0"/>
    <x v="221"/>
    <x v="1"/>
    <x v="32"/>
    <s v="Jackson"/>
    <x v="4"/>
    <n v="32"/>
    <n v="81"/>
    <x v="1138"/>
    <n v="1192.32"/>
    <n v="0.45999999999999996"/>
    <x v="2"/>
  </r>
  <r>
    <x v="0"/>
    <x v="0"/>
    <x v="221"/>
    <x v="1"/>
    <x v="32"/>
    <s v="Jackson"/>
    <x v="5"/>
    <n v="24"/>
    <n v="123"/>
    <x v="2438"/>
    <n v="1830.24"/>
    <n v="0.62"/>
    <x v="2"/>
  </r>
  <r>
    <x v="0"/>
    <x v="0"/>
    <x v="240"/>
    <x v="1"/>
    <x v="32"/>
    <s v="Jackson"/>
    <x v="0"/>
    <n v="23"/>
    <n v="169"/>
    <x v="2336"/>
    <n v="2098.98"/>
    <n v="0.54"/>
    <x v="2"/>
  </r>
  <r>
    <x v="0"/>
    <x v="0"/>
    <x v="240"/>
    <x v="1"/>
    <x v="32"/>
    <s v="Jackson"/>
    <x v="1"/>
    <n v="23"/>
    <n v="109"/>
    <x v="2439"/>
    <n v="1253.5"/>
    <n v="0.5"/>
    <x v="2"/>
  </r>
  <r>
    <x v="0"/>
    <x v="0"/>
    <x v="240"/>
    <x v="1"/>
    <x v="32"/>
    <s v="Jackson"/>
    <x v="2"/>
    <n v="14"/>
    <n v="101"/>
    <x v="2440"/>
    <n v="777.7"/>
    <n v="0.55000000000000004"/>
    <x v="2"/>
  </r>
  <r>
    <x v="0"/>
    <x v="0"/>
    <x v="240"/>
    <x v="1"/>
    <x v="32"/>
    <s v="Jackson"/>
    <x v="3"/>
    <n v="19"/>
    <n v="75"/>
    <x v="2441"/>
    <n v="741"/>
    <n v="0.52"/>
    <x v="2"/>
  </r>
  <r>
    <x v="0"/>
    <x v="0"/>
    <x v="240"/>
    <x v="1"/>
    <x v="32"/>
    <s v="Jackson"/>
    <x v="4"/>
    <n v="38"/>
    <n v="81"/>
    <x v="1068"/>
    <n v="1477.44"/>
    <n v="0.48"/>
    <x v="2"/>
  </r>
  <r>
    <x v="0"/>
    <x v="0"/>
    <x v="240"/>
    <x v="1"/>
    <x v="32"/>
    <s v="Jackson"/>
    <x v="5"/>
    <n v="28"/>
    <n v="124"/>
    <x v="1524"/>
    <n v="2117.92"/>
    <n v="0.61"/>
    <x v="2"/>
  </r>
  <r>
    <x v="0"/>
    <x v="0"/>
    <x v="269"/>
    <x v="1"/>
    <x v="32"/>
    <s v="Jackson"/>
    <x v="0"/>
    <n v="39"/>
    <n v="194"/>
    <x v="2442"/>
    <n v="4161.3"/>
    <n v="0.55000000000000004"/>
    <x v="2"/>
  </r>
  <r>
    <x v="0"/>
    <x v="0"/>
    <x v="269"/>
    <x v="1"/>
    <x v="32"/>
    <s v="Jackson"/>
    <x v="1"/>
    <n v="37"/>
    <n v="131"/>
    <x v="1909"/>
    <n v="2181.1499999999996"/>
    <n v="0.44999999999999996"/>
    <x v="2"/>
  </r>
  <r>
    <x v="0"/>
    <x v="0"/>
    <x v="269"/>
    <x v="1"/>
    <x v="32"/>
    <s v="Jackson"/>
    <x v="2"/>
    <n v="33"/>
    <n v="119"/>
    <x v="1913"/>
    <n v="2120.58"/>
    <n v="0.54"/>
    <x v="2"/>
  </r>
  <r>
    <x v="0"/>
    <x v="0"/>
    <x v="269"/>
    <x v="1"/>
    <x v="32"/>
    <s v="Jackson"/>
    <x v="3"/>
    <n v="33"/>
    <n v="101"/>
    <x v="1525"/>
    <n v="1699.83"/>
    <n v="0.51"/>
    <x v="2"/>
  </r>
  <r>
    <x v="0"/>
    <x v="0"/>
    <x v="269"/>
    <x v="1"/>
    <x v="32"/>
    <s v="Jackson"/>
    <x v="4"/>
    <n v="41"/>
    <n v="116"/>
    <x v="1192"/>
    <n v="2235.3199999999997"/>
    <n v="0.47"/>
    <x v="2"/>
  </r>
  <r>
    <x v="0"/>
    <x v="0"/>
    <x v="269"/>
    <x v="1"/>
    <x v="32"/>
    <s v="Jackson"/>
    <x v="5"/>
    <n v="47"/>
    <n v="140"/>
    <x v="1928"/>
    <n v="4211.2"/>
    <n v="0.64"/>
    <x v="2"/>
  </r>
  <r>
    <x v="0"/>
    <x v="0"/>
    <x v="302"/>
    <x v="1"/>
    <x v="32"/>
    <s v="Jackson"/>
    <x v="0"/>
    <n v="44"/>
    <n v="210"/>
    <x v="889"/>
    <n v="4804.8"/>
    <n v="0.52"/>
    <x v="2"/>
  </r>
  <r>
    <x v="0"/>
    <x v="0"/>
    <x v="302"/>
    <x v="1"/>
    <x v="32"/>
    <s v="Jackson"/>
    <x v="1"/>
    <n v="37"/>
    <n v="125"/>
    <x v="2443"/>
    <n v="2173.75"/>
    <n v="0.47"/>
    <x v="2"/>
  </r>
  <r>
    <x v="0"/>
    <x v="0"/>
    <x v="302"/>
    <x v="1"/>
    <x v="32"/>
    <s v="Jackson"/>
    <x v="2"/>
    <n v="41"/>
    <n v="143"/>
    <x v="2444"/>
    <n v="3224.65"/>
    <n v="0.55000000000000004"/>
    <x v="2"/>
  </r>
  <r>
    <x v="0"/>
    <x v="0"/>
    <x v="302"/>
    <x v="1"/>
    <x v="32"/>
    <s v="Jackson"/>
    <x v="3"/>
    <n v="43"/>
    <n v="117"/>
    <x v="2445"/>
    <n v="2515.5"/>
    <n v="0.5"/>
    <x v="2"/>
  </r>
  <r>
    <x v="0"/>
    <x v="0"/>
    <x v="302"/>
    <x v="1"/>
    <x v="32"/>
    <s v="Jackson"/>
    <x v="4"/>
    <n v="57"/>
    <n v="135"/>
    <x v="2446"/>
    <n v="3462.7499999999995"/>
    <n v="0.44999999999999996"/>
    <x v="2"/>
  </r>
  <r>
    <x v="0"/>
    <x v="0"/>
    <x v="302"/>
    <x v="1"/>
    <x v="32"/>
    <s v="Jackson"/>
    <x v="5"/>
    <n v="60"/>
    <n v="188"/>
    <x v="1347"/>
    <n v="7106.4"/>
    <n v="0.63"/>
    <x v="2"/>
  </r>
  <r>
    <x v="0"/>
    <x v="0"/>
    <x v="330"/>
    <x v="1"/>
    <x v="32"/>
    <s v="Jackson"/>
    <x v="0"/>
    <n v="58"/>
    <n v="221"/>
    <x v="2447"/>
    <n v="6537.18"/>
    <n v="0.51"/>
    <x v="2"/>
  </r>
  <r>
    <x v="1"/>
    <x v="0"/>
    <x v="330"/>
    <x v="1"/>
    <x v="32"/>
    <s v="Jackson"/>
    <x v="1"/>
    <n v="53"/>
    <n v="156"/>
    <x v="2448"/>
    <n v="3720.5999999999995"/>
    <n v="0.44999999999999996"/>
    <x v="2"/>
  </r>
  <r>
    <x v="1"/>
    <x v="0"/>
    <x v="330"/>
    <x v="1"/>
    <x v="32"/>
    <s v="Jackson"/>
    <x v="2"/>
    <n v="48"/>
    <n v="142"/>
    <x v="2137"/>
    <n v="3408"/>
    <n v="0.5"/>
    <x v="2"/>
  </r>
  <r>
    <x v="1"/>
    <x v="0"/>
    <x v="330"/>
    <x v="1"/>
    <x v="32"/>
    <s v="Jackson"/>
    <x v="3"/>
    <n v="48"/>
    <n v="124"/>
    <x v="2188"/>
    <n v="3154.56"/>
    <n v="0.53"/>
    <x v="2"/>
  </r>
  <r>
    <x v="1"/>
    <x v="0"/>
    <x v="330"/>
    <x v="1"/>
    <x v="32"/>
    <s v="Jackson"/>
    <x v="4"/>
    <n v="59"/>
    <n v="150"/>
    <x v="1896"/>
    <n v="4248"/>
    <n v="0.48"/>
    <x v="2"/>
  </r>
  <r>
    <x v="1"/>
    <x v="0"/>
    <x v="330"/>
    <x v="1"/>
    <x v="32"/>
    <s v="Jackson"/>
    <x v="5"/>
    <n v="61"/>
    <n v="176"/>
    <x v="2449"/>
    <n v="6548.96"/>
    <n v="0.61"/>
    <x v="2"/>
  </r>
  <r>
    <x v="1"/>
    <x v="0"/>
    <x v="362"/>
    <x v="1"/>
    <x v="32"/>
    <s v="Jackson"/>
    <x v="0"/>
    <n v="56"/>
    <n v="215"/>
    <x v="755"/>
    <n v="6501.6"/>
    <n v="0.54"/>
    <x v="2"/>
  </r>
  <r>
    <x v="1"/>
    <x v="0"/>
    <x v="362"/>
    <x v="1"/>
    <x v="32"/>
    <s v="Jackson"/>
    <x v="1"/>
    <n v="50"/>
    <n v="168"/>
    <x v="865"/>
    <n v="4032"/>
    <n v="0.48"/>
    <x v="2"/>
  </r>
  <r>
    <x v="1"/>
    <x v="0"/>
    <x v="362"/>
    <x v="1"/>
    <x v="32"/>
    <s v="Jackson"/>
    <x v="2"/>
    <n v="48"/>
    <n v="147"/>
    <x v="822"/>
    <n v="3669.1200000000003"/>
    <n v="0.52"/>
    <x v="2"/>
  </r>
  <r>
    <x v="1"/>
    <x v="0"/>
    <x v="362"/>
    <x v="1"/>
    <x v="32"/>
    <s v="Jackson"/>
    <x v="3"/>
    <n v="39"/>
    <n v="128"/>
    <x v="1952"/>
    <n v="2595.84"/>
    <n v="0.52"/>
    <x v="2"/>
  </r>
  <r>
    <x v="1"/>
    <x v="0"/>
    <x v="362"/>
    <x v="1"/>
    <x v="32"/>
    <s v="Jackson"/>
    <x v="4"/>
    <n v="46"/>
    <n v="122"/>
    <x v="1133"/>
    <n v="2525.3999999999996"/>
    <n v="0.44999999999999996"/>
    <x v="2"/>
  </r>
  <r>
    <x v="1"/>
    <x v="0"/>
    <x v="362"/>
    <x v="1"/>
    <x v="32"/>
    <s v="Jackson"/>
    <x v="5"/>
    <n v="53"/>
    <n v="169"/>
    <x v="2450"/>
    <n v="5822.05"/>
    <n v="0.65"/>
    <x v="2"/>
  </r>
  <r>
    <x v="1"/>
    <x v="0"/>
    <x v="392"/>
    <x v="1"/>
    <x v="32"/>
    <s v="Jackson"/>
    <x v="0"/>
    <n v="47"/>
    <n v="203"/>
    <x v="1396"/>
    <n v="5152.1400000000003"/>
    <n v="0.54"/>
    <x v="2"/>
  </r>
  <r>
    <x v="1"/>
    <x v="0"/>
    <x v="392"/>
    <x v="1"/>
    <x v="32"/>
    <s v="Jackson"/>
    <x v="1"/>
    <n v="42"/>
    <n v="147"/>
    <x v="817"/>
    <n v="2778.2999999999997"/>
    <n v="0.44999999999999996"/>
    <x v="2"/>
  </r>
  <r>
    <x v="1"/>
    <x v="0"/>
    <x v="392"/>
    <x v="1"/>
    <x v="32"/>
    <s v="Jackson"/>
    <x v="2"/>
    <n v="19"/>
    <n v="123"/>
    <x v="2021"/>
    <n v="1168.5"/>
    <n v="0.5"/>
    <x v="2"/>
  </r>
  <r>
    <x v="1"/>
    <x v="0"/>
    <x v="392"/>
    <x v="1"/>
    <x v="32"/>
    <s v="Jackson"/>
    <x v="3"/>
    <n v="19"/>
    <n v="100"/>
    <x v="2085"/>
    <n v="1045"/>
    <n v="0.55000000000000004"/>
    <x v="2"/>
  </r>
  <r>
    <x v="1"/>
    <x v="0"/>
    <x v="392"/>
    <x v="1"/>
    <x v="32"/>
    <s v="Jackson"/>
    <x v="4"/>
    <n v="29"/>
    <n v="108"/>
    <x v="2451"/>
    <n v="1503.36"/>
    <n v="0.48"/>
    <x v="2"/>
  </r>
  <r>
    <x v="1"/>
    <x v="0"/>
    <x v="392"/>
    <x v="1"/>
    <x v="32"/>
    <s v="Jackson"/>
    <x v="5"/>
    <n v="32"/>
    <n v="130"/>
    <x v="1784"/>
    <n v="2579.1999999999998"/>
    <n v="0.62"/>
    <x v="2"/>
  </r>
  <r>
    <x v="1"/>
    <x v="0"/>
    <x v="424"/>
    <x v="1"/>
    <x v="32"/>
    <s v="Jackson"/>
    <x v="0"/>
    <n v="32"/>
    <n v="176"/>
    <x v="805"/>
    <n v="3041.28"/>
    <n v="0.54"/>
    <x v="2"/>
  </r>
  <r>
    <x v="1"/>
    <x v="0"/>
    <x v="424"/>
    <x v="1"/>
    <x v="32"/>
    <s v="Jackson"/>
    <x v="1"/>
    <n v="25"/>
    <n v="145"/>
    <x v="2452"/>
    <n v="1631.2499999999998"/>
    <n v="0.44999999999999996"/>
    <x v="2"/>
  </r>
  <r>
    <x v="1"/>
    <x v="0"/>
    <x v="424"/>
    <x v="1"/>
    <x v="32"/>
    <s v="Jackson"/>
    <x v="2"/>
    <n v="24"/>
    <n v="98"/>
    <x v="1045"/>
    <n v="1270.0800000000002"/>
    <n v="0.54"/>
    <x v="2"/>
  </r>
  <r>
    <x v="1"/>
    <x v="0"/>
    <x v="424"/>
    <x v="1"/>
    <x v="32"/>
    <s v="Jackson"/>
    <x v="3"/>
    <n v="23"/>
    <n v="105"/>
    <x v="2453"/>
    <n v="1207.5"/>
    <n v="0.5"/>
    <x v="2"/>
  </r>
  <r>
    <x v="1"/>
    <x v="0"/>
    <x v="424"/>
    <x v="1"/>
    <x v="32"/>
    <s v="Jackson"/>
    <x v="4"/>
    <n v="32"/>
    <n v="98"/>
    <x v="1620"/>
    <n v="1568"/>
    <n v="0.5"/>
    <x v="2"/>
  </r>
  <r>
    <x v="2"/>
    <x v="0"/>
    <x v="424"/>
    <x v="1"/>
    <x v="32"/>
    <s v="Jackson"/>
    <x v="5"/>
    <n v="33"/>
    <n v="124"/>
    <x v="2454"/>
    <n v="2618.88"/>
    <n v="0.64"/>
    <x v="2"/>
  </r>
  <r>
    <x v="2"/>
    <x v="0"/>
    <x v="454"/>
    <x v="1"/>
    <x v="32"/>
    <s v="Jackson"/>
    <x v="0"/>
    <n v="28"/>
    <n v="163"/>
    <x v="1622"/>
    <n v="2464.56"/>
    <n v="0.54"/>
    <x v="2"/>
  </r>
  <r>
    <x v="2"/>
    <x v="0"/>
    <x v="454"/>
    <x v="1"/>
    <x v="32"/>
    <s v="Jackson"/>
    <x v="1"/>
    <n v="18"/>
    <n v="117"/>
    <x v="1015"/>
    <n v="947.69999999999993"/>
    <n v="0.44999999999999996"/>
    <x v="2"/>
  </r>
  <r>
    <x v="2"/>
    <x v="0"/>
    <x v="454"/>
    <x v="1"/>
    <x v="32"/>
    <s v="Jackson"/>
    <x v="2"/>
    <n v="28"/>
    <n v="111"/>
    <x v="1609"/>
    <n v="1678.3200000000002"/>
    <n v="0.54"/>
    <x v="2"/>
  </r>
  <r>
    <x v="2"/>
    <x v="0"/>
    <x v="454"/>
    <x v="1"/>
    <x v="32"/>
    <s v="Jackson"/>
    <x v="3"/>
    <n v="54"/>
    <n v="117"/>
    <x v="814"/>
    <n v="3348.54"/>
    <n v="0.53"/>
    <x v="2"/>
  </r>
  <r>
    <x v="2"/>
    <x v="0"/>
    <x v="454"/>
    <x v="1"/>
    <x v="32"/>
    <s v="Jackson"/>
    <x v="4"/>
    <n v="71"/>
    <n v="123"/>
    <x v="841"/>
    <n v="3929.8499999999995"/>
    <n v="0.44999999999999996"/>
    <x v="2"/>
  </r>
  <r>
    <x v="2"/>
    <x v="0"/>
    <x v="454"/>
    <x v="1"/>
    <x v="32"/>
    <s v="Jackson"/>
    <x v="5"/>
    <n v="68"/>
    <n v="158"/>
    <x v="2455"/>
    <n v="6553.84"/>
    <n v="0.61"/>
    <x v="2"/>
  </r>
  <r>
    <x v="2"/>
    <x v="0"/>
    <x v="483"/>
    <x v="1"/>
    <x v="32"/>
    <s v="Jackson"/>
    <x v="0"/>
    <n v="68"/>
    <n v="194"/>
    <x v="2456"/>
    <n v="6991.76"/>
    <n v="0.53"/>
    <x v="2"/>
  </r>
  <r>
    <x v="2"/>
    <x v="0"/>
    <x v="483"/>
    <x v="1"/>
    <x v="32"/>
    <s v="Jackson"/>
    <x v="1"/>
    <n v="58"/>
    <n v="155"/>
    <x v="878"/>
    <n v="4405.1000000000004"/>
    <n v="0.49"/>
    <x v="2"/>
  </r>
  <r>
    <x v="2"/>
    <x v="0"/>
    <x v="483"/>
    <x v="1"/>
    <x v="32"/>
    <s v="Jackson"/>
    <x v="2"/>
    <n v="59"/>
    <n v="137"/>
    <x v="2457"/>
    <n v="4364.8200000000006"/>
    <n v="0.54"/>
    <x v="2"/>
  </r>
  <r>
    <x v="2"/>
    <x v="0"/>
    <x v="483"/>
    <x v="1"/>
    <x v="32"/>
    <s v="Jackson"/>
    <x v="3"/>
    <n v="56"/>
    <n v="133"/>
    <x v="1512"/>
    <n v="3872.96"/>
    <n v="0.52"/>
    <x v="2"/>
  </r>
  <r>
    <x v="2"/>
    <x v="0"/>
    <x v="483"/>
    <x v="1"/>
    <x v="32"/>
    <s v="Jackson"/>
    <x v="4"/>
    <n v="65"/>
    <n v="124"/>
    <x v="2282"/>
    <n v="4030"/>
    <n v="0.5"/>
    <x v="2"/>
  </r>
  <r>
    <x v="2"/>
    <x v="0"/>
    <x v="483"/>
    <x v="1"/>
    <x v="32"/>
    <s v="Jackson"/>
    <x v="5"/>
    <n v="71"/>
    <n v="144"/>
    <x v="1957"/>
    <n v="6236.6399999999994"/>
    <n v="0.61"/>
    <x v="2"/>
  </r>
  <r>
    <x v="2"/>
    <x v="1"/>
    <x v="187"/>
    <x v="1"/>
    <x v="32"/>
    <s v="Jackson"/>
    <x v="0"/>
    <n v="24"/>
    <n v="176"/>
    <x v="1529"/>
    <n v="2154.2400000000002"/>
    <n v="0.51"/>
    <x v="2"/>
  </r>
  <r>
    <x v="2"/>
    <x v="1"/>
    <x v="187"/>
    <x v="1"/>
    <x v="32"/>
    <s v="Jackson"/>
    <x v="1"/>
    <n v="25"/>
    <n v="131"/>
    <x v="2458"/>
    <n v="1473.7499999999998"/>
    <n v="0.44999999999999996"/>
    <x v="2"/>
  </r>
  <r>
    <x v="2"/>
    <x v="1"/>
    <x v="187"/>
    <x v="1"/>
    <x v="32"/>
    <s v="Jackson"/>
    <x v="2"/>
    <n v="14"/>
    <n v="117"/>
    <x v="2459"/>
    <n v="835.38"/>
    <n v="0.51"/>
    <x v="2"/>
  </r>
  <r>
    <x v="2"/>
    <x v="1"/>
    <x v="187"/>
    <x v="1"/>
    <x v="32"/>
    <s v="Jackson"/>
    <x v="3"/>
    <n v="19"/>
    <n v="78"/>
    <x v="2460"/>
    <n v="785.46"/>
    <n v="0.53"/>
    <x v="2"/>
  </r>
  <r>
    <x v="2"/>
    <x v="1"/>
    <x v="187"/>
    <x v="1"/>
    <x v="32"/>
    <s v="Jackson"/>
    <x v="4"/>
    <n v="34"/>
    <n v="95"/>
    <x v="2461"/>
    <n v="1550.3999999999999"/>
    <n v="0.48"/>
    <x v="2"/>
  </r>
  <r>
    <x v="2"/>
    <x v="1"/>
    <x v="187"/>
    <x v="1"/>
    <x v="32"/>
    <s v="Jackson"/>
    <x v="5"/>
    <n v="23"/>
    <n v="122"/>
    <x v="1159"/>
    <n v="1459.1200000000001"/>
    <n v="0.52"/>
    <x v="2"/>
  </r>
  <r>
    <x v="2"/>
    <x v="1"/>
    <x v="695"/>
    <x v="1"/>
    <x v="32"/>
    <s v="Jackson"/>
    <x v="0"/>
    <n v="24"/>
    <n v="189"/>
    <x v="2332"/>
    <n v="2313.36"/>
    <n v="0.51"/>
    <x v="2"/>
  </r>
  <r>
    <x v="2"/>
    <x v="1"/>
    <x v="695"/>
    <x v="1"/>
    <x v="32"/>
    <s v="Jackson"/>
    <x v="1"/>
    <n v="24"/>
    <n v="105"/>
    <x v="2462"/>
    <n v="1134"/>
    <n v="0.44999999999999996"/>
    <x v="2"/>
  </r>
  <r>
    <x v="2"/>
    <x v="1"/>
    <x v="695"/>
    <x v="1"/>
    <x v="32"/>
    <s v="Jackson"/>
    <x v="2"/>
    <n v="14"/>
    <n v="120"/>
    <x v="2023"/>
    <n v="840"/>
    <n v="0.5"/>
    <x v="2"/>
  </r>
  <r>
    <x v="1"/>
    <x v="1"/>
    <x v="695"/>
    <x v="1"/>
    <x v="33"/>
    <s v="Little Rock"/>
    <x v="3"/>
    <n v="18"/>
    <n v="70"/>
    <x v="2068"/>
    <n v="630"/>
    <n v="0.5"/>
    <x v="2"/>
  </r>
  <r>
    <x v="1"/>
    <x v="1"/>
    <x v="695"/>
    <x v="1"/>
    <x v="33"/>
    <s v="Little Rock"/>
    <x v="4"/>
    <n v="34"/>
    <n v="98"/>
    <x v="2165"/>
    <n v="1499.3999999999999"/>
    <n v="0.44999999999999996"/>
    <x v="2"/>
  </r>
  <r>
    <x v="1"/>
    <x v="1"/>
    <x v="695"/>
    <x v="1"/>
    <x v="33"/>
    <s v="Little Rock"/>
    <x v="5"/>
    <n v="19"/>
    <n v="115"/>
    <x v="2024"/>
    <n v="1179.9000000000001"/>
    <n v="0.54"/>
    <x v="2"/>
  </r>
  <r>
    <x v="1"/>
    <x v="1"/>
    <x v="224"/>
    <x v="1"/>
    <x v="33"/>
    <s v="Little Rock"/>
    <x v="0"/>
    <n v="18"/>
    <n v="181"/>
    <x v="2463"/>
    <n v="1726.74"/>
    <n v="0.53"/>
    <x v="2"/>
  </r>
  <r>
    <x v="1"/>
    <x v="1"/>
    <x v="224"/>
    <x v="1"/>
    <x v="33"/>
    <s v="Little Rock"/>
    <x v="1"/>
    <n v="20"/>
    <n v="98"/>
    <x v="2464"/>
    <n v="881.99999999999989"/>
    <n v="0.44999999999999996"/>
    <x v="2"/>
  </r>
  <r>
    <x v="1"/>
    <x v="1"/>
    <x v="224"/>
    <x v="1"/>
    <x v="33"/>
    <s v="Little Rock"/>
    <x v="2"/>
    <n v="10"/>
    <n v="88"/>
    <x v="1006"/>
    <n v="475.20000000000005"/>
    <n v="0.54"/>
    <x v="2"/>
  </r>
  <r>
    <x v="1"/>
    <x v="1"/>
    <x v="224"/>
    <x v="1"/>
    <x v="33"/>
    <s v="Little Rock"/>
    <x v="3"/>
    <n v="19"/>
    <n v="60"/>
    <x v="2465"/>
    <n v="592.80000000000007"/>
    <n v="0.52"/>
    <x v="2"/>
  </r>
  <r>
    <x v="1"/>
    <x v="1"/>
    <x v="224"/>
    <x v="1"/>
    <x v="33"/>
    <s v="Little Rock"/>
    <x v="4"/>
    <n v="32"/>
    <n v="65"/>
    <x v="1413"/>
    <n v="956.8"/>
    <n v="0.45999999999999996"/>
    <x v="2"/>
  </r>
  <r>
    <x v="1"/>
    <x v="1"/>
    <x v="224"/>
    <x v="1"/>
    <x v="33"/>
    <s v="Little Rock"/>
    <x v="5"/>
    <n v="24"/>
    <n v="102"/>
    <x v="2134"/>
    <n v="1248.48"/>
    <n v="0.51"/>
    <x v="2"/>
  </r>
  <r>
    <x v="1"/>
    <x v="1"/>
    <x v="243"/>
    <x v="1"/>
    <x v="33"/>
    <s v="Little Rock"/>
    <x v="0"/>
    <n v="23"/>
    <n v="174"/>
    <x v="1261"/>
    <n v="2161.08"/>
    <n v="0.54"/>
    <x v="2"/>
  </r>
  <r>
    <x v="1"/>
    <x v="1"/>
    <x v="243"/>
    <x v="1"/>
    <x v="33"/>
    <s v="Little Rock"/>
    <x v="1"/>
    <n v="24"/>
    <n v="81"/>
    <x v="1121"/>
    <n v="952.56"/>
    <n v="0.49"/>
    <x v="2"/>
  </r>
  <r>
    <x v="1"/>
    <x v="1"/>
    <x v="243"/>
    <x v="1"/>
    <x v="33"/>
    <s v="Little Rock"/>
    <x v="2"/>
    <n v="14"/>
    <n v="75"/>
    <x v="2041"/>
    <n v="546"/>
    <n v="0.52"/>
    <x v="2"/>
  </r>
  <r>
    <x v="1"/>
    <x v="1"/>
    <x v="243"/>
    <x v="1"/>
    <x v="33"/>
    <s v="Little Rock"/>
    <x v="3"/>
    <n v="20"/>
    <n v="63"/>
    <x v="2068"/>
    <n v="667.80000000000007"/>
    <n v="0.53"/>
    <x v="2"/>
  </r>
  <r>
    <x v="1"/>
    <x v="1"/>
    <x v="243"/>
    <x v="1"/>
    <x v="33"/>
    <s v="Little Rock"/>
    <x v="4"/>
    <n v="37"/>
    <n v="73"/>
    <x v="1446"/>
    <n v="1296.48"/>
    <n v="0.48"/>
    <x v="2"/>
  </r>
  <r>
    <x v="1"/>
    <x v="1"/>
    <x v="243"/>
    <x v="1"/>
    <x v="33"/>
    <s v="Little Rock"/>
    <x v="5"/>
    <n v="28"/>
    <n v="116"/>
    <x v="1973"/>
    <n v="1656.48"/>
    <n v="0.51"/>
    <x v="2"/>
  </r>
  <r>
    <x v="1"/>
    <x v="1"/>
    <x v="272"/>
    <x v="1"/>
    <x v="33"/>
    <s v="Little Rock"/>
    <x v="0"/>
    <n v="39"/>
    <n v="181"/>
    <x v="2466"/>
    <n v="3811.86"/>
    <n v="0.54"/>
    <x v="2"/>
  </r>
  <r>
    <x v="1"/>
    <x v="1"/>
    <x v="272"/>
    <x v="1"/>
    <x v="33"/>
    <s v="Little Rock"/>
    <x v="1"/>
    <n v="38"/>
    <n v="113"/>
    <x v="2206"/>
    <n v="2147"/>
    <n v="0.5"/>
    <x v="2"/>
  </r>
  <r>
    <x v="1"/>
    <x v="1"/>
    <x v="272"/>
    <x v="1"/>
    <x v="33"/>
    <s v="Little Rock"/>
    <x v="2"/>
    <n v="34"/>
    <n v="91"/>
    <x v="2467"/>
    <n v="1701.7"/>
    <n v="0.55000000000000004"/>
    <x v="2"/>
  </r>
  <r>
    <x v="1"/>
    <x v="1"/>
    <x v="272"/>
    <x v="1"/>
    <x v="33"/>
    <s v="Little Rock"/>
    <x v="3"/>
    <n v="34"/>
    <n v="78"/>
    <x v="2468"/>
    <n v="1405.5600000000002"/>
    <n v="0.53"/>
    <x v="2"/>
  </r>
  <r>
    <x v="1"/>
    <x v="1"/>
    <x v="272"/>
    <x v="1"/>
    <x v="33"/>
    <s v="Little Rock"/>
    <x v="4"/>
    <n v="42"/>
    <n v="85"/>
    <x v="2469"/>
    <n v="1677.8999999999999"/>
    <n v="0.47"/>
    <x v="2"/>
  </r>
  <r>
    <x v="1"/>
    <x v="1"/>
    <x v="272"/>
    <x v="1"/>
    <x v="33"/>
    <s v="Little Rock"/>
    <x v="5"/>
    <n v="44"/>
    <n v="111"/>
    <x v="1118"/>
    <n v="2686.2000000000003"/>
    <n v="0.55000000000000004"/>
    <x v="2"/>
  </r>
  <r>
    <x v="1"/>
    <x v="1"/>
    <x v="305"/>
    <x v="1"/>
    <x v="33"/>
    <s v="Little Rock"/>
    <x v="0"/>
    <n v="36"/>
    <n v="203"/>
    <x v="1205"/>
    <n v="3654"/>
    <n v="0.5"/>
    <x v="2"/>
  </r>
  <r>
    <x v="1"/>
    <x v="1"/>
    <x v="305"/>
    <x v="1"/>
    <x v="33"/>
    <s v="Little Rock"/>
    <x v="1"/>
    <n v="32"/>
    <n v="106"/>
    <x v="1723"/>
    <n v="1662.08"/>
    <n v="0.49"/>
    <x v="2"/>
  </r>
  <r>
    <x v="1"/>
    <x v="1"/>
    <x v="305"/>
    <x v="1"/>
    <x v="33"/>
    <s v="Little Rock"/>
    <x v="2"/>
    <n v="38"/>
    <n v="104"/>
    <x v="2470"/>
    <n v="2134.08"/>
    <n v="0.54"/>
    <x v="2"/>
  </r>
  <r>
    <x v="1"/>
    <x v="1"/>
    <x v="305"/>
    <x v="1"/>
    <x v="33"/>
    <s v="Little Rock"/>
    <x v="3"/>
    <n v="37"/>
    <n v="98"/>
    <x v="2260"/>
    <n v="1885.52"/>
    <n v="0.52"/>
    <x v="2"/>
  </r>
  <r>
    <x v="1"/>
    <x v="1"/>
    <x v="305"/>
    <x v="1"/>
    <x v="33"/>
    <s v="Little Rock"/>
    <x v="4"/>
    <n v="54"/>
    <n v="98"/>
    <x v="1442"/>
    <n v="2540.16"/>
    <n v="0.48"/>
    <x v="2"/>
  </r>
  <r>
    <x v="1"/>
    <x v="1"/>
    <x v="305"/>
    <x v="1"/>
    <x v="33"/>
    <s v="Little Rock"/>
    <x v="5"/>
    <n v="54"/>
    <n v="160"/>
    <x v="1143"/>
    <n v="4665.6000000000004"/>
    <n v="0.54"/>
    <x v="2"/>
  </r>
  <r>
    <x v="1"/>
    <x v="1"/>
    <x v="333"/>
    <x v="1"/>
    <x v="33"/>
    <s v="Little Rock"/>
    <x v="0"/>
    <n v="50"/>
    <n v="233"/>
    <x v="2471"/>
    <n v="5825"/>
    <n v="0.5"/>
    <x v="2"/>
  </r>
  <r>
    <x v="1"/>
    <x v="1"/>
    <x v="333"/>
    <x v="1"/>
    <x v="33"/>
    <s v="Little Rock"/>
    <x v="1"/>
    <n v="47"/>
    <n v="147"/>
    <x v="1094"/>
    <n v="3109.0499999999997"/>
    <n v="0.44999999999999996"/>
    <x v="2"/>
  </r>
  <r>
    <x v="1"/>
    <x v="1"/>
    <x v="333"/>
    <x v="1"/>
    <x v="33"/>
    <s v="Little Rock"/>
    <x v="2"/>
    <n v="43"/>
    <n v="126"/>
    <x v="2472"/>
    <n v="2763.18"/>
    <n v="0.51"/>
    <x v="2"/>
  </r>
  <r>
    <x v="1"/>
    <x v="1"/>
    <x v="333"/>
    <x v="1"/>
    <x v="33"/>
    <s v="Little Rock"/>
    <x v="3"/>
    <n v="41"/>
    <n v="116"/>
    <x v="1192"/>
    <n v="2568.2400000000002"/>
    <n v="0.54"/>
    <x v="2"/>
  </r>
  <r>
    <x v="1"/>
    <x v="1"/>
    <x v="333"/>
    <x v="1"/>
    <x v="33"/>
    <s v="Little Rock"/>
    <x v="4"/>
    <n v="55"/>
    <n v="119"/>
    <x v="2473"/>
    <n v="3207.0499999999997"/>
    <n v="0.49"/>
    <x v="2"/>
  </r>
  <r>
    <x v="1"/>
    <x v="1"/>
    <x v="333"/>
    <x v="1"/>
    <x v="33"/>
    <s v="Little Rock"/>
    <x v="5"/>
    <n v="63"/>
    <n v="150"/>
    <x v="1366"/>
    <n v="5103"/>
    <n v="0.54"/>
    <x v="2"/>
  </r>
  <r>
    <x v="1"/>
    <x v="1"/>
    <x v="365"/>
    <x v="1"/>
    <x v="33"/>
    <s v="Little Rock"/>
    <x v="0"/>
    <n v="55"/>
    <n v="210"/>
    <x v="1885"/>
    <n v="6237"/>
    <n v="0.54"/>
    <x v="2"/>
  </r>
  <r>
    <x v="1"/>
    <x v="1"/>
    <x v="365"/>
    <x v="1"/>
    <x v="33"/>
    <s v="Little Rock"/>
    <x v="1"/>
    <n v="50"/>
    <n v="152"/>
    <x v="2474"/>
    <n v="3648"/>
    <n v="0.48"/>
    <x v="2"/>
  </r>
  <r>
    <x v="1"/>
    <x v="1"/>
    <x v="365"/>
    <x v="1"/>
    <x v="33"/>
    <s v="Little Rock"/>
    <x v="2"/>
    <n v="47"/>
    <n v="126"/>
    <x v="1911"/>
    <n v="3079.44"/>
    <n v="0.52"/>
    <x v="2"/>
  </r>
  <r>
    <x v="1"/>
    <x v="1"/>
    <x v="365"/>
    <x v="1"/>
    <x v="33"/>
    <s v="Little Rock"/>
    <x v="3"/>
    <n v="39"/>
    <n v="104"/>
    <x v="1519"/>
    <n v="2028"/>
    <n v="0.5"/>
    <x v="2"/>
  </r>
  <r>
    <x v="1"/>
    <x v="1"/>
    <x v="365"/>
    <x v="1"/>
    <x v="33"/>
    <s v="Little Rock"/>
    <x v="4"/>
    <n v="48"/>
    <n v="113"/>
    <x v="2475"/>
    <n v="2657.7599999999998"/>
    <n v="0.49"/>
    <x v="2"/>
  </r>
  <r>
    <x v="1"/>
    <x v="1"/>
    <x v="365"/>
    <x v="1"/>
    <x v="33"/>
    <s v="Little Rock"/>
    <x v="5"/>
    <n v="50"/>
    <n v="143"/>
    <x v="1516"/>
    <n v="3718"/>
    <n v="0.52"/>
    <x v="2"/>
  </r>
  <r>
    <x v="1"/>
    <x v="1"/>
    <x v="395"/>
    <x v="1"/>
    <x v="33"/>
    <s v="Little Rock"/>
    <x v="0"/>
    <n v="48"/>
    <n v="182"/>
    <x v="2321"/>
    <n v="4542.72"/>
    <n v="0.52"/>
    <x v="2"/>
  </r>
  <r>
    <x v="1"/>
    <x v="1"/>
    <x v="395"/>
    <x v="1"/>
    <x v="33"/>
    <s v="Little Rock"/>
    <x v="1"/>
    <n v="39"/>
    <n v="126"/>
    <x v="1502"/>
    <n v="2358.7199999999998"/>
    <n v="0.48"/>
    <x v="2"/>
  </r>
  <r>
    <x v="1"/>
    <x v="1"/>
    <x v="395"/>
    <x v="1"/>
    <x v="33"/>
    <s v="Little Rock"/>
    <x v="2"/>
    <n v="14"/>
    <n v="88"/>
    <x v="2476"/>
    <n v="640.64"/>
    <n v="0.52"/>
    <x v="2"/>
  </r>
  <r>
    <x v="1"/>
    <x v="1"/>
    <x v="395"/>
    <x v="1"/>
    <x v="33"/>
    <s v="Little Rock"/>
    <x v="3"/>
    <n v="14"/>
    <n v="88"/>
    <x v="2476"/>
    <n v="640.64"/>
    <n v="0.52"/>
    <x v="2"/>
  </r>
  <r>
    <x v="1"/>
    <x v="1"/>
    <x v="395"/>
    <x v="1"/>
    <x v="33"/>
    <s v="Little Rock"/>
    <x v="4"/>
    <n v="23"/>
    <n v="94"/>
    <x v="2477"/>
    <n v="1081"/>
    <n v="0.5"/>
    <x v="2"/>
  </r>
  <r>
    <x v="1"/>
    <x v="1"/>
    <x v="395"/>
    <x v="1"/>
    <x v="33"/>
    <s v="Little Rock"/>
    <x v="5"/>
    <n v="29"/>
    <n v="119"/>
    <x v="2203"/>
    <n v="1863.5400000000002"/>
    <n v="0.54"/>
    <x v="2"/>
  </r>
  <r>
    <x v="1"/>
    <x v="1"/>
    <x v="427"/>
    <x v="1"/>
    <x v="33"/>
    <s v="Little Rock"/>
    <x v="0"/>
    <n v="27"/>
    <n v="150"/>
    <x v="1156"/>
    <n v="2025"/>
    <n v="0.5"/>
    <x v="2"/>
  </r>
  <r>
    <x v="1"/>
    <x v="1"/>
    <x v="427"/>
    <x v="1"/>
    <x v="33"/>
    <s v="Little Rock"/>
    <x v="1"/>
    <n v="19"/>
    <n v="106"/>
    <x v="2377"/>
    <n v="906.3"/>
    <n v="0.44999999999999996"/>
    <x v="2"/>
  </r>
  <r>
    <x v="1"/>
    <x v="1"/>
    <x v="427"/>
    <x v="1"/>
    <x v="33"/>
    <s v="Little Rock"/>
    <x v="2"/>
    <n v="19"/>
    <n v="78"/>
    <x v="2460"/>
    <n v="741"/>
    <n v="0.5"/>
    <x v="2"/>
  </r>
  <r>
    <x v="1"/>
    <x v="1"/>
    <x v="427"/>
    <x v="1"/>
    <x v="33"/>
    <s v="Little Rock"/>
    <x v="3"/>
    <n v="19"/>
    <n v="72"/>
    <x v="1457"/>
    <n v="725.04000000000008"/>
    <n v="0.53"/>
    <x v="2"/>
  </r>
  <r>
    <x v="1"/>
    <x v="1"/>
    <x v="427"/>
    <x v="1"/>
    <x v="33"/>
    <s v="Little Rock"/>
    <x v="4"/>
    <n v="27"/>
    <n v="83"/>
    <x v="2478"/>
    <n v="1053.27"/>
    <n v="0.47"/>
    <x v="2"/>
  </r>
  <r>
    <x v="3"/>
    <x v="1"/>
    <x v="427"/>
    <x v="1"/>
    <x v="33"/>
    <s v="Little Rock"/>
    <x v="5"/>
    <n v="29"/>
    <n v="104"/>
    <x v="2479"/>
    <n v="1598.48"/>
    <n v="0.53"/>
    <x v="2"/>
  </r>
  <r>
    <x v="3"/>
    <x v="1"/>
    <x v="457"/>
    <x v="1"/>
    <x v="33"/>
    <s v="Little Rock"/>
    <x v="0"/>
    <n v="24"/>
    <n v="143"/>
    <x v="1944"/>
    <n v="1716"/>
    <n v="0.5"/>
    <x v="2"/>
  </r>
  <r>
    <x v="3"/>
    <x v="1"/>
    <x v="457"/>
    <x v="1"/>
    <x v="33"/>
    <s v="Little Rock"/>
    <x v="1"/>
    <n v="14"/>
    <n v="94"/>
    <x v="2480"/>
    <n v="658"/>
    <n v="0.5"/>
    <x v="2"/>
  </r>
  <r>
    <x v="3"/>
    <x v="1"/>
    <x v="457"/>
    <x v="1"/>
    <x v="33"/>
    <s v="Little Rock"/>
    <x v="2"/>
    <n v="23"/>
    <n v="90"/>
    <x v="1669"/>
    <n v="1055.7"/>
    <n v="0.51"/>
    <x v="2"/>
  </r>
  <r>
    <x v="3"/>
    <x v="1"/>
    <x v="457"/>
    <x v="1"/>
    <x v="33"/>
    <s v="Little Rock"/>
    <x v="3"/>
    <n v="51"/>
    <n v="109"/>
    <x v="2481"/>
    <n v="2779.5"/>
    <n v="0.5"/>
    <x v="2"/>
  </r>
  <r>
    <x v="3"/>
    <x v="1"/>
    <x v="457"/>
    <x v="1"/>
    <x v="33"/>
    <s v="Little Rock"/>
    <x v="4"/>
    <n v="69"/>
    <n v="91"/>
    <x v="2482"/>
    <n v="2951.1299999999997"/>
    <n v="0.47"/>
    <x v="2"/>
  </r>
  <r>
    <x v="3"/>
    <x v="1"/>
    <x v="457"/>
    <x v="1"/>
    <x v="33"/>
    <s v="Little Rock"/>
    <x v="5"/>
    <n v="73"/>
    <n v="117"/>
    <x v="2483"/>
    <n v="4526.7300000000005"/>
    <n v="0.53"/>
    <x v="2"/>
  </r>
  <r>
    <x v="3"/>
    <x v="1"/>
    <x v="486"/>
    <x v="1"/>
    <x v="33"/>
    <s v="Little Rock"/>
    <x v="0"/>
    <n v="67"/>
    <n v="203"/>
    <x v="2484"/>
    <n v="7480.55"/>
    <n v="0.55000000000000004"/>
    <x v="2"/>
  </r>
  <r>
    <x v="3"/>
    <x v="1"/>
    <x v="486"/>
    <x v="1"/>
    <x v="33"/>
    <s v="Little Rock"/>
    <x v="1"/>
    <n v="54"/>
    <n v="140"/>
    <x v="832"/>
    <n v="3553.2"/>
    <n v="0.47"/>
    <x v="2"/>
  </r>
  <r>
    <x v="3"/>
    <x v="1"/>
    <x v="486"/>
    <x v="1"/>
    <x v="33"/>
    <s v="Little Rock"/>
    <x v="2"/>
    <n v="55"/>
    <n v="126"/>
    <x v="799"/>
    <n v="3742.2000000000003"/>
    <n v="0.54"/>
    <x v="2"/>
  </r>
  <r>
    <x v="3"/>
    <x v="1"/>
    <x v="486"/>
    <x v="1"/>
    <x v="33"/>
    <s v="Little Rock"/>
    <x v="3"/>
    <n v="57"/>
    <n v="120"/>
    <x v="2485"/>
    <n v="3488.4"/>
    <n v="0.51"/>
    <x v="2"/>
  </r>
  <r>
    <x v="3"/>
    <x v="1"/>
    <x v="486"/>
    <x v="1"/>
    <x v="33"/>
    <s v="Little Rock"/>
    <x v="4"/>
    <n v="64"/>
    <n v="112"/>
    <x v="2486"/>
    <n v="3512.3199999999997"/>
    <n v="0.49"/>
    <x v="2"/>
  </r>
  <r>
    <x v="3"/>
    <x v="1"/>
    <x v="486"/>
    <x v="1"/>
    <x v="33"/>
    <s v="Little Rock"/>
    <x v="5"/>
    <n v="70"/>
    <n v="150"/>
    <x v="922"/>
    <n v="5355"/>
    <n v="0.51"/>
    <x v="2"/>
  </r>
  <r>
    <x v="3"/>
    <x v="1"/>
    <x v="187"/>
    <x v="1"/>
    <x v="33"/>
    <s v="Little Rock"/>
    <x v="0"/>
    <n v="24"/>
    <n v="167"/>
    <x v="2369"/>
    <n v="2124.2400000000002"/>
    <n v="0.53"/>
    <x v="2"/>
  </r>
  <r>
    <x v="3"/>
    <x v="1"/>
    <x v="187"/>
    <x v="1"/>
    <x v="33"/>
    <s v="Little Rock"/>
    <x v="1"/>
    <n v="25"/>
    <n v="109"/>
    <x v="2487"/>
    <n v="1226.2499999999998"/>
    <n v="0.44999999999999996"/>
    <x v="2"/>
  </r>
  <r>
    <x v="3"/>
    <x v="1"/>
    <x v="187"/>
    <x v="1"/>
    <x v="33"/>
    <s v="Little Rock"/>
    <x v="2"/>
    <n v="15"/>
    <n v="98"/>
    <x v="2488"/>
    <n v="808.50000000000011"/>
    <n v="0.55000000000000004"/>
    <x v="2"/>
  </r>
  <r>
    <x v="3"/>
    <x v="1"/>
    <x v="187"/>
    <x v="1"/>
    <x v="33"/>
    <s v="Little Rock"/>
    <x v="3"/>
    <n v="18"/>
    <n v="65"/>
    <x v="2489"/>
    <n v="643.5"/>
    <n v="0.55000000000000004"/>
    <x v="2"/>
  </r>
  <r>
    <x v="3"/>
    <x v="1"/>
    <x v="187"/>
    <x v="1"/>
    <x v="33"/>
    <s v="Little Rock"/>
    <x v="4"/>
    <n v="33"/>
    <n v="80"/>
    <x v="2490"/>
    <n v="1320"/>
    <n v="0.5"/>
    <x v="2"/>
  </r>
  <r>
    <x v="3"/>
    <x v="1"/>
    <x v="187"/>
    <x v="1"/>
    <x v="33"/>
    <s v="Little Rock"/>
    <x v="5"/>
    <n v="23"/>
    <n v="101"/>
    <x v="2431"/>
    <n v="1207.96"/>
    <n v="0.52"/>
    <x v="2"/>
  </r>
  <r>
    <x v="3"/>
    <x v="1"/>
    <x v="695"/>
    <x v="1"/>
    <x v="33"/>
    <s v="Little Rock"/>
    <x v="0"/>
    <n v="24"/>
    <n v="169"/>
    <x v="1519"/>
    <n v="2109.12"/>
    <n v="0.52"/>
    <x v="2"/>
  </r>
  <r>
    <x v="3"/>
    <x v="1"/>
    <x v="695"/>
    <x v="1"/>
    <x v="33"/>
    <s v="Little Rock"/>
    <x v="1"/>
    <n v="23"/>
    <n v="80"/>
    <x v="2049"/>
    <n v="846.4"/>
    <n v="0.45999999999999996"/>
    <x v="2"/>
  </r>
  <r>
    <x v="3"/>
    <x v="1"/>
    <x v="695"/>
    <x v="1"/>
    <x v="33"/>
    <s v="Little Rock"/>
    <x v="2"/>
    <n v="15"/>
    <n v="91"/>
    <x v="2491"/>
    <n v="682.5"/>
    <n v="0.5"/>
    <x v="2"/>
  </r>
  <r>
    <x v="3"/>
    <x v="1"/>
    <x v="695"/>
    <x v="1"/>
    <x v="34"/>
    <s v="Oklahoma City"/>
    <x v="3"/>
    <n v="19"/>
    <n v="49"/>
    <x v="2492"/>
    <n v="474.81"/>
    <n v="0.51"/>
    <x v="2"/>
  </r>
  <r>
    <x v="3"/>
    <x v="1"/>
    <x v="695"/>
    <x v="1"/>
    <x v="34"/>
    <s v="Oklahoma City"/>
    <x v="4"/>
    <n v="34"/>
    <n v="75"/>
    <x v="2493"/>
    <n v="1198.5"/>
    <n v="0.47"/>
    <x v="2"/>
  </r>
  <r>
    <x v="3"/>
    <x v="1"/>
    <x v="695"/>
    <x v="1"/>
    <x v="34"/>
    <s v="Oklahoma City"/>
    <x v="5"/>
    <n v="18"/>
    <n v="98"/>
    <x v="1444"/>
    <n v="899.64"/>
    <n v="0.51"/>
    <x v="2"/>
  </r>
  <r>
    <x v="3"/>
    <x v="1"/>
    <x v="224"/>
    <x v="1"/>
    <x v="34"/>
    <s v="Oklahoma City"/>
    <x v="0"/>
    <n v="19"/>
    <n v="154"/>
    <x v="2204"/>
    <n v="1463"/>
    <n v="0.5"/>
    <x v="2"/>
  </r>
  <r>
    <x v="3"/>
    <x v="1"/>
    <x v="224"/>
    <x v="1"/>
    <x v="34"/>
    <s v="Oklahoma City"/>
    <x v="1"/>
    <n v="19"/>
    <n v="73"/>
    <x v="2494"/>
    <n v="665.76"/>
    <n v="0.48"/>
    <x v="2"/>
  </r>
  <r>
    <x v="3"/>
    <x v="1"/>
    <x v="224"/>
    <x v="1"/>
    <x v="34"/>
    <s v="Oklahoma City"/>
    <x v="2"/>
    <n v="9"/>
    <n v="80"/>
    <x v="2495"/>
    <n v="360"/>
    <n v="0.5"/>
    <x v="2"/>
  </r>
  <r>
    <x v="3"/>
    <x v="1"/>
    <x v="224"/>
    <x v="1"/>
    <x v="34"/>
    <s v="Oklahoma City"/>
    <x v="3"/>
    <n v="20"/>
    <n v="34"/>
    <x v="2496"/>
    <n v="340"/>
    <n v="0.5"/>
    <x v="2"/>
  </r>
  <r>
    <x v="3"/>
    <x v="1"/>
    <x v="224"/>
    <x v="1"/>
    <x v="34"/>
    <s v="Oklahoma City"/>
    <x v="4"/>
    <n v="34"/>
    <n v="49"/>
    <x v="1627"/>
    <n v="783.02"/>
    <n v="0.47"/>
    <x v="2"/>
  </r>
  <r>
    <x v="3"/>
    <x v="1"/>
    <x v="224"/>
    <x v="1"/>
    <x v="34"/>
    <s v="Oklahoma City"/>
    <x v="5"/>
    <n v="23"/>
    <n v="69"/>
    <x v="2497"/>
    <n v="856.98"/>
    <n v="0.54"/>
    <x v="2"/>
  </r>
  <r>
    <x v="3"/>
    <x v="1"/>
    <x v="243"/>
    <x v="1"/>
    <x v="34"/>
    <s v="Oklahoma City"/>
    <x v="0"/>
    <n v="24"/>
    <n v="152"/>
    <x v="2498"/>
    <n v="1933.44"/>
    <n v="0.53"/>
    <x v="2"/>
  </r>
  <r>
    <x v="3"/>
    <x v="1"/>
    <x v="243"/>
    <x v="1"/>
    <x v="34"/>
    <s v="Oklahoma City"/>
    <x v="1"/>
    <n v="23"/>
    <n v="65"/>
    <x v="2499"/>
    <n v="717.6"/>
    <n v="0.48"/>
    <x v="2"/>
  </r>
  <r>
    <x v="3"/>
    <x v="1"/>
    <x v="243"/>
    <x v="1"/>
    <x v="34"/>
    <s v="Oklahoma City"/>
    <x v="2"/>
    <n v="14"/>
    <n v="68"/>
    <x v="1664"/>
    <n v="504.56"/>
    <n v="0.53"/>
    <x v="2"/>
  </r>
  <r>
    <x v="3"/>
    <x v="1"/>
    <x v="243"/>
    <x v="1"/>
    <x v="34"/>
    <s v="Oklahoma City"/>
    <x v="3"/>
    <n v="18"/>
    <n v="45"/>
    <x v="2500"/>
    <n v="429.3"/>
    <n v="0.53"/>
    <x v="2"/>
  </r>
  <r>
    <x v="3"/>
    <x v="1"/>
    <x v="243"/>
    <x v="1"/>
    <x v="34"/>
    <s v="Oklahoma City"/>
    <x v="4"/>
    <n v="38"/>
    <n v="53"/>
    <x v="2377"/>
    <n v="1007"/>
    <n v="0.5"/>
    <x v="2"/>
  </r>
  <r>
    <x v="3"/>
    <x v="1"/>
    <x v="243"/>
    <x v="1"/>
    <x v="34"/>
    <s v="Oklahoma City"/>
    <x v="5"/>
    <n v="28"/>
    <n v="94"/>
    <x v="1023"/>
    <n v="1447.6000000000001"/>
    <n v="0.55000000000000004"/>
    <x v="2"/>
  </r>
  <r>
    <x v="3"/>
    <x v="1"/>
    <x v="272"/>
    <x v="1"/>
    <x v="34"/>
    <s v="Oklahoma City"/>
    <x v="0"/>
    <n v="36"/>
    <n v="167"/>
    <x v="2194"/>
    <n v="3246.48"/>
    <n v="0.54"/>
    <x v="2"/>
  </r>
  <r>
    <x v="3"/>
    <x v="1"/>
    <x v="272"/>
    <x v="1"/>
    <x v="34"/>
    <s v="Oklahoma City"/>
    <x v="1"/>
    <n v="39"/>
    <n v="87"/>
    <x v="2093"/>
    <n v="1526.85"/>
    <n v="0.44999999999999996"/>
    <x v="2"/>
  </r>
  <r>
    <x v="3"/>
    <x v="1"/>
    <x v="272"/>
    <x v="1"/>
    <x v="34"/>
    <s v="Oklahoma City"/>
    <x v="2"/>
    <n v="34"/>
    <n v="72"/>
    <x v="2134"/>
    <n v="1272.96"/>
    <n v="0.52"/>
    <x v="2"/>
  </r>
  <r>
    <x v="3"/>
    <x v="1"/>
    <x v="272"/>
    <x v="1"/>
    <x v="34"/>
    <s v="Oklahoma City"/>
    <x v="3"/>
    <n v="34"/>
    <n v="59"/>
    <x v="2501"/>
    <n v="1103.3000000000002"/>
    <n v="0.55000000000000004"/>
    <x v="2"/>
  </r>
  <r>
    <x v="3"/>
    <x v="1"/>
    <x v="272"/>
    <x v="1"/>
    <x v="34"/>
    <s v="Oklahoma City"/>
    <x v="4"/>
    <n v="43"/>
    <n v="75"/>
    <x v="2502"/>
    <n v="1451.2499999999998"/>
    <n v="0.44999999999999996"/>
    <x v="2"/>
  </r>
  <r>
    <x v="3"/>
    <x v="1"/>
    <x v="272"/>
    <x v="1"/>
    <x v="34"/>
    <s v="Oklahoma City"/>
    <x v="5"/>
    <n v="42"/>
    <n v="98"/>
    <x v="1728"/>
    <n v="2140.3200000000002"/>
    <n v="0.52"/>
    <x v="2"/>
  </r>
  <r>
    <x v="3"/>
    <x v="1"/>
    <x v="305"/>
    <x v="1"/>
    <x v="34"/>
    <s v="Oklahoma City"/>
    <x v="0"/>
    <n v="38"/>
    <n v="156"/>
    <x v="1903"/>
    <n v="3023.28"/>
    <n v="0.51"/>
    <x v="2"/>
  </r>
  <r>
    <x v="3"/>
    <x v="1"/>
    <x v="305"/>
    <x v="1"/>
    <x v="34"/>
    <s v="Oklahoma City"/>
    <x v="1"/>
    <n v="33"/>
    <n v="88"/>
    <x v="2503"/>
    <n v="1306.8"/>
    <n v="0.44999999999999996"/>
    <x v="2"/>
  </r>
  <r>
    <x v="3"/>
    <x v="1"/>
    <x v="305"/>
    <x v="1"/>
    <x v="34"/>
    <s v="Oklahoma City"/>
    <x v="2"/>
    <n v="36"/>
    <n v="88"/>
    <x v="2094"/>
    <n v="1647.3600000000001"/>
    <n v="0.52"/>
    <x v="2"/>
  </r>
  <r>
    <x v="3"/>
    <x v="1"/>
    <x v="305"/>
    <x v="1"/>
    <x v="34"/>
    <s v="Oklahoma City"/>
    <x v="3"/>
    <n v="38"/>
    <n v="87"/>
    <x v="2504"/>
    <n v="1653"/>
    <n v="0.5"/>
    <x v="2"/>
  </r>
  <r>
    <x v="3"/>
    <x v="1"/>
    <x v="305"/>
    <x v="1"/>
    <x v="34"/>
    <s v="Oklahoma City"/>
    <x v="4"/>
    <n v="51"/>
    <n v="87"/>
    <x v="2505"/>
    <n v="2085.39"/>
    <n v="0.47"/>
    <x v="2"/>
  </r>
  <r>
    <x v="3"/>
    <x v="1"/>
    <x v="305"/>
    <x v="1"/>
    <x v="34"/>
    <s v="Oklahoma City"/>
    <x v="5"/>
    <n v="55"/>
    <n v="124"/>
    <x v="2506"/>
    <n v="3478.2000000000003"/>
    <n v="0.51"/>
    <x v="2"/>
  </r>
  <r>
    <x v="3"/>
    <x v="1"/>
    <x v="333"/>
    <x v="1"/>
    <x v="34"/>
    <s v="Oklahoma City"/>
    <x v="0"/>
    <n v="50"/>
    <n v="182"/>
    <x v="916"/>
    <n v="4732"/>
    <n v="0.52"/>
    <x v="2"/>
  </r>
  <r>
    <x v="3"/>
    <x v="1"/>
    <x v="333"/>
    <x v="1"/>
    <x v="34"/>
    <s v="Oklahoma City"/>
    <x v="1"/>
    <n v="45"/>
    <n v="117"/>
    <x v="1148"/>
    <n v="2632.5"/>
    <n v="0.5"/>
    <x v="2"/>
  </r>
  <r>
    <x v="3"/>
    <x v="1"/>
    <x v="333"/>
    <x v="1"/>
    <x v="34"/>
    <s v="Oklahoma City"/>
    <x v="2"/>
    <n v="44"/>
    <n v="94"/>
    <x v="1771"/>
    <n v="2233.44"/>
    <n v="0.54"/>
    <x v="2"/>
  </r>
  <r>
    <x v="3"/>
    <x v="1"/>
    <x v="333"/>
    <x v="1"/>
    <x v="34"/>
    <s v="Oklahoma City"/>
    <x v="3"/>
    <n v="41"/>
    <n v="85"/>
    <x v="2507"/>
    <n v="1847.0500000000002"/>
    <n v="0.53"/>
    <x v="2"/>
  </r>
  <r>
    <x v="3"/>
    <x v="1"/>
    <x v="333"/>
    <x v="1"/>
    <x v="34"/>
    <s v="Oklahoma City"/>
    <x v="4"/>
    <n v="59"/>
    <n v="98"/>
    <x v="1260"/>
    <n v="2659.72"/>
    <n v="0.45999999999999996"/>
    <x v="2"/>
  </r>
  <r>
    <x v="3"/>
    <x v="1"/>
    <x v="333"/>
    <x v="1"/>
    <x v="34"/>
    <s v="Oklahoma City"/>
    <x v="5"/>
    <n v="61"/>
    <n v="142"/>
    <x v="2508"/>
    <n v="4677.4800000000005"/>
    <n v="0.54"/>
    <x v="2"/>
  </r>
  <r>
    <x v="3"/>
    <x v="1"/>
    <x v="365"/>
    <x v="1"/>
    <x v="34"/>
    <s v="Oklahoma City"/>
    <x v="0"/>
    <n v="56"/>
    <n v="189"/>
    <x v="1208"/>
    <n v="5397.84"/>
    <n v="0.51"/>
    <x v="2"/>
  </r>
  <r>
    <x v="3"/>
    <x v="1"/>
    <x v="365"/>
    <x v="1"/>
    <x v="34"/>
    <s v="Oklahoma City"/>
    <x v="1"/>
    <n v="51"/>
    <n v="113"/>
    <x v="1511"/>
    <n v="2708.6099999999997"/>
    <n v="0.47"/>
    <x v="2"/>
  </r>
  <r>
    <x v="3"/>
    <x v="1"/>
    <x v="365"/>
    <x v="1"/>
    <x v="34"/>
    <s v="Oklahoma City"/>
    <x v="2"/>
    <n v="47"/>
    <n v="113"/>
    <x v="2509"/>
    <n v="2814.83"/>
    <n v="0.53"/>
    <x v="2"/>
  </r>
  <r>
    <x v="3"/>
    <x v="1"/>
    <x v="365"/>
    <x v="1"/>
    <x v="34"/>
    <s v="Oklahoma City"/>
    <x v="3"/>
    <n v="37"/>
    <n v="88"/>
    <x v="1190"/>
    <n v="1693.1200000000001"/>
    <n v="0.52"/>
    <x v="2"/>
  </r>
  <r>
    <x v="3"/>
    <x v="1"/>
    <x v="365"/>
    <x v="1"/>
    <x v="34"/>
    <s v="Oklahoma City"/>
    <x v="4"/>
    <n v="47"/>
    <n v="81"/>
    <x v="2510"/>
    <n v="1713.1499999999999"/>
    <n v="0.44999999999999996"/>
    <x v="2"/>
  </r>
  <r>
    <x v="3"/>
    <x v="1"/>
    <x v="365"/>
    <x v="1"/>
    <x v="34"/>
    <s v="Oklahoma City"/>
    <x v="5"/>
    <n v="50"/>
    <n v="124"/>
    <x v="1461"/>
    <n v="3224"/>
    <n v="0.52"/>
    <x v="2"/>
  </r>
  <r>
    <x v="3"/>
    <x v="1"/>
    <x v="395"/>
    <x v="1"/>
    <x v="34"/>
    <s v="Oklahoma City"/>
    <x v="0"/>
    <n v="49"/>
    <n v="150"/>
    <x v="1691"/>
    <n v="3969.0000000000005"/>
    <n v="0.54"/>
    <x v="2"/>
  </r>
  <r>
    <x v="3"/>
    <x v="1"/>
    <x v="395"/>
    <x v="1"/>
    <x v="34"/>
    <s v="Oklahoma City"/>
    <x v="1"/>
    <n v="38"/>
    <n v="98"/>
    <x v="1555"/>
    <n v="1675.7999999999997"/>
    <n v="0.44999999999999996"/>
    <x v="2"/>
  </r>
  <r>
    <x v="3"/>
    <x v="1"/>
    <x v="395"/>
    <x v="1"/>
    <x v="34"/>
    <s v="Oklahoma City"/>
    <x v="2"/>
    <n v="14"/>
    <n v="69"/>
    <x v="2511"/>
    <n v="492.66"/>
    <n v="0.51"/>
    <x v="2"/>
  </r>
  <r>
    <x v="3"/>
    <x v="1"/>
    <x v="395"/>
    <x v="1"/>
    <x v="34"/>
    <s v="Oklahoma City"/>
    <x v="3"/>
    <n v="14"/>
    <n v="63"/>
    <x v="2512"/>
    <n v="449.82"/>
    <n v="0.51"/>
    <x v="2"/>
  </r>
  <r>
    <x v="3"/>
    <x v="1"/>
    <x v="395"/>
    <x v="1"/>
    <x v="34"/>
    <s v="Oklahoma City"/>
    <x v="4"/>
    <n v="23"/>
    <n v="68"/>
    <x v="1125"/>
    <n v="703.8"/>
    <n v="0.44999999999999996"/>
    <x v="2"/>
  </r>
  <r>
    <x v="3"/>
    <x v="1"/>
    <x v="395"/>
    <x v="1"/>
    <x v="34"/>
    <s v="Oklahoma City"/>
    <x v="5"/>
    <n v="28"/>
    <n v="91"/>
    <x v="2119"/>
    <n v="1324.96"/>
    <n v="0.52"/>
    <x v="2"/>
  </r>
  <r>
    <x v="3"/>
    <x v="1"/>
    <x v="427"/>
    <x v="1"/>
    <x v="34"/>
    <s v="Oklahoma City"/>
    <x v="0"/>
    <n v="29"/>
    <n v="137"/>
    <x v="2513"/>
    <n v="2145.42"/>
    <n v="0.54"/>
    <x v="2"/>
  </r>
  <r>
    <x v="3"/>
    <x v="1"/>
    <x v="427"/>
    <x v="1"/>
    <x v="34"/>
    <s v="Oklahoma City"/>
    <x v="1"/>
    <n v="19"/>
    <n v="88"/>
    <x v="1608"/>
    <n v="769.11999999999989"/>
    <n v="0.45999999999999996"/>
    <x v="2"/>
  </r>
  <r>
    <x v="3"/>
    <x v="1"/>
    <x v="427"/>
    <x v="1"/>
    <x v="34"/>
    <s v="Oklahoma City"/>
    <x v="2"/>
    <n v="20"/>
    <n v="56"/>
    <x v="2514"/>
    <n v="571.20000000000005"/>
    <n v="0.51"/>
    <x v="2"/>
  </r>
  <r>
    <x v="3"/>
    <x v="1"/>
    <x v="427"/>
    <x v="1"/>
    <x v="34"/>
    <s v="Oklahoma City"/>
    <x v="3"/>
    <n v="18"/>
    <n v="52"/>
    <x v="2515"/>
    <n v="486.72"/>
    <n v="0.52"/>
    <x v="2"/>
  </r>
  <r>
    <x v="3"/>
    <x v="1"/>
    <x v="427"/>
    <x v="1"/>
    <x v="34"/>
    <s v="Oklahoma City"/>
    <x v="4"/>
    <n v="29"/>
    <n v="50"/>
    <x v="2516"/>
    <n v="696"/>
    <n v="0.48"/>
    <x v="2"/>
  </r>
  <r>
    <x v="4"/>
    <x v="1"/>
    <x v="427"/>
    <x v="1"/>
    <x v="34"/>
    <s v="Oklahoma City"/>
    <x v="5"/>
    <n v="29"/>
    <n v="91"/>
    <x v="1938"/>
    <n v="1451.45"/>
    <n v="0.55000000000000004"/>
    <x v="2"/>
  </r>
  <r>
    <x v="4"/>
    <x v="1"/>
    <x v="457"/>
    <x v="1"/>
    <x v="34"/>
    <s v="Oklahoma City"/>
    <x v="0"/>
    <n v="23"/>
    <n v="133"/>
    <x v="2053"/>
    <n v="1651.8600000000001"/>
    <n v="0.54"/>
    <x v="2"/>
  </r>
  <r>
    <x v="4"/>
    <x v="1"/>
    <x v="457"/>
    <x v="1"/>
    <x v="34"/>
    <s v="Oklahoma City"/>
    <x v="1"/>
    <n v="14"/>
    <n v="78"/>
    <x v="994"/>
    <n v="513.24"/>
    <n v="0.47"/>
    <x v="2"/>
  </r>
  <r>
    <x v="4"/>
    <x v="1"/>
    <x v="457"/>
    <x v="1"/>
    <x v="34"/>
    <s v="Oklahoma City"/>
    <x v="2"/>
    <n v="23"/>
    <n v="74"/>
    <x v="1629"/>
    <n v="919.08"/>
    <n v="0.54"/>
    <x v="2"/>
  </r>
  <r>
    <x v="4"/>
    <x v="1"/>
    <x v="457"/>
    <x v="1"/>
    <x v="34"/>
    <s v="Oklahoma City"/>
    <x v="3"/>
    <n v="52"/>
    <n v="75"/>
    <x v="1042"/>
    <n v="2067"/>
    <n v="0.53"/>
    <x v="2"/>
  </r>
  <r>
    <x v="4"/>
    <x v="1"/>
    <x v="457"/>
    <x v="1"/>
    <x v="34"/>
    <s v="Oklahoma City"/>
    <x v="4"/>
    <n v="71"/>
    <n v="77"/>
    <x v="2517"/>
    <n v="2678.83"/>
    <n v="0.49"/>
    <x v="2"/>
  </r>
  <r>
    <x v="4"/>
    <x v="1"/>
    <x v="457"/>
    <x v="1"/>
    <x v="34"/>
    <s v="Oklahoma City"/>
    <x v="5"/>
    <n v="72"/>
    <n v="105"/>
    <x v="832"/>
    <n v="3780"/>
    <n v="0.5"/>
    <x v="2"/>
  </r>
  <r>
    <x v="4"/>
    <x v="1"/>
    <x v="486"/>
    <x v="1"/>
    <x v="34"/>
    <s v="Oklahoma City"/>
    <x v="0"/>
    <n v="64"/>
    <n v="169"/>
    <x v="2518"/>
    <n v="5948.8"/>
    <n v="0.55000000000000004"/>
    <x v="2"/>
  </r>
  <r>
    <x v="4"/>
    <x v="1"/>
    <x v="486"/>
    <x v="1"/>
    <x v="34"/>
    <s v="Oklahoma City"/>
    <x v="1"/>
    <n v="58"/>
    <n v="119"/>
    <x v="802"/>
    <n v="3105.8999999999996"/>
    <n v="0.44999999999999996"/>
    <x v="2"/>
  </r>
  <r>
    <x v="4"/>
    <x v="1"/>
    <x v="486"/>
    <x v="1"/>
    <x v="34"/>
    <s v="Oklahoma City"/>
    <x v="2"/>
    <n v="55"/>
    <n v="101"/>
    <x v="1483"/>
    <n v="2777.5"/>
    <n v="0.5"/>
    <x v="2"/>
  </r>
  <r>
    <x v="4"/>
    <x v="1"/>
    <x v="486"/>
    <x v="1"/>
    <x v="34"/>
    <s v="Oklahoma City"/>
    <x v="3"/>
    <n v="54"/>
    <n v="94"/>
    <x v="1197"/>
    <n v="2690.28"/>
    <n v="0.53"/>
    <x v="2"/>
  </r>
  <r>
    <x v="4"/>
    <x v="1"/>
    <x v="486"/>
    <x v="1"/>
    <x v="34"/>
    <s v="Oklahoma City"/>
    <x v="4"/>
    <n v="69"/>
    <n v="81"/>
    <x v="2519"/>
    <n v="2682.72"/>
    <n v="0.48"/>
    <x v="2"/>
  </r>
  <r>
    <x v="4"/>
    <x v="1"/>
    <x v="486"/>
    <x v="1"/>
    <x v="34"/>
    <s v="Oklahoma City"/>
    <x v="5"/>
    <n v="68"/>
    <n v="123"/>
    <x v="1759"/>
    <n v="4182"/>
    <n v="0.5"/>
    <x v="2"/>
  </r>
  <r>
    <x v="4"/>
    <x v="1"/>
    <x v="180"/>
    <x v="1"/>
    <x v="34"/>
    <s v="Oklahoma City"/>
    <x v="0"/>
    <n v="23"/>
    <n v="149"/>
    <x v="1985"/>
    <n v="1679.23"/>
    <n v="0.49"/>
    <x v="2"/>
  </r>
  <r>
    <x v="4"/>
    <x v="1"/>
    <x v="180"/>
    <x v="1"/>
    <x v="34"/>
    <s v="Oklahoma City"/>
    <x v="1"/>
    <n v="23"/>
    <n v="91"/>
    <x v="2035"/>
    <n v="1025.57"/>
    <n v="0.49"/>
    <x v="2"/>
  </r>
  <r>
    <x v="4"/>
    <x v="1"/>
    <x v="180"/>
    <x v="1"/>
    <x v="34"/>
    <s v="Oklahoma City"/>
    <x v="2"/>
    <n v="14"/>
    <n v="88"/>
    <x v="2476"/>
    <n v="591.36"/>
    <n v="0.48"/>
    <x v="2"/>
  </r>
  <r>
    <x v="4"/>
    <x v="1"/>
    <x v="180"/>
    <x v="1"/>
    <x v="34"/>
    <s v="Oklahoma City"/>
    <x v="3"/>
    <n v="19"/>
    <n v="56"/>
    <x v="1423"/>
    <n v="521.36"/>
    <n v="0.49"/>
    <x v="2"/>
  </r>
  <r>
    <x v="4"/>
    <x v="1"/>
    <x v="180"/>
    <x v="1"/>
    <x v="34"/>
    <s v="Oklahoma City"/>
    <x v="4"/>
    <n v="33"/>
    <n v="65"/>
    <x v="1410"/>
    <n v="1029.5999999999999"/>
    <n v="0.48"/>
    <x v="2"/>
  </r>
  <r>
    <x v="4"/>
    <x v="1"/>
    <x v="180"/>
    <x v="1"/>
    <x v="34"/>
    <s v="Oklahoma City"/>
    <x v="5"/>
    <n v="23"/>
    <n v="102"/>
    <x v="1017"/>
    <n v="1173"/>
    <n v="0.5"/>
    <x v="2"/>
  </r>
  <r>
    <x v="4"/>
    <x v="1"/>
    <x v="209"/>
    <x v="1"/>
    <x v="34"/>
    <s v="Oklahoma City"/>
    <x v="0"/>
    <n v="23"/>
    <n v="162"/>
    <x v="2520"/>
    <n v="1751.2199999999998"/>
    <n v="0.47"/>
    <x v="2"/>
  </r>
  <r>
    <x v="4"/>
    <x v="1"/>
    <x v="209"/>
    <x v="1"/>
    <x v="34"/>
    <s v="Oklahoma City"/>
    <x v="1"/>
    <n v="23"/>
    <n v="65"/>
    <x v="2499"/>
    <n v="747.5"/>
    <n v="0.5"/>
    <x v="2"/>
  </r>
  <r>
    <x v="4"/>
    <x v="1"/>
    <x v="209"/>
    <x v="1"/>
    <x v="34"/>
    <s v="Oklahoma City"/>
    <x v="2"/>
    <n v="14"/>
    <n v="75"/>
    <x v="2041"/>
    <n v="514.5"/>
    <n v="0.49"/>
    <x v="2"/>
  </r>
  <r>
    <x v="4"/>
    <x v="1"/>
    <x v="209"/>
    <x v="3"/>
    <x v="35"/>
    <s v="Wichita"/>
    <x v="3"/>
    <n v="20"/>
    <n v="42"/>
    <x v="1136"/>
    <n v="377.99999999999994"/>
    <n v="0.44999999999999996"/>
    <x v="2"/>
  </r>
  <r>
    <x v="4"/>
    <x v="1"/>
    <x v="209"/>
    <x v="3"/>
    <x v="35"/>
    <s v="Wichita"/>
    <x v="4"/>
    <n v="32"/>
    <n v="68"/>
    <x v="1569"/>
    <n v="1044.48"/>
    <n v="0.48"/>
    <x v="2"/>
  </r>
  <r>
    <x v="4"/>
    <x v="1"/>
    <x v="209"/>
    <x v="3"/>
    <x v="35"/>
    <s v="Wichita"/>
    <x v="5"/>
    <n v="18"/>
    <n v="98"/>
    <x v="1444"/>
    <n v="864.36"/>
    <n v="0.49"/>
    <x v="2"/>
  </r>
  <r>
    <x v="4"/>
    <x v="1"/>
    <x v="217"/>
    <x v="3"/>
    <x v="35"/>
    <s v="Wichita"/>
    <x v="0"/>
    <n v="20"/>
    <n v="153"/>
    <x v="2167"/>
    <n v="1499.3999999999999"/>
    <n v="0.49"/>
    <x v="2"/>
  </r>
  <r>
    <x v="4"/>
    <x v="1"/>
    <x v="217"/>
    <x v="3"/>
    <x v="35"/>
    <s v="Wichita"/>
    <x v="1"/>
    <n v="19"/>
    <n v="59"/>
    <x v="2521"/>
    <n v="526.87"/>
    <n v="0.47"/>
    <x v="2"/>
  </r>
  <r>
    <x v="4"/>
    <x v="1"/>
    <x v="217"/>
    <x v="3"/>
    <x v="35"/>
    <s v="Wichita"/>
    <x v="2"/>
    <n v="9"/>
    <n v="75"/>
    <x v="2522"/>
    <n v="310.5"/>
    <n v="0.45999999999999996"/>
    <x v="2"/>
  </r>
  <r>
    <x v="4"/>
    <x v="1"/>
    <x v="217"/>
    <x v="3"/>
    <x v="35"/>
    <s v="Wichita"/>
    <x v="3"/>
    <n v="20"/>
    <n v="26"/>
    <x v="2523"/>
    <n v="249.6"/>
    <n v="0.48"/>
    <x v="2"/>
  </r>
  <r>
    <x v="4"/>
    <x v="1"/>
    <x v="217"/>
    <x v="3"/>
    <x v="35"/>
    <s v="Wichita"/>
    <x v="4"/>
    <n v="32"/>
    <n v="41"/>
    <x v="2524"/>
    <n v="603.52"/>
    <n v="0.45999999999999996"/>
    <x v="2"/>
  </r>
  <r>
    <x v="4"/>
    <x v="1"/>
    <x v="217"/>
    <x v="3"/>
    <x v="35"/>
    <s v="Wichita"/>
    <x v="5"/>
    <n v="23"/>
    <n v="65"/>
    <x v="2499"/>
    <n v="747.5"/>
    <n v="0.5"/>
    <x v="2"/>
  </r>
  <r>
    <x v="4"/>
    <x v="1"/>
    <x v="236"/>
    <x v="3"/>
    <x v="35"/>
    <s v="Wichita"/>
    <x v="0"/>
    <n v="24"/>
    <n v="150"/>
    <x v="1104"/>
    <n v="1619.9999999999998"/>
    <n v="0.44999999999999996"/>
    <x v="2"/>
  </r>
  <r>
    <x v="4"/>
    <x v="1"/>
    <x v="236"/>
    <x v="3"/>
    <x v="35"/>
    <s v="Wichita"/>
    <x v="1"/>
    <n v="25"/>
    <n v="58"/>
    <x v="2516"/>
    <n v="696"/>
    <n v="0.48"/>
    <x v="2"/>
  </r>
  <r>
    <x v="4"/>
    <x v="1"/>
    <x v="236"/>
    <x v="3"/>
    <x v="35"/>
    <s v="Wichita"/>
    <x v="2"/>
    <n v="14"/>
    <n v="60"/>
    <x v="1136"/>
    <n v="420"/>
    <n v="0.5"/>
    <x v="2"/>
  </r>
  <r>
    <x v="4"/>
    <x v="1"/>
    <x v="236"/>
    <x v="3"/>
    <x v="35"/>
    <s v="Wichita"/>
    <x v="3"/>
    <n v="19"/>
    <n v="35"/>
    <x v="2525"/>
    <n v="299.24999999999994"/>
    <n v="0.44999999999999996"/>
    <x v="2"/>
  </r>
  <r>
    <x v="4"/>
    <x v="1"/>
    <x v="236"/>
    <x v="3"/>
    <x v="35"/>
    <s v="Wichita"/>
    <x v="4"/>
    <n v="39"/>
    <n v="38"/>
    <x v="2460"/>
    <n v="726.18"/>
    <n v="0.49"/>
    <x v="2"/>
  </r>
  <r>
    <x v="4"/>
    <x v="1"/>
    <x v="236"/>
    <x v="3"/>
    <x v="35"/>
    <s v="Wichita"/>
    <x v="5"/>
    <n v="29"/>
    <n v="81"/>
    <x v="2526"/>
    <n v="1151.01"/>
    <n v="0.49"/>
    <x v="2"/>
  </r>
  <r>
    <x v="4"/>
    <x v="1"/>
    <x v="265"/>
    <x v="3"/>
    <x v="35"/>
    <s v="Wichita"/>
    <x v="0"/>
    <n v="36"/>
    <n v="143"/>
    <x v="1182"/>
    <n v="2316.6"/>
    <n v="0.44999999999999996"/>
    <x v="2"/>
  </r>
  <r>
    <x v="4"/>
    <x v="1"/>
    <x v="265"/>
    <x v="3"/>
    <x v="35"/>
    <s v="Wichita"/>
    <x v="1"/>
    <n v="39"/>
    <n v="77"/>
    <x v="2527"/>
    <n v="1441.44"/>
    <n v="0.48"/>
    <x v="2"/>
  </r>
  <r>
    <x v="4"/>
    <x v="1"/>
    <x v="265"/>
    <x v="3"/>
    <x v="35"/>
    <s v="Wichita"/>
    <x v="2"/>
    <n v="32"/>
    <n v="65"/>
    <x v="1413"/>
    <n v="1019.1999999999999"/>
    <n v="0.49"/>
    <x v="2"/>
  </r>
  <r>
    <x v="4"/>
    <x v="1"/>
    <x v="265"/>
    <x v="3"/>
    <x v="35"/>
    <s v="Wichita"/>
    <x v="3"/>
    <n v="32"/>
    <n v="58"/>
    <x v="2528"/>
    <n v="928"/>
    <n v="0.5"/>
    <x v="2"/>
  </r>
  <r>
    <x v="4"/>
    <x v="1"/>
    <x v="265"/>
    <x v="3"/>
    <x v="35"/>
    <s v="Wichita"/>
    <x v="4"/>
    <n v="43"/>
    <n v="56"/>
    <x v="1768"/>
    <n v="1204"/>
    <n v="0.5"/>
    <x v="2"/>
  </r>
  <r>
    <x v="4"/>
    <x v="1"/>
    <x v="265"/>
    <x v="3"/>
    <x v="35"/>
    <s v="Wichita"/>
    <x v="5"/>
    <n v="42"/>
    <n v="94"/>
    <x v="2529"/>
    <n v="1776.6"/>
    <n v="0.44999999999999996"/>
    <x v="2"/>
  </r>
  <r>
    <x v="4"/>
    <x v="1"/>
    <x v="298"/>
    <x v="3"/>
    <x v="35"/>
    <s v="Wichita"/>
    <x v="0"/>
    <n v="37"/>
    <n v="144"/>
    <x v="1656"/>
    <n v="2664"/>
    <n v="0.5"/>
    <x v="2"/>
  </r>
  <r>
    <x v="4"/>
    <x v="1"/>
    <x v="298"/>
    <x v="3"/>
    <x v="35"/>
    <s v="Wichita"/>
    <x v="1"/>
    <n v="32"/>
    <n v="94"/>
    <x v="2530"/>
    <n v="1443.84"/>
    <n v="0.48"/>
    <x v="2"/>
  </r>
  <r>
    <x v="4"/>
    <x v="1"/>
    <x v="298"/>
    <x v="3"/>
    <x v="35"/>
    <s v="Wichita"/>
    <x v="2"/>
    <n v="37"/>
    <n v="81"/>
    <x v="1592"/>
    <n v="1378.62"/>
    <n v="0.45999999999999996"/>
    <x v="2"/>
  </r>
  <r>
    <x v="4"/>
    <x v="1"/>
    <x v="298"/>
    <x v="3"/>
    <x v="35"/>
    <s v="Wichita"/>
    <x v="3"/>
    <n v="38"/>
    <n v="80"/>
    <x v="2531"/>
    <n v="1367.9999999999998"/>
    <n v="0.44999999999999996"/>
    <x v="2"/>
  </r>
  <r>
    <x v="4"/>
    <x v="1"/>
    <x v="298"/>
    <x v="3"/>
    <x v="35"/>
    <s v="Wichita"/>
    <x v="4"/>
    <n v="54"/>
    <n v="83"/>
    <x v="2097"/>
    <n v="2151.36"/>
    <n v="0.48"/>
    <x v="2"/>
  </r>
  <r>
    <x v="4"/>
    <x v="1"/>
    <x v="298"/>
    <x v="3"/>
    <x v="35"/>
    <s v="Wichita"/>
    <x v="5"/>
    <n v="58"/>
    <n v="117"/>
    <x v="2532"/>
    <n v="3325.14"/>
    <n v="0.49"/>
    <x v="2"/>
  </r>
  <r>
    <x v="4"/>
    <x v="1"/>
    <x v="326"/>
    <x v="3"/>
    <x v="35"/>
    <s v="Wichita"/>
    <x v="0"/>
    <n v="51"/>
    <n v="182"/>
    <x v="824"/>
    <n v="4641"/>
    <n v="0.5"/>
    <x v="2"/>
  </r>
  <r>
    <x v="4"/>
    <x v="1"/>
    <x v="326"/>
    <x v="3"/>
    <x v="35"/>
    <s v="Wichita"/>
    <x v="1"/>
    <n v="49"/>
    <n v="119"/>
    <x v="950"/>
    <n v="2915.5"/>
    <n v="0.5"/>
    <x v="2"/>
  </r>
  <r>
    <x v="4"/>
    <x v="1"/>
    <x v="326"/>
    <x v="3"/>
    <x v="35"/>
    <s v="Wichita"/>
    <x v="2"/>
    <n v="42"/>
    <n v="102"/>
    <x v="2533"/>
    <n v="1970.6399999999999"/>
    <n v="0.45999999999999996"/>
    <x v="2"/>
  </r>
  <r>
    <x v="4"/>
    <x v="1"/>
    <x v="326"/>
    <x v="3"/>
    <x v="35"/>
    <s v="Wichita"/>
    <x v="3"/>
    <n v="43"/>
    <n v="75"/>
    <x v="2502"/>
    <n v="1580.25"/>
    <n v="0.49"/>
    <x v="2"/>
  </r>
  <r>
    <x v="4"/>
    <x v="1"/>
    <x v="326"/>
    <x v="3"/>
    <x v="35"/>
    <s v="Wichita"/>
    <x v="4"/>
    <n v="56"/>
    <n v="91"/>
    <x v="2072"/>
    <n v="2344.16"/>
    <n v="0.45999999999999996"/>
    <x v="2"/>
  </r>
  <r>
    <x v="4"/>
    <x v="1"/>
    <x v="326"/>
    <x v="3"/>
    <x v="35"/>
    <s v="Wichita"/>
    <x v="5"/>
    <n v="60"/>
    <n v="140"/>
    <x v="865"/>
    <n v="4116"/>
    <n v="0.49"/>
    <x v="2"/>
  </r>
  <r>
    <x v="4"/>
    <x v="1"/>
    <x v="358"/>
    <x v="3"/>
    <x v="35"/>
    <s v="Wichita"/>
    <x v="0"/>
    <n v="56"/>
    <n v="189"/>
    <x v="1208"/>
    <n v="5292"/>
    <n v="0.5"/>
    <x v="2"/>
  </r>
  <r>
    <x v="4"/>
    <x v="1"/>
    <x v="358"/>
    <x v="3"/>
    <x v="35"/>
    <s v="Wichita"/>
    <x v="1"/>
    <n v="51"/>
    <n v="111"/>
    <x v="2534"/>
    <n v="2547.4499999999998"/>
    <n v="0.44999999999999996"/>
    <x v="2"/>
  </r>
  <r>
    <x v="4"/>
    <x v="1"/>
    <x v="358"/>
    <x v="3"/>
    <x v="35"/>
    <s v="Wichita"/>
    <x v="2"/>
    <n v="47"/>
    <n v="102"/>
    <x v="2535"/>
    <n v="2397"/>
    <n v="0.5"/>
    <x v="2"/>
  </r>
  <r>
    <x v="4"/>
    <x v="1"/>
    <x v="358"/>
    <x v="3"/>
    <x v="35"/>
    <s v="Wichita"/>
    <x v="3"/>
    <n v="37"/>
    <n v="90"/>
    <x v="1824"/>
    <n v="1631.7"/>
    <n v="0.49"/>
    <x v="2"/>
  </r>
  <r>
    <x v="4"/>
    <x v="1"/>
    <x v="358"/>
    <x v="3"/>
    <x v="35"/>
    <s v="Wichita"/>
    <x v="4"/>
    <n v="47"/>
    <n v="69"/>
    <x v="1954"/>
    <n v="1621.5"/>
    <n v="0.5"/>
    <x v="2"/>
  </r>
  <r>
    <x v="4"/>
    <x v="1"/>
    <x v="358"/>
    <x v="3"/>
    <x v="35"/>
    <s v="Wichita"/>
    <x v="5"/>
    <n v="52"/>
    <n v="113"/>
    <x v="1970"/>
    <n v="2938"/>
    <n v="0.5"/>
    <x v="2"/>
  </r>
  <r>
    <x v="4"/>
    <x v="1"/>
    <x v="388"/>
    <x v="3"/>
    <x v="35"/>
    <s v="Wichita"/>
    <x v="0"/>
    <n v="47"/>
    <n v="165"/>
    <x v="2536"/>
    <n v="3877.5"/>
    <n v="0.5"/>
    <x v="2"/>
  </r>
  <r>
    <x v="4"/>
    <x v="1"/>
    <x v="388"/>
    <x v="3"/>
    <x v="35"/>
    <s v="Wichita"/>
    <x v="1"/>
    <n v="38"/>
    <n v="91"/>
    <x v="2164"/>
    <n v="1556.1"/>
    <n v="0.44999999999999996"/>
    <x v="2"/>
  </r>
  <r>
    <x v="4"/>
    <x v="1"/>
    <x v="388"/>
    <x v="3"/>
    <x v="35"/>
    <s v="Wichita"/>
    <x v="2"/>
    <n v="15"/>
    <n v="75"/>
    <x v="2537"/>
    <n v="528.75"/>
    <n v="0.47"/>
    <x v="2"/>
  </r>
  <r>
    <x v="4"/>
    <x v="1"/>
    <x v="388"/>
    <x v="3"/>
    <x v="35"/>
    <s v="Wichita"/>
    <x v="3"/>
    <n v="14"/>
    <n v="65"/>
    <x v="2538"/>
    <n v="427.7"/>
    <n v="0.47"/>
    <x v="2"/>
  </r>
  <r>
    <x v="4"/>
    <x v="1"/>
    <x v="388"/>
    <x v="3"/>
    <x v="35"/>
    <s v="Wichita"/>
    <x v="4"/>
    <n v="24"/>
    <n v="61"/>
    <x v="2539"/>
    <n v="717.36"/>
    <n v="0.49"/>
    <x v="2"/>
  </r>
  <r>
    <x v="4"/>
    <x v="1"/>
    <x v="388"/>
    <x v="3"/>
    <x v="35"/>
    <s v="Wichita"/>
    <x v="5"/>
    <n v="29"/>
    <n v="94"/>
    <x v="2540"/>
    <n v="1335.74"/>
    <n v="0.49"/>
    <x v="2"/>
  </r>
  <r>
    <x v="4"/>
    <x v="1"/>
    <x v="420"/>
    <x v="3"/>
    <x v="35"/>
    <s v="Wichita"/>
    <x v="0"/>
    <n v="29"/>
    <n v="145"/>
    <x v="2258"/>
    <n v="1934.3"/>
    <n v="0.45999999999999996"/>
    <x v="2"/>
  </r>
  <r>
    <x v="4"/>
    <x v="1"/>
    <x v="420"/>
    <x v="3"/>
    <x v="35"/>
    <s v="Wichita"/>
    <x v="1"/>
    <n v="19"/>
    <n v="85"/>
    <x v="2541"/>
    <n v="742.9"/>
    <n v="0.45999999999999996"/>
    <x v="2"/>
  </r>
  <r>
    <x v="4"/>
    <x v="1"/>
    <x v="420"/>
    <x v="3"/>
    <x v="35"/>
    <s v="Wichita"/>
    <x v="2"/>
    <n v="19"/>
    <n v="60"/>
    <x v="2465"/>
    <n v="535.79999999999995"/>
    <n v="0.47"/>
    <x v="2"/>
  </r>
  <r>
    <x v="4"/>
    <x v="1"/>
    <x v="420"/>
    <x v="3"/>
    <x v="35"/>
    <s v="Wichita"/>
    <x v="3"/>
    <n v="19"/>
    <n v="47"/>
    <x v="1422"/>
    <n v="428.64"/>
    <n v="0.48"/>
    <x v="2"/>
  </r>
  <r>
    <x v="4"/>
    <x v="1"/>
    <x v="420"/>
    <x v="3"/>
    <x v="35"/>
    <s v="Wichita"/>
    <x v="4"/>
    <n v="29"/>
    <n v="46"/>
    <x v="2542"/>
    <n v="653.66"/>
    <n v="0.49"/>
    <x v="2"/>
  </r>
  <r>
    <x v="0"/>
    <x v="1"/>
    <x v="420"/>
    <x v="3"/>
    <x v="35"/>
    <s v="Wichita"/>
    <x v="5"/>
    <n v="28"/>
    <n v="90"/>
    <x v="2462"/>
    <n v="1209.5999999999999"/>
    <n v="0.48"/>
    <x v="2"/>
  </r>
  <r>
    <x v="0"/>
    <x v="1"/>
    <x v="450"/>
    <x v="3"/>
    <x v="35"/>
    <s v="Wichita"/>
    <x v="0"/>
    <n v="23"/>
    <n v="122"/>
    <x v="1159"/>
    <n v="1318.82"/>
    <n v="0.47"/>
    <x v="2"/>
  </r>
  <r>
    <x v="0"/>
    <x v="1"/>
    <x v="450"/>
    <x v="3"/>
    <x v="35"/>
    <s v="Wichita"/>
    <x v="1"/>
    <n v="14"/>
    <n v="72"/>
    <x v="2543"/>
    <n v="504"/>
    <n v="0.5"/>
    <x v="2"/>
  </r>
  <r>
    <x v="0"/>
    <x v="1"/>
    <x v="450"/>
    <x v="3"/>
    <x v="35"/>
    <s v="Wichita"/>
    <x v="2"/>
    <n v="23"/>
    <n v="55"/>
    <x v="2544"/>
    <n v="632.5"/>
    <n v="0.5"/>
    <x v="2"/>
  </r>
  <r>
    <x v="0"/>
    <x v="1"/>
    <x v="450"/>
    <x v="3"/>
    <x v="35"/>
    <s v="Wichita"/>
    <x v="3"/>
    <n v="54"/>
    <n v="83"/>
    <x v="2097"/>
    <n v="2151.36"/>
    <n v="0.48"/>
    <x v="2"/>
  </r>
  <r>
    <x v="0"/>
    <x v="1"/>
    <x v="450"/>
    <x v="3"/>
    <x v="35"/>
    <s v="Wichita"/>
    <x v="4"/>
    <n v="68"/>
    <n v="70"/>
    <x v="1686"/>
    <n v="2189.6"/>
    <n v="0.45999999999999996"/>
    <x v="2"/>
  </r>
  <r>
    <x v="0"/>
    <x v="1"/>
    <x v="450"/>
    <x v="3"/>
    <x v="35"/>
    <s v="Wichita"/>
    <x v="5"/>
    <n v="73"/>
    <n v="88"/>
    <x v="2545"/>
    <n v="2955.04"/>
    <n v="0.45999999999999996"/>
    <x v="2"/>
  </r>
  <r>
    <x v="0"/>
    <x v="1"/>
    <x v="479"/>
    <x v="3"/>
    <x v="35"/>
    <s v="Wichita"/>
    <x v="0"/>
    <n v="66"/>
    <n v="150"/>
    <x v="2546"/>
    <n v="4950"/>
    <n v="0.5"/>
    <x v="2"/>
  </r>
  <r>
    <x v="0"/>
    <x v="1"/>
    <x v="479"/>
    <x v="3"/>
    <x v="35"/>
    <s v="Wichita"/>
    <x v="1"/>
    <n v="59"/>
    <n v="120"/>
    <x v="2547"/>
    <n v="3540"/>
    <n v="0.5"/>
    <x v="2"/>
  </r>
  <r>
    <x v="0"/>
    <x v="1"/>
    <x v="479"/>
    <x v="3"/>
    <x v="35"/>
    <s v="Wichita"/>
    <x v="2"/>
    <n v="58"/>
    <n v="95"/>
    <x v="1645"/>
    <n v="2534.6"/>
    <n v="0.45999999999999996"/>
    <x v="2"/>
  </r>
  <r>
    <x v="0"/>
    <x v="1"/>
    <x v="479"/>
    <x v="3"/>
    <x v="35"/>
    <s v="Wichita"/>
    <x v="3"/>
    <n v="59"/>
    <n v="90"/>
    <x v="1319"/>
    <n v="2389.4999999999995"/>
    <n v="0.44999999999999996"/>
    <x v="2"/>
  </r>
  <r>
    <x v="0"/>
    <x v="1"/>
    <x v="479"/>
    <x v="3"/>
    <x v="35"/>
    <s v="Wichita"/>
    <x v="4"/>
    <n v="64"/>
    <n v="81"/>
    <x v="1052"/>
    <n v="2592"/>
    <n v="0.5"/>
    <x v="2"/>
  </r>
  <r>
    <x v="0"/>
    <x v="1"/>
    <x v="479"/>
    <x v="3"/>
    <x v="35"/>
    <s v="Wichita"/>
    <x v="5"/>
    <n v="68"/>
    <n v="112"/>
    <x v="2074"/>
    <n v="3503.3599999999997"/>
    <n v="0.45999999999999996"/>
    <x v="2"/>
  </r>
  <r>
    <x v="0"/>
    <x v="0"/>
    <x v="176"/>
    <x v="3"/>
    <x v="35"/>
    <s v="Wichita"/>
    <x v="0"/>
    <n v="38"/>
    <n v="138"/>
    <x v="2404"/>
    <n v="2569.56"/>
    <n v="0.49"/>
    <x v="2"/>
  </r>
  <r>
    <x v="0"/>
    <x v="0"/>
    <x v="176"/>
    <x v="3"/>
    <x v="35"/>
    <s v="Wichita"/>
    <x v="1"/>
    <n v="37"/>
    <n v="80"/>
    <x v="2548"/>
    <n v="1184"/>
    <n v="0.4"/>
    <x v="2"/>
  </r>
  <r>
    <x v="0"/>
    <x v="0"/>
    <x v="176"/>
    <x v="3"/>
    <x v="35"/>
    <s v="Wichita"/>
    <x v="2"/>
    <n v="27"/>
    <n v="83"/>
    <x v="2478"/>
    <n v="986.04"/>
    <n v="0.44"/>
    <x v="2"/>
  </r>
  <r>
    <x v="0"/>
    <x v="0"/>
    <x v="176"/>
    <x v="3"/>
    <x v="35"/>
    <s v="Wichita"/>
    <x v="3"/>
    <n v="34"/>
    <n v="36"/>
    <x v="2549"/>
    <n v="489.6"/>
    <n v="0.4"/>
    <x v="2"/>
  </r>
  <r>
    <x v="0"/>
    <x v="0"/>
    <x v="176"/>
    <x v="3"/>
    <x v="35"/>
    <s v="Wichita"/>
    <x v="4"/>
    <n v="48"/>
    <n v="44"/>
    <x v="1004"/>
    <n v="992.64"/>
    <n v="0.47"/>
    <x v="2"/>
  </r>
  <r>
    <x v="0"/>
    <x v="0"/>
    <x v="176"/>
    <x v="3"/>
    <x v="35"/>
    <s v="Wichita"/>
    <x v="5"/>
    <n v="37"/>
    <n v="72"/>
    <x v="2550"/>
    <n v="1465.2"/>
    <n v="0.55000000000000004"/>
    <x v="2"/>
  </r>
  <r>
    <x v="0"/>
    <x v="0"/>
    <x v="207"/>
    <x v="3"/>
    <x v="35"/>
    <s v="Wichita"/>
    <x v="0"/>
    <n v="37"/>
    <n v="158"/>
    <x v="2341"/>
    <n v="2923"/>
    <n v="0.5"/>
    <x v="2"/>
  </r>
  <r>
    <x v="0"/>
    <x v="0"/>
    <x v="207"/>
    <x v="3"/>
    <x v="35"/>
    <s v="Wichita"/>
    <x v="1"/>
    <n v="39"/>
    <n v="47"/>
    <x v="2551"/>
    <n v="806.52"/>
    <n v="0.44"/>
    <x v="2"/>
  </r>
  <r>
    <x v="0"/>
    <x v="0"/>
    <x v="207"/>
    <x v="3"/>
    <x v="35"/>
    <s v="Wichita"/>
    <x v="2"/>
    <n v="29"/>
    <n v="59"/>
    <x v="2552"/>
    <n v="735.73"/>
    <n v="0.43"/>
    <x v="2"/>
  </r>
  <r>
    <x v="0"/>
    <x v="0"/>
    <x v="207"/>
    <x v="3"/>
    <x v="36"/>
    <s v="Sioux Falls"/>
    <x v="3"/>
    <n v="33"/>
    <n v="25"/>
    <x v="2553"/>
    <n v="363"/>
    <n v="0.44"/>
    <x v="2"/>
  </r>
  <r>
    <x v="0"/>
    <x v="0"/>
    <x v="207"/>
    <x v="3"/>
    <x v="36"/>
    <s v="Sioux Falls"/>
    <x v="4"/>
    <n v="48"/>
    <n v="46"/>
    <x v="2554"/>
    <n v="993.59999999999991"/>
    <n v="0.44999999999999996"/>
    <x v="2"/>
  </r>
  <r>
    <x v="0"/>
    <x v="0"/>
    <x v="207"/>
    <x v="3"/>
    <x v="36"/>
    <s v="Sioux Falls"/>
    <x v="5"/>
    <n v="32"/>
    <n v="80"/>
    <x v="2555"/>
    <n v="1408"/>
    <n v="0.55000000000000004"/>
    <x v="2"/>
  </r>
  <r>
    <x v="0"/>
    <x v="0"/>
    <x v="216"/>
    <x v="3"/>
    <x v="36"/>
    <s v="Sioux Falls"/>
    <x v="0"/>
    <n v="39"/>
    <n v="124"/>
    <x v="2556"/>
    <n v="2369.64"/>
    <n v="0.49"/>
    <x v="2"/>
  </r>
  <r>
    <x v="0"/>
    <x v="0"/>
    <x v="216"/>
    <x v="3"/>
    <x v="36"/>
    <s v="Sioux Falls"/>
    <x v="1"/>
    <n v="37"/>
    <n v="50"/>
    <x v="2557"/>
    <n v="777"/>
    <n v="0.42"/>
    <x v="2"/>
  </r>
  <r>
    <x v="0"/>
    <x v="0"/>
    <x v="216"/>
    <x v="3"/>
    <x v="36"/>
    <s v="Sioux Falls"/>
    <x v="2"/>
    <n v="27"/>
    <n v="59"/>
    <x v="2558"/>
    <n v="669.06"/>
    <n v="0.42"/>
    <x v="2"/>
  </r>
  <r>
    <x v="0"/>
    <x v="0"/>
    <x v="216"/>
    <x v="3"/>
    <x v="36"/>
    <s v="Sioux Falls"/>
    <x v="3"/>
    <n v="33"/>
    <n v="23"/>
    <x v="2559"/>
    <n v="333.96"/>
    <n v="0.44"/>
    <x v="2"/>
  </r>
  <r>
    <x v="0"/>
    <x v="0"/>
    <x v="216"/>
    <x v="3"/>
    <x v="36"/>
    <s v="Sioux Falls"/>
    <x v="4"/>
    <n v="47"/>
    <n v="31"/>
    <x v="2560"/>
    <n v="728.5"/>
    <n v="0.5"/>
    <x v="2"/>
  </r>
  <r>
    <x v="0"/>
    <x v="0"/>
    <x v="216"/>
    <x v="3"/>
    <x v="36"/>
    <s v="Sioux Falls"/>
    <x v="5"/>
    <n v="37"/>
    <n v="59"/>
    <x v="2561"/>
    <n v="1156.99"/>
    <n v="0.53"/>
    <x v="2"/>
  </r>
  <r>
    <x v="0"/>
    <x v="0"/>
    <x v="235"/>
    <x v="3"/>
    <x v="36"/>
    <s v="Sioux Falls"/>
    <x v="0"/>
    <n v="38"/>
    <n v="113"/>
    <x v="2206"/>
    <n v="1975.2399999999998"/>
    <n v="0.45999999999999996"/>
    <x v="2"/>
  </r>
  <r>
    <x v="0"/>
    <x v="0"/>
    <x v="235"/>
    <x v="3"/>
    <x v="36"/>
    <s v="Sioux Falls"/>
    <x v="1"/>
    <n v="39"/>
    <n v="42"/>
    <x v="2459"/>
    <n v="671.57999999999993"/>
    <n v="0.41"/>
    <x v="2"/>
  </r>
  <r>
    <x v="0"/>
    <x v="0"/>
    <x v="235"/>
    <x v="3"/>
    <x v="36"/>
    <s v="Sioux Falls"/>
    <x v="2"/>
    <n v="29"/>
    <n v="45"/>
    <x v="2562"/>
    <n v="522"/>
    <n v="0.4"/>
    <x v="2"/>
  </r>
  <r>
    <x v="0"/>
    <x v="0"/>
    <x v="235"/>
    <x v="3"/>
    <x v="36"/>
    <s v="Sioux Falls"/>
    <x v="3"/>
    <n v="34"/>
    <n v="20"/>
    <x v="2496"/>
    <n v="292.39999999999998"/>
    <n v="0.43"/>
    <x v="2"/>
  </r>
  <r>
    <x v="0"/>
    <x v="0"/>
    <x v="235"/>
    <x v="3"/>
    <x v="36"/>
    <s v="Sioux Falls"/>
    <x v="4"/>
    <n v="56"/>
    <n v="29"/>
    <x v="2563"/>
    <n v="747.04"/>
    <n v="0.45999999999999996"/>
    <x v="2"/>
  </r>
  <r>
    <x v="0"/>
    <x v="0"/>
    <x v="235"/>
    <x v="3"/>
    <x v="36"/>
    <s v="Sioux Falls"/>
    <x v="5"/>
    <n v="48"/>
    <n v="61"/>
    <x v="2564"/>
    <n v="1551.8400000000001"/>
    <n v="0.53"/>
    <x v="2"/>
  </r>
  <r>
    <x v="0"/>
    <x v="0"/>
    <x v="266"/>
    <x v="3"/>
    <x v="36"/>
    <s v="Sioux Falls"/>
    <x v="0"/>
    <n v="58"/>
    <n v="139"/>
    <x v="2565"/>
    <n v="3789.14"/>
    <n v="0.47"/>
    <x v="2"/>
  </r>
  <r>
    <x v="0"/>
    <x v="0"/>
    <x v="266"/>
    <x v="3"/>
    <x v="36"/>
    <s v="Sioux Falls"/>
    <x v="1"/>
    <n v="45"/>
    <n v="60"/>
    <x v="1147"/>
    <n v="1214.9999999999998"/>
    <n v="0.44999999999999996"/>
    <x v="2"/>
  </r>
  <r>
    <x v="0"/>
    <x v="0"/>
    <x v="266"/>
    <x v="3"/>
    <x v="36"/>
    <s v="Sioux Falls"/>
    <x v="2"/>
    <n v="43"/>
    <n v="46"/>
    <x v="2566"/>
    <n v="830.76"/>
    <n v="0.42"/>
    <x v="2"/>
  </r>
  <r>
    <x v="0"/>
    <x v="0"/>
    <x v="266"/>
    <x v="3"/>
    <x v="36"/>
    <s v="Sioux Falls"/>
    <x v="3"/>
    <n v="43"/>
    <n v="26"/>
    <x v="2567"/>
    <n v="503.09999999999997"/>
    <n v="0.44999999999999996"/>
    <x v="2"/>
  </r>
  <r>
    <x v="0"/>
    <x v="0"/>
    <x v="266"/>
    <x v="3"/>
    <x v="36"/>
    <s v="Sioux Falls"/>
    <x v="4"/>
    <n v="51"/>
    <n v="38"/>
    <x v="1440"/>
    <n v="969"/>
    <n v="0.5"/>
    <x v="2"/>
  </r>
  <r>
    <x v="0"/>
    <x v="0"/>
    <x v="266"/>
    <x v="3"/>
    <x v="36"/>
    <s v="Sioux Falls"/>
    <x v="5"/>
    <n v="58"/>
    <n v="68"/>
    <x v="2568"/>
    <n v="2011.44"/>
    <n v="0.51"/>
    <x v="2"/>
  </r>
  <r>
    <x v="0"/>
    <x v="0"/>
    <x v="296"/>
    <x v="3"/>
    <x v="36"/>
    <s v="Sioux Falls"/>
    <x v="0"/>
    <n v="41"/>
    <n v="135"/>
    <x v="1820"/>
    <n v="2546.1"/>
    <n v="0.45999999999999996"/>
    <x v="2"/>
  </r>
  <r>
    <x v="0"/>
    <x v="0"/>
    <x v="296"/>
    <x v="3"/>
    <x v="36"/>
    <s v="Sioux Falls"/>
    <x v="1"/>
    <n v="39"/>
    <n v="70"/>
    <x v="2171"/>
    <n v="1092"/>
    <n v="0.4"/>
    <x v="2"/>
  </r>
  <r>
    <x v="0"/>
    <x v="0"/>
    <x v="296"/>
    <x v="3"/>
    <x v="36"/>
    <s v="Sioux Falls"/>
    <x v="2"/>
    <n v="32"/>
    <n v="54"/>
    <x v="2100"/>
    <n v="743.04"/>
    <n v="0.43"/>
    <x v="2"/>
  </r>
  <r>
    <x v="0"/>
    <x v="0"/>
    <x v="296"/>
    <x v="3"/>
    <x v="36"/>
    <s v="Sioux Falls"/>
    <x v="3"/>
    <n v="32"/>
    <n v="49"/>
    <x v="2415"/>
    <n v="705.59999999999991"/>
    <n v="0.44999999999999996"/>
    <x v="2"/>
  </r>
  <r>
    <x v="0"/>
    <x v="0"/>
    <x v="296"/>
    <x v="3"/>
    <x v="36"/>
    <s v="Sioux Falls"/>
    <x v="4"/>
    <n v="41"/>
    <n v="51"/>
    <x v="1588"/>
    <n v="940.94999999999993"/>
    <n v="0.44999999999999996"/>
    <x v="2"/>
  </r>
  <r>
    <x v="0"/>
    <x v="0"/>
    <x v="296"/>
    <x v="3"/>
    <x v="36"/>
    <s v="Sioux Falls"/>
    <x v="5"/>
    <n v="50"/>
    <n v="94"/>
    <x v="1030"/>
    <n v="2491"/>
    <n v="0.53"/>
    <x v="2"/>
  </r>
  <r>
    <x v="0"/>
    <x v="0"/>
    <x v="325"/>
    <x v="3"/>
    <x v="36"/>
    <s v="Sioux Falls"/>
    <x v="0"/>
    <n v="47"/>
    <n v="154"/>
    <x v="2569"/>
    <n v="3329.4799999999996"/>
    <n v="0.45999999999999996"/>
    <x v="2"/>
  </r>
  <r>
    <x v="0"/>
    <x v="0"/>
    <x v="325"/>
    <x v="3"/>
    <x v="36"/>
    <s v="Sioux Falls"/>
    <x v="1"/>
    <n v="44"/>
    <n v="81"/>
    <x v="1471"/>
    <n v="1603.8"/>
    <n v="0.44999999999999996"/>
    <x v="2"/>
  </r>
  <r>
    <x v="0"/>
    <x v="0"/>
    <x v="325"/>
    <x v="3"/>
    <x v="36"/>
    <s v="Sioux Falls"/>
    <x v="2"/>
    <n v="37"/>
    <n v="61"/>
    <x v="2570"/>
    <n v="947.93999999999994"/>
    <n v="0.42"/>
    <x v="2"/>
  </r>
  <r>
    <x v="0"/>
    <x v="0"/>
    <x v="325"/>
    <x v="3"/>
    <x v="36"/>
    <s v="Sioux Falls"/>
    <x v="3"/>
    <n v="38"/>
    <n v="44"/>
    <x v="1608"/>
    <n v="718.96"/>
    <n v="0.43"/>
    <x v="2"/>
  </r>
  <r>
    <x v="0"/>
    <x v="0"/>
    <x v="325"/>
    <x v="3"/>
    <x v="36"/>
    <s v="Sioux Falls"/>
    <x v="4"/>
    <n v="49"/>
    <n v="52"/>
    <x v="2119"/>
    <n v="1172.08"/>
    <n v="0.45999999999999996"/>
    <x v="2"/>
  </r>
  <r>
    <x v="0"/>
    <x v="0"/>
    <x v="325"/>
    <x v="3"/>
    <x v="36"/>
    <s v="Sioux Falls"/>
    <x v="5"/>
    <n v="53"/>
    <n v="94"/>
    <x v="1914"/>
    <n v="2640.46"/>
    <n v="0.53"/>
    <x v="2"/>
  </r>
  <r>
    <x v="0"/>
    <x v="0"/>
    <x v="357"/>
    <x v="3"/>
    <x v="36"/>
    <s v="Sioux Falls"/>
    <x v="0"/>
    <n v="49"/>
    <n v="131"/>
    <x v="1079"/>
    <n v="3081.12"/>
    <n v="0.48"/>
    <x v="2"/>
  </r>
  <r>
    <x v="0"/>
    <x v="0"/>
    <x v="357"/>
    <x v="3"/>
    <x v="36"/>
    <s v="Sioux Falls"/>
    <x v="1"/>
    <n v="42"/>
    <n v="78"/>
    <x v="1070"/>
    <n v="1474.1999999999998"/>
    <n v="0.44999999999999996"/>
    <x v="2"/>
  </r>
  <r>
    <x v="0"/>
    <x v="0"/>
    <x v="357"/>
    <x v="3"/>
    <x v="36"/>
    <s v="Sioux Falls"/>
    <x v="2"/>
    <n v="36"/>
    <n v="65"/>
    <x v="1021"/>
    <n v="936"/>
    <n v="0.4"/>
    <x v="2"/>
  </r>
  <r>
    <x v="0"/>
    <x v="0"/>
    <x v="357"/>
    <x v="3"/>
    <x v="36"/>
    <s v="Sioux Falls"/>
    <x v="3"/>
    <n v="38"/>
    <n v="58"/>
    <x v="1945"/>
    <n v="947.72"/>
    <n v="0.43"/>
    <x v="2"/>
  </r>
  <r>
    <x v="0"/>
    <x v="0"/>
    <x v="357"/>
    <x v="3"/>
    <x v="36"/>
    <s v="Sioux Falls"/>
    <x v="4"/>
    <n v="47"/>
    <n v="46"/>
    <x v="2477"/>
    <n v="994.51999999999987"/>
    <n v="0.45999999999999996"/>
    <x v="2"/>
  </r>
  <r>
    <x v="0"/>
    <x v="0"/>
    <x v="357"/>
    <x v="3"/>
    <x v="36"/>
    <s v="Sioux Falls"/>
    <x v="5"/>
    <n v="53"/>
    <n v="88"/>
    <x v="1432"/>
    <n v="2332"/>
    <n v="0.5"/>
    <x v="2"/>
  </r>
  <r>
    <x v="0"/>
    <x v="0"/>
    <x v="389"/>
    <x v="3"/>
    <x v="36"/>
    <s v="Sioux Falls"/>
    <x v="0"/>
    <n v="42"/>
    <n v="138"/>
    <x v="1865"/>
    <n v="2608.1999999999998"/>
    <n v="0.44999999999999996"/>
    <x v="2"/>
  </r>
  <r>
    <x v="0"/>
    <x v="0"/>
    <x v="389"/>
    <x v="3"/>
    <x v="36"/>
    <s v="Sioux Falls"/>
    <x v="1"/>
    <n v="39"/>
    <n v="80"/>
    <x v="1320"/>
    <n v="1248"/>
    <n v="0.4"/>
    <x v="2"/>
  </r>
  <r>
    <x v="0"/>
    <x v="0"/>
    <x v="389"/>
    <x v="3"/>
    <x v="36"/>
    <s v="Sioux Falls"/>
    <x v="2"/>
    <n v="32"/>
    <n v="53"/>
    <x v="2571"/>
    <n v="678.40000000000009"/>
    <n v="0.4"/>
    <x v="2"/>
  </r>
  <r>
    <x v="0"/>
    <x v="0"/>
    <x v="389"/>
    <x v="3"/>
    <x v="36"/>
    <s v="Sioux Falls"/>
    <x v="3"/>
    <n v="34"/>
    <n v="39"/>
    <x v="1583"/>
    <n v="530.4"/>
    <n v="0.4"/>
    <x v="2"/>
  </r>
  <r>
    <x v="0"/>
    <x v="0"/>
    <x v="389"/>
    <x v="3"/>
    <x v="36"/>
    <s v="Sioux Falls"/>
    <x v="4"/>
    <n v="41"/>
    <n v="42"/>
    <x v="2425"/>
    <n v="861"/>
    <n v="0.5"/>
    <x v="2"/>
  </r>
  <r>
    <x v="0"/>
    <x v="0"/>
    <x v="389"/>
    <x v="3"/>
    <x v="36"/>
    <s v="Sioux Falls"/>
    <x v="5"/>
    <n v="46"/>
    <n v="65"/>
    <x v="1044"/>
    <n v="1495"/>
    <n v="0.5"/>
    <x v="2"/>
  </r>
  <r>
    <x v="0"/>
    <x v="0"/>
    <x v="418"/>
    <x v="3"/>
    <x v="36"/>
    <s v="Sioux Falls"/>
    <x v="0"/>
    <n v="54"/>
    <n v="104"/>
    <x v="797"/>
    <n v="2583.3599999999997"/>
    <n v="0.45999999999999996"/>
    <x v="2"/>
  </r>
  <r>
    <x v="0"/>
    <x v="0"/>
    <x v="418"/>
    <x v="3"/>
    <x v="36"/>
    <s v="Sioux Falls"/>
    <x v="1"/>
    <n v="41"/>
    <n v="75"/>
    <x v="1491"/>
    <n v="1291.5"/>
    <n v="0.42"/>
    <x v="2"/>
  </r>
  <r>
    <x v="0"/>
    <x v="0"/>
    <x v="418"/>
    <x v="3"/>
    <x v="36"/>
    <s v="Sioux Falls"/>
    <x v="2"/>
    <n v="43"/>
    <n v="42"/>
    <x v="2572"/>
    <n v="722.40000000000009"/>
    <n v="0.4"/>
    <x v="2"/>
  </r>
  <r>
    <x v="0"/>
    <x v="0"/>
    <x v="418"/>
    <x v="3"/>
    <x v="36"/>
    <s v="Sioux Falls"/>
    <x v="3"/>
    <n v="43"/>
    <n v="36"/>
    <x v="2573"/>
    <n v="696.59999999999991"/>
    <n v="0.44999999999999996"/>
    <x v="2"/>
  </r>
  <r>
    <x v="0"/>
    <x v="0"/>
    <x v="418"/>
    <x v="3"/>
    <x v="36"/>
    <s v="Sioux Falls"/>
    <x v="4"/>
    <n v="54"/>
    <n v="38"/>
    <x v="1940"/>
    <n v="964.43999999999994"/>
    <n v="0.47"/>
    <x v="2"/>
  </r>
  <r>
    <x v="2"/>
    <x v="0"/>
    <x v="418"/>
    <x v="3"/>
    <x v="36"/>
    <s v="Sioux Falls"/>
    <x v="5"/>
    <n v="55"/>
    <n v="70"/>
    <x v="2574"/>
    <n v="2117.5"/>
    <n v="0.55000000000000004"/>
    <x v="2"/>
  </r>
  <r>
    <x v="2"/>
    <x v="0"/>
    <x v="449"/>
    <x v="3"/>
    <x v="36"/>
    <s v="Sioux Falls"/>
    <x v="0"/>
    <n v="53"/>
    <n v="104"/>
    <x v="1499"/>
    <n v="2700.88"/>
    <n v="0.49"/>
    <x v="2"/>
  </r>
  <r>
    <x v="2"/>
    <x v="0"/>
    <x v="449"/>
    <x v="3"/>
    <x v="36"/>
    <s v="Sioux Falls"/>
    <x v="1"/>
    <n v="41"/>
    <n v="63"/>
    <x v="2099"/>
    <n v="1059.03"/>
    <n v="0.41"/>
    <x v="2"/>
  </r>
  <r>
    <x v="2"/>
    <x v="0"/>
    <x v="449"/>
    <x v="3"/>
    <x v="36"/>
    <s v="Sioux Falls"/>
    <x v="2"/>
    <n v="43"/>
    <n v="57"/>
    <x v="2575"/>
    <n v="1078.44"/>
    <n v="0.44"/>
    <x v="2"/>
  </r>
  <r>
    <x v="2"/>
    <x v="0"/>
    <x v="449"/>
    <x v="3"/>
    <x v="36"/>
    <s v="Sioux Falls"/>
    <x v="3"/>
    <n v="43"/>
    <n v="44"/>
    <x v="1688"/>
    <n v="832.48"/>
    <n v="0.44"/>
    <x v="2"/>
  </r>
  <r>
    <x v="2"/>
    <x v="0"/>
    <x v="449"/>
    <x v="3"/>
    <x v="36"/>
    <s v="Sioux Falls"/>
    <x v="4"/>
    <n v="59"/>
    <n v="45"/>
    <x v="2576"/>
    <n v="1221.3"/>
    <n v="0.45999999999999996"/>
    <x v="2"/>
  </r>
  <r>
    <x v="2"/>
    <x v="0"/>
    <x v="449"/>
    <x v="3"/>
    <x v="36"/>
    <s v="Sioux Falls"/>
    <x v="5"/>
    <n v="61"/>
    <n v="65"/>
    <x v="1048"/>
    <n v="1982.5"/>
    <n v="0.5"/>
    <x v="2"/>
  </r>
  <r>
    <x v="2"/>
    <x v="0"/>
    <x v="478"/>
    <x v="3"/>
    <x v="36"/>
    <s v="Sioux Falls"/>
    <x v="0"/>
    <n v="58"/>
    <n v="140"/>
    <x v="1850"/>
    <n v="3735.2"/>
    <n v="0.45999999999999996"/>
    <x v="2"/>
  </r>
  <r>
    <x v="2"/>
    <x v="0"/>
    <x v="478"/>
    <x v="3"/>
    <x v="36"/>
    <s v="Sioux Falls"/>
    <x v="1"/>
    <n v="45"/>
    <n v="75"/>
    <x v="2577"/>
    <n v="1451.25"/>
    <n v="0.43"/>
    <x v="2"/>
  </r>
  <r>
    <x v="2"/>
    <x v="0"/>
    <x v="478"/>
    <x v="3"/>
    <x v="36"/>
    <s v="Sioux Falls"/>
    <x v="2"/>
    <n v="45"/>
    <n v="73"/>
    <x v="2578"/>
    <n v="1379.7"/>
    <n v="0.42"/>
    <x v="2"/>
  </r>
  <r>
    <x v="2"/>
    <x v="0"/>
    <x v="478"/>
    <x v="3"/>
    <x v="36"/>
    <s v="Sioux Falls"/>
    <x v="3"/>
    <n v="45"/>
    <n v="50"/>
    <x v="2579"/>
    <n v="1012.4999999999999"/>
    <n v="0.44999999999999996"/>
    <x v="2"/>
  </r>
  <r>
    <x v="2"/>
    <x v="0"/>
    <x v="478"/>
    <x v="3"/>
    <x v="36"/>
    <s v="Sioux Falls"/>
    <x v="4"/>
    <n v="56"/>
    <n v="50"/>
    <x v="1752"/>
    <n v="1259.9999999999998"/>
    <n v="0.44999999999999996"/>
    <x v="2"/>
  </r>
  <r>
    <x v="2"/>
    <x v="0"/>
    <x v="478"/>
    <x v="3"/>
    <x v="36"/>
    <s v="Sioux Falls"/>
    <x v="5"/>
    <n v="64"/>
    <n v="75"/>
    <x v="1287"/>
    <n v="2496"/>
    <n v="0.52"/>
    <x v="2"/>
  </r>
  <r>
    <x v="2"/>
    <x v="0"/>
    <x v="173"/>
    <x v="3"/>
    <x v="36"/>
    <s v="Sioux Falls"/>
    <x v="0"/>
    <n v="33"/>
    <n v="128"/>
    <x v="1529"/>
    <n v="1900.7999999999997"/>
    <n v="0.44999999999999996"/>
    <x v="2"/>
  </r>
  <r>
    <x v="2"/>
    <x v="0"/>
    <x v="173"/>
    <x v="3"/>
    <x v="36"/>
    <s v="Sioux Falls"/>
    <x v="1"/>
    <n v="32"/>
    <n v="74"/>
    <x v="2580"/>
    <n v="1041.92"/>
    <n v="0.44"/>
    <x v="2"/>
  </r>
  <r>
    <x v="2"/>
    <x v="0"/>
    <x v="173"/>
    <x v="3"/>
    <x v="36"/>
    <s v="Sioux Falls"/>
    <x v="2"/>
    <n v="25"/>
    <n v="74"/>
    <x v="2557"/>
    <n v="740"/>
    <n v="0.4"/>
    <x v="2"/>
  </r>
  <r>
    <x v="2"/>
    <x v="0"/>
    <x v="173"/>
    <x v="3"/>
    <x v="36"/>
    <s v="Sioux Falls"/>
    <x v="3"/>
    <n v="28"/>
    <n v="33"/>
    <x v="2581"/>
    <n v="415.79999999999995"/>
    <n v="0.44999999999999996"/>
    <x v="2"/>
  </r>
  <r>
    <x v="2"/>
    <x v="0"/>
    <x v="173"/>
    <x v="3"/>
    <x v="36"/>
    <s v="Sioux Falls"/>
    <x v="4"/>
    <n v="43"/>
    <n v="49"/>
    <x v="2582"/>
    <n v="1032.43"/>
    <n v="0.49"/>
    <x v="2"/>
  </r>
  <r>
    <x v="2"/>
    <x v="0"/>
    <x v="173"/>
    <x v="3"/>
    <x v="36"/>
    <s v="Sioux Falls"/>
    <x v="5"/>
    <n v="33"/>
    <n v="72"/>
    <x v="1463"/>
    <n v="1211.76"/>
    <n v="0.51"/>
    <x v="2"/>
  </r>
  <r>
    <x v="2"/>
    <x v="0"/>
    <x v="204"/>
    <x v="3"/>
    <x v="36"/>
    <s v="Sioux Falls"/>
    <x v="0"/>
    <n v="34"/>
    <n v="152"/>
    <x v="1056"/>
    <n v="2325.6"/>
    <n v="0.44999999999999996"/>
    <x v="2"/>
  </r>
  <r>
    <x v="2"/>
    <x v="0"/>
    <x v="204"/>
    <x v="3"/>
    <x v="36"/>
    <s v="Sioux Falls"/>
    <x v="1"/>
    <n v="34"/>
    <n v="51"/>
    <x v="2583"/>
    <n v="745.62"/>
    <n v="0.43"/>
    <x v="2"/>
  </r>
  <r>
    <x v="2"/>
    <x v="0"/>
    <x v="204"/>
    <x v="3"/>
    <x v="36"/>
    <s v="Sioux Falls"/>
    <x v="2"/>
    <n v="24"/>
    <n v="68"/>
    <x v="1168"/>
    <n v="685.43999999999994"/>
    <n v="0.42"/>
    <x v="2"/>
  </r>
  <r>
    <x v="2"/>
    <x v="0"/>
    <x v="204"/>
    <x v="3"/>
    <x v="37"/>
    <s v="Fargo"/>
    <x v="3"/>
    <n v="29"/>
    <n v="30"/>
    <x v="2584"/>
    <n v="391.49999999999994"/>
    <n v="0.44999999999999996"/>
    <x v="2"/>
  </r>
  <r>
    <x v="2"/>
    <x v="0"/>
    <x v="204"/>
    <x v="3"/>
    <x v="37"/>
    <s v="Fargo"/>
    <x v="4"/>
    <n v="42"/>
    <n v="51"/>
    <x v="1593"/>
    <n v="1049.58"/>
    <n v="0.49"/>
    <x v="2"/>
  </r>
  <r>
    <x v="2"/>
    <x v="0"/>
    <x v="204"/>
    <x v="3"/>
    <x v="37"/>
    <s v="Fargo"/>
    <x v="5"/>
    <n v="23"/>
    <n v="69"/>
    <x v="2497"/>
    <n v="809.37"/>
    <n v="0.51"/>
    <x v="2"/>
  </r>
  <r>
    <x v="2"/>
    <x v="0"/>
    <x v="710"/>
    <x v="3"/>
    <x v="37"/>
    <s v="Fargo"/>
    <x v="0"/>
    <n v="29"/>
    <n v="134"/>
    <x v="2585"/>
    <n v="1826.4199999999998"/>
    <n v="0.47"/>
    <x v="2"/>
  </r>
  <r>
    <x v="2"/>
    <x v="0"/>
    <x v="710"/>
    <x v="3"/>
    <x v="37"/>
    <s v="Fargo"/>
    <x v="1"/>
    <n v="27"/>
    <n v="58"/>
    <x v="2586"/>
    <n v="657.72"/>
    <n v="0.42"/>
    <x v="2"/>
  </r>
  <r>
    <x v="2"/>
    <x v="0"/>
    <x v="710"/>
    <x v="3"/>
    <x v="37"/>
    <s v="Fargo"/>
    <x v="2"/>
    <n v="19"/>
    <n v="56"/>
    <x v="1423"/>
    <n v="446.88"/>
    <n v="0.42"/>
    <x v="2"/>
  </r>
  <r>
    <x v="2"/>
    <x v="0"/>
    <x v="710"/>
    <x v="3"/>
    <x v="37"/>
    <s v="Fargo"/>
    <x v="3"/>
    <n v="25"/>
    <n v="22"/>
    <x v="2587"/>
    <n v="231"/>
    <n v="0.42"/>
    <x v="2"/>
  </r>
  <r>
    <x v="2"/>
    <x v="0"/>
    <x v="710"/>
    <x v="3"/>
    <x v="37"/>
    <s v="Fargo"/>
    <x v="4"/>
    <n v="36"/>
    <n v="36"/>
    <x v="1612"/>
    <n v="648"/>
    <n v="0.5"/>
    <x v="2"/>
  </r>
  <r>
    <x v="2"/>
    <x v="0"/>
    <x v="710"/>
    <x v="3"/>
    <x v="37"/>
    <s v="Fargo"/>
    <x v="5"/>
    <n v="28"/>
    <n v="63"/>
    <x v="1444"/>
    <n v="917.28000000000009"/>
    <n v="0.52"/>
    <x v="2"/>
  </r>
  <r>
    <x v="2"/>
    <x v="0"/>
    <x v="232"/>
    <x v="3"/>
    <x v="37"/>
    <s v="Fargo"/>
    <x v="0"/>
    <n v="28"/>
    <n v="113"/>
    <x v="2172"/>
    <n v="1550.36"/>
    <n v="0.49"/>
    <x v="2"/>
  </r>
  <r>
    <x v="2"/>
    <x v="0"/>
    <x v="232"/>
    <x v="3"/>
    <x v="37"/>
    <s v="Fargo"/>
    <x v="1"/>
    <n v="28"/>
    <n v="44"/>
    <x v="2476"/>
    <n v="529.76"/>
    <n v="0.43"/>
    <x v="2"/>
  </r>
  <r>
    <x v="2"/>
    <x v="0"/>
    <x v="232"/>
    <x v="3"/>
    <x v="37"/>
    <s v="Fargo"/>
    <x v="2"/>
    <n v="19"/>
    <n v="41"/>
    <x v="1000"/>
    <n v="327.18"/>
    <n v="0.42"/>
    <x v="2"/>
  </r>
  <r>
    <x v="2"/>
    <x v="0"/>
    <x v="232"/>
    <x v="3"/>
    <x v="37"/>
    <s v="Fargo"/>
    <x v="3"/>
    <n v="24"/>
    <n v="22"/>
    <x v="2588"/>
    <n v="227.04"/>
    <n v="0.43"/>
    <x v="2"/>
  </r>
  <r>
    <x v="2"/>
    <x v="0"/>
    <x v="232"/>
    <x v="3"/>
    <x v="37"/>
    <s v="Fargo"/>
    <x v="4"/>
    <n v="58"/>
    <n v="30"/>
    <x v="1667"/>
    <n v="835.19999999999993"/>
    <n v="0.48"/>
    <x v="2"/>
  </r>
  <r>
    <x v="2"/>
    <x v="0"/>
    <x v="232"/>
    <x v="3"/>
    <x v="37"/>
    <s v="Fargo"/>
    <x v="5"/>
    <n v="49"/>
    <n v="68"/>
    <x v="2165"/>
    <n v="1765.96"/>
    <n v="0.53"/>
    <x v="2"/>
  </r>
  <r>
    <x v="2"/>
    <x v="0"/>
    <x v="263"/>
    <x v="3"/>
    <x v="37"/>
    <s v="Fargo"/>
    <x v="0"/>
    <n v="55"/>
    <n v="129"/>
    <x v="1544"/>
    <n v="3405.6"/>
    <n v="0.48"/>
    <x v="2"/>
  </r>
  <r>
    <x v="2"/>
    <x v="0"/>
    <x v="263"/>
    <x v="3"/>
    <x v="37"/>
    <s v="Fargo"/>
    <x v="1"/>
    <n v="41"/>
    <n v="54"/>
    <x v="1693"/>
    <n v="974.16"/>
    <n v="0.44"/>
    <x v="2"/>
  </r>
  <r>
    <x v="2"/>
    <x v="0"/>
    <x v="263"/>
    <x v="3"/>
    <x v="37"/>
    <s v="Fargo"/>
    <x v="2"/>
    <n v="37"/>
    <n v="51"/>
    <x v="2589"/>
    <n v="811.41"/>
    <n v="0.43"/>
    <x v="2"/>
  </r>
  <r>
    <x v="2"/>
    <x v="0"/>
    <x v="263"/>
    <x v="3"/>
    <x v="37"/>
    <s v="Fargo"/>
    <x v="3"/>
    <n v="36"/>
    <n v="26"/>
    <x v="2515"/>
    <n v="411.84"/>
    <n v="0.44"/>
    <x v="2"/>
  </r>
  <r>
    <x v="2"/>
    <x v="0"/>
    <x v="263"/>
    <x v="3"/>
    <x v="37"/>
    <s v="Fargo"/>
    <x v="4"/>
    <n v="46"/>
    <n v="31"/>
    <x v="2590"/>
    <n v="684.48"/>
    <n v="0.48"/>
    <x v="2"/>
  </r>
  <r>
    <x v="2"/>
    <x v="0"/>
    <x v="263"/>
    <x v="3"/>
    <x v="37"/>
    <s v="Fargo"/>
    <x v="5"/>
    <n v="52"/>
    <n v="75"/>
    <x v="1042"/>
    <n v="1989"/>
    <n v="0.51"/>
    <x v="2"/>
  </r>
  <r>
    <x v="2"/>
    <x v="0"/>
    <x v="293"/>
    <x v="3"/>
    <x v="37"/>
    <s v="Fargo"/>
    <x v="0"/>
    <n v="36"/>
    <n v="125"/>
    <x v="1720"/>
    <n v="2024.9999999999998"/>
    <n v="0.44999999999999996"/>
    <x v="2"/>
  </r>
  <r>
    <x v="2"/>
    <x v="0"/>
    <x v="293"/>
    <x v="3"/>
    <x v="37"/>
    <s v="Fargo"/>
    <x v="1"/>
    <n v="32"/>
    <n v="65"/>
    <x v="1413"/>
    <n v="894.4"/>
    <n v="0.43"/>
    <x v="2"/>
  </r>
  <r>
    <x v="2"/>
    <x v="0"/>
    <x v="293"/>
    <x v="3"/>
    <x v="37"/>
    <s v="Fargo"/>
    <x v="2"/>
    <n v="27"/>
    <n v="60"/>
    <x v="2591"/>
    <n v="648"/>
    <n v="0.4"/>
    <x v="2"/>
  </r>
  <r>
    <x v="2"/>
    <x v="0"/>
    <x v="293"/>
    <x v="3"/>
    <x v="37"/>
    <s v="Fargo"/>
    <x v="3"/>
    <n v="29"/>
    <n v="51"/>
    <x v="1141"/>
    <n v="621.17999999999995"/>
    <n v="0.42"/>
    <x v="2"/>
  </r>
  <r>
    <x v="2"/>
    <x v="0"/>
    <x v="293"/>
    <x v="3"/>
    <x v="37"/>
    <s v="Fargo"/>
    <x v="4"/>
    <n v="38"/>
    <n v="47"/>
    <x v="1016"/>
    <n v="821.56"/>
    <n v="0.45999999999999996"/>
    <x v="2"/>
  </r>
  <r>
    <x v="2"/>
    <x v="0"/>
    <x v="293"/>
    <x v="3"/>
    <x v="37"/>
    <s v="Fargo"/>
    <x v="5"/>
    <n v="51"/>
    <n v="91"/>
    <x v="1510"/>
    <n v="2506.1400000000003"/>
    <n v="0.54"/>
    <x v="2"/>
  </r>
  <r>
    <x v="2"/>
    <x v="0"/>
    <x v="322"/>
    <x v="3"/>
    <x v="37"/>
    <s v="Fargo"/>
    <x v="0"/>
    <n v="48"/>
    <n v="160"/>
    <x v="1363"/>
    <n v="3763.2"/>
    <n v="0.49"/>
    <x v="2"/>
  </r>
  <r>
    <x v="2"/>
    <x v="0"/>
    <x v="322"/>
    <x v="3"/>
    <x v="37"/>
    <s v="Fargo"/>
    <x v="1"/>
    <n v="44"/>
    <n v="84"/>
    <x v="1683"/>
    <n v="1589.28"/>
    <n v="0.43"/>
    <x v="2"/>
  </r>
  <r>
    <x v="2"/>
    <x v="0"/>
    <x v="322"/>
    <x v="3"/>
    <x v="37"/>
    <s v="Fargo"/>
    <x v="2"/>
    <n v="37"/>
    <n v="59"/>
    <x v="2561"/>
    <n v="873.2"/>
    <n v="0.4"/>
    <x v="2"/>
  </r>
  <r>
    <x v="2"/>
    <x v="0"/>
    <x v="322"/>
    <x v="3"/>
    <x v="37"/>
    <s v="Fargo"/>
    <x v="3"/>
    <n v="38"/>
    <n v="53"/>
    <x v="2377"/>
    <n v="866.02"/>
    <n v="0.43"/>
    <x v="2"/>
  </r>
  <r>
    <x v="2"/>
    <x v="0"/>
    <x v="322"/>
    <x v="3"/>
    <x v="37"/>
    <s v="Fargo"/>
    <x v="4"/>
    <n v="49"/>
    <n v="60"/>
    <x v="1454"/>
    <n v="1352.3999999999999"/>
    <n v="0.45999999999999996"/>
    <x v="2"/>
  </r>
  <r>
    <x v="2"/>
    <x v="0"/>
    <x v="322"/>
    <x v="3"/>
    <x v="37"/>
    <s v="Fargo"/>
    <x v="5"/>
    <n v="54"/>
    <n v="98"/>
    <x v="1442"/>
    <n v="2857.6800000000003"/>
    <n v="0.54"/>
    <x v="2"/>
  </r>
  <r>
    <x v="2"/>
    <x v="0"/>
    <x v="354"/>
    <x v="3"/>
    <x v="37"/>
    <s v="Fargo"/>
    <x v="0"/>
    <n v="46"/>
    <n v="147"/>
    <x v="2224"/>
    <n v="3313.38"/>
    <n v="0.49"/>
    <x v="2"/>
  </r>
  <r>
    <x v="2"/>
    <x v="0"/>
    <x v="354"/>
    <x v="3"/>
    <x v="37"/>
    <s v="Fargo"/>
    <x v="1"/>
    <n v="42"/>
    <n v="90"/>
    <x v="1053"/>
    <n v="1512"/>
    <n v="0.4"/>
    <x v="2"/>
  </r>
  <r>
    <x v="2"/>
    <x v="0"/>
    <x v="354"/>
    <x v="3"/>
    <x v="37"/>
    <s v="Fargo"/>
    <x v="2"/>
    <n v="37"/>
    <n v="63"/>
    <x v="1028"/>
    <n v="955.70999999999992"/>
    <n v="0.41"/>
    <x v="2"/>
  </r>
  <r>
    <x v="2"/>
    <x v="0"/>
    <x v="354"/>
    <x v="3"/>
    <x v="37"/>
    <s v="Fargo"/>
    <x v="3"/>
    <n v="38"/>
    <n v="52"/>
    <x v="1456"/>
    <n v="810.16"/>
    <n v="0.41"/>
    <x v="2"/>
  </r>
  <r>
    <x v="2"/>
    <x v="0"/>
    <x v="354"/>
    <x v="3"/>
    <x v="37"/>
    <s v="Fargo"/>
    <x v="4"/>
    <n v="46"/>
    <n v="44"/>
    <x v="2048"/>
    <n v="931.04"/>
    <n v="0.45999999999999996"/>
    <x v="2"/>
  </r>
  <r>
    <x v="2"/>
    <x v="0"/>
    <x v="354"/>
    <x v="3"/>
    <x v="37"/>
    <s v="Fargo"/>
    <x v="5"/>
    <n v="54"/>
    <n v="95"/>
    <x v="1206"/>
    <n v="2718.9"/>
    <n v="0.53"/>
    <x v="2"/>
  </r>
  <r>
    <x v="2"/>
    <x v="0"/>
    <x v="386"/>
    <x v="3"/>
    <x v="37"/>
    <s v="Fargo"/>
    <x v="0"/>
    <n v="36"/>
    <n v="133"/>
    <x v="2257"/>
    <n v="2394"/>
    <n v="0.5"/>
    <x v="2"/>
  </r>
  <r>
    <x v="2"/>
    <x v="0"/>
    <x v="386"/>
    <x v="3"/>
    <x v="37"/>
    <s v="Fargo"/>
    <x v="1"/>
    <n v="34"/>
    <n v="72"/>
    <x v="2134"/>
    <n v="1052.6399999999999"/>
    <n v="0.43"/>
    <x v="2"/>
  </r>
  <r>
    <x v="2"/>
    <x v="0"/>
    <x v="386"/>
    <x v="3"/>
    <x v="37"/>
    <s v="Fargo"/>
    <x v="2"/>
    <n v="27"/>
    <n v="51"/>
    <x v="2592"/>
    <n v="605.88"/>
    <n v="0.44"/>
    <x v="2"/>
  </r>
  <r>
    <x v="2"/>
    <x v="0"/>
    <x v="386"/>
    <x v="3"/>
    <x v="37"/>
    <s v="Fargo"/>
    <x v="3"/>
    <n v="28"/>
    <n v="44"/>
    <x v="2476"/>
    <n v="505.11999999999995"/>
    <n v="0.41"/>
    <x v="2"/>
  </r>
  <r>
    <x v="2"/>
    <x v="0"/>
    <x v="386"/>
    <x v="3"/>
    <x v="37"/>
    <s v="Fargo"/>
    <x v="4"/>
    <n v="36"/>
    <n v="42"/>
    <x v="1005"/>
    <n v="740.88"/>
    <n v="0.49"/>
    <x v="2"/>
  </r>
  <r>
    <x v="2"/>
    <x v="0"/>
    <x v="386"/>
    <x v="3"/>
    <x v="37"/>
    <s v="Fargo"/>
    <x v="5"/>
    <n v="44"/>
    <n v="63"/>
    <x v="1262"/>
    <n v="1524.6000000000001"/>
    <n v="0.55000000000000004"/>
    <x v="2"/>
  </r>
  <r>
    <x v="2"/>
    <x v="0"/>
    <x v="415"/>
    <x v="3"/>
    <x v="37"/>
    <s v="Fargo"/>
    <x v="0"/>
    <n v="49"/>
    <n v="116"/>
    <x v="1343"/>
    <n v="2671.48"/>
    <n v="0.47"/>
    <x v="2"/>
  </r>
  <r>
    <x v="2"/>
    <x v="0"/>
    <x v="415"/>
    <x v="3"/>
    <x v="37"/>
    <s v="Fargo"/>
    <x v="1"/>
    <n v="36"/>
    <n v="73"/>
    <x v="2593"/>
    <n v="1077.48"/>
    <n v="0.41"/>
    <x v="2"/>
  </r>
  <r>
    <x v="2"/>
    <x v="0"/>
    <x v="415"/>
    <x v="3"/>
    <x v="37"/>
    <s v="Fargo"/>
    <x v="2"/>
    <n v="39"/>
    <n v="39"/>
    <x v="2594"/>
    <n v="669.24"/>
    <n v="0.44"/>
    <x v="2"/>
  </r>
  <r>
    <x v="2"/>
    <x v="0"/>
    <x v="415"/>
    <x v="3"/>
    <x v="37"/>
    <s v="Fargo"/>
    <x v="3"/>
    <n v="38"/>
    <n v="33"/>
    <x v="1570"/>
    <n v="501.6"/>
    <n v="0.4"/>
    <x v="2"/>
  </r>
  <r>
    <x v="2"/>
    <x v="0"/>
    <x v="415"/>
    <x v="3"/>
    <x v="37"/>
    <s v="Fargo"/>
    <x v="4"/>
    <n v="45"/>
    <n v="34"/>
    <x v="1948"/>
    <n v="719.09999999999991"/>
    <n v="0.47"/>
    <x v="2"/>
  </r>
  <r>
    <x v="0"/>
    <x v="0"/>
    <x v="415"/>
    <x v="3"/>
    <x v="37"/>
    <s v="Fargo"/>
    <x v="5"/>
    <n v="53"/>
    <n v="73"/>
    <x v="1036"/>
    <n v="2050.5700000000002"/>
    <n v="0.53"/>
    <x v="2"/>
  </r>
  <r>
    <x v="0"/>
    <x v="0"/>
    <x v="446"/>
    <x v="3"/>
    <x v="37"/>
    <s v="Fargo"/>
    <x v="0"/>
    <n v="49"/>
    <n v="120"/>
    <x v="1129"/>
    <n v="2940"/>
    <n v="0.5"/>
    <x v="2"/>
  </r>
  <r>
    <x v="0"/>
    <x v="0"/>
    <x v="446"/>
    <x v="3"/>
    <x v="37"/>
    <s v="Fargo"/>
    <x v="1"/>
    <n v="36"/>
    <n v="73"/>
    <x v="2593"/>
    <n v="1182.5999999999999"/>
    <n v="0.44999999999999996"/>
    <x v="2"/>
  </r>
  <r>
    <x v="0"/>
    <x v="0"/>
    <x v="446"/>
    <x v="3"/>
    <x v="37"/>
    <s v="Fargo"/>
    <x v="2"/>
    <n v="39"/>
    <n v="53"/>
    <x v="2595"/>
    <n v="909.48"/>
    <n v="0.44"/>
    <x v="2"/>
  </r>
  <r>
    <x v="0"/>
    <x v="0"/>
    <x v="446"/>
    <x v="3"/>
    <x v="37"/>
    <s v="Fargo"/>
    <x v="3"/>
    <n v="39"/>
    <n v="47"/>
    <x v="2551"/>
    <n v="788.18999999999994"/>
    <n v="0.43"/>
    <x v="2"/>
  </r>
  <r>
    <x v="0"/>
    <x v="0"/>
    <x v="446"/>
    <x v="3"/>
    <x v="37"/>
    <s v="Fargo"/>
    <x v="4"/>
    <n v="55"/>
    <n v="44"/>
    <x v="2596"/>
    <n v="1089"/>
    <n v="0.44999999999999996"/>
    <x v="2"/>
  </r>
  <r>
    <x v="0"/>
    <x v="0"/>
    <x v="446"/>
    <x v="3"/>
    <x v="37"/>
    <s v="Fargo"/>
    <x v="5"/>
    <n v="60"/>
    <n v="65"/>
    <x v="1042"/>
    <n v="1989"/>
    <n v="0.51"/>
    <x v="2"/>
  </r>
  <r>
    <x v="0"/>
    <x v="0"/>
    <x v="475"/>
    <x v="3"/>
    <x v="37"/>
    <s v="Fargo"/>
    <x v="0"/>
    <n v="55"/>
    <n v="150"/>
    <x v="1289"/>
    <n v="3794.9999999999995"/>
    <n v="0.45999999999999996"/>
    <x v="2"/>
  </r>
  <r>
    <x v="0"/>
    <x v="0"/>
    <x v="475"/>
    <x v="3"/>
    <x v="37"/>
    <s v="Fargo"/>
    <x v="1"/>
    <n v="46"/>
    <n v="75"/>
    <x v="1049"/>
    <n v="1552.4999999999998"/>
    <n v="0.44999999999999996"/>
    <x v="2"/>
  </r>
  <r>
    <x v="0"/>
    <x v="0"/>
    <x v="475"/>
    <x v="3"/>
    <x v="37"/>
    <s v="Fargo"/>
    <x v="2"/>
    <n v="48"/>
    <n v="73"/>
    <x v="1781"/>
    <n v="1576.8"/>
    <n v="0.44999999999999996"/>
    <x v="2"/>
  </r>
  <r>
    <x v="0"/>
    <x v="0"/>
    <x v="475"/>
    <x v="3"/>
    <x v="37"/>
    <s v="Fargo"/>
    <x v="3"/>
    <n v="47"/>
    <n v="54"/>
    <x v="2597"/>
    <n v="1040.58"/>
    <n v="0.41"/>
    <x v="2"/>
  </r>
  <r>
    <x v="0"/>
    <x v="0"/>
    <x v="475"/>
    <x v="3"/>
    <x v="37"/>
    <s v="Fargo"/>
    <x v="4"/>
    <n v="58"/>
    <n v="54"/>
    <x v="2451"/>
    <n v="1409.3999999999999"/>
    <n v="0.44999999999999996"/>
    <x v="2"/>
  </r>
  <r>
    <x v="0"/>
    <x v="0"/>
    <x v="475"/>
    <x v="3"/>
    <x v="37"/>
    <s v="Fargo"/>
    <x v="5"/>
    <n v="63"/>
    <n v="78"/>
    <x v="1502"/>
    <n v="2604.42"/>
    <n v="0.53"/>
    <x v="2"/>
  </r>
  <r>
    <x v="0"/>
    <x v="0"/>
    <x v="170"/>
    <x v="3"/>
    <x v="37"/>
    <s v="Fargo"/>
    <x v="0"/>
    <n v="27"/>
    <n v="113"/>
    <x v="1943"/>
    <n v="1372.9499999999998"/>
    <n v="0.44999999999999996"/>
    <x v="2"/>
  </r>
  <r>
    <x v="0"/>
    <x v="0"/>
    <x v="170"/>
    <x v="3"/>
    <x v="37"/>
    <s v="Fargo"/>
    <x v="1"/>
    <n v="29"/>
    <n v="70"/>
    <x v="2598"/>
    <n v="933.8"/>
    <n v="0.45999999999999996"/>
    <x v="2"/>
  </r>
  <r>
    <x v="0"/>
    <x v="0"/>
    <x v="170"/>
    <x v="3"/>
    <x v="37"/>
    <s v="Fargo"/>
    <x v="2"/>
    <n v="19"/>
    <n v="68"/>
    <x v="1414"/>
    <n v="581.4"/>
    <n v="0.44999999999999996"/>
    <x v="2"/>
  </r>
  <r>
    <x v="0"/>
    <x v="0"/>
    <x v="170"/>
    <x v="3"/>
    <x v="37"/>
    <s v="Fargo"/>
    <x v="3"/>
    <n v="24"/>
    <n v="26"/>
    <x v="2599"/>
    <n v="280.79999999999995"/>
    <n v="0.44999999999999996"/>
    <x v="2"/>
  </r>
  <r>
    <x v="0"/>
    <x v="0"/>
    <x v="170"/>
    <x v="3"/>
    <x v="37"/>
    <s v="Fargo"/>
    <x v="4"/>
    <n v="38"/>
    <n v="42"/>
    <x v="1946"/>
    <n v="1005.48"/>
    <n v="0.63"/>
    <x v="2"/>
  </r>
  <r>
    <x v="0"/>
    <x v="0"/>
    <x v="170"/>
    <x v="3"/>
    <x v="37"/>
    <s v="Fargo"/>
    <x v="5"/>
    <n v="28"/>
    <n v="75"/>
    <x v="2402"/>
    <n v="1092"/>
    <n v="0.52"/>
    <x v="2"/>
  </r>
  <r>
    <x v="0"/>
    <x v="0"/>
    <x v="201"/>
    <x v="3"/>
    <x v="37"/>
    <s v="Fargo"/>
    <x v="0"/>
    <n v="28"/>
    <n v="145"/>
    <x v="1066"/>
    <n v="1786.4"/>
    <n v="0.44"/>
    <x v="2"/>
  </r>
  <r>
    <x v="0"/>
    <x v="0"/>
    <x v="201"/>
    <x v="3"/>
    <x v="37"/>
    <s v="Fargo"/>
    <x v="1"/>
    <n v="28"/>
    <n v="45"/>
    <x v="2068"/>
    <n v="579.59999999999991"/>
    <n v="0.45999999999999996"/>
    <x v="2"/>
  </r>
  <r>
    <x v="0"/>
    <x v="0"/>
    <x v="201"/>
    <x v="3"/>
    <x v="37"/>
    <s v="Fargo"/>
    <x v="2"/>
    <n v="19"/>
    <n v="56"/>
    <x v="1423"/>
    <n v="436.23999999999995"/>
    <n v="0.41"/>
    <x v="2"/>
  </r>
  <r>
    <x v="0"/>
    <x v="0"/>
    <x v="201"/>
    <x v="3"/>
    <x v="38"/>
    <s v="Des Moines"/>
    <x v="3"/>
    <n v="25"/>
    <n v="23"/>
    <x v="2600"/>
    <n v="253"/>
    <n v="0.44"/>
    <x v="2"/>
  </r>
  <r>
    <x v="0"/>
    <x v="0"/>
    <x v="201"/>
    <x v="3"/>
    <x v="38"/>
    <s v="Des Moines"/>
    <x v="4"/>
    <n v="38"/>
    <n v="38"/>
    <x v="1135"/>
    <n v="938.6"/>
    <n v="0.65"/>
    <x v="2"/>
  </r>
  <r>
    <x v="0"/>
    <x v="0"/>
    <x v="201"/>
    <x v="3"/>
    <x v="38"/>
    <s v="Des Moines"/>
    <x v="5"/>
    <n v="14"/>
    <n v="68"/>
    <x v="1664"/>
    <n v="514.08000000000004"/>
    <n v="0.54"/>
    <x v="2"/>
  </r>
  <r>
    <x v="0"/>
    <x v="0"/>
    <x v="707"/>
    <x v="3"/>
    <x v="38"/>
    <s v="Des Moines"/>
    <x v="0"/>
    <n v="19"/>
    <n v="136"/>
    <x v="1621"/>
    <n v="1033.6000000000001"/>
    <n v="0.4"/>
    <x v="2"/>
  </r>
  <r>
    <x v="0"/>
    <x v="0"/>
    <x v="707"/>
    <x v="3"/>
    <x v="38"/>
    <s v="Des Moines"/>
    <x v="1"/>
    <n v="19"/>
    <n v="47"/>
    <x v="1422"/>
    <n v="401.84999999999997"/>
    <n v="0.44999999999999996"/>
    <x v="2"/>
  </r>
  <r>
    <x v="0"/>
    <x v="0"/>
    <x v="707"/>
    <x v="3"/>
    <x v="38"/>
    <s v="Des Moines"/>
    <x v="2"/>
    <n v="9"/>
    <n v="65"/>
    <x v="1578"/>
    <n v="234"/>
    <n v="0.4"/>
    <x v="2"/>
  </r>
  <r>
    <x v="0"/>
    <x v="0"/>
    <x v="707"/>
    <x v="3"/>
    <x v="38"/>
    <s v="Des Moines"/>
    <x v="3"/>
    <n v="14"/>
    <n v="28"/>
    <x v="2601"/>
    <n v="164.64"/>
    <n v="0.42"/>
    <x v="2"/>
  </r>
  <r>
    <x v="0"/>
    <x v="0"/>
    <x v="707"/>
    <x v="3"/>
    <x v="38"/>
    <s v="Des Moines"/>
    <x v="4"/>
    <n v="28"/>
    <n v="39"/>
    <x v="994"/>
    <n v="698.88"/>
    <n v="0.64"/>
    <x v="2"/>
  </r>
  <r>
    <x v="0"/>
    <x v="0"/>
    <x v="707"/>
    <x v="3"/>
    <x v="38"/>
    <s v="Des Moines"/>
    <x v="5"/>
    <n v="20"/>
    <n v="68"/>
    <x v="2602"/>
    <n v="720.80000000000007"/>
    <n v="0.53"/>
    <x v="2"/>
  </r>
  <r>
    <x v="0"/>
    <x v="0"/>
    <x v="229"/>
    <x v="3"/>
    <x v="38"/>
    <s v="Des Moines"/>
    <x v="0"/>
    <n v="20"/>
    <n v="124"/>
    <x v="2373"/>
    <n v="1116"/>
    <n v="0.44999999999999996"/>
    <x v="2"/>
  </r>
  <r>
    <x v="0"/>
    <x v="0"/>
    <x v="229"/>
    <x v="3"/>
    <x v="38"/>
    <s v="Des Moines"/>
    <x v="1"/>
    <n v="18"/>
    <n v="49"/>
    <x v="2512"/>
    <n v="432.18"/>
    <n v="0.49"/>
    <x v="2"/>
  </r>
  <r>
    <x v="0"/>
    <x v="0"/>
    <x v="229"/>
    <x v="3"/>
    <x v="38"/>
    <s v="Des Moines"/>
    <x v="2"/>
    <n v="10"/>
    <n v="53"/>
    <x v="2603"/>
    <n v="233.2"/>
    <n v="0.44"/>
    <x v="2"/>
  </r>
  <r>
    <x v="0"/>
    <x v="0"/>
    <x v="229"/>
    <x v="3"/>
    <x v="38"/>
    <s v="Des Moines"/>
    <x v="3"/>
    <n v="15"/>
    <n v="28"/>
    <x v="2604"/>
    <n v="188.99999999999997"/>
    <n v="0.44999999999999996"/>
    <x v="2"/>
  </r>
  <r>
    <x v="0"/>
    <x v="0"/>
    <x v="229"/>
    <x v="3"/>
    <x v="38"/>
    <s v="Des Moines"/>
    <x v="4"/>
    <n v="55"/>
    <n v="34"/>
    <x v="2605"/>
    <n v="1140.7"/>
    <n v="0.61"/>
    <x v="2"/>
  </r>
  <r>
    <x v="0"/>
    <x v="0"/>
    <x v="229"/>
    <x v="3"/>
    <x v="38"/>
    <s v="Des Moines"/>
    <x v="5"/>
    <n v="46"/>
    <n v="63"/>
    <x v="2606"/>
    <n v="1506.96"/>
    <n v="0.52"/>
    <x v="2"/>
  </r>
  <r>
    <x v="0"/>
    <x v="0"/>
    <x v="260"/>
    <x v="3"/>
    <x v="38"/>
    <s v="Des Moines"/>
    <x v="0"/>
    <n v="57"/>
    <n v="146"/>
    <x v="2607"/>
    <n v="3495.24"/>
    <n v="0.42"/>
    <x v="2"/>
  </r>
  <r>
    <x v="0"/>
    <x v="0"/>
    <x v="260"/>
    <x v="3"/>
    <x v="38"/>
    <s v="Des Moines"/>
    <x v="1"/>
    <n v="37"/>
    <n v="63"/>
    <x v="1028"/>
    <n v="1072.26"/>
    <n v="0.45999999999999996"/>
    <x v="2"/>
  </r>
  <r>
    <x v="0"/>
    <x v="0"/>
    <x v="260"/>
    <x v="3"/>
    <x v="38"/>
    <s v="Des Moines"/>
    <x v="2"/>
    <n v="33"/>
    <n v="54"/>
    <x v="2608"/>
    <n v="730.62"/>
    <n v="0.41"/>
    <x v="2"/>
  </r>
  <r>
    <x v="0"/>
    <x v="0"/>
    <x v="260"/>
    <x v="3"/>
    <x v="38"/>
    <s v="Des Moines"/>
    <x v="3"/>
    <n v="33"/>
    <n v="34"/>
    <x v="2609"/>
    <n v="493.68"/>
    <n v="0.44"/>
    <x v="2"/>
  </r>
  <r>
    <x v="0"/>
    <x v="0"/>
    <x v="260"/>
    <x v="3"/>
    <x v="38"/>
    <s v="Des Moines"/>
    <x v="4"/>
    <n v="43"/>
    <n v="42"/>
    <x v="2572"/>
    <n v="1173.9000000000001"/>
    <n v="0.65"/>
    <x v="2"/>
  </r>
  <r>
    <x v="0"/>
    <x v="0"/>
    <x v="260"/>
    <x v="3"/>
    <x v="38"/>
    <s v="Des Moines"/>
    <x v="5"/>
    <n v="46"/>
    <n v="69"/>
    <x v="1312"/>
    <n v="1650.48"/>
    <n v="0.52"/>
    <x v="2"/>
  </r>
  <r>
    <x v="0"/>
    <x v="0"/>
    <x v="290"/>
    <x v="3"/>
    <x v="38"/>
    <s v="Des Moines"/>
    <x v="0"/>
    <n v="32"/>
    <n v="137"/>
    <x v="2610"/>
    <n v="1841.28"/>
    <n v="0.42"/>
    <x v="2"/>
  </r>
  <r>
    <x v="0"/>
    <x v="0"/>
    <x v="290"/>
    <x v="3"/>
    <x v="38"/>
    <s v="Des Moines"/>
    <x v="1"/>
    <n v="28"/>
    <n v="77"/>
    <x v="1009"/>
    <n v="1034.8799999999999"/>
    <n v="0.48"/>
    <x v="2"/>
  </r>
  <r>
    <x v="0"/>
    <x v="0"/>
    <x v="290"/>
    <x v="3"/>
    <x v="38"/>
    <s v="Des Moines"/>
    <x v="2"/>
    <n v="23"/>
    <n v="50"/>
    <x v="2611"/>
    <n v="517.5"/>
    <n v="0.44999999999999996"/>
    <x v="2"/>
  </r>
  <r>
    <x v="0"/>
    <x v="0"/>
    <x v="290"/>
    <x v="3"/>
    <x v="38"/>
    <s v="Des Moines"/>
    <x v="3"/>
    <n v="24"/>
    <n v="44"/>
    <x v="2612"/>
    <n v="464.64"/>
    <n v="0.44"/>
    <x v="2"/>
  </r>
  <r>
    <x v="0"/>
    <x v="0"/>
    <x v="290"/>
    <x v="3"/>
    <x v="38"/>
    <s v="Des Moines"/>
    <x v="4"/>
    <n v="34"/>
    <n v="44"/>
    <x v="2613"/>
    <n v="957.44"/>
    <n v="0.64"/>
    <x v="2"/>
  </r>
  <r>
    <x v="0"/>
    <x v="0"/>
    <x v="290"/>
    <x v="3"/>
    <x v="38"/>
    <s v="Des Moines"/>
    <x v="5"/>
    <n v="51"/>
    <n v="85"/>
    <x v="2614"/>
    <n v="2297.5500000000002"/>
    <n v="0.53"/>
    <x v="2"/>
  </r>
  <r>
    <x v="0"/>
    <x v="0"/>
    <x v="319"/>
    <x v="3"/>
    <x v="38"/>
    <s v="Des Moines"/>
    <x v="0"/>
    <n v="49"/>
    <n v="138"/>
    <x v="2224"/>
    <n v="2975.28"/>
    <n v="0.44"/>
    <x v="2"/>
  </r>
  <r>
    <x v="0"/>
    <x v="0"/>
    <x v="319"/>
    <x v="3"/>
    <x v="38"/>
    <s v="Des Moines"/>
    <x v="1"/>
    <n v="44"/>
    <n v="87"/>
    <x v="2174"/>
    <n v="1875.72"/>
    <n v="0.49"/>
    <x v="2"/>
  </r>
  <r>
    <x v="0"/>
    <x v="0"/>
    <x v="319"/>
    <x v="3"/>
    <x v="38"/>
    <s v="Des Moines"/>
    <x v="2"/>
    <n v="36"/>
    <n v="68"/>
    <x v="2134"/>
    <n v="1077.1200000000001"/>
    <n v="0.44"/>
    <x v="2"/>
  </r>
  <r>
    <x v="0"/>
    <x v="0"/>
    <x v="319"/>
    <x v="3"/>
    <x v="38"/>
    <s v="Des Moines"/>
    <x v="3"/>
    <n v="37"/>
    <n v="47"/>
    <x v="2615"/>
    <n v="712.99"/>
    <n v="0.41"/>
    <x v="2"/>
  </r>
  <r>
    <x v="0"/>
    <x v="0"/>
    <x v="319"/>
    <x v="3"/>
    <x v="38"/>
    <s v="Des Moines"/>
    <x v="4"/>
    <n v="46"/>
    <n v="60"/>
    <x v="998"/>
    <n v="1656"/>
    <n v="0.6"/>
    <x v="2"/>
  </r>
  <r>
    <x v="0"/>
    <x v="0"/>
    <x v="319"/>
    <x v="3"/>
    <x v="38"/>
    <s v="Des Moines"/>
    <x v="5"/>
    <n v="51"/>
    <n v="94"/>
    <x v="2535"/>
    <n v="2397"/>
    <n v="0.5"/>
    <x v="2"/>
  </r>
  <r>
    <x v="0"/>
    <x v="0"/>
    <x v="351"/>
    <x v="3"/>
    <x v="38"/>
    <s v="Des Moines"/>
    <x v="0"/>
    <n v="49"/>
    <n v="131"/>
    <x v="1079"/>
    <n v="2695.98"/>
    <n v="0.42"/>
    <x v="2"/>
  </r>
  <r>
    <x v="0"/>
    <x v="0"/>
    <x v="351"/>
    <x v="3"/>
    <x v="38"/>
    <s v="Des Moines"/>
    <x v="1"/>
    <n v="42"/>
    <n v="78"/>
    <x v="1070"/>
    <n v="1506.9599999999998"/>
    <n v="0.45999999999999996"/>
    <x v="2"/>
  </r>
  <r>
    <x v="0"/>
    <x v="0"/>
    <x v="351"/>
    <x v="3"/>
    <x v="38"/>
    <s v="Des Moines"/>
    <x v="2"/>
    <n v="39"/>
    <n v="61"/>
    <x v="2616"/>
    <n v="1022.97"/>
    <n v="0.43"/>
    <x v="2"/>
  </r>
  <r>
    <x v="0"/>
    <x v="0"/>
    <x v="351"/>
    <x v="3"/>
    <x v="38"/>
    <s v="Des Moines"/>
    <x v="3"/>
    <n v="37"/>
    <n v="54"/>
    <x v="2617"/>
    <n v="819.18"/>
    <n v="0.41"/>
    <x v="2"/>
  </r>
  <r>
    <x v="0"/>
    <x v="0"/>
    <x v="351"/>
    <x v="3"/>
    <x v="38"/>
    <s v="Des Moines"/>
    <x v="4"/>
    <n v="48"/>
    <n v="51"/>
    <x v="2134"/>
    <n v="1468.8"/>
    <n v="0.6"/>
    <x v="2"/>
  </r>
  <r>
    <x v="0"/>
    <x v="0"/>
    <x v="351"/>
    <x v="3"/>
    <x v="38"/>
    <s v="Des Moines"/>
    <x v="5"/>
    <n v="53"/>
    <n v="98"/>
    <x v="2618"/>
    <n v="2856.7000000000003"/>
    <n v="0.55000000000000004"/>
    <x v="2"/>
  </r>
  <r>
    <x v="0"/>
    <x v="0"/>
    <x v="383"/>
    <x v="3"/>
    <x v="38"/>
    <s v="Des Moines"/>
    <x v="0"/>
    <n v="34"/>
    <n v="133"/>
    <x v="2619"/>
    <n v="1808.8000000000002"/>
    <n v="0.4"/>
    <x v="2"/>
  </r>
  <r>
    <x v="0"/>
    <x v="0"/>
    <x v="383"/>
    <x v="3"/>
    <x v="38"/>
    <s v="Des Moines"/>
    <x v="1"/>
    <n v="27"/>
    <n v="77"/>
    <x v="2620"/>
    <n v="977.13"/>
    <n v="0.47"/>
    <x v="2"/>
  </r>
  <r>
    <x v="0"/>
    <x v="0"/>
    <x v="383"/>
    <x v="3"/>
    <x v="38"/>
    <s v="Des Moines"/>
    <x v="2"/>
    <n v="24"/>
    <n v="49"/>
    <x v="2621"/>
    <n v="470.40000000000003"/>
    <n v="0.4"/>
    <x v="2"/>
  </r>
  <r>
    <x v="0"/>
    <x v="0"/>
    <x v="383"/>
    <x v="3"/>
    <x v="38"/>
    <s v="Des Moines"/>
    <x v="3"/>
    <n v="23"/>
    <n v="38"/>
    <x v="2622"/>
    <n v="393.29999999999995"/>
    <n v="0.44999999999999996"/>
    <x v="2"/>
  </r>
  <r>
    <x v="0"/>
    <x v="0"/>
    <x v="383"/>
    <x v="3"/>
    <x v="38"/>
    <s v="Des Moines"/>
    <x v="4"/>
    <n v="34"/>
    <n v="45"/>
    <x v="1948"/>
    <n v="933.3"/>
    <n v="0.61"/>
    <x v="2"/>
  </r>
  <r>
    <x v="0"/>
    <x v="0"/>
    <x v="383"/>
    <x v="3"/>
    <x v="38"/>
    <s v="Des Moines"/>
    <x v="5"/>
    <n v="36"/>
    <n v="61"/>
    <x v="2623"/>
    <n v="1098"/>
    <n v="0.5"/>
    <x v="2"/>
  </r>
  <r>
    <x v="0"/>
    <x v="0"/>
    <x v="412"/>
    <x v="3"/>
    <x v="38"/>
    <s v="Des Moines"/>
    <x v="0"/>
    <n v="43"/>
    <n v="112"/>
    <x v="2129"/>
    <n v="1974.56"/>
    <n v="0.41"/>
    <x v="2"/>
  </r>
  <r>
    <x v="0"/>
    <x v="0"/>
    <x v="412"/>
    <x v="3"/>
    <x v="38"/>
    <s v="Des Moines"/>
    <x v="1"/>
    <n v="32"/>
    <n v="75"/>
    <x v="2436"/>
    <n v="1104"/>
    <n v="0.45999999999999996"/>
    <x v="2"/>
  </r>
  <r>
    <x v="0"/>
    <x v="0"/>
    <x v="412"/>
    <x v="3"/>
    <x v="38"/>
    <s v="Des Moines"/>
    <x v="2"/>
    <n v="34"/>
    <n v="39"/>
    <x v="1583"/>
    <n v="543.66"/>
    <n v="0.41"/>
    <x v="2"/>
  </r>
  <r>
    <x v="0"/>
    <x v="0"/>
    <x v="412"/>
    <x v="3"/>
    <x v="38"/>
    <s v="Des Moines"/>
    <x v="3"/>
    <n v="34"/>
    <n v="31"/>
    <x v="2624"/>
    <n v="442.68"/>
    <n v="0.42"/>
    <x v="2"/>
  </r>
  <r>
    <x v="0"/>
    <x v="0"/>
    <x v="412"/>
    <x v="3"/>
    <x v="38"/>
    <s v="Des Moines"/>
    <x v="4"/>
    <n v="42"/>
    <n v="38"/>
    <x v="1946"/>
    <n v="1021.44"/>
    <n v="0.64"/>
    <x v="2"/>
  </r>
  <r>
    <x v="3"/>
    <x v="0"/>
    <x v="412"/>
    <x v="3"/>
    <x v="38"/>
    <s v="Des Moines"/>
    <x v="5"/>
    <n v="49"/>
    <n v="73"/>
    <x v="2625"/>
    <n v="1895.8100000000002"/>
    <n v="0.53"/>
    <x v="2"/>
  </r>
  <r>
    <x v="3"/>
    <x v="0"/>
    <x v="443"/>
    <x v="3"/>
    <x v="38"/>
    <s v="Des Moines"/>
    <x v="0"/>
    <n v="41"/>
    <n v="112"/>
    <x v="2626"/>
    <n v="2020.48"/>
    <n v="0.44"/>
    <x v="2"/>
  </r>
  <r>
    <x v="3"/>
    <x v="0"/>
    <x v="443"/>
    <x v="3"/>
    <x v="38"/>
    <s v="Des Moines"/>
    <x v="1"/>
    <n v="32"/>
    <n v="72"/>
    <x v="2627"/>
    <n v="1128.96"/>
    <n v="0.49"/>
    <x v="2"/>
  </r>
  <r>
    <x v="3"/>
    <x v="0"/>
    <x v="443"/>
    <x v="3"/>
    <x v="38"/>
    <s v="Des Moines"/>
    <x v="2"/>
    <n v="32"/>
    <n v="57"/>
    <x v="2628"/>
    <n v="802.56000000000006"/>
    <n v="0.44"/>
    <x v="2"/>
  </r>
  <r>
    <x v="3"/>
    <x v="0"/>
    <x v="443"/>
    <x v="3"/>
    <x v="38"/>
    <s v="Des Moines"/>
    <x v="3"/>
    <n v="34"/>
    <n v="52"/>
    <x v="1459"/>
    <n v="724.88"/>
    <n v="0.41"/>
    <x v="2"/>
  </r>
  <r>
    <x v="3"/>
    <x v="0"/>
    <x v="443"/>
    <x v="3"/>
    <x v="38"/>
    <s v="Des Moines"/>
    <x v="4"/>
    <n v="55"/>
    <n v="49"/>
    <x v="2629"/>
    <n v="1617"/>
    <n v="0.6"/>
    <x v="2"/>
  </r>
  <r>
    <x v="3"/>
    <x v="0"/>
    <x v="443"/>
    <x v="3"/>
    <x v="38"/>
    <s v="Des Moines"/>
    <x v="5"/>
    <n v="59"/>
    <n v="72"/>
    <x v="2630"/>
    <n v="2208.96"/>
    <n v="0.52"/>
    <x v="2"/>
  </r>
  <r>
    <x v="3"/>
    <x v="0"/>
    <x v="472"/>
    <x v="3"/>
    <x v="38"/>
    <s v="Des Moines"/>
    <x v="0"/>
    <n v="54"/>
    <n v="147"/>
    <x v="1898"/>
    <n v="3333.96"/>
    <n v="0.42"/>
    <x v="2"/>
  </r>
  <r>
    <x v="3"/>
    <x v="0"/>
    <x v="472"/>
    <x v="3"/>
    <x v="38"/>
    <s v="Des Moines"/>
    <x v="1"/>
    <n v="47"/>
    <n v="91"/>
    <x v="2269"/>
    <n v="2010.1899999999998"/>
    <n v="0.47"/>
    <x v="2"/>
  </r>
  <r>
    <x v="3"/>
    <x v="0"/>
    <x v="472"/>
    <x v="3"/>
    <x v="38"/>
    <s v="Des Moines"/>
    <x v="2"/>
    <n v="47"/>
    <n v="83"/>
    <x v="2631"/>
    <n v="1638.4199999999998"/>
    <n v="0.42"/>
    <x v="2"/>
  </r>
  <r>
    <x v="3"/>
    <x v="0"/>
    <x v="472"/>
    <x v="3"/>
    <x v="38"/>
    <s v="Des Moines"/>
    <x v="3"/>
    <n v="49"/>
    <n v="61"/>
    <x v="2632"/>
    <n v="1285.27"/>
    <n v="0.43"/>
    <x v="2"/>
  </r>
  <r>
    <x v="3"/>
    <x v="0"/>
    <x v="472"/>
    <x v="3"/>
    <x v="38"/>
    <s v="Des Moines"/>
    <x v="4"/>
    <n v="59"/>
    <n v="59"/>
    <x v="2633"/>
    <n v="2123.41"/>
    <n v="0.61"/>
    <x v="2"/>
  </r>
  <r>
    <x v="3"/>
    <x v="0"/>
    <x v="472"/>
    <x v="3"/>
    <x v="38"/>
    <s v="Des Moines"/>
    <x v="5"/>
    <n v="59"/>
    <n v="88"/>
    <x v="1584"/>
    <n v="2855.6000000000004"/>
    <n v="0.55000000000000004"/>
    <x v="2"/>
  </r>
  <r>
    <x v="3"/>
    <x v="0"/>
    <x v="167"/>
    <x v="3"/>
    <x v="38"/>
    <s v="Des Moines"/>
    <x v="0"/>
    <n v="28"/>
    <n v="126"/>
    <x v="2634"/>
    <n v="1587.6"/>
    <n v="0.44999999999999996"/>
    <x v="2"/>
  </r>
  <r>
    <x v="3"/>
    <x v="0"/>
    <x v="167"/>
    <x v="3"/>
    <x v="38"/>
    <s v="Des Moines"/>
    <x v="1"/>
    <n v="29"/>
    <n v="70"/>
    <x v="2598"/>
    <n v="933.8"/>
    <n v="0.45999999999999996"/>
    <x v="2"/>
  </r>
  <r>
    <x v="3"/>
    <x v="0"/>
    <x v="167"/>
    <x v="3"/>
    <x v="38"/>
    <s v="Des Moines"/>
    <x v="2"/>
    <n v="18"/>
    <n v="65"/>
    <x v="2489"/>
    <n v="479.7"/>
    <n v="0.41"/>
    <x v="2"/>
  </r>
  <r>
    <x v="3"/>
    <x v="0"/>
    <x v="167"/>
    <x v="3"/>
    <x v="38"/>
    <s v="Des Moines"/>
    <x v="3"/>
    <n v="23"/>
    <n v="29"/>
    <x v="2635"/>
    <n v="300.14999999999998"/>
    <n v="0.44999999999999996"/>
    <x v="2"/>
  </r>
  <r>
    <x v="3"/>
    <x v="0"/>
    <x v="167"/>
    <x v="3"/>
    <x v="38"/>
    <s v="Des Moines"/>
    <x v="4"/>
    <n v="38"/>
    <n v="45"/>
    <x v="1458"/>
    <n v="1060.2"/>
    <n v="0.62"/>
    <x v="2"/>
  </r>
  <r>
    <x v="3"/>
    <x v="0"/>
    <x v="167"/>
    <x v="3"/>
    <x v="38"/>
    <s v="Des Moines"/>
    <x v="5"/>
    <n v="28"/>
    <n v="73"/>
    <x v="2636"/>
    <n v="1124.2"/>
    <n v="0.55000000000000004"/>
    <x v="2"/>
  </r>
  <r>
    <x v="3"/>
    <x v="0"/>
    <x v="198"/>
    <x v="3"/>
    <x v="38"/>
    <s v="Des Moines"/>
    <x v="0"/>
    <n v="29"/>
    <n v="140"/>
    <x v="1066"/>
    <n v="1664.6"/>
    <n v="0.41"/>
    <x v="2"/>
  </r>
  <r>
    <x v="3"/>
    <x v="0"/>
    <x v="198"/>
    <x v="3"/>
    <x v="38"/>
    <s v="Des Moines"/>
    <x v="1"/>
    <n v="29"/>
    <n v="39"/>
    <x v="1577"/>
    <n v="554.18999999999994"/>
    <n v="0.49"/>
    <x v="2"/>
  </r>
  <r>
    <x v="3"/>
    <x v="0"/>
    <x v="198"/>
    <x v="3"/>
    <x v="38"/>
    <s v="Des Moines"/>
    <x v="2"/>
    <n v="20"/>
    <n v="60"/>
    <x v="2637"/>
    <n v="516"/>
    <n v="0.43"/>
    <x v="2"/>
  </r>
  <r>
    <x v="3"/>
    <x v="0"/>
    <x v="198"/>
    <x v="3"/>
    <x v="39"/>
    <s v="Milwaukee"/>
    <x v="3"/>
    <n v="23"/>
    <n v="20"/>
    <x v="2638"/>
    <n v="197.79999999999998"/>
    <n v="0.43"/>
    <x v="2"/>
  </r>
  <r>
    <x v="3"/>
    <x v="0"/>
    <x v="198"/>
    <x v="3"/>
    <x v="39"/>
    <s v="Milwaukee"/>
    <x v="4"/>
    <n v="38"/>
    <n v="38"/>
    <x v="1135"/>
    <n v="880.84"/>
    <n v="0.61"/>
    <x v="2"/>
  </r>
  <r>
    <x v="3"/>
    <x v="0"/>
    <x v="198"/>
    <x v="3"/>
    <x v="39"/>
    <s v="Milwaukee"/>
    <x v="5"/>
    <n v="14"/>
    <n v="65"/>
    <x v="2538"/>
    <n v="464.1"/>
    <n v="0.51"/>
    <x v="2"/>
  </r>
  <r>
    <x v="3"/>
    <x v="0"/>
    <x v="704"/>
    <x v="3"/>
    <x v="39"/>
    <s v="Milwaukee"/>
    <x v="0"/>
    <n v="19"/>
    <n v="141"/>
    <x v="2639"/>
    <n v="1098.3899999999999"/>
    <n v="0.41"/>
    <x v="2"/>
  </r>
  <r>
    <x v="3"/>
    <x v="0"/>
    <x v="704"/>
    <x v="3"/>
    <x v="39"/>
    <s v="Milwaukee"/>
    <x v="1"/>
    <n v="19"/>
    <n v="44"/>
    <x v="2640"/>
    <n v="418"/>
    <n v="0.5"/>
    <x v="2"/>
  </r>
  <r>
    <x v="3"/>
    <x v="0"/>
    <x v="704"/>
    <x v="3"/>
    <x v="39"/>
    <s v="Milwaukee"/>
    <x v="2"/>
    <n v="9"/>
    <n v="59"/>
    <x v="2641"/>
    <n v="233.64000000000001"/>
    <n v="0.44"/>
    <x v="2"/>
  </r>
  <r>
    <x v="3"/>
    <x v="0"/>
    <x v="704"/>
    <x v="3"/>
    <x v="39"/>
    <s v="Milwaukee"/>
    <x v="3"/>
    <n v="14"/>
    <n v="20"/>
    <x v="2642"/>
    <n v="114.8"/>
    <n v="0.41"/>
    <x v="2"/>
  </r>
  <r>
    <x v="3"/>
    <x v="0"/>
    <x v="704"/>
    <x v="3"/>
    <x v="39"/>
    <s v="Milwaukee"/>
    <x v="4"/>
    <n v="29"/>
    <n v="34"/>
    <x v="2643"/>
    <n v="601.46"/>
    <n v="0.61"/>
    <x v="2"/>
  </r>
  <r>
    <x v="3"/>
    <x v="0"/>
    <x v="704"/>
    <x v="3"/>
    <x v="39"/>
    <s v="Milwaukee"/>
    <x v="5"/>
    <n v="18"/>
    <n v="63"/>
    <x v="2644"/>
    <n v="612.36"/>
    <n v="0.54"/>
    <x v="2"/>
  </r>
  <r>
    <x v="3"/>
    <x v="0"/>
    <x v="721"/>
    <x v="3"/>
    <x v="39"/>
    <s v="Milwaukee"/>
    <x v="0"/>
    <n v="18"/>
    <n v="122"/>
    <x v="2623"/>
    <n v="900.3599999999999"/>
    <n v="0.41"/>
    <x v="2"/>
  </r>
  <r>
    <x v="3"/>
    <x v="0"/>
    <x v="721"/>
    <x v="3"/>
    <x v="39"/>
    <s v="Milwaukee"/>
    <x v="1"/>
    <n v="20"/>
    <n v="39"/>
    <x v="2645"/>
    <n v="358.79999999999995"/>
    <n v="0.45999999999999996"/>
    <x v="2"/>
  </r>
  <r>
    <x v="3"/>
    <x v="0"/>
    <x v="721"/>
    <x v="3"/>
    <x v="39"/>
    <s v="Milwaukee"/>
    <x v="2"/>
    <n v="9"/>
    <n v="41"/>
    <x v="2646"/>
    <n v="158.66999999999999"/>
    <n v="0.43"/>
    <x v="2"/>
  </r>
  <r>
    <x v="3"/>
    <x v="0"/>
    <x v="721"/>
    <x v="3"/>
    <x v="39"/>
    <s v="Milwaukee"/>
    <x v="3"/>
    <n v="15"/>
    <n v="22"/>
    <x v="2647"/>
    <n v="135.29999999999998"/>
    <n v="0.41"/>
    <x v="2"/>
  </r>
  <r>
    <x v="3"/>
    <x v="0"/>
    <x v="721"/>
    <x v="3"/>
    <x v="39"/>
    <s v="Milwaukee"/>
    <x v="4"/>
    <n v="55"/>
    <n v="26"/>
    <x v="2648"/>
    <n v="886.6"/>
    <n v="0.62"/>
    <x v="2"/>
  </r>
  <r>
    <x v="3"/>
    <x v="0"/>
    <x v="721"/>
    <x v="3"/>
    <x v="39"/>
    <s v="Milwaukee"/>
    <x v="5"/>
    <n v="49"/>
    <n v="61"/>
    <x v="2632"/>
    <n v="1643.95"/>
    <n v="0.55000000000000004"/>
    <x v="2"/>
  </r>
  <r>
    <x v="3"/>
    <x v="0"/>
    <x v="257"/>
    <x v="3"/>
    <x v="39"/>
    <s v="Milwaukee"/>
    <x v="0"/>
    <n v="58"/>
    <n v="134"/>
    <x v="819"/>
    <n v="3186.52"/>
    <n v="0.41"/>
    <x v="2"/>
  </r>
  <r>
    <x v="3"/>
    <x v="0"/>
    <x v="257"/>
    <x v="3"/>
    <x v="39"/>
    <s v="Milwaukee"/>
    <x v="1"/>
    <n v="39"/>
    <n v="50"/>
    <x v="1022"/>
    <n v="955.5"/>
    <n v="0.49"/>
    <x v="2"/>
  </r>
  <r>
    <x v="3"/>
    <x v="0"/>
    <x v="257"/>
    <x v="3"/>
    <x v="39"/>
    <s v="Milwaukee"/>
    <x v="2"/>
    <n v="33"/>
    <n v="49"/>
    <x v="2649"/>
    <n v="727.65"/>
    <n v="0.44999999999999996"/>
    <x v="2"/>
  </r>
  <r>
    <x v="3"/>
    <x v="0"/>
    <x v="257"/>
    <x v="3"/>
    <x v="39"/>
    <s v="Milwaukee"/>
    <x v="3"/>
    <n v="32"/>
    <n v="38"/>
    <x v="2650"/>
    <n v="535.04"/>
    <n v="0.44"/>
    <x v="2"/>
  </r>
  <r>
    <x v="3"/>
    <x v="0"/>
    <x v="257"/>
    <x v="3"/>
    <x v="39"/>
    <s v="Milwaukee"/>
    <x v="4"/>
    <n v="44"/>
    <n v="53"/>
    <x v="2651"/>
    <n v="1422.52"/>
    <n v="0.61"/>
    <x v="2"/>
  </r>
  <r>
    <x v="3"/>
    <x v="0"/>
    <x v="257"/>
    <x v="3"/>
    <x v="39"/>
    <s v="Milwaukee"/>
    <x v="5"/>
    <n v="47"/>
    <n v="90"/>
    <x v="2652"/>
    <n v="2157.3000000000002"/>
    <n v="0.51"/>
    <x v="2"/>
  </r>
  <r>
    <x v="3"/>
    <x v="0"/>
    <x v="287"/>
    <x v="3"/>
    <x v="39"/>
    <s v="Milwaukee"/>
    <x v="0"/>
    <n v="32"/>
    <n v="160"/>
    <x v="2653"/>
    <n v="2252.8000000000002"/>
    <n v="0.44"/>
    <x v="2"/>
  </r>
  <r>
    <x v="3"/>
    <x v="0"/>
    <x v="287"/>
    <x v="3"/>
    <x v="39"/>
    <s v="Milwaukee"/>
    <x v="1"/>
    <n v="27"/>
    <n v="90"/>
    <x v="1972"/>
    <n v="1190.7"/>
    <n v="0.49"/>
    <x v="2"/>
  </r>
  <r>
    <x v="3"/>
    <x v="0"/>
    <x v="287"/>
    <x v="3"/>
    <x v="39"/>
    <s v="Milwaukee"/>
    <x v="2"/>
    <n v="24"/>
    <n v="52"/>
    <x v="2654"/>
    <n v="549.12"/>
    <n v="0.44"/>
    <x v="2"/>
  </r>
  <r>
    <x v="3"/>
    <x v="0"/>
    <x v="287"/>
    <x v="3"/>
    <x v="39"/>
    <s v="Milwaukee"/>
    <x v="3"/>
    <n v="24"/>
    <n v="47"/>
    <x v="2655"/>
    <n v="462.47999999999996"/>
    <n v="0.41"/>
    <x v="2"/>
  </r>
  <r>
    <x v="3"/>
    <x v="0"/>
    <x v="287"/>
    <x v="3"/>
    <x v="39"/>
    <s v="Milwaukee"/>
    <x v="4"/>
    <n v="34"/>
    <n v="46"/>
    <x v="1125"/>
    <n v="938.4"/>
    <n v="0.6"/>
    <x v="2"/>
  </r>
  <r>
    <x v="3"/>
    <x v="0"/>
    <x v="287"/>
    <x v="3"/>
    <x v="39"/>
    <s v="Milwaukee"/>
    <x v="5"/>
    <n v="51"/>
    <n v="98"/>
    <x v="1123"/>
    <n v="2748.9"/>
    <n v="0.55000000000000004"/>
    <x v="2"/>
  </r>
  <r>
    <x v="3"/>
    <x v="0"/>
    <x v="316"/>
    <x v="3"/>
    <x v="39"/>
    <s v="Milwaukee"/>
    <x v="0"/>
    <n v="45"/>
    <n v="149"/>
    <x v="2656"/>
    <n v="2816.1"/>
    <n v="0.42"/>
    <x v="2"/>
  </r>
  <r>
    <x v="3"/>
    <x v="0"/>
    <x v="316"/>
    <x v="3"/>
    <x v="39"/>
    <s v="Milwaukee"/>
    <x v="1"/>
    <n v="42"/>
    <n v="87"/>
    <x v="2175"/>
    <n v="1790.46"/>
    <n v="0.49"/>
    <x v="2"/>
  </r>
  <r>
    <x v="3"/>
    <x v="0"/>
    <x v="316"/>
    <x v="3"/>
    <x v="39"/>
    <s v="Milwaukee"/>
    <x v="2"/>
    <n v="38"/>
    <n v="61"/>
    <x v="2657"/>
    <n v="996.74"/>
    <n v="0.43"/>
    <x v="2"/>
  </r>
  <r>
    <x v="3"/>
    <x v="0"/>
    <x v="316"/>
    <x v="3"/>
    <x v="39"/>
    <s v="Milwaukee"/>
    <x v="3"/>
    <n v="38"/>
    <n v="51"/>
    <x v="1440"/>
    <n v="813.95999999999992"/>
    <n v="0.42"/>
    <x v="2"/>
  </r>
  <r>
    <x v="3"/>
    <x v="0"/>
    <x v="316"/>
    <x v="3"/>
    <x v="39"/>
    <s v="Milwaukee"/>
    <x v="4"/>
    <n v="48"/>
    <n v="50"/>
    <x v="2436"/>
    <n v="1488"/>
    <n v="0.62"/>
    <x v="2"/>
  </r>
  <r>
    <x v="3"/>
    <x v="0"/>
    <x v="316"/>
    <x v="3"/>
    <x v="39"/>
    <s v="Milwaukee"/>
    <x v="5"/>
    <n v="52"/>
    <n v="94"/>
    <x v="2658"/>
    <n v="2639.52"/>
    <n v="0.54"/>
    <x v="2"/>
  </r>
  <r>
    <x v="3"/>
    <x v="0"/>
    <x v="348"/>
    <x v="3"/>
    <x v="39"/>
    <s v="Milwaukee"/>
    <x v="0"/>
    <n v="46"/>
    <n v="158"/>
    <x v="2659"/>
    <n v="3052.56"/>
    <n v="0.42"/>
    <x v="2"/>
  </r>
  <r>
    <x v="3"/>
    <x v="0"/>
    <x v="348"/>
    <x v="3"/>
    <x v="39"/>
    <s v="Milwaukee"/>
    <x v="1"/>
    <n v="43"/>
    <n v="84"/>
    <x v="2660"/>
    <n v="1697.6399999999999"/>
    <n v="0.47"/>
    <x v="2"/>
  </r>
  <r>
    <x v="3"/>
    <x v="0"/>
    <x v="348"/>
    <x v="3"/>
    <x v="39"/>
    <s v="Milwaukee"/>
    <x v="2"/>
    <n v="39"/>
    <n v="56"/>
    <x v="1140"/>
    <n v="873.6"/>
    <n v="0.4"/>
    <x v="2"/>
  </r>
  <r>
    <x v="3"/>
    <x v="0"/>
    <x v="348"/>
    <x v="3"/>
    <x v="39"/>
    <s v="Milwaukee"/>
    <x v="3"/>
    <n v="39"/>
    <n v="50"/>
    <x v="1022"/>
    <n v="877.49999999999989"/>
    <n v="0.44999999999999996"/>
    <x v="2"/>
  </r>
  <r>
    <x v="3"/>
    <x v="0"/>
    <x v="348"/>
    <x v="3"/>
    <x v="39"/>
    <s v="Milwaukee"/>
    <x v="4"/>
    <n v="48"/>
    <n v="46"/>
    <x v="2554"/>
    <n v="1435.2"/>
    <n v="0.65"/>
    <x v="2"/>
  </r>
  <r>
    <x v="3"/>
    <x v="0"/>
    <x v="348"/>
    <x v="3"/>
    <x v="39"/>
    <s v="Milwaukee"/>
    <x v="5"/>
    <n v="52"/>
    <n v="102"/>
    <x v="1721"/>
    <n v="2705.04"/>
    <n v="0.51"/>
    <x v="2"/>
  </r>
  <r>
    <x v="3"/>
    <x v="0"/>
    <x v="380"/>
    <x v="3"/>
    <x v="39"/>
    <s v="Milwaukee"/>
    <x v="0"/>
    <n v="33"/>
    <n v="143"/>
    <x v="1770"/>
    <n v="1934.79"/>
    <n v="0.41"/>
    <x v="2"/>
  </r>
  <r>
    <x v="3"/>
    <x v="0"/>
    <x v="380"/>
    <x v="3"/>
    <x v="39"/>
    <s v="Milwaukee"/>
    <x v="1"/>
    <n v="29"/>
    <n v="65"/>
    <x v="2031"/>
    <n v="848.24999999999989"/>
    <n v="0.44999999999999996"/>
    <x v="2"/>
  </r>
  <r>
    <x v="3"/>
    <x v="0"/>
    <x v="380"/>
    <x v="3"/>
    <x v="39"/>
    <s v="Milwaukee"/>
    <x v="2"/>
    <n v="24"/>
    <n v="44"/>
    <x v="2612"/>
    <n v="475.19999999999993"/>
    <n v="0.44999999999999996"/>
    <x v="2"/>
  </r>
  <r>
    <x v="3"/>
    <x v="0"/>
    <x v="380"/>
    <x v="3"/>
    <x v="39"/>
    <s v="Milwaukee"/>
    <x v="3"/>
    <n v="23"/>
    <n v="34"/>
    <x v="2661"/>
    <n v="351.9"/>
    <n v="0.44999999999999996"/>
    <x v="2"/>
  </r>
  <r>
    <x v="3"/>
    <x v="0"/>
    <x v="380"/>
    <x v="3"/>
    <x v="39"/>
    <s v="Milwaukee"/>
    <x v="4"/>
    <n v="33"/>
    <n v="33"/>
    <x v="2662"/>
    <n v="707.85"/>
    <n v="0.65"/>
    <x v="2"/>
  </r>
  <r>
    <x v="3"/>
    <x v="0"/>
    <x v="380"/>
    <x v="3"/>
    <x v="39"/>
    <s v="Milwaukee"/>
    <x v="5"/>
    <n v="38"/>
    <n v="52"/>
    <x v="1456"/>
    <n v="988"/>
    <n v="0.5"/>
    <x v="2"/>
  </r>
  <r>
    <x v="3"/>
    <x v="0"/>
    <x v="409"/>
    <x v="3"/>
    <x v="39"/>
    <s v="Milwaukee"/>
    <x v="0"/>
    <n v="43"/>
    <n v="113"/>
    <x v="1445"/>
    <n v="2040.78"/>
    <n v="0.42"/>
    <x v="2"/>
  </r>
  <r>
    <x v="3"/>
    <x v="0"/>
    <x v="409"/>
    <x v="3"/>
    <x v="39"/>
    <s v="Milwaukee"/>
    <x v="1"/>
    <n v="33"/>
    <n v="68"/>
    <x v="1152"/>
    <n v="1077.1199999999999"/>
    <n v="0.48"/>
    <x v="2"/>
  </r>
  <r>
    <x v="3"/>
    <x v="0"/>
    <x v="409"/>
    <x v="3"/>
    <x v="39"/>
    <s v="Milwaukee"/>
    <x v="2"/>
    <n v="34"/>
    <n v="33"/>
    <x v="2609"/>
    <n v="482.46"/>
    <n v="0.43"/>
    <x v="2"/>
  </r>
  <r>
    <x v="3"/>
    <x v="0"/>
    <x v="409"/>
    <x v="3"/>
    <x v="39"/>
    <s v="Milwaukee"/>
    <x v="3"/>
    <n v="32"/>
    <n v="33"/>
    <x v="2612"/>
    <n v="432.96"/>
    <n v="0.41"/>
    <x v="2"/>
  </r>
  <r>
    <x v="3"/>
    <x v="0"/>
    <x v="409"/>
    <x v="3"/>
    <x v="39"/>
    <s v="Milwaukee"/>
    <x v="4"/>
    <n v="44"/>
    <n v="33"/>
    <x v="2663"/>
    <n v="914.76"/>
    <n v="0.63"/>
    <x v="2"/>
  </r>
  <r>
    <x v="3"/>
    <x v="0"/>
    <x v="409"/>
    <x v="3"/>
    <x v="39"/>
    <s v="Milwaukee"/>
    <x v="5"/>
    <n v="46"/>
    <n v="65"/>
    <x v="1044"/>
    <n v="1524.9"/>
    <n v="0.51"/>
    <x v="2"/>
  </r>
  <r>
    <x v="3"/>
    <x v="0"/>
    <x v="440"/>
    <x v="3"/>
    <x v="39"/>
    <s v="Milwaukee"/>
    <x v="0"/>
    <n v="41"/>
    <n v="104"/>
    <x v="2230"/>
    <n v="1833.52"/>
    <n v="0.43"/>
    <x v="2"/>
  </r>
  <r>
    <x v="3"/>
    <x v="0"/>
    <x v="440"/>
    <x v="3"/>
    <x v="39"/>
    <s v="Milwaukee"/>
    <x v="1"/>
    <n v="32"/>
    <n v="78"/>
    <x v="2664"/>
    <n v="1173.1199999999999"/>
    <n v="0.47"/>
    <x v="2"/>
  </r>
  <r>
    <x v="3"/>
    <x v="0"/>
    <x v="440"/>
    <x v="3"/>
    <x v="39"/>
    <s v="Milwaukee"/>
    <x v="2"/>
    <n v="33"/>
    <n v="69"/>
    <x v="2665"/>
    <n v="956.33999999999992"/>
    <n v="0.42"/>
    <x v="2"/>
  </r>
  <r>
    <x v="3"/>
    <x v="0"/>
    <x v="440"/>
    <x v="3"/>
    <x v="39"/>
    <s v="Milwaukee"/>
    <x v="3"/>
    <n v="33"/>
    <n v="65"/>
    <x v="1410"/>
    <n v="965.24999999999989"/>
    <n v="0.44999999999999996"/>
    <x v="2"/>
  </r>
  <r>
    <x v="3"/>
    <x v="0"/>
    <x v="440"/>
    <x v="3"/>
    <x v="39"/>
    <s v="Milwaukee"/>
    <x v="4"/>
    <n v="58"/>
    <n v="56"/>
    <x v="1973"/>
    <n v="2013.76"/>
    <n v="0.62"/>
    <x v="2"/>
  </r>
  <r>
    <x v="3"/>
    <x v="0"/>
    <x v="440"/>
    <x v="3"/>
    <x v="39"/>
    <s v="Milwaukee"/>
    <x v="5"/>
    <n v="61"/>
    <n v="75"/>
    <x v="2666"/>
    <n v="2333.25"/>
    <n v="0.51"/>
    <x v="2"/>
  </r>
  <r>
    <x v="3"/>
    <x v="0"/>
    <x v="469"/>
    <x v="3"/>
    <x v="39"/>
    <s v="Milwaukee"/>
    <x v="0"/>
    <n v="58"/>
    <n v="138"/>
    <x v="2667"/>
    <n v="3281.64"/>
    <n v="0.41"/>
    <x v="2"/>
  </r>
  <r>
    <x v="3"/>
    <x v="0"/>
    <x v="469"/>
    <x v="3"/>
    <x v="39"/>
    <s v="Milwaukee"/>
    <x v="1"/>
    <n v="49"/>
    <n v="102"/>
    <x v="1123"/>
    <n v="2349.06"/>
    <n v="0.47"/>
    <x v="2"/>
  </r>
  <r>
    <x v="3"/>
    <x v="0"/>
    <x v="469"/>
    <x v="3"/>
    <x v="39"/>
    <s v="Milwaukee"/>
    <x v="2"/>
    <n v="45"/>
    <n v="87"/>
    <x v="2668"/>
    <n v="1722.6"/>
    <n v="0.44"/>
    <x v="2"/>
  </r>
  <r>
    <x v="3"/>
    <x v="0"/>
    <x v="469"/>
    <x v="3"/>
    <x v="39"/>
    <s v="Milwaukee"/>
    <x v="3"/>
    <n v="48"/>
    <n v="73"/>
    <x v="1781"/>
    <n v="1576.8"/>
    <n v="0.44999999999999996"/>
    <x v="2"/>
  </r>
  <r>
    <x v="3"/>
    <x v="0"/>
    <x v="469"/>
    <x v="3"/>
    <x v="39"/>
    <s v="Milwaukee"/>
    <x v="4"/>
    <n v="57"/>
    <n v="73"/>
    <x v="2669"/>
    <n v="2496.6"/>
    <n v="0.6"/>
    <x v="2"/>
  </r>
  <r>
    <x v="3"/>
    <x v="0"/>
    <x v="469"/>
    <x v="3"/>
    <x v="39"/>
    <s v="Milwaukee"/>
    <x v="5"/>
    <n v="59"/>
    <n v="88"/>
    <x v="1584"/>
    <n v="2699.84"/>
    <n v="0.52"/>
    <x v="2"/>
  </r>
  <r>
    <x v="3"/>
    <x v="0"/>
    <x v="174"/>
    <x v="3"/>
    <x v="39"/>
    <s v="Milwaukee"/>
    <x v="0"/>
    <n v="32"/>
    <n v="140"/>
    <x v="1063"/>
    <n v="2329.6"/>
    <n v="0.52"/>
    <x v="2"/>
  </r>
  <r>
    <x v="3"/>
    <x v="0"/>
    <x v="174"/>
    <x v="3"/>
    <x v="39"/>
    <s v="Milwaukee"/>
    <x v="1"/>
    <n v="32"/>
    <n v="78"/>
    <x v="2664"/>
    <n v="1272.96"/>
    <n v="0.51"/>
    <x v="2"/>
  </r>
  <r>
    <x v="3"/>
    <x v="0"/>
    <x v="174"/>
    <x v="3"/>
    <x v="39"/>
    <s v="Milwaukee"/>
    <x v="2"/>
    <n v="24"/>
    <n v="87"/>
    <x v="2670"/>
    <n v="939.59999999999991"/>
    <n v="0.44999999999999996"/>
    <x v="2"/>
  </r>
  <r>
    <x v="3"/>
    <x v="0"/>
    <x v="174"/>
    <x v="3"/>
    <x v="39"/>
    <s v="Milwaukee"/>
    <x v="3"/>
    <n v="28"/>
    <n v="44"/>
    <x v="2476"/>
    <n v="591.36"/>
    <n v="0.48"/>
    <x v="2"/>
  </r>
  <r>
    <x v="3"/>
    <x v="0"/>
    <x v="174"/>
    <x v="3"/>
    <x v="39"/>
    <s v="Milwaukee"/>
    <x v="4"/>
    <n v="41"/>
    <n v="58"/>
    <x v="2671"/>
    <n v="1046.32"/>
    <n v="0.44"/>
    <x v="2"/>
  </r>
  <r>
    <x v="3"/>
    <x v="0"/>
    <x v="174"/>
    <x v="3"/>
    <x v="39"/>
    <s v="Milwaukee"/>
    <x v="5"/>
    <n v="32"/>
    <n v="84"/>
    <x v="1174"/>
    <n v="1344"/>
    <n v="0.5"/>
    <x v="2"/>
  </r>
  <r>
    <x v="3"/>
    <x v="0"/>
    <x v="205"/>
    <x v="3"/>
    <x v="39"/>
    <s v="Milwaukee"/>
    <x v="0"/>
    <n v="34"/>
    <n v="160"/>
    <x v="1311"/>
    <n v="2992.0000000000005"/>
    <n v="0.55000000000000004"/>
    <x v="2"/>
  </r>
  <r>
    <x v="3"/>
    <x v="0"/>
    <x v="205"/>
    <x v="3"/>
    <x v="39"/>
    <s v="Milwaukee"/>
    <x v="1"/>
    <n v="34"/>
    <n v="52"/>
    <x v="1459"/>
    <n v="901.68000000000006"/>
    <n v="0.51"/>
    <x v="2"/>
  </r>
  <r>
    <x v="3"/>
    <x v="0"/>
    <x v="205"/>
    <x v="3"/>
    <x v="39"/>
    <s v="Milwaukee"/>
    <x v="2"/>
    <n v="24"/>
    <n v="73"/>
    <x v="2672"/>
    <n v="876"/>
    <n v="0.5"/>
    <x v="2"/>
  </r>
  <r>
    <x v="3"/>
    <x v="0"/>
    <x v="205"/>
    <x v="3"/>
    <x v="40"/>
    <s v="Indianapolis"/>
    <x v="3"/>
    <n v="29"/>
    <n v="36"/>
    <x v="2673"/>
    <n v="490.67999999999995"/>
    <n v="0.47"/>
    <x v="2"/>
  </r>
  <r>
    <x v="3"/>
    <x v="0"/>
    <x v="205"/>
    <x v="3"/>
    <x v="40"/>
    <s v="Indianapolis"/>
    <x v="4"/>
    <n v="41"/>
    <n v="58"/>
    <x v="2671"/>
    <n v="1046.32"/>
    <n v="0.44"/>
    <x v="2"/>
  </r>
  <r>
    <x v="3"/>
    <x v="0"/>
    <x v="205"/>
    <x v="3"/>
    <x v="40"/>
    <s v="Indianapolis"/>
    <x v="5"/>
    <n v="19"/>
    <n v="75"/>
    <x v="2441"/>
    <n v="726.75"/>
    <n v="0.51"/>
    <x v="2"/>
  </r>
  <r>
    <x v="3"/>
    <x v="0"/>
    <x v="214"/>
    <x v="3"/>
    <x v="40"/>
    <s v="Indianapolis"/>
    <x v="0"/>
    <n v="23"/>
    <n v="151"/>
    <x v="2674"/>
    <n v="1771.23"/>
    <n v="0.51"/>
    <x v="2"/>
  </r>
  <r>
    <x v="3"/>
    <x v="0"/>
    <x v="214"/>
    <x v="3"/>
    <x v="40"/>
    <s v="Indianapolis"/>
    <x v="1"/>
    <n v="23"/>
    <n v="61"/>
    <x v="2675"/>
    <n v="771.65000000000009"/>
    <n v="0.55000000000000004"/>
    <x v="2"/>
  </r>
  <r>
    <x v="3"/>
    <x v="0"/>
    <x v="214"/>
    <x v="3"/>
    <x v="40"/>
    <s v="Indianapolis"/>
    <x v="2"/>
    <n v="14"/>
    <n v="72"/>
    <x v="2543"/>
    <n v="504"/>
    <n v="0.5"/>
    <x v="2"/>
  </r>
  <r>
    <x v="3"/>
    <x v="0"/>
    <x v="214"/>
    <x v="3"/>
    <x v="40"/>
    <s v="Indianapolis"/>
    <x v="3"/>
    <n v="19"/>
    <n v="31"/>
    <x v="2676"/>
    <n v="265.04999999999995"/>
    <n v="0.44999999999999996"/>
    <x v="2"/>
  </r>
  <r>
    <x v="3"/>
    <x v="0"/>
    <x v="214"/>
    <x v="3"/>
    <x v="40"/>
    <s v="Indianapolis"/>
    <x v="4"/>
    <n v="32"/>
    <n v="44"/>
    <x v="2677"/>
    <n v="605.43999999999994"/>
    <n v="0.43"/>
    <x v="2"/>
  </r>
  <r>
    <x v="3"/>
    <x v="0"/>
    <x v="214"/>
    <x v="3"/>
    <x v="40"/>
    <s v="Indianapolis"/>
    <x v="5"/>
    <n v="24"/>
    <n v="74"/>
    <x v="2678"/>
    <n v="923.52"/>
    <n v="0.52"/>
    <x v="2"/>
  </r>
  <r>
    <x v="3"/>
    <x v="0"/>
    <x v="233"/>
    <x v="3"/>
    <x v="40"/>
    <s v="Indianapolis"/>
    <x v="0"/>
    <n v="23"/>
    <n v="125"/>
    <x v="2679"/>
    <n v="1581.2500000000002"/>
    <n v="0.55000000000000004"/>
    <x v="2"/>
  </r>
  <r>
    <x v="3"/>
    <x v="0"/>
    <x v="233"/>
    <x v="3"/>
    <x v="40"/>
    <s v="Indianapolis"/>
    <x v="1"/>
    <n v="23"/>
    <n v="54"/>
    <x v="1589"/>
    <n v="645.84"/>
    <n v="0.52"/>
    <x v="2"/>
  </r>
  <r>
    <x v="3"/>
    <x v="0"/>
    <x v="233"/>
    <x v="3"/>
    <x v="40"/>
    <s v="Indianapolis"/>
    <x v="2"/>
    <n v="14"/>
    <n v="52"/>
    <x v="2680"/>
    <n v="364"/>
    <n v="0.5"/>
    <x v="2"/>
  </r>
  <r>
    <x v="3"/>
    <x v="0"/>
    <x v="233"/>
    <x v="3"/>
    <x v="40"/>
    <s v="Indianapolis"/>
    <x v="3"/>
    <n v="19"/>
    <n v="36"/>
    <x v="2681"/>
    <n v="328.32"/>
    <n v="0.48"/>
    <x v="2"/>
  </r>
  <r>
    <x v="3"/>
    <x v="0"/>
    <x v="233"/>
    <x v="3"/>
    <x v="40"/>
    <s v="Indianapolis"/>
    <x v="4"/>
    <n v="61"/>
    <n v="45"/>
    <x v="2682"/>
    <n v="1207.8"/>
    <n v="0.44"/>
    <x v="2"/>
  </r>
  <r>
    <x v="3"/>
    <x v="0"/>
    <x v="233"/>
    <x v="3"/>
    <x v="40"/>
    <s v="Indianapolis"/>
    <x v="5"/>
    <n v="47"/>
    <n v="72"/>
    <x v="1604"/>
    <n v="1861.2"/>
    <n v="0.55000000000000004"/>
    <x v="2"/>
  </r>
  <r>
    <x v="3"/>
    <x v="0"/>
    <x v="264"/>
    <x v="3"/>
    <x v="40"/>
    <s v="Indianapolis"/>
    <x v="0"/>
    <n v="54"/>
    <n v="164"/>
    <x v="2683"/>
    <n v="4428"/>
    <n v="0.5"/>
    <x v="2"/>
  </r>
  <r>
    <x v="3"/>
    <x v="0"/>
    <x v="264"/>
    <x v="3"/>
    <x v="40"/>
    <s v="Indianapolis"/>
    <x v="1"/>
    <n v="37"/>
    <n v="73"/>
    <x v="1446"/>
    <n v="1485.5500000000002"/>
    <n v="0.55000000000000004"/>
    <x v="2"/>
  </r>
  <r>
    <x v="3"/>
    <x v="0"/>
    <x v="264"/>
    <x v="3"/>
    <x v="40"/>
    <s v="Indianapolis"/>
    <x v="2"/>
    <n v="34"/>
    <n v="56"/>
    <x v="2684"/>
    <n v="894.88"/>
    <n v="0.47"/>
    <x v="2"/>
  </r>
  <r>
    <x v="3"/>
    <x v="0"/>
    <x v="264"/>
    <x v="3"/>
    <x v="40"/>
    <s v="Indianapolis"/>
    <x v="3"/>
    <n v="34"/>
    <n v="49"/>
    <x v="1627"/>
    <n v="816.34"/>
    <n v="0.49"/>
    <x v="2"/>
  </r>
  <r>
    <x v="3"/>
    <x v="0"/>
    <x v="264"/>
    <x v="3"/>
    <x v="40"/>
    <s v="Indianapolis"/>
    <x v="4"/>
    <n v="44"/>
    <n v="58"/>
    <x v="2685"/>
    <n v="1148.3999999999999"/>
    <n v="0.44999999999999996"/>
    <x v="2"/>
  </r>
  <r>
    <x v="3"/>
    <x v="0"/>
    <x v="264"/>
    <x v="3"/>
    <x v="40"/>
    <s v="Indianapolis"/>
    <x v="5"/>
    <n v="53"/>
    <n v="91"/>
    <x v="2686"/>
    <n v="2507.96"/>
    <n v="0.52"/>
    <x v="2"/>
  </r>
  <r>
    <x v="3"/>
    <x v="0"/>
    <x v="294"/>
    <x v="3"/>
    <x v="40"/>
    <s v="Indianapolis"/>
    <x v="0"/>
    <n v="36"/>
    <n v="155"/>
    <x v="1761"/>
    <n v="3069.0000000000005"/>
    <n v="0.55000000000000004"/>
    <x v="2"/>
  </r>
  <r>
    <x v="3"/>
    <x v="0"/>
    <x v="294"/>
    <x v="3"/>
    <x v="40"/>
    <s v="Indianapolis"/>
    <x v="1"/>
    <n v="32"/>
    <n v="94"/>
    <x v="2530"/>
    <n v="1594.24"/>
    <n v="0.53"/>
    <x v="2"/>
  </r>
  <r>
    <x v="3"/>
    <x v="0"/>
    <x v="294"/>
    <x v="3"/>
    <x v="40"/>
    <s v="Indianapolis"/>
    <x v="2"/>
    <n v="27"/>
    <n v="50"/>
    <x v="2687"/>
    <n v="607.49999999999989"/>
    <n v="0.44999999999999996"/>
    <x v="2"/>
  </r>
  <r>
    <x v="3"/>
    <x v="0"/>
    <x v="294"/>
    <x v="3"/>
    <x v="40"/>
    <s v="Indianapolis"/>
    <x v="3"/>
    <n v="29"/>
    <n v="46"/>
    <x v="2542"/>
    <n v="626.98"/>
    <n v="0.47"/>
    <x v="2"/>
  </r>
  <r>
    <x v="3"/>
    <x v="0"/>
    <x v="294"/>
    <x v="3"/>
    <x v="40"/>
    <s v="Indianapolis"/>
    <x v="4"/>
    <n v="36"/>
    <n v="53"/>
    <x v="1425"/>
    <n v="858.59999999999991"/>
    <n v="0.44999999999999996"/>
    <x v="2"/>
  </r>
  <r>
    <x v="3"/>
    <x v="0"/>
    <x v="294"/>
    <x v="3"/>
    <x v="40"/>
    <s v="Indianapolis"/>
    <x v="5"/>
    <n v="56"/>
    <n v="91"/>
    <x v="2072"/>
    <n v="2598.96"/>
    <n v="0.51"/>
    <x v="2"/>
  </r>
  <r>
    <x v="3"/>
    <x v="0"/>
    <x v="323"/>
    <x v="3"/>
    <x v="40"/>
    <s v="Indianapolis"/>
    <x v="0"/>
    <n v="51"/>
    <n v="149"/>
    <x v="2688"/>
    <n v="4027.4700000000003"/>
    <n v="0.53"/>
    <x v="2"/>
  </r>
  <r>
    <x v="3"/>
    <x v="0"/>
    <x v="323"/>
    <x v="3"/>
    <x v="40"/>
    <s v="Indianapolis"/>
    <x v="1"/>
    <n v="49"/>
    <n v="84"/>
    <x v="1728"/>
    <n v="2058"/>
    <n v="0.5"/>
    <x v="2"/>
  </r>
  <r>
    <x v="3"/>
    <x v="0"/>
    <x v="323"/>
    <x v="3"/>
    <x v="40"/>
    <s v="Indianapolis"/>
    <x v="2"/>
    <n v="42"/>
    <n v="68"/>
    <x v="2062"/>
    <n v="1285.1999999999998"/>
    <n v="0.44999999999999996"/>
    <x v="2"/>
  </r>
  <r>
    <x v="3"/>
    <x v="0"/>
    <x v="323"/>
    <x v="3"/>
    <x v="40"/>
    <s v="Indianapolis"/>
    <x v="3"/>
    <n v="42"/>
    <n v="49"/>
    <x v="2689"/>
    <n v="967.26"/>
    <n v="0.47"/>
    <x v="2"/>
  </r>
  <r>
    <x v="3"/>
    <x v="0"/>
    <x v="323"/>
    <x v="3"/>
    <x v="40"/>
    <s v="Indianapolis"/>
    <x v="4"/>
    <n v="51"/>
    <n v="50"/>
    <x v="2493"/>
    <n v="1071"/>
    <n v="0.42"/>
    <x v="2"/>
  </r>
  <r>
    <x v="3"/>
    <x v="0"/>
    <x v="323"/>
    <x v="3"/>
    <x v="40"/>
    <s v="Indianapolis"/>
    <x v="5"/>
    <n v="54"/>
    <n v="101"/>
    <x v="1828"/>
    <n v="2781.54"/>
    <n v="0.51"/>
    <x v="2"/>
  </r>
  <r>
    <x v="3"/>
    <x v="0"/>
    <x v="355"/>
    <x v="3"/>
    <x v="40"/>
    <s v="Indianapolis"/>
    <x v="0"/>
    <n v="47"/>
    <n v="152"/>
    <x v="2690"/>
    <n v="3929.2000000000003"/>
    <n v="0.55000000000000004"/>
    <x v="2"/>
  </r>
  <r>
    <x v="3"/>
    <x v="0"/>
    <x v="355"/>
    <x v="3"/>
    <x v="40"/>
    <s v="Indianapolis"/>
    <x v="1"/>
    <n v="41"/>
    <n v="87"/>
    <x v="2020"/>
    <n v="1926.18"/>
    <n v="0.54"/>
    <x v="2"/>
  </r>
  <r>
    <x v="3"/>
    <x v="0"/>
    <x v="355"/>
    <x v="3"/>
    <x v="40"/>
    <s v="Indianapolis"/>
    <x v="2"/>
    <n v="37"/>
    <n v="56"/>
    <x v="2691"/>
    <n v="973.83999999999992"/>
    <n v="0.47"/>
    <x v="2"/>
  </r>
  <r>
    <x v="3"/>
    <x v="0"/>
    <x v="355"/>
    <x v="3"/>
    <x v="40"/>
    <s v="Indianapolis"/>
    <x v="3"/>
    <n v="38"/>
    <n v="60"/>
    <x v="2692"/>
    <n v="1071.5999999999999"/>
    <n v="0.47"/>
    <x v="2"/>
  </r>
  <r>
    <x v="3"/>
    <x v="0"/>
    <x v="355"/>
    <x v="3"/>
    <x v="40"/>
    <s v="Indianapolis"/>
    <x v="4"/>
    <n v="47"/>
    <n v="53"/>
    <x v="989"/>
    <n v="1120.9499999999998"/>
    <n v="0.44999999999999996"/>
    <x v="2"/>
  </r>
  <r>
    <x v="3"/>
    <x v="0"/>
    <x v="355"/>
    <x v="3"/>
    <x v="40"/>
    <s v="Indianapolis"/>
    <x v="5"/>
    <n v="54"/>
    <n v="91"/>
    <x v="1502"/>
    <n v="2604.42"/>
    <n v="0.53"/>
    <x v="2"/>
  </r>
  <r>
    <x v="3"/>
    <x v="0"/>
    <x v="387"/>
    <x v="3"/>
    <x v="40"/>
    <s v="Indianapolis"/>
    <x v="0"/>
    <n v="33"/>
    <n v="133"/>
    <x v="2166"/>
    <n v="2370.06"/>
    <n v="0.54"/>
    <x v="2"/>
  </r>
  <r>
    <x v="3"/>
    <x v="0"/>
    <x v="387"/>
    <x v="3"/>
    <x v="40"/>
    <s v="Indianapolis"/>
    <x v="1"/>
    <n v="29"/>
    <n v="74"/>
    <x v="2693"/>
    <n v="1073"/>
    <n v="0.5"/>
    <x v="2"/>
  </r>
  <r>
    <x v="3"/>
    <x v="0"/>
    <x v="387"/>
    <x v="3"/>
    <x v="40"/>
    <s v="Indianapolis"/>
    <x v="2"/>
    <n v="23"/>
    <n v="49"/>
    <x v="2694"/>
    <n v="529.68999999999994"/>
    <n v="0.47"/>
    <x v="2"/>
  </r>
  <r>
    <x v="3"/>
    <x v="0"/>
    <x v="387"/>
    <x v="3"/>
    <x v="40"/>
    <s v="Indianapolis"/>
    <x v="3"/>
    <n v="24"/>
    <n v="41"/>
    <x v="1447"/>
    <n v="462.47999999999996"/>
    <n v="0.47"/>
    <x v="2"/>
  </r>
  <r>
    <x v="3"/>
    <x v="0"/>
    <x v="387"/>
    <x v="3"/>
    <x v="40"/>
    <s v="Indianapolis"/>
    <x v="4"/>
    <n v="33"/>
    <n v="42"/>
    <x v="2695"/>
    <n v="554.4"/>
    <n v="0.4"/>
    <x v="2"/>
  </r>
  <r>
    <x v="3"/>
    <x v="0"/>
    <x v="387"/>
    <x v="3"/>
    <x v="40"/>
    <s v="Indianapolis"/>
    <x v="5"/>
    <n v="36"/>
    <n v="68"/>
    <x v="2134"/>
    <n v="1272.96"/>
    <n v="0.52"/>
    <x v="2"/>
  </r>
  <r>
    <x v="3"/>
    <x v="0"/>
    <x v="416"/>
    <x v="3"/>
    <x v="40"/>
    <s v="Indianapolis"/>
    <x v="0"/>
    <n v="41"/>
    <n v="116"/>
    <x v="1192"/>
    <n v="2520.6800000000003"/>
    <n v="0.53"/>
    <x v="2"/>
  </r>
  <r>
    <x v="3"/>
    <x v="0"/>
    <x v="416"/>
    <x v="3"/>
    <x v="40"/>
    <s v="Indianapolis"/>
    <x v="1"/>
    <n v="32"/>
    <n v="65"/>
    <x v="1413"/>
    <n v="1144"/>
    <n v="0.55000000000000004"/>
    <x v="2"/>
  </r>
  <r>
    <x v="3"/>
    <x v="0"/>
    <x v="416"/>
    <x v="3"/>
    <x v="40"/>
    <s v="Indianapolis"/>
    <x v="2"/>
    <n v="32"/>
    <n v="38"/>
    <x v="2650"/>
    <n v="571.52"/>
    <n v="0.47"/>
    <x v="2"/>
  </r>
  <r>
    <x v="3"/>
    <x v="0"/>
    <x v="416"/>
    <x v="3"/>
    <x v="40"/>
    <s v="Indianapolis"/>
    <x v="3"/>
    <n v="33"/>
    <n v="44"/>
    <x v="2663"/>
    <n v="667.92"/>
    <n v="0.45999999999999996"/>
    <x v="2"/>
  </r>
  <r>
    <x v="3"/>
    <x v="0"/>
    <x v="416"/>
    <x v="3"/>
    <x v="40"/>
    <s v="Indianapolis"/>
    <x v="4"/>
    <n v="41"/>
    <n v="38"/>
    <x v="1696"/>
    <n v="685.52"/>
    <n v="0.44"/>
    <x v="2"/>
  </r>
  <r>
    <x v="3"/>
    <x v="0"/>
    <x v="416"/>
    <x v="3"/>
    <x v="40"/>
    <s v="Indianapolis"/>
    <x v="5"/>
    <n v="48"/>
    <n v="83"/>
    <x v="2696"/>
    <n v="2111.52"/>
    <n v="0.53"/>
    <x v="2"/>
  </r>
  <r>
    <x v="3"/>
    <x v="0"/>
    <x v="447"/>
    <x v="3"/>
    <x v="40"/>
    <s v="Indianapolis"/>
    <x v="0"/>
    <n v="41"/>
    <n v="123"/>
    <x v="2697"/>
    <n v="2571.9299999999998"/>
    <n v="0.51"/>
    <x v="2"/>
  </r>
  <r>
    <x v="3"/>
    <x v="0"/>
    <x v="447"/>
    <x v="3"/>
    <x v="40"/>
    <s v="Indianapolis"/>
    <x v="1"/>
    <n v="33"/>
    <n v="98"/>
    <x v="1462"/>
    <n v="1778.7"/>
    <n v="0.55000000000000004"/>
    <x v="2"/>
  </r>
  <r>
    <x v="3"/>
    <x v="0"/>
    <x v="447"/>
    <x v="3"/>
    <x v="40"/>
    <s v="Indianapolis"/>
    <x v="2"/>
    <n v="32"/>
    <n v="81"/>
    <x v="1138"/>
    <n v="1244.1599999999999"/>
    <n v="0.48"/>
    <x v="2"/>
  </r>
  <r>
    <x v="3"/>
    <x v="0"/>
    <x v="447"/>
    <x v="3"/>
    <x v="40"/>
    <s v="Indianapolis"/>
    <x v="3"/>
    <n v="34"/>
    <n v="83"/>
    <x v="2698"/>
    <n v="1411"/>
    <n v="0.5"/>
    <x v="2"/>
  </r>
  <r>
    <x v="3"/>
    <x v="0"/>
    <x v="447"/>
    <x v="3"/>
    <x v="40"/>
    <s v="Indianapolis"/>
    <x v="4"/>
    <n v="55"/>
    <n v="75"/>
    <x v="1518"/>
    <n v="1650"/>
    <n v="0.4"/>
    <x v="2"/>
  </r>
  <r>
    <x v="3"/>
    <x v="0"/>
    <x v="447"/>
    <x v="3"/>
    <x v="40"/>
    <s v="Indianapolis"/>
    <x v="5"/>
    <n v="61"/>
    <n v="91"/>
    <x v="1741"/>
    <n v="2997.5400000000004"/>
    <n v="0.54"/>
    <x v="2"/>
  </r>
  <r>
    <x v="3"/>
    <x v="0"/>
    <x v="476"/>
    <x v="3"/>
    <x v="40"/>
    <s v="Indianapolis"/>
    <x v="0"/>
    <n v="58"/>
    <n v="150"/>
    <x v="1149"/>
    <n v="4437"/>
    <n v="0.51"/>
    <x v="2"/>
  </r>
  <r>
    <x v="3"/>
    <x v="0"/>
    <x v="476"/>
    <x v="3"/>
    <x v="40"/>
    <s v="Indianapolis"/>
    <x v="1"/>
    <n v="49"/>
    <n v="108"/>
    <x v="1442"/>
    <n v="2910.6000000000004"/>
    <n v="0.55000000000000004"/>
    <x v="2"/>
  </r>
  <r>
    <x v="3"/>
    <x v="0"/>
    <x v="476"/>
    <x v="3"/>
    <x v="40"/>
    <s v="Indianapolis"/>
    <x v="2"/>
    <n v="49"/>
    <n v="105"/>
    <x v="2699"/>
    <n v="2366.6999999999998"/>
    <n v="0.45999999999999996"/>
    <x v="2"/>
  </r>
  <r>
    <x v="3"/>
    <x v="0"/>
    <x v="476"/>
    <x v="3"/>
    <x v="40"/>
    <s v="Indianapolis"/>
    <x v="3"/>
    <n v="45"/>
    <n v="87"/>
    <x v="2668"/>
    <n v="1957.5"/>
    <n v="0.5"/>
    <x v="2"/>
  </r>
  <r>
    <x v="3"/>
    <x v="0"/>
    <x v="476"/>
    <x v="3"/>
    <x v="40"/>
    <s v="Indianapolis"/>
    <x v="4"/>
    <n v="54"/>
    <n v="84"/>
    <x v="2332"/>
    <n v="1950.48"/>
    <n v="0.43"/>
    <x v="2"/>
  </r>
  <r>
    <x v="3"/>
    <x v="0"/>
    <x v="476"/>
    <x v="3"/>
    <x v="40"/>
    <s v="Indianapolis"/>
    <x v="5"/>
    <n v="62"/>
    <n v="120"/>
    <x v="2700"/>
    <n v="3720"/>
    <n v="0.5"/>
    <x v="2"/>
  </r>
  <r>
    <x v="3"/>
    <x v="0"/>
    <x v="181"/>
    <x v="3"/>
    <x v="40"/>
    <s v="Indianapolis"/>
    <x v="0"/>
    <n v="32"/>
    <n v="125"/>
    <x v="2701"/>
    <n v="2080"/>
    <n v="0.52"/>
    <x v="2"/>
  </r>
  <r>
    <x v="3"/>
    <x v="0"/>
    <x v="181"/>
    <x v="3"/>
    <x v="40"/>
    <s v="Indianapolis"/>
    <x v="1"/>
    <n v="32"/>
    <n v="75"/>
    <x v="2436"/>
    <n v="1320"/>
    <n v="0.55000000000000004"/>
    <x v="2"/>
  </r>
  <r>
    <x v="3"/>
    <x v="0"/>
    <x v="181"/>
    <x v="3"/>
    <x v="40"/>
    <s v="Indianapolis"/>
    <x v="2"/>
    <n v="25"/>
    <n v="87"/>
    <x v="2702"/>
    <n v="1196.25"/>
    <n v="0.55000000000000004"/>
    <x v="2"/>
  </r>
  <r>
    <x v="3"/>
    <x v="0"/>
    <x v="181"/>
    <x v="3"/>
    <x v="40"/>
    <s v="Indianapolis"/>
    <x v="3"/>
    <n v="29"/>
    <n v="45"/>
    <x v="2562"/>
    <n v="704.7"/>
    <n v="0.54"/>
    <x v="2"/>
  </r>
  <r>
    <x v="3"/>
    <x v="0"/>
    <x v="181"/>
    <x v="3"/>
    <x v="40"/>
    <s v="Indianapolis"/>
    <x v="4"/>
    <n v="41"/>
    <n v="54"/>
    <x v="1693"/>
    <n v="1129.1400000000001"/>
    <n v="0.51"/>
    <x v="2"/>
  </r>
  <r>
    <x v="3"/>
    <x v="0"/>
    <x v="181"/>
    <x v="3"/>
    <x v="40"/>
    <s v="Indianapolis"/>
    <x v="5"/>
    <n v="34"/>
    <n v="75"/>
    <x v="2493"/>
    <n v="1275"/>
    <n v="0.5"/>
    <x v="2"/>
  </r>
  <r>
    <x v="3"/>
    <x v="0"/>
    <x v="212"/>
    <x v="3"/>
    <x v="40"/>
    <s v="Indianapolis"/>
    <x v="0"/>
    <n v="33"/>
    <n v="149"/>
    <x v="2703"/>
    <n v="2655.1800000000003"/>
    <n v="0.54"/>
    <x v="2"/>
  </r>
  <r>
    <x v="3"/>
    <x v="0"/>
    <x v="212"/>
    <x v="3"/>
    <x v="40"/>
    <s v="Indianapolis"/>
    <x v="1"/>
    <n v="38"/>
    <n v="50"/>
    <x v="2085"/>
    <n v="1045"/>
    <n v="0.55000000000000004"/>
    <x v="2"/>
  </r>
  <r>
    <x v="3"/>
    <x v="0"/>
    <x v="212"/>
    <x v="3"/>
    <x v="40"/>
    <s v="Indianapolis"/>
    <x v="2"/>
    <n v="27"/>
    <n v="75"/>
    <x v="1134"/>
    <n v="1032.75"/>
    <n v="0.51"/>
    <x v="2"/>
  </r>
  <r>
    <x v="3"/>
    <x v="0"/>
    <x v="212"/>
    <x v="0"/>
    <x v="41"/>
    <s v="Charleston"/>
    <x v="3"/>
    <n v="34"/>
    <n v="49"/>
    <x v="1627"/>
    <n v="882.98"/>
    <n v="0.53"/>
    <x v="2"/>
  </r>
  <r>
    <x v="3"/>
    <x v="0"/>
    <x v="212"/>
    <x v="0"/>
    <x v="41"/>
    <s v="Charleston"/>
    <x v="4"/>
    <n v="48"/>
    <n v="65"/>
    <x v="1320"/>
    <n v="1653.6000000000001"/>
    <n v="0.53"/>
    <x v="2"/>
  </r>
  <r>
    <x v="3"/>
    <x v="0"/>
    <x v="212"/>
    <x v="0"/>
    <x v="41"/>
    <s v="Charleston"/>
    <x v="5"/>
    <n v="24"/>
    <n v="105"/>
    <x v="2462"/>
    <n v="1360.8000000000002"/>
    <n v="0.54"/>
    <x v="2"/>
  </r>
  <r>
    <x v="3"/>
    <x v="0"/>
    <x v="221"/>
    <x v="0"/>
    <x v="41"/>
    <s v="Charleston"/>
    <x v="0"/>
    <n v="28"/>
    <n v="165"/>
    <x v="1506"/>
    <n v="2356.1999999999998"/>
    <n v="0.51"/>
    <x v="2"/>
  </r>
  <r>
    <x v="3"/>
    <x v="0"/>
    <x v="221"/>
    <x v="0"/>
    <x v="41"/>
    <s v="Charleston"/>
    <x v="1"/>
    <n v="27"/>
    <n v="69"/>
    <x v="2704"/>
    <n v="1006.0200000000001"/>
    <n v="0.54"/>
    <x v="2"/>
  </r>
  <r>
    <x v="3"/>
    <x v="0"/>
    <x v="221"/>
    <x v="0"/>
    <x v="41"/>
    <s v="Charleston"/>
    <x v="2"/>
    <n v="19"/>
    <n v="91"/>
    <x v="2705"/>
    <n v="933.66000000000008"/>
    <n v="0.54"/>
    <x v="2"/>
  </r>
  <r>
    <x v="3"/>
    <x v="0"/>
    <x v="221"/>
    <x v="0"/>
    <x v="41"/>
    <s v="Charleston"/>
    <x v="3"/>
    <n v="23"/>
    <n v="49"/>
    <x v="2694"/>
    <n v="597.31000000000006"/>
    <n v="0.53"/>
    <x v="2"/>
  </r>
  <r>
    <x v="3"/>
    <x v="0"/>
    <x v="221"/>
    <x v="0"/>
    <x v="41"/>
    <s v="Charleston"/>
    <x v="4"/>
    <n v="37"/>
    <n v="59"/>
    <x v="2561"/>
    <n v="1091.5"/>
    <n v="0.5"/>
    <x v="2"/>
  </r>
  <r>
    <x v="3"/>
    <x v="0"/>
    <x v="221"/>
    <x v="0"/>
    <x v="41"/>
    <s v="Charleston"/>
    <x v="5"/>
    <n v="29"/>
    <n v="81"/>
    <x v="2526"/>
    <n v="1268.46"/>
    <n v="0.54"/>
    <x v="2"/>
  </r>
  <r>
    <x v="3"/>
    <x v="0"/>
    <x v="240"/>
    <x v="0"/>
    <x v="41"/>
    <s v="Charleston"/>
    <x v="0"/>
    <n v="27"/>
    <n v="143"/>
    <x v="1988"/>
    <n v="1969.1100000000001"/>
    <n v="0.51"/>
    <x v="2"/>
  </r>
  <r>
    <x v="3"/>
    <x v="0"/>
    <x v="240"/>
    <x v="0"/>
    <x v="41"/>
    <s v="Charleston"/>
    <x v="1"/>
    <n v="28"/>
    <n v="75"/>
    <x v="2402"/>
    <n v="1155"/>
    <n v="0.55000000000000004"/>
    <x v="2"/>
  </r>
  <r>
    <x v="3"/>
    <x v="0"/>
    <x v="240"/>
    <x v="0"/>
    <x v="41"/>
    <s v="Charleston"/>
    <x v="2"/>
    <n v="19"/>
    <n v="68"/>
    <x v="1414"/>
    <n v="697.68000000000006"/>
    <n v="0.54"/>
    <x v="2"/>
  </r>
  <r>
    <x v="3"/>
    <x v="0"/>
    <x v="240"/>
    <x v="0"/>
    <x v="41"/>
    <s v="Charleston"/>
    <x v="3"/>
    <n v="25"/>
    <n v="47"/>
    <x v="2706"/>
    <n v="611"/>
    <n v="0.52"/>
    <x v="2"/>
  </r>
  <r>
    <x v="3"/>
    <x v="0"/>
    <x v="240"/>
    <x v="0"/>
    <x v="41"/>
    <s v="Charleston"/>
    <x v="4"/>
    <n v="60"/>
    <n v="56"/>
    <x v="1597"/>
    <n v="1848.0000000000002"/>
    <n v="0.55000000000000004"/>
    <x v="2"/>
  </r>
  <r>
    <x v="3"/>
    <x v="0"/>
    <x v="240"/>
    <x v="0"/>
    <x v="41"/>
    <s v="Charleston"/>
    <x v="5"/>
    <n v="47"/>
    <n v="94"/>
    <x v="2707"/>
    <n v="2253.1799999999998"/>
    <n v="0.51"/>
    <x v="2"/>
  </r>
  <r>
    <x v="3"/>
    <x v="0"/>
    <x v="271"/>
    <x v="0"/>
    <x v="41"/>
    <s v="Charleston"/>
    <x v="0"/>
    <n v="58"/>
    <n v="179"/>
    <x v="2708"/>
    <n v="5398.64"/>
    <n v="0.52"/>
    <x v="2"/>
  </r>
  <r>
    <x v="3"/>
    <x v="0"/>
    <x v="271"/>
    <x v="0"/>
    <x v="41"/>
    <s v="Charleston"/>
    <x v="1"/>
    <n v="37"/>
    <n v="87"/>
    <x v="2709"/>
    <n v="1641.69"/>
    <n v="0.51"/>
    <x v="2"/>
  </r>
  <r>
    <x v="3"/>
    <x v="0"/>
    <x v="271"/>
    <x v="0"/>
    <x v="41"/>
    <s v="Charleston"/>
    <x v="2"/>
    <n v="32"/>
    <n v="77"/>
    <x v="1173"/>
    <n v="1355.2"/>
    <n v="0.55000000000000004"/>
    <x v="2"/>
  </r>
  <r>
    <x v="3"/>
    <x v="0"/>
    <x v="271"/>
    <x v="0"/>
    <x v="41"/>
    <s v="Charleston"/>
    <x v="3"/>
    <n v="33"/>
    <n v="50"/>
    <x v="2710"/>
    <n v="907.50000000000011"/>
    <n v="0.55000000000000004"/>
    <x v="2"/>
  </r>
  <r>
    <x v="3"/>
    <x v="0"/>
    <x v="271"/>
    <x v="0"/>
    <x v="41"/>
    <s v="Charleston"/>
    <x v="4"/>
    <n v="42"/>
    <n v="68"/>
    <x v="2062"/>
    <n v="1542.24"/>
    <n v="0.54"/>
    <x v="2"/>
  </r>
  <r>
    <x v="3"/>
    <x v="0"/>
    <x v="271"/>
    <x v="0"/>
    <x v="41"/>
    <s v="Charleston"/>
    <x v="5"/>
    <n v="52"/>
    <n v="95"/>
    <x v="1254"/>
    <n v="2717"/>
    <n v="0.55000000000000004"/>
    <x v="2"/>
  </r>
  <r>
    <x v="3"/>
    <x v="0"/>
    <x v="301"/>
    <x v="0"/>
    <x v="41"/>
    <s v="Charleston"/>
    <x v="0"/>
    <n v="43"/>
    <n v="150"/>
    <x v="1089"/>
    <n v="3354"/>
    <n v="0.52"/>
    <x v="2"/>
  </r>
  <r>
    <x v="3"/>
    <x v="0"/>
    <x v="301"/>
    <x v="0"/>
    <x v="41"/>
    <s v="Charleston"/>
    <x v="1"/>
    <n v="37"/>
    <n v="119"/>
    <x v="2711"/>
    <n v="2201.5"/>
    <n v="0.5"/>
    <x v="2"/>
  </r>
  <r>
    <x v="3"/>
    <x v="0"/>
    <x v="301"/>
    <x v="0"/>
    <x v="41"/>
    <s v="Charleston"/>
    <x v="2"/>
    <n v="33"/>
    <n v="81"/>
    <x v="2712"/>
    <n v="1443.42"/>
    <n v="0.54"/>
    <x v="2"/>
  </r>
  <r>
    <x v="3"/>
    <x v="0"/>
    <x v="301"/>
    <x v="0"/>
    <x v="41"/>
    <s v="Charleston"/>
    <x v="3"/>
    <n v="33"/>
    <n v="69"/>
    <x v="2665"/>
    <n v="1184.04"/>
    <n v="0.52"/>
    <x v="2"/>
  </r>
  <r>
    <x v="3"/>
    <x v="0"/>
    <x v="301"/>
    <x v="0"/>
    <x v="41"/>
    <s v="Charleston"/>
    <x v="4"/>
    <n v="41"/>
    <n v="74"/>
    <x v="2713"/>
    <n v="1668.7"/>
    <n v="0.55000000000000004"/>
    <x v="2"/>
  </r>
  <r>
    <x v="3"/>
    <x v="0"/>
    <x v="301"/>
    <x v="0"/>
    <x v="41"/>
    <s v="Charleston"/>
    <x v="5"/>
    <n v="59"/>
    <n v="115"/>
    <x v="1827"/>
    <n v="3528.2000000000003"/>
    <n v="0.52"/>
    <x v="2"/>
  </r>
  <r>
    <x v="3"/>
    <x v="0"/>
    <x v="330"/>
    <x v="0"/>
    <x v="41"/>
    <s v="Charleston"/>
    <x v="0"/>
    <n v="55"/>
    <n v="182"/>
    <x v="2714"/>
    <n v="5205.2"/>
    <n v="0.52"/>
    <x v="2"/>
  </r>
  <r>
    <x v="3"/>
    <x v="0"/>
    <x v="330"/>
    <x v="0"/>
    <x v="41"/>
    <s v="Charleston"/>
    <x v="1"/>
    <n v="50"/>
    <n v="116"/>
    <x v="1826"/>
    <n v="3074"/>
    <n v="0.53"/>
    <x v="2"/>
  </r>
  <r>
    <x v="3"/>
    <x v="0"/>
    <x v="330"/>
    <x v="0"/>
    <x v="41"/>
    <s v="Charleston"/>
    <x v="2"/>
    <n v="49"/>
    <n v="98"/>
    <x v="2715"/>
    <n v="2545.06"/>
    <n v="0.53"/>
    <x v="2"/>
  </r>
  <r>
    <x v="3"/>
    <x v="0"/>
    <x v="330"/>
    <x v="0"/>
    <x v="41"/>
    <s v="Charleston"/>
    <x v="3"/>
    <n v="48"/>
    <n v="77"/>
    <x v="1683"/>
    <n v="1884.96"/>
    <n v="0.51"/>
    <x v="2"/>
  </r>
  <r>
    <x v="3"/>
    <x v="0"/>
    <x v="330"/>
    <x v="0"/>
    <x v="41"/>
    <s v="Charleston"/>
    <x v="4"/>
    <n v="54"/>
    <n v="87"/>
    <x v="2234"/>
    <n v="2536.92"/>
    <n v="0.54"/>
    <x v="2"/>
  </r>
  <r>
    <x v="3"/>
    <x v="0"/>
    <x v="330"/>
    <x v="0"/>
    <x v="41"/>
    <s v="Charleston"/>
    <x v="5"/>
    <n v="63"/>
    <n v="133"/>
    <x v="2716"/>
    <n v="4524.66"/>
    <n v="0.54"/>
    <x v="2"/>
  </r>
  <r>
    <x v="3"/>
    <x v="0"/>
    <x v="362"/>
    <x v="0"/>
    <x v="41"/>
    <s v="Charleston"/>
    <x v="0"/>
    <n v="46"/>
    <n v="131"/>
    <x v="2717"/>
    <n v="3133.52"/>
    <n v="0.52"/>
    <x v="2"/>
  </r>
  <r>
    <x v="3"/>
    <x v="0"/>
    <x v="362"/>
    <x v="0"/>
    <x v="41"/>
    <s v="Charleston"/>
    <x v="1"/>
    <n v="42"/>
    <n v="90"/>
    <x v="1053"/>
    <n v="2079"/>
    <n v="0.55000000000000004"/>
    <x v="2"/>
  </r>
  <r>
    <x v="3"/>
    <x v="0"/>
    <x v="362"/>
    <x v="0"/>
    <x v="41"/>
    <s v="Charleston"/>
    <x v="2"/>
    <n v="38"/>
    <n v="87"/>
    <x v="2504"/>
    <n v="1719.1200000000001"/>
    <n v="0.52"/>
    <x v="2"/>
  </r>
  <r>
    <x v="3"/>
    <x v="0"/>
    <x v="362"/>
    <x v="0"/>
    <x v="41"/>
    <s v="Charleston"/>
    <x v="3"/>
    <n v="36"/>
    <n v="72"/>
    <x v="1138"/>
    <n v="1321.92"/>
    <n v="0.51"/>
    <x v="2"/>
  </r>
  <r>
    <x v="3"/>
    <x v="0"/>
    <x v="362"/>
    <x v="0"/>
    <x v="41"/>
    <s v="Charleston"/>
    <x v="4"/>
    <n v="49"/>
    <n v="68"/>
    <x v="2165"/>
    <n v="1799.2800000000002"/>
    <n v="0.54"/>
    <x v="2"/>
  </r>
  <r>
    <x v="3"/>
    <x v="0"/>
    <x v="362"/>
    <x v="0"/>
    <x v="41"/>
    <s v="Charleston"/>
    <x v="5"/>
    <n v="54"/>
    <n v="115"/>
    <x v="1013"/>
    <n v="3353.4"/>
    <n v="0.54"/>
    <x v="2"/>
  </r>
  <r>
    <x v="3"/>
    <x v="0"/>
    <x v="394"/>
    <x v="0"/>
    <x v="41"/>
    <s v="Charleston"/>
    <x v="0"/>
    <n v="34"/>
    <n v="154"/>
    <x v="1078"/>
    <n v="2670.36"/>
    <n v="0.51"/>
    <x v="2"/>
  </r>
  <r>
    <x v="3"/>
    <x v="0"/>
    <x v="394"/>
    <x v="0"/>
    <x v="41"/>
    <s v="Charleston"/>
    <x v="1"/>
    <n v="29"/>
    <n v="91"/>
    <x v="1938"/>
    <n v="1398.67"/>
    <n v="0.53"/>
    <x v="2"/>
  </r>
  <r>
    <x v="3"/>
    <x v="0"/>
    <x v="394"/>
    <x v="0"/>
    <x v="41"/>
    <s v="Charleston"/>
    <x v="2"/>
    <n v="24"/>
    <n v="68"/>
    <x v="1168"/>
    <n v="881.28000000000009"/>
    <n v="0.54"/>
    <x v="2"/>
  </r>
  <r>
    <x v="3"/>
    <x v="0"/>
    <x v="394"/>
    <x v="0"/>
    <x v="41"/>
    <s v="Charleston"/>
    <x v="3"/>
    <n v="23"/>
    <n v="59"/>
    <x v="2046"/>
    <n v="678.5"/>
    <n v="0.5"/>
    <x v="2"/>
  </r>
  <r>
    <x v="3"/>
    <x v="0"/>
    <x v="394"/>
    <x v="0"/>
    <x v="41"/>
    <s v="Charleston"/>
    <x v="4"/>
    <n v="32"/>
    <n v="61"/>
    <x v="993"/>
    <n v="1015.0400000000001"/>
    <n v="0.52"/>
    <x v="2"/>
  </r>
  <r>
    <x v="3"/>
    <x v="0"/>
    <x v="394"/>
    <x v="0"/>
    <x v="41"/>
    <s v="Charleston"/>
    <x v="5"/>
    <n v="36"/>
    <n v="75"/>
    <x v="1147"/>
    <n v="1377"/>
    <n v="0.51"/>
    <x v="2"/>
  </r>
  <r>
    <x v="3"/>
    <x v="0"/>
    <x v="423"/>
    <x v="0"/>
    <x v="41"/>
    <s v="Charleston"/>
    <x v="0"/>
    <n v="41"/>
    <n v="115"/>
    <x v="1475"/>
    <n v="2546.1000000000004"/>
    <n v="0.54"/>
    <x v="2"/>
  </r>
  <r>
    <x v="3"/>
    <x v="0"/>
    <x v="423"/>
    <x v="0"/>
    <x v="41"/>
    <s v="Charleston"/>
    <x v="1"/>
    <n v="32"/>
    <n v="80"/>
    <x v="2555"/>
    <n v="1331.2"/>
    <n v="0.52"/>
    <x v="2"/>
  </r>
  <r>
    <x v="3"/>
    <x v="0"/>
    <x v="423"/>
    <x v="0"/>
    <x v="41"/>
    <s v="Charleston"/>
    <x v="2"/>
    <n v="33"/>
    <n v="44"/>
    <x v="2663"/>
    <n v="769.56000000000006"/>
    <n v="0.53"/>
    <x v="2"/>
  </r>
  <r>
    <x v="3"/>
    <x v="0"/>
    <x v="423"/>
    <x v="0"/>
    <x v="41"/>
    <s v="Charleston"/>
    <x v="3"/>
    <n v="32"/>
    <n v="47"/>
    <x v="2718"/>
    <n v="797.12"/>
    <n v="0.53"/>
    <x v="2"/>
  </r>
  <r>
    <x v="3"/>
    <x v="0"/>
    <x v="423"/>
    <x v="0"/>
    <x v="41"/>
    <s v="Charleston"/>
    <x v="4"/>
    <n v="41"/>
    <n v="53"/>
    <x v="1163"/>
    <n v="1195.1500000000001"/>
    <n v="0.55000000000000004"/>
    <x v="2"/>
  </r>
  <r>
    <x v="0"/>
    <x v="0"/>
    <x v="423"/>
    <x v="0"/>
    <x v="41"/>
    <s v="Charleston"/>
    <x v="5"/>
    <n v="47"/>
    <n v="84"/>
    <x v="2529"/>
    <n v="1974"/>
    <n v="0.5"/>
    <x v="2"/>
  </r>
  <r>
    <x v="0"/>
    <x v="0"/>
    <x v="454"/>
    <x v="0"/>
    <x v="41"/>
    <s v="Charleston"/>
    <x v="0"/>
    <n v="44"/>
    <n v="117"/>
    <x v="1182"/>
    <n v="2676.96"/>
    <n v="0.52"/>
    <x v="2"/>
  </r>
  <r>
    <x v="0"/>
    <x v="0"/>
    <x v="454"/>
    <x v="0"/>
    <x v="41"/>
    <s v="Charleston"/>
    <x v="1"/>
    <n v="33"/>
    <n v="95"/>
    <x v="2719"/>
    <n v="1661.5500000000002"/>
    <n v="0.53"/>
    <x v="2"/>
  </r>
  <r>
    <x v="0"/>
    <x v="0"/>
    <x v="454"/>
    <x v="0"/>
    <x v="41"/>
    <s v="Charleston"/>
    <x v="2"/>
    <n v="32"/>
    <n v="77"/>
    <x v="1173"/>
    <n v="1232"/>
    <n v="0.5"/>
    <x v="2"/>
  </r>
  <r>
    <x v="0"/>
    <x v="0"/>
    <x v="454"/>
    <x v="0"/>
    <x v="41"/>
    <s v="Charleston"/>
    <x v="3"/>
    <n v="38"/>
    <n v="91"/>
    <x v="2164"/>
    <n v="1901.9"/>
    <n v="0.55000000000000004"/>
    <x v="2"/>
  </r>
  <r>
    <x v="0"/>
    <x v="0"/>
    <x v="454"/>
    <x v="0"/>
    <x v="41"/>
    <s v="Charleston"/>
    <x v="4"/>
    <n v="62"/>
    <n v="78"/>
    <x v="2556"/>
    <n v="2563.08"/>
    <n v="0.53"/>
    <x v="2"/>
  </r>
  <r>
    <x v="0"/>
    <x v="0"/>
    <x v="454"/>
    <x v="0"/>
    <x v="41"/>
    <s v="Charleston"/>
    <x v="5"/>
    <n v="64"/>
    <n v="100"/>
    <x v="2720"/>
    <n v="3264"/>
    <n v="0.51"/>
    <x v="2"/>
  </r>
  <r>
    <x v="0"/>
    <x v="0"/>
    <x v="483"/>
    <x v="0"/>
    <x v="41"/>
    <s v="Charleston"/>
    <x v="0"/>
    <n v="60"/>
    <n v="176"/>
    <x v="846"/>
    <n v="5491.2"/>
    <n v="0.52"/>
    <x v="2"/>
  </r>
  <r>
    <x v="0"/>
    <x v="0"/>
    <x v="483"/>
    <x v="0"/>
    <x v="41"/>
    <s v="Charleston"/>
    <x v="1"/>
    <n v="52"/>
    <n v="135"/>
    <x v="2029"/>
    <n v="3650.4"/>
    <n v="0.52"/>
    <x v="2"/>
  </r>
  <r>
    <x v="3"/>
    <x v="0"/>
    <x v="483"/>
    <x v="0"/>
    <x v="41"/>
    <s v="Charleston"/>
    <x v="2"/>
    <n v="50"/>
    <n v="112"/>
    <x v="2721"/>
    <n v="2968"/>
    <n v="0.53"/>
    <x v="2"/>
  </r>
  <r>
    <x v="0"/>
    <x v="0"/>
    <x v="483"/>
    <x v="0"/>
    <x v="41"/>
    <s v="Charleston"/>
    <x v="3"/>
    <n v="53"/>
    <n v="102"/>
    <x v="1739"/>
    <n v="2757.06"/>
    <n v="0.51"/>
    <x v="2"/>
  </r>
  <r>
    <x v="0"/>
    <x v="0"/>
    <x v="483"/>
    <x v="0"/>
    <x v="41"/>
    <s v="Charleston"/>
    <x v="4"/>
    <n v="61"/>
    <n v="95"/>
    <x v="2722"/>
    <n v="2897.5"/>
    <n v="0.5"/>
    <x v="2"/>
  </r>
  <r>
    <x v="0"/>
    <x v="0"/>
    <x v="483"/>
    <x v="0"/>
    <x v="41"/>
    <s v="Charleston"/>
    <x v="5"/>
    <n v="68"/>
    <n v="122"/>
    <x v="2723"/>
    <n v="4562.8"/>
    <n v="0.55000000000000004"/>
    <x v="2"/>
  </r>
  <r>
    <x v="0"/>
    <x v="0"/>
    <x v="188"/>
    <x v="0"/>
    <x v="41"/>
    <s v="Charleston"/>
    <x v="0"/>
    <n v="33"/>
    <n v="106"/>
    <x v="2724"/>
    <n v="1749"/>
    <n v="0.5"/>
    <x v="2"/>
  </r>
  <r>
    <x v="0"/>
    <x v="0"/>
    <x v="188"/>
    <x v="0"/>
    <x v="41"/>
    <s v="Charleston"/>
    <x v="1"/>
    <n v="34"/>
    <n v="68"/>
    <x v="2725"/>
    <n v="1086.6399999999999"/>
    <n v="0.47"/>
    <x v="2"/>
  </r>
  <r>
    <x v="0"/>
    <x v="0"/>
    <x v="188"/>
    <x v="0"/>
    <x v="41"/>
    <s v="Charleston"/>
    <x v="2"/>
    <n v="24"/>
    <n v="63"/>
    <x v="1005"/>
    <n v="695.52"/>
    <n v="0.45999999999999996"/>
    <x v="2"/>
  </r>
  <r>
    <x v="0"/>
    <x v="0"/>
    <x v="188"/>
    <x v="0"/>
    <x v="41"/>
    <s v="Charleston"/>
    <x v="3"/>
    <n v="28"/>
    <n v="20"/>
    <x v="2726"/>
    <n v="280"/>
    <n v="0.5"/>
    <x v="2"/>
  </r>
  <r>
    <x v="0"/>
    <x v="0"/>
    <x v="188"/>
    <x v="0"/>
    <x v="41"/>
    <s v="Charleston"/>
    <x v="4"/>
    <n v="42"/>
    <n v="33"/>
    <x v="2695"/>
    <n v="595.98"/>
    <n v="0.43"/>
    <x v="2"/>
  </r>
  <r>
    <x v="0"/>
    <x v="0"/>
    <x v="188"/>
    <x v="0"/>
    <x v="41"/>
    <s v="Charleston"/>
    <x v="5"/>
    <n v="33"/>
    <n v="59"/>
    <x v="2727"/>
    <n v="778.80000000000007"/>
    <n v="0.4"/>
    <x v="2"/>
  </r>
  <r>
    <x v="0"/>
    <x v="0"/>
    <x v="696"/>
    <x v="0"/>
    <x v="41"/>
    <s v="Charleston"/>
    <x v="0"/>
    <n v="32"/>
    <n v="138"/>
    <x v="1617"/>
    <n v="2340.48"/>
    <n v="0.53"/>
    <x v="2"/>
  </r>
  <r>
    <x v="3"/>
    <x v="0"/>
    <x v="696"/>
    <x v="0"/>
    <x v="41"/>
    <s v="Charleston"/>
    <x v="1"/>
    <n v="34"/>
    <n v="38"/>
    <x v="1414"/>
    <n v="594.31999999999994"/>
    <n v="0.45999999999999996"/>
    <x v="2"/>
  </r>
  <r>
    <x v="3"/>
    <x v="0"/>
    <x v="696"/>
    <x v="0"/>
    <x v="41"/>
    <s v="Charleston"/>
    <x v="2"/>
    <n v="24"/>
    <n v="46"/>
    <x v="2728"/>
    <n v="518.88"/>
    <n v="0.47"/>
    <x v="2"/>
  </r>
  <r>
    <x v="3"/>
    <x v="0"/>
    <x v="696"/>
    <x v="0"/>
    <x v="42"/>
    <s v="Baltimore"/>
    <x v="3"/>
    <n v="28"/>
    <n v="14"/>
    <x v="2601"/>
    <n v="196"/>
    <n v="0.5"/>
    <x v="2"/>
  </r>
  <r>
    <x v="3"/>
    <x v="0"/>
    <x v="696"/>
    <x v="0"/>
    <x v="42"/>
    <s v="Baltimore"/>
    <x v="4"/>
    <n v="41"/>
    <n v="31"/>
    <x v="1573"/>
    <n v="571.94999999999993"/>
    <n v="0.44999999999999996"/>
    <x v="2"/>
  </r>
  <r>
    <x v="3"/>
    <x v="0"/>
    <x v="696"/>
    <x v="0"/>
    <x v="42"/>
    <s v="Baltimore"/>
    <x v="5"/>
    <n v="34"/>
    <n v="63"/>
    <x v="1593"/>
    <n v="921.06"/>
    <n v="0.43"/>
    <x v="2"/>
  </r>
  <r>
    <x v="3"/>
    <x v="0"/>
    <x v="225"/>
    <x v="0"/>
    <x v="42"/>
    <s v="Baltimore"/>
    <x v="0"/>
    <n v="32"/>
    <n v="125"/>
    <x v="2701"/>
    <n v="2120"/>
    <n v="0.53"/>
    <x v="2"/>
  </r>
  <r>
    <x v="3"/>
    <x v="0"/>
    <x v="225"/>
    <x v="0"/>
    <x v="42"/>
    <s v="Baltimore"/>
    <x v="1"/>
    <n v="34"/>
    <n v="39"/>
    <x v="1583"/>
    <n v="623.21999999999991"/>
    <n v="0.47"/>
    <x v="2"/>
  </r>
  <r>
    <x v="3"/>
    <x v="0"/>
    <x v="225"/>
    <x v="0"/>
    <x v="42"/>
    <s v="Baltimore"/>
    <x v="2"/>
    <n v="24"/>
    <n v="53"/>
    <x v="2729"/>
    <n v="623.28"/>
    <n v="0.49"/>
    <x v="2"/>
  </r>
  <r>
    <x v="3"/>
    <x v="0"/>
    <x v="225"/>
    <x v="0"/>
    <x v="42"/>
    <s v="Baltimore"/>
    <x v="3"/>
    <n v="29"/>
    <n v="7"/>
    <x v="1606"/>
    <n v="93.38"/>
    <n v="0.45999999999999996"/>
    <x v="2"/>
  </r>
  <r>
    <x v="3"/>
    <x v="0"/>
    <x v="225"/>
    <x v="0"/>
    <x v="42"/>
    <s v="Baltimore"/>
    <x v="4"/>
    <n v="43"/>
    <n v="22"/>
    <x v="2730"/>
    <n v="406.78"/>
    <n v="0.43"/>
    <x v="2"/>
  </r>
  <r>
    <x v="3"/>
    <x v="0"/>
    <x v="225"/>
    <x v="0"/>
    <x v="42"/>
    <s v="Baltimore"/>
    <x v="5"/>
    <n v="33"/>
    <n v="49"/>
    <x v="2649"/>
    <n v="727.65"/>
    <n v="0.44999999999999996"/>
    <x v="2"/>
  </r>
  <r>
    <x v="3"/>
    <x v="0"/>
    <x v="244"/>
    <x v="0"/>
    <x v="42"/>
    <s v="Baltimore"/>
    <x v="0"/>
    <n v="33"/>
    <n v="128"/>
    <x v="1529"/>
    <n v="2154.2400000000002"/>
    <n v="0.51"/>
    <x v="2"/>
  </r>
  <r>
    <x v="3"/>
    <x v="0"/>
    <x v="244"/>
    <x v="0"/>
    <x v="42"/>
    <s v="Baltimore"/>
    <x v="1"/>
    <n v="32"/>
    <n v="31"/>
    <x v="2731"/>
    <n v="466.23999999999995"/>
    <n v="0.47"/>
    <x v="2"/>
  </r>
  <r>
    <x v="3"/>
    <x v="0"/>
    <x v="244"/>
    <x v="0"/>
    <x v="42"/>
    <s v="Baltimore"/>
    <x v="2"/>
    <n v="24"/>
    <n v="33"/>
    <x v="2732"/>
    <n v="388.08"/>
    <n v="0.49"/>
    <x v="2"/>
  </r>
  <r>
    <x v="3"/>
    <x v="0"/>
    <x v="244"/>
    <x v="0"/>
    <x v="42"/>
    <s v="Baltimore"/>
    <x v="3"/>
    <n v="27"/>
    <n v="13"/>
    <x v="2733"/>
    <n v="164.97"/>
    <n v="0.47"/>
    <x v="2"/>
  </r>
  <r>
    <x v="3"/>
    <x v="0"/>
    <x v="244"/>
    <x v="0"/>
    <x v="42"/>
    <s v="Baltimore"/>
    <x v="4"/>
    <n v="41"/>
    <n v="15"/>
    <x v="2734"/>
    <n v="276.75"/>
    <n v="0.44999999999999996"/>
    <x v="2"/>
  </r>
  <r>
    <x v="3"/>
    <x v="0"/>
    <x v="244"/>
    <x v="0"/>
    <x v="42"/>
    <s v="Baltimore"/>
    <x v="5"/>
    <n v="32"/>
    <n v="52"/>
    <x v="2735"/>
    <n v="732.16"/>
    <n v="0.44"/>
    <x v="2"/>
  </r>
  <r>
    <x v="3"/>
    <x v="0"/>
    <x v="273"/>
    <x v="0"/>
    <x v="42"/>
    <s v="Baltimore"/>
    <x v="0"/>
    <n v="49"/>
    <n v="118"/>
    <x v="1260"/>
    <n v="3006.6400000000003"/>
    <n v="0.52"/>
    <x v="2"/>
  </r>
  <r>
    <x v="3"/>
    <x v="0"/>
    <x v="273"/>
    <x v="0"/>
    <x v="42"/>
    <s v="Baltimore"/>
    <x v="1"/>
    <n v="42"/>
    <n v="47"/>
    <x v="1665"/>
    <n v="908.04"/>
    <n v="0.45999999999999996"/>
    <x v="2"/>
  </r>
  <r>
    <x v="3"/>
    <x v="0"/>
    <x v="273"/>
    <x v="0"/>
    <x v="42"/>
    <s v="Baltimore"/>
    <x v="2"/>
    <n v="36"/>
    <n v="38"/>
    <x v="1457"/>
    <n v="656.64"/>
    <n v="0.48"/>
    <x v="2"/>
  </r>
  <r>
    <x v="3"/>
    <x v="0"/>
    <x v="273"/>
    <x v="0"/>
    <x v="42"/>
    <s v="Baltimore"/>
    <x v="3"/>
    <n v="37"/>
    <n v="30"/>
    <x v="2736"/>
    <n v="532.79999999999995"/>
    <n v="0.48"/>
    <x v="2"/>
  </r>
  <r>
    <x v="3"/>
    <x v="0"/>
    <x v="273"/>
    <x v="0"/>
    <x v="42"/>
    <s v="Baltimore"/>
    <x v="4"/>
    <n v="49"/>
    <n v="36"/>
    <x v="1444"/>
    <n v="740.88"/>
    <n v="0.42"/>
    <x v="2"/>
  </r>
  <r>
    <x v="3"/>
    <x v="0"/>
    <x v="273"/>
    <x v="0"/>
    <x v="42"/>
    <s v="Baltimore"/>
    <x v="5"/>
    <n v="52"/>
    <n v="63"/>
    <x v="1070"/>
    <n v="1343.1599999999999"/>
    <n v="0.41"/>
    <x v="2"/>
  </r>
  <r>
    <x v="3"/>
    <x v="0"/>
    <x v="306"/>
    <x v="0"/>
    <x v="42"/>
    <s v="Baltimore"/>
    <x v="0"/>
    <n v="47"/>
    <n v="125"/>
    <x v="2737"/>
    <n v="2937.5"/>
    <n v="0.5"/>
    <x v="2"/>
  </r>
  <r>
    <x v="3"/>
    <x v="0"/>
    <x v="306"/>
    <x v="0"/>
    <x v="42"/>
    <s v="Baltimore"/>
    <x v="1"/>
    <n v="41"/>
    <n v="75"/>
    <x v="1491"/>
    <n v="1445.25"/>
    <n v="0.47"/>
    <x v="2"/>
  </r>
  <r>
    <x v="0"/>
    <x v="0"/>
    <x v="306"/>
    <x v="0"/>
    <x v="42"/>
    <s v="Baltimore"/>
    <x v="2"/>
    <n v="37"/>
    <n v="47"/>
    <x v="2615"/>
    <n v="869.5"/>
    <n v="0.5"/>
    <x v="2"/>
  </r>
  <r>
    <x v="0"/>
    <x v="0"/>
    <x v="306"/>
    <x v="0"/>
    <x v="42"/>
    <s v="Baltimore"/>
    <x v="3"/>
    <n v="37"/>
    <n v="44"/>
    <x v="1676"/>
    <n v="814"/>
    <n v="0.5"/>
    <x v="2"/>
  </r>
  <r>
    <x v="0"/>
    <x v="0"/>
    <x v="306"/>
    <x v="0"/>
    <x v="42"/>
    <s v="Baltimore"/>
    <x v="4"/>
    <n v="49"/>
    <n v="42"/>
    <x v="2689"/>
    <n v="905.52"/>
    <n v="0.44"/>
    <x v="2"/>
  </r>
  <r>
    <x v="0"/>
    <x v="0"/>
    <x v="306"/>
    <x v="0"/>
    <x v="42"/>
    <s v="Baltimore"/>
    <x v="5"/>
    <n v="53"/>
    <n v="84"/>
    <x v="1730"/>
    <n v="2003.3999999999999"/>
    <n v="0.44999999999999996"/>
    <x v="2"/>
  </r>
  <r>
    <x v="0"/>
    <x v="0"/>
    <x v="334"/>
    <x v="0"/>
    <x v="42"/>
    <s v="Baltimore"/>
    <x v="0"/>
    <n v="49"/>
    <n v="131"/>
    <x v="1079"/>
    <n v="3337.88"/>
    <n v="0.52"/>
    <x v="2"/>
  </r>
  <r>
    <x v="2"/>
    <x v="0"/>
    <x v="334"/>
    <x v="0"/>
    <x v="42"/>
    <s v="Baltimore"/>
    <x v="1"/>
    <n v="42"/>
    <n v="72"/>
    <x v="2091"/>
    <n v="1451.52"/>
    <n v="0.48"/>
    <x v="2"/>
  </r>
  <r>
    <x v="2"/>
    <x v="0"/>
    <x v="334"/>
    <x v="0"/>
    <x v="42"/>
    <s v="Baltimore"/>
    <x v="2"/>
    <n v="37"/>
    <n v="60"/>
    <x v="2738"/>
    <n v="1087.8"/>
    <n v="0.49"/>
    <x v="2"/>
  </r>
  <r>
    <x v="2"/>
    <x v="0"/>
    <x v="334"/>
    <x v="0"/>
    <x v="42"/>
    <s v="Baltimore"/>
    <x v="3"/>
    <n v="36"/>
    <n v="45"/>
    <x v="2591"/>
    <n v="761.4"/>
    <n v="0.47"/>
    <x v="2"/>
  </r>
  <r>
    <x v="2"/>
    <x v="0"/>
    <x v="334"/>
    <x v="0"/>
    <x v="42"/>
    <s v="Baltimore"/>
    <x v="4"/>
    <n v="46"/>
    <n v="51"/>
    <x v="1017"/>
    <n v="1055.6999999999998"/>
    <n v="0.44999999999999996"/>
    <x v="2"/>
  </r>
  <r>
    <x v="2"/>
    <x v="0"/>
    <x v="334"/>
    <x v="0"/>
    <x v="42"/>
    <s v="Baltimore"/>
    <x v="5"/>
    <n v="54"/>
    <n v="102"/>
    <x v="1745"/>
    <n v="2313.36"/>
    <n v="0.42"/>
    <x v="2"/>
  </r>
  <r>
    <x v="2"/>
    <x v="0"/>
    <x v="366"/>
    <x v="0"/>
    <x v="42"/>
    <s v="Baltimore"/>
    <x v="0"/>
    <n v="48"/>
    <n v="135"/>
    <x v="1024"/>
    <n v="3434.4"/>
    <n v="0.53"/>
    <x v="2"/>
  </r>
  <r>
    <x v="2"/>
    <x v="0"/>
    <x v="366"/>
    <x v="0"/>
    <x v="42"/>
    <s v="Baltimore"/>
    <x v="1"/>
    <n v="41"/>
    <n v="83"/>
    <x v="2423"/>
    <n v="1701.5"/>
    <n v="0.5"/>
    <x v="2"/>
  </r>
  <r>
    <x v="2"/>
    <x v="0"/>
    <x v="366"/>
    <x v="0"/>
    <x v="42"/>
    <s v="Baltimore"/>
    <x v="2"/>
    <n v="39"/>
    <n v="60"/>
    <x v="1021"/>
    <n v="1170"/>
    <n v="0.5"/>
    <x v="2"/>
  </r>
  <r>
    <x v="2"/>
    <x v="0"/>
    <x v="366"/>
    <x v="0"/>
    <x v="42"/>
    <s v="Baltimore"/>
    <x v="3"/>
    <n v="37"/>
    <n v="44"/>
    <x v="1676"/>
    <n v="748.88"/>
    <n v="0.45999999999999996"/>
    <x v="2"/>
  </r>
  <r>
    <x v="2"/>
    <x v="0"/>
    <x v="366"/>
    <x v="0"/>
    <x v="42"/>
    <s v="Baltimore"/>
    <x v="4"/>
    <n v="47"/>
    <n v="38"/>
    <x v="1016"/>
    <n v="803.69999999999993"/>
    <n v="0.44999999999999996"/>
    <x v="2"/>
  </r>
  <r>
    <x v="2"/>
    <x v="0"/>
    <x v="366"/>
    <x v="0"/>
    <x v="42"/>
    <s v="Baltimore"/>
    <x v="5"/>
    <n v="53"/>
    <n v="81"/>
    <x v="1436"/>
    <n v="1845.99"/>
    <n v="0.43"/>
    <x v="2"/>
  </r>
  <r>
    <x v="2"/>
    <x v="0"/>
    <x v="396"/>
    <x v="0"/>
    <x v="42"/>
    <s v="Baltimore"/>
    <x v="0"/>
    <n v="49"/>
    <n v="128"/>
    <x v="1154"/>
    <n v="3198.7200000000003"/>
    <n v="0.51"/>
    <x v="2"/>
  </r>
  <r>
    <x v="2"/>
    <x v="0"/>
    <x v="396"/>
    <x v="0"/>
    <x v="42"/>
    <s v="Baltimore"/>
    <x v="1"/>
    <n v="44"/>
    <n v="63"/>
    <x v="1262"/>
    <n v="1247.3999999999999"/>
    <n v="0.44999999999999996"/>
    <x v="2"/>
  </r>
  <r>
    <x v="2"/>
    <x v="0"/>
    <x v="396"/>
    <x v="0"/>
    <x v="42"/>
    <s v="Baltimore"/>
    <x v="2"/>
    <n v="38"/>
    <n v="36"/>
    <x v="1457"/>
    <n v="684"/>
    <n v="0.5"/>
    <x v="2"/>
  </r>
  <r>
    <x v="2"/>
    <x v="0"/>
    <x v="396"/>
    <x v="0"/>
    <x v="42"/>
    <s v="Baltimore"/>
    <x v="3"/>
    <n v="36"/>
    <n v="25"/>
    <x v="2739"/>
    <n v="404.99999999999994"/>
    <n v="0.44999999999999996"/>
    <x v="2"/>
  </r>
  <r>
    <x v="2"/>
    <x v="0"/>
    <x v="396"/>
    <x v="0"/>
    <x v="42"/>
    <s v="Baltimore"/>
    <x v="4"/>
    <n v="48"/>
    <n v="30"/>
    <x v="1434"/>
    <n v="619.20000000000005"/>
    <n v="0.43"/>
    <x v="2"/>
  </r>
  <r>
    <x v="2"/>
    <x v="0"/>
    <x v="396"/>
    <x v="0"/>
    <x v="42"/>
    <s v="Baltimore"/>
    <x v="5"/>
    <n v="54"/>
    <n v="50"/>
    <x v="1147"/>
    <n v="1080"/>
    <n v="0.4"/>
    <x v="2"/>
  </r>
  <r>
    <x v="2"/>
    <x v="0"/>
    <x v="428"/>
    <x v="0"/>
    <x v="42"/>
    <s v="Baltimore"/>
    <x v="0"/>
    <n v="52"/>
    <n v="113"/>
    <x v="1970"/>
    <n v="3173.0400000000004"/>
    <n v="0.54"/>
    <x v="2"/>
  </r>
  <r>
    <x v="2"/>
    <x v="0"/>
    <x v="428"/>
    <x v="0"/>
    <x v="42"/>
    <s v="Baltimore"/>
    <x v="1"/>
    <n v="48"/>
    <n v="58"/>
    <x v="2740"/>
    <n v="1280.6399999999999"/>
    <n v="0.45999999999999996"/>
    <x v="2"/>
  </r>
  <r>
    <x v="2"/>
    <x v="0"/>
    <x v="428"/>
    <x v="0"/>
    <x v="42"/>
    <s v="Baltimore"/>
    <x v="2"/>
    <n v="49"/>
    <n v="25"/>
    <x v="2741"/>
    <n v="563.5"/>
    <n v="0.45999999999999996"/>
    <x v="2"/>
  </r>
  <r>
    <x v="0"/>
    <x v="0"/>
    <x v="428"/>
    <x v="0"/>
    <x v="42"/>
    <s v="Baltimore"/>
    <x v="3"/>
    <n v="49"/>
    <n v="21"/>
    <x v="2742"/>
    <n v="514.5"/>
    <n v="0.5"/>
    <x v="2"/>
  </r>
  <r>
    <x v="0"/>
    <x v="0"/>
    <x v="428"/>
    <x v="0"/>
    <x v="42"/>
    <s v="Baltimore"/>
    <x v="4"/>
    <n v="56"/>
    <n v="20"/>
    <x v="2514"/>
    <n v="448"/>
    <n v="0.4"/>
    <x v="2"/>
  </r>
  <r>
    <x v="0"/>
    <x v="0"/>
    <x v="428"/>
    <x v="0"/>
    <x v="42"/>
    <s v="Baltimore"/>
    <x v="5"/>
    <n v="60"/>
    <n v="52"/>
    <x v="1320"/>
    <n v="1248"/>
    <n v="0.4"/>
    <x v="2"/>
  </r>
  <r>
    <x v="0"/>
    <x v="0"/>
    <x v="458"/>
    <x v="0"/>
    <x v="42"/>
    <s v="Baltimore"/>
    <x v="0"/>
    <n v="58"/>
    <n v="88"/>
    <x v="2743"/>
    <n v="2807.2000000000003"/>
    <n v="0.55000000000000004"/>
    <x v="2"/>
  </r>
  <r>
    <x v="0"/>
    <x v="0"/>
    <x v="458"/>
    <x v="0"/>
    <x v="42"/>
    <s v="Baltimore"/>
    <x v="1"/>
    <n v="45"/>
    <n v="51"/>
    <x v="2744"/>
    <n v="1078.6499999999999"/>
    <n v="0.47"/>
    <x v="2"/>
  </r>
  <r>
    <x v="0"/>
    <x v="0"/>
    <x v="458"/>
    <x v="0"/>
    <x v="42"/>
    <s v="Baltimore"/>
    <x v="2"/>
    <n v="49"/>
    <n v="48"/>
    <x v="1045"/>
    <n v="1176"/>
    <n v="0.5"/>
    <x v="2"/>
  </r>
  <r>
    <x v="0"/>
    <x v="0"/>
    <x v="458"/>
    <x v="0"/>
    <x v="42"/>
    <s v="Baltimore"/>
    <x v="3"/>
    <n v="48"/>
    <n v="41"/>
    <x v="2745"/>
    <n v="905.28"/>
    <n v="0.45999999999999996"/>
    <x v="2"/>
  </r>
  <r>
    <x v="0"/>
    <x v="0"/>
    <x v="458"/>
    <x v="0"/>
    <x v="42"/>
    <s v="Baltimore"/>
    <x v="4"/>
    <n v="56"/>
    <n v="31"/>
    <x v="2746"/>
    <n v="763.84"/>
    <n v="0.44"/>
    <x v="2"/>
  </r>
  <r>
    <x v="0"/>
    <x v="0"/>
    <x v="458"/>
    <x v="0"/>
    <x v="42"/>
    <s v="Baltimore"/>
    <x v="5"/>
    <n v="62"/>
    <n v="63"/>
    <x v="2747"/>
    <n v="1679.58"/>
    <n v="0.43"/>
    <x v="2"/>
  </r>
  <r>
    <x v="0"/>
    <x v="0"/>
    <x v="487"/>
    <x v="0"/>
    <x v="42"/>
    <s v="Baltimore"/>
    <x v="0"/>
    <n v="57"/>
    <n v="122"/>
    <x v="2748"/>
    <n v="3477"/>
    <n v="0.5"/>
    <x v="2"/>
  </r>
  <r>
    <x v="0"/>
    <x v="0"/>
    <x v="487"/>
    <x v="0"/>
    <x v="42"/>
    <s v="Baltimore"/>
    <x v="1"/>
    <n v="46"/>
    <n v="65"/>
    <x v="1044"/>
    <n v="1495"/>
    <n v="0.5"/>
    <x v="2"/>
  </r>
  <r>
    <x v="0"/>
    <x v="0"/>
    <x v="487"/>
    <x v="0"/>
    <x v="42"/>
    <s v="Baltimore"/>
    <x v="2"/>
    <n v="45"/>
    <n v="65"/>
    <x v="2071"/>
    <n v="1374.75"/>
    <n v="0.47"/>
    <x v="2"/>
  </r>
  <r>
    <x v="0"/>
    <x v="0"/>
    <x v="487"/>
    <x v="0"/>
    <x v="42"/>
    <s v="Baltimore"/>
    <x v="3"/>
    <n v="49"/>
    <n v="44"/>
    <x v="1009"/>
    <n v="1013.3199999999999"/>
    <n v="0.47"/>
    <x v="2"/>
  </r>
  <r>
    <x v="0"/>
    <x v="0"/>
    <x v="487"/>
    <x v="0"/>
    <x v="42"/>
    <s v="Baltimore"/>
    <x v="4"/>
    <n v="54"/>
    <n v="51"/>
    <x v="2039"/>
    <n v="1129.1399999999999"/>
    <n v="0.41"/>
    <x v="2"/>
  </r>
  <r>
    <x v="0"/>
    <x v="0"/>
    <x v="487"/>
    <x v="0"/>
    <x v="42"/>
    <s v="Baltimore"/>
    <x v="5"/>
    <n v="61"/>
    <n v="72"/>
    <x v="2749"/>
    <n v="1844.6399999999999"/>
    <n v="0.42"/>
    <x v="2"/>
  </r>
  <r>
    <x v="0"/>
    <x v="0"/>
    <x v="181"/>
    <x v="0"/>
    <x v="42"/>
    <s v="Baltimore"/>
    <x v="0"/>
    <n v="36"/>
    <n v="137"/>
    <x v="1822"/>
    <n v="2219.3999999999996"/>
    <n v="0.44999999999999996"/>
    <x v="2"/>
  </r>
  <r>
    <x v="0"/>
    <x v="0"/>
    <x v="181"/>
    <x v="0"/>
    <x v="42"/>
    <s v="Baltimore"/>
    <x v="1"/>
    <n v="38"/>
    <n v="81"/>
    <x v="1068"/>
    <n v="1539"/>
    <n v="0.5"/>
    <x v="2"/>
  </r>
  <r>
    <x v="0"/>
    <x v="0"/>
    <x v="181"/>
    <x v="0"/>
    <x v="42"/>
    <s v="Baltimore"/>
    <x v="2"/>
    <n v="29"/>
    <n v="91"/>
    <x v="1938"/>
    <n v="1398.67"/>
    <n v="0.53"/>
    <x v="2"/>
  </r>
  <r>
    <x v="0"/>
    <x v="0"/>
    <x v="181"/>
    <x v="0"/>
    <x v="42"/>
    <s v="Baltimore"/>
    <x v="3"/>
    <n v="32"/>
    <n v="47"/>
    <x v="2718"/>
    <n v="827.2"/>
    <n v="0.55000000000000004"/>
    <x v="2"/>
  </r>
  <r>
    <x v="0"/>
    <x v="0"/>
    <x v="181"/>
    <x v="0"/>
    <x v="42"/>
    <s v="Baltimore"/>
    <x v="4"/>
    <n v="49"/>
    <n v="59"/>
    <x v="2750"/>
    <n v="1214.22"/>
    <n v="0.42"/>
    <x v="2"/>
  </r>
  <r>
    <x v="0"/>
    <x v="0"/>
    <x v="181"/>
    <x v="0"/>
    <x v="42"/>
    <s v="Baltimore"/>
    <x v="5"/>
    <n v="36"/>
    <n v="81"/>
    <x v="2751"/>
    <n v="1487.16"/>
    <n v="0.51"/>
    <x v="2"/>
  </r>
  <r>
    <x v="0"/>
    <x v="0"/>
    <x v="210"/>
    <x v="0"/>
    <x v="42"/>
    <s v="Baltimore"/>
    <x v="0"/>
    <n v="39"/>
    <n v="144"/>
    <x v="797"/>
    <n v="2808"/>
    <n v="0.5"/>
    <x v="2"/>
  </r>
  <r>
    <x v="0"/>
    <x v="0"/>
    <x v="210"/>
    <x v="0"/>
    <x v="42"/>
    <s v="Baltimore"/>
    <x v="1"/>
    <n v="37"/>
    <n v="61"/>
    <x v="2570"/>
    <n v="1038.22"/>
    <n v="0.45999999999999996"/>
    <x v="2"/>
  </r>
  <r>
    <x v="0"/>
    <x v="0"/>
    <x v="210"/>
    <x v="0"/>
    <x v="42"/>
    <s v="Baltimore"/>
    <x v="2"/>
    <n v="27"/>
    <n v="69"/>
    <x v="2704"/>
    <n v="950.13"/>
    <n v="0.51"/>
    <x v="2"/>
  </r>
  <r>
    <x v="0"/>
    <x v="0"/>
    <x v="210"/>
    <x v="0"/>
    <x v="43"/>
    <s v="Wilmington"/>
    <x v="3"/>
    <n v="33"/>
    <n v="45"/>
    <x v="2752"/>
    <n v="816.75000000000011"/>
    <n v="0.55000000000000004"/>
    <x v="2"/>
  </r>
  <r>
    <x v="0"/>
    <x v="0"/>
    <x v="210"/>
    <x v="0"/>
    <x v="43"/>
    <s v="Wilmington"/>
    <x v="4"/>
    <n v="45"/>
    <n v="65"/>
    <x v="2071"/>
    <n v="1199.25"/>
    <n v="0.41"/>
    <x v="2"/>
  </r>
  <r>
    <x v="0"/>
    <x v="0"/>
    <x v="210"/>
    <x v="0"/>
    <x v="43"/>
    <s v="Wilmington"/>
    <x v="5"/>
    <n v="39"/>
    <n v="98"/>
    <x v="1299"/>
    <n v="2025.66"/>
    <n v="0.53"/>
    <x v="2"/>
  </r>
  <r>
    <x v="0"/>
    <x v="0"/>
    <x v="218"/>
    <x v="0"/>
    <x v="43"/>
    <s v="Wilmington"/>
    <x v="0"/>
    <n v="36"/>
    <n v="158"/>
    <x v="2753"/>
    <n v="2616.48"/>
    <n v="0.45999999999999996"/>
    <x v="2"/>
  </r>
  <r>
    <x v="0"/>
    <x v="0"/>
    <x v="218"/>
    <x v="0"/>
    <x v="43"/>
    <s v="Wilmington"/>
    <x v="1"/>
    <n v="39"/>
    <n v="68"/>
    <x v="2468"/>
    <n v="1193.3999999999999"/>
    <n v="0.44999999999999996"/>
    <x v="2"/>
  </r>
  <r>
    <x v="0"/>
    <x v="0"/>
    <x v="218"/>
    <x v="0"/>
    <x v="43"/>
    <s v="Wilmington"/>
    <x v="2"/>
    <n v="29"/>
    <n v="69"/>
    <x v="2754"/>
    <n v="1080.54"/>
    <n v="0.54"/>
    <x v="2"/>
  </r>
  <r>
    <x v="0"/>
    <x v="0"/>
    <x v="218"/>
    <x v="0"/>
    <x v="43"/>
    <s v="Wilmington"/>
    <x v="3"/>
    <n v="32"/>
    <n v="31"/>
    <x v="2731"/>
    <n v="525.76"/>
    <n v="0.53"/>
    <x v="2"/>
  </r>
  <r>
    <x v="0"/>
    <x v="0"/>
    <x v="218"/>
    <x v="0"/>
    <x v="43"/>
    <s v="Wilmington"/>
    <x v="4"/>
    <n v="46"/>
    <n v="49"/>
    <x v="1719"/>
    <n v="924.14"/>
    <n v="0.41"/>
    <x v="2"/>
  </r>
  <r>
    <x v="0"/>
    <x v="0"/>
    <x v="218"/>
    <x v="0"/>
    <x v="43"/>
    <s v="Wilmington"/>
    <x v="5"/>
    <n v="39"/>
    <n v="72"/>
    <x v="1482"/>
    <n v="1404"/>
    <n v="0.5"/>
    <x v="2"/>
  </r>
  <r>
    <x v="0"/>
    <x v="0"/>
    <x v="237"/>
    <x v="0"/>
    <x v="43"/>
    <s v="Wilmington"/>
    <x v="0"/>
    <n v="36"/>
    <n v="131"/>
    <x v="2755"/>
    <n v="2358"/>
    <n v="0.5"/>
    <x v="2"/>
  </r>
  <r>
    <x v="0"/>
    <x v="0"/>
    <x v="237"/>
    <x v="0"/>
    <x v="43"/>
    <s v="Wilmington"/>
    <x v="1"/>
    <n v="38"/>
    <n v="61"/>
    <x v="2657"/>
    <n v="1089.46"/>
    <n v="0.47"/>
    <x v="2"/>
  </r>
  <r>
    <x v="0"/>
    <x v="0"/>
    <x v="237"/>
    <x v="0"/>
    <x v="43"/>
    <s v="Wilmington"/>
    <x v="2"/>
    <n v="27"/>
    <n v="59"/>
    <x v="2558"/>
    <n v="876.15000000000009"/>
    <n v="0.55000000000000004"/>
    <x v="2"/>
  </r>
  <r>
    <x v="0"/>
    <x v="0"/>
    <x v="237"/>
    <x v="0"/>
    <x v="43"/>
    <s v="Wilmington"/>
    <x v="3"/>
    <n v="32"/>
    <n v="44"/>
    <x v="2677"/>
    <n v="718.08"/>
    <n v="0.51"/>
    <x v="2"/>
  </r>
  <r>
    <x v="0"/>
    <x v="0"/>
    <x v="237"/>
    <x v="0"/>
    <x v="43"/>
    <s v="Wilmington"/>
    <x v="4"/>
    <n v="47"/>
    <n v="45"/>
    <x v="2756"/>
    <n v="951.74999999999989"/>
    <n v="0.44999999999999996"/>
    <x v="2"/>
  </r>
  <r>
    <x v="0"/>
    <x v="0"/>
    <x v="237"/>
    <x v="0"/>
    <x v="43"/>
    <s v="Wilmington"/>
    <x v="5"/>
    <n v="38"/>
    <n v="78"/>
    <x v="2401"/>
    <n v="1600.5600000000002"/>
    <n v="0.54"/>
    <x v="2"/>
  </r>
  <r>
    <x v="0"/>
    <x v="0"/>
    <x v="266"/>
    <x v="0"/>
    <x v="43"/>
    <s v="Wilmington"/>
    <x v="0"/>
    <n v="51"/>
    <n v="160"/>
    <x v="2757"/>
    <n v="3916.7999999999997"/>
    <n v="0.48"/>
    <x v="2"/>
  </r>
  <r>
    <x v="0"/>
    <x v="0"/>
    <x v="266"/>
    <x v="0"/>
    <x v="43"/>
    <s v="Wilmington"/>
    <x v="1"/>
    <n v="47"/>
    <n v="69"/>
    <x v="1954"/>
    <n v="1459.35"/>
    <n v="0.44999999999999996"/>
    <x v="2"/>
  </r>
  <r>
    <x v="0"/>
    <x v="0"/>
    <x v="266"/>
    <x v="0"/>
    <x v="43"/>
    <s v="Wilmington"/>
    <x v="2"/>
    <n v="41"/>
    <n v="81"/>
    <x v="2758"/>
    <n v="1726.92"/>
    <n v="0.52"/>
    <x v="2"/>
  </r>
  <r>
    <x v="0"/>
    <x v="0"/>
    <x v="266"/>
    <x v="0"/>
    <x v="43"/>
    <s v="Wilmington"/>
    <x v="3"/>
    <n v="41"/>
    <n v="65"/>
    <x v="2759"/>
    <n v="1385.8"/>
    <n v="0.52"/>
    <x v="2"/>
  </r>
  <r>
    <x v="0"/>
    <x v="0"/>
    <x v="266"/>
    <x v="0"/>
    <x v="43"/>
    <s v="Wilmington"/>
    <x v="4"/>
    <n v="50"/>
    <n v="74"/>
    <x v="2760"/>
    <n v="1554"/>
    <n v="0.42"/>
    <x v="2"/>
  </r>
  <r>
    <x v="0"/>
    <x v="0"/>
    <x v="266"/>
    <x v="0"/>
    <x v="43"/>
    <s v="Wilmington"/>
    <x v="5"/>
    <n v="54"/>
    <n v="104"/>
    <x v="797"/>
    <n v="3088.8"/>
    <n v="0.55000000000000004"/>
    <x v="2"/>
  </r>
  <r>
    <x v="0"/>
    <x v="0"/>
    <x v="299"/>
    <x v="0"/>
    <x v="43"/>
    <s v="Wilmington"/>
    <x v="0"/>
    <n v="51"/>
    <n v="189"/>
    <x v="2761"/>
    <n v="4433.9399999999996"/>
    <n v="0.45999999999999996"/>
    <x v="2"/>
  </r>
  <r>
    <x v="0"/>
    <x v="0"/>
    <x v="299"/>
    <x v="0"/>
    <x v="43"/>
    <s v="Wilmington"/>
    <x v="1"/>
    <n v="48"/>
    <n v="120"/>
    <x v="2762"/>
    <n v="2591.9999999999995"/>
    <n v="0.44999999999999996"/>
    <x v="2"/>
  </r>
  <r>
    <x v="0"/>
    <x v="0"/>
    <x v="299"/>
    <x v="0"/>
    <x v="43"/>
    <s v="Wilmington"/>
    <x v="2"/>
    <n v="43"/>
    <n v="85"/>
    <x v="2228"/>
    <n v="1937.15"/>
    <n v="0.53"/>
    <x v="2"/>
  </r>
  <r>
    <x v="0"/>
    <x v="0"/>
    <x v="299"/>
    <x v="0"/>
    <x v="43"/>
    <s v="Wilmington"/>
    <x v="3"/>
    <n v="41"/>
    <n v="75"/>
    <x v="1491"/>
    <n v="1691.2500000000002"/>
    <n v="0.55000000000000004"/>
    <x v="2"/>
  </r>
  <r>
    <x v="0"/>
    <x v="0"/>
    <x v="299"/>
    <x v="0"/>
    <x v="43"/>
    <s v="Wilmington"/>
    <x v="4"/>
    <n v="50"/>
    <n v="75"/>
    <x v="2763"/>
    <n v="1500"/>
    <n v="0.4"/>
    <x v="2"/>
  </r>
  <r>
    <x v="0"/>
    <x v="0"/>
    <x v="299"/>
    <x v="0"/>
    <x v="43"/>
    <s v="Wilmington"/>
    <x v="5"/>
    <n v="56"/>
    <n v="135"/>
    <x v="832"/>
    <n v="4006.8"/>
    <n v="0.53"/>
    <x v="2"/>
  </r>
  <r>
    <x v="0"/>
    <x v="0"/>
    <x v="327"/>
    <x v="0"/>
    <x v="43"/>
    <s v="Wilmington"/>
    <x v="0"/>
    <n v="53"/>
    <n v="182"/>
    <x v="1368"/>
    <n v="4823"/>
    <n v="0.5"/>
    <x v="2"/>
  </r>
  <r>
    <x v="0"/>
    <x v="0"/>
    <x v="327"/>
    <x v="0"/>
    <x v="43"/>
    <s v="Wilmington"/>
    <x v="1"/>
    <n v="47"/>
    <n v="119"/>
    <x v="2764"/>
    <n v="2516.85"/>
    <n v="0.44999999999999996"/>
    <x v="2"/>
  </r>
  <r>
    <x v="0"/>
    <x v="0"/>
    <x v="327"/>
    <x v="0"/>
    <x v="43"/>
    <s v="Wilmington"/>
    <x v="2"/>
    <n v="41"/>
    <n v="102"/>
    <x v="2765"/>
    <n v="2258.2800000000002"/>
    <n v="0.54"/>
    <x v="2"/>
  </r>
  <r>
    <x v="0"/>
    <x v="0"/>
    <x v="327"/>
    <x v="0"/>
    <x v="43"/>
    <s v="Wilmington"/>
    <x v="3"/>
    <n v="43"/>
    <n v="90"/>
    <x v="2222"/>
    <n v="2051.1"/>
    <n v="0.53"/>
    <x v="2"/>
  </r>
  <r>
    <x v="0"/>
    <x v="0"/>
    <x v="327"/>
    <x v="0"/>
    <x v="43"/>
    <s v="Wilmington"/>
    <x v="4"/>
    <n v="51"/>
    <n v="94"/>
    <x v="2535"/>
    <n v="1965.54"/>
    <n v="0.41"/>
    <x v="2"/>
  </r>
  <r>
    <x v="0"/>
    <x v="0"/>
    <x v="327"/>
    <x v="0"/>
    <x v="43"/>
    <s v="Wilmington"/>
    <x v="5"/>
    <n v="55"/>
    <n v="145"/>
    <x v="2255"/>
    <n v="3987.5"/>
    <n v="0.5"/>
    <x v="2"/>
  </r>
  <r>
    <x v="0"/>
    <x v="0"/>
    <x v="359"/>
    <x v="0"/>
    <x v="43"/>
    <s v="Wilmington"/>
    <x v="0"/>
    <n v="50"/>
    <n v="163"/>
    <x v="1921"/>
    <n v="3993.5"/>
    <n v="0.49"/>
    <x v="2"/>
  </r>
  <r>
    <x v="0"/>
    <x v="0"/>
    <x v="359"/>
    <x v="0"/>
    <x v="43"/>
    <s v="Wilmington"/>
    <x v="1"/>
    <n v="47"/>
    <n v="128"/>
    <x v="2766"/>
    <n v="2767.3599999999997"/>
    <n v="0.45999999999999996"/>
    <x v="2"/>
  </r>
  <r>
    <x v="0"/>
    <x v="0"/>
    <x v="359"/>
    <x v="0"/>
    <x v="43"/>
    <s v="Wilmington"/>
    <x v="2"/>
    <n v="42"/>
    <n v="105"/>
    <x v="1692"/>
    <n v="2205"/>
    <n v="0.5"/>
    <x v="2"/>
  </r>
  <r>
    <x v="0"/>
    <x v="0"/>
    <x v="359"/>
    <x v="0"/>
    <x v="43"/>
    <s v="Wilmington"/>
    <x v="3"/>
    <n v="41"/>
    <n v="63"/>
    <x v="2099"/>
    <n v="1291.5"/>
    <n v="0.5"/>
    <x v="2"/>
  </r>
  <r>
    <x v="0"/>
    <x v="0"/>
    <x v="359"/>
    <x v="0"/>
    <x v="43"/>
    <s v="Wilmington"/>
    <x v="4"/>
    <n v="50"/>
    <n v="63"/>
    <x v="1438"/>
    <n v="1417.4999999999998"/>
    <n v="0.44999999999999996"/>
    <x v="2"/>
  </r>
  <r>
    <x v="0"/>
    <x v="0"/>
    <x v="359"/>
    <x v="0"/>
    <x v="43"/>
    <s v="Wilmington"/>
    <x v="5"/>
    <n v="59"/>
    <n v="120"/>
    <x v="2547"/>
    <n v="3681.6"/>
    <n v="0.52"/>
    <x v="2"/>
  </r>
  <r>
    <x v="0"/>
    <x v="0"/>
    <x v="389"/>
    <x v="0"/>
    <x v="43"/>
    <s v="Wilmington"/>
    <x v="0"/>
    <n v="50"/>
    <n v="142"/>
    <x v="2121"/>
    <n v="3479"/>
    <n v="0.49"/>
    <x v="2"/>
  </r>
  <r>
    <x v="0"/>
    <x v="0"/>
    <x v="389"/>
    <x v="0"/>
    <x v="43"/>
    <s v="Wilmington"/>
    <x v="1"/>
    <n v="47"/>
    <n v="85"/>
    <x v="2767"/>
    <n v="1797.7499999999998"/>
    <n v="0.44999999999999996"/>
    <x v="2"/>
  </r>
  <r>
    <x v="0"/>
    <x v="0"/>
    <x v="389"/>
    <x v="0"/>
    <x v="43"/>
    <s v="Wilmington"/>
    <x v="2"/>
    <n v="43"/>
    <n v="61"/>
    <x v="1122"/>
    <n v="1337.73"/>
    <n v="0.51"/>
    <x v="2"/>
  </r>
  <r>
    <x v="0"/>
    <x v="0"/>
    <x v="389"/>
    <x v="0"/>
    <x v="43"/>
    <s v="Wilmington"/>
    <x v="3"/>
    <n v="41"/>
    <n v="60"/>
    <x v="1707"/>
    <n v="1254.5999999999999"/>
    <n v="0.51"/>
    <x v="2"/>
  </r>
  <r>
    <x v="0"/>
    <x v="0"/>
    <x v="389"/>
    <x v="0"/>
    <x v="43"/>
    <s v="Wilmington"/>
    <x v="4"/>
    <n v="50"/>
    <n v="60"/>
    <x v="2434"/>
    <n v="1320"/>
    <n v="0.44"/>
    <x v="2"/>
  </r>
  <r>
    <x v="0"/>
    <x v="0"/>
    <x v="389"/>
    <x v="0"/>
    <x v="43"/>
    <s v="Wilmington"/>
    <x v="5"/>
    <n v="58"/>
    <n v="84"/>
    <x v="1809"/>
    <n v="2630.88"/>
    <n v="0.54"/>
    <x v="2"/>
  </r>
  <r>
    <x v="0"/>
    <x v="0"/>
    <x v="421"/>
    <x v="0"/>
    <x v="43"/>
    <s v="Wilmington"/>
    <x v="0"/>
    <n v="56"/>
    <n v="128"/>
    <x v="2486"/>
    <n v="3225.5999999999995"/>
    <n v="0.44999999999999996"/>
    <x v="2"/>
  </r>
  <r>
    <x v="0"/>
    <x v="0"/>
    <x v="421"/>
    <x v="0"/>
    <x v="43"/>
    <s v="Wilmington"/>
    <x v="1"/>
    <n v="51"/>
    <n v="90"/>
    <x v="1253"/>
    <n v="2111.3999999999996"/>
    <n v="0.45999999999999996"/>
    <x v="2"/>
  </r>
  <r>
    <x v="0"/>
    <x v="0"/>
    <x v="421"/>
    <x v="0"/>
    <x v="43"/>
    <s v="Wilmington"/>
    <x v="2"/>
    <n v="50"/>
    <n v="52"/>
    <x v="1711"/>
    <n v="1430.0000000000002"/>
    <n v="0.55000000000000004"/>
    <x v="2"/>
  </r>
  <r>
    <x v="0"/>
    <x v="0"/>
    <x v="421"/>
    <x v="0"/>
    <x v="43"/>
    <s v="Wilmington"/>
    <x v="3"/>
    <n v="52"/>
    <n v="44"/>
    <x v="1145"/>
    <n v="1144"/>
    <n v="0.5"/>
    <x v="2"/>
  </r>
  <r>
    <x v="0"/>
    <x v="0"/>
    <x v="421"/>
    <x v="0"/>
    <x v="43"/>
    <s v="Wilmington"/>
    <x v="4"/>
    <n v="62"/>
    <n v="49"/>
    <x v="2768"/>
    <n v="1215.2"/>
    <n v="0.4"/>
    <x v="2"/>
  </r>
  <r>
    <x v="4"/>
    <x v="0"/>
    <x v="421"/>
    <x v="0"/>
    <x v="43"/>
    <s v="Wilmington"/>
    <x v="5"/>
    <n v="63"/>
    <n v="78"/>
    <x v="1502"/>
    <n v="2702.7000000000003"/>
    <n v="0.55000000000000004"/>
    <x v="2"/>
  </r>
  <r>
    <x v="4"/>
    <x v="0"/>
    <x v="451"/>
    <x v="0"/>
    <x v="43"/>
    <s v="Wilmington"/>
    <x v="0"/>
    <n v="60"/>
    <n v="135"/>
    <x v="1851"/>
    <n v="3807"/>
    <n v="0.47"/>
    <x v="2"/>
  </r>
  <r>
    <x v="4"/>
    <x v="0"/>
    <x v="451"/>
    <x v="0"/>
    <x v="43"/>
    <s v="Wilmington"/>
    <x v="1"/>
    <n v="53"/>
    <n v="85"/>
    <x v="1286"/>
    <n v="2072.2999999999997"/>
    <n v="0.45999999999999996"/>
    <x v="2"/>
  </r>
  <r>
    <x v="4"/>
    <x v="0"/>
    <x v="451"/>
    <x v="0"/>
    <x v="43"/>
    <s v="Wilmington"/>
    <x v="2"/>
    <n v="52"/>
    <n v="86"/>
    <x v="2769"/>
    <n v="2280.7200000000003"/>
    <n v="0.51"/>
    <x v="2"/>
  </r>
  <r>
    <x v="4"/>
    <x v="0"/>
    <x v="451"/>
    <x v="0"/>
    <x v="43"/>
    <s v="Wilmington"/>
    <x v="3"/>
    <n v="51"/>
    <n v="84"/>
    <x v="2533"/>
    <n v="2270.52"/>
    <n v="0.53"/>
    <x v="2"/>
  </r>
  <r>
    <x v="4"/>
    <x v="0"/>
    <x v="451"/>
    <x v="0"/>
    <x v="43"/>
    <s v="Wilmington"/>
    <x v="4"/>
    <n v="60"/>
    <n v="72"/>
    <x v="1069"/>
    <n v="1728"/>
    <n v="0.4"/>
    <x v="2"/>
  </r>
  <r>
    <x v="4"/>
    <x v="0"/>
    <x v="451"/>
    <x v="0"/>
    <x v="43"/>
    <s v="Wilmington"/>
    <x v="5"/>
    <n v="64"/>
    <n v="98"/>
    <x v="1154"/>
    <n v="3449.6000000000004"/>
    <n v="0.55000000000000004"/>
    <x v="2"/>
  </r>
  <r>
    <x v="4"/>
    <x v="0"/>
    <x v="480"/>
    <x v="0"/>
    <x v="43"/>
    <s v="Wilmington"/>
    <x v="0"/>
    <n v="62"/>
    <n v="168"/>
    <x v="1871"/>
    <n v="4895.5199999999995"/>
    <n v="0.47"/>
    <x v="2"/>
  </r>
  <r>
    <x v="4"/>
    <x v="0"/>
    <x v="480"/>
    <x v="0"/>
    <x v="43"/>
    <s v="Wilmington"/>
    <x v="1"/>
    <n v="50"/>
    <n v="100"/>
    <x v="1503"/>
    <n v="2400"/>
    <n v="0.48"/>
    <x v="2"/>
  </r>
  <r>
    <x v="4"/>
    <x v="0"/>
    <x v="480"/>
    <x v="0"/>
    <x v="43"/>
    <s v="Wilmington"/>
    <x v="2"/>
    <n v="50"/>
    <n v="109"/>
    <x v="2056"/>
    <n v="2943"/>
    <n v="0.54"/>
    <x v="2"/>
  </r>
  <r>
    <x v="4"/>
    <x v="0"/>
    <x v="480"/>
    <x v="0"/>
    <x v="43"/>
    <s v="Wilmington"/>
    <x v="3"/>
    <n v="53"/>
    <n v="98"/>
    <x v="2618"/>
    <n v="2804.76"/>
    <n v="0.54"/>
    <x v="2"/>
  </r>
  <r>
    <x v="4"/>
    <x v="0"/>
    <x v="480"/>
    <x v="0"/>
    <x v="43"/>
    <s v="Wilmington"/>
    <x v="4"/>
    <n v="61"/>
    <n v="91"/>
    <x v="1741"/>
    <n v="2220.4"/>
    <n v="0.4"/>
    <x v="2"/>
  </r>
  <r>
    <x v="4"/>
    <x v="0"/>
    <x v="480"/>
    <x v="0"/>
    <x v="43"/>
    <s v="Wilmington"/>
    <x v="5"/>
    <n v="65"/>
    <n v="123"/>
    <x v="942"/>
    <n v="3997.5"/>
    <n v="0.5"/>
    <x v="2"/>
  </r>
  <r>
    <x v="4"/>
    <x v="0"/>
    <x v="174"/>
    <x v="0"/>
    <x v="43"/>
    <s v="Wilmington"/>
    <x v="0"/>
    <n v="32"/>
    <n v="138"/>
    <x v="1617"/>
    <n v="2208"/>
    <n v="0.5"/>
    <x v="2"/>
  </r>
  <r>
    <x v="4"/>
    <x v="0"/>
    <x v="174"/>
    <x v="0"/>
    <x v="43"/>
    <s v="Wilmington"/>
    <x v="1"/>
    <n v="33"/>
    <n v="77"/>
    <x v="2414"/>
    <n v="1194.27"/>
    <n v="0.47"/>
    <x v="2"/>
  </r>
  <r>
    <x v="4"/>
    <x v="0"/>
    <x v="174"/>
    <x v="0"/>
    <x v="43"/>
    <s v="Wilmington"/>
    <x v="2"/>
    <n v="24"/>
    <n v="72"/>
    <x v="2100"/>
    <n v="881.28"/>
    <n v="0.51"/>
    <x v="2"/>
  </r>
  <r>
    <x v="4"/>
    <x v="0"/>
    <x v="174"/>
    <x v="0"/>
    <x v="43"/>
    <s v="Wilmington"/>
    <x v="3"/>
    <n v="27"/>
    <n v="38"/>
    <x v="2770"/>
    <n v="513"/>
    <n v="0.5"/>
    <x v="2"/>
  </r>
  <r>
    <x v="4"/>
    <x v="0"/>
    <x v="174"/>
    <x v="0"/>
    <x v="43"/>
    <s v="Wilmington"/>
    <x v="4"/>
    <n v="41"/>
    <n v="47"/>
    <x v="2771"/>
    <n v="770.80000000000007"/>
    <n v="0.4"/>
    <x v="2"/>
  </r>
  <r>
    <x v="4"/>
    <x v="0"/>
    <x v="174"/>
    <x v="0"/>
    <x v="43"/>
    <s v="Wilmington"/>
    <x v="5"/>
    <n v="33"/>
    <n v="69"/>
    <x v="2665"/>
    <n v="1252.3500000000001"/>
    <n v="0.55000000000000004"/>
    <x v="2"/>
  </r>
  <r>
    <x v="4"/>
    <x v="0"/>
    <x v="203"/>
    <x v="0"/>
    <x v="43"/>
    <s v="Wilmington"/>
    <x v="0"/>
    <n v="34"/>
    <n v="147"/>
    <x v="1123"/>
    <n v="2399.04"/>
    <n v="0.48"/>
    <x v="2"/>
  </r>
  <r>
    <x v="4"/>
    <x v="0"/>
    <x v="203"/>
    <x v="0"/>
    <x v="43"/>
    <s v="Wilmington"/>
    <x v="1"/>
    <n v="32"/>
    <n v="53"/>
    <x v="2571"/>
    <n v="848"/>
    <n v="0.5"/>
    <x v="2"/>
  </r>
  <r>
    <x v="4"/>
    <x v="0"/>
    <x v="203"/>
    <x v="0"/>
    <x v="43"/>
    <s v="Wilmington"/>
    <x v="2"/>
    <n v="24"/>
    <n v="63"/>
    <x v="1005"/>
    <n v="771.12"/>
    <n v="0.51"/>
    <x v="2"/>
  </r>
  <r>
    <x v="4"/>
    <x v="0"/>
    <x v="203"/>
    <x v="0"/>
    <x v="44"/>
    <s v="Newark"/>
    <x v="3"/>
    <n v="29"/>
    <n v="30"/>
    <x v="2584"/>
    <n v="461.1"/>
    <n v="0.53"/>
    <x v="2"/>
  </r>
  <r>
    <x v="4"/>
    <x v="0"/>
    <x v="203"/>
    <x v="0"/>
    <x v="44"/>
    <s v="Newark"/>
    <x v="4"/>
    <n v="41"/>
    <n v="47"/>
    <x v="2771"/>
    <n v="770.80000000000007"/>
    <n v="0.4"/>
    <x v="2"/>
  </r>
  <r>
    <x v="4"/>
    <x v="0"/>
    <x v="203"/>
    <x v="0"/>
    <x v="44"/>
    <s v="Newark"/>
    <x v="5"/>
    <n v="32"/>
    <n v="74"/>
    <x v="2580"/>
    <n v="1255.04"/>
    <n v="0.53"/>
    <x v="2"/>
  </r>
  <r>
    <x v="4"/>
    <x v="0"/>
    <x v="708"/>
    <x v="0"/>
    <x v="44"/>
    <s v="Newark"/>
    <x v="0"/>
    <n v="32"/>
    <n v="144"/>
    <x v="2040"/>
    <n v="2119.6799999999998"/>
    <n v="0.45999999999999996"/>
    <x v="2"/>
  </r>
  <r>
    <x v="4"/>
    <x v="0"/>
    <x v="708"/>
    <x v="0"/>
    <x v="44"/>
    <s v="Newark"/>
    <x v="1"/>
    <n v="32"/>
    <n v="58"/>
    <x v="2528"/>
    <n v="909.43999999999994"/>
    <n v="0.49"/>
    <x v="2"/>
  </r>
  <r>
    <x v="4"/>
    <x v="0"/>
    <x v="708"/>
    <x v="0"/>
    <x v="44"/>
    <s v="Newark"/>
    <x v="2"/>
    <n v="24"/>
    <n v="59"/>
    <x v="2772"/>
    <n v="750.48"/>
    <n v="0.53"/>
    <x v="2"/>
  </r>
  <r>
    <x v="4"/>
    <x v="0"/>
    <x v="708"/>
    <x v="0"/>
    <x v="44"/>
    <s v="Newark"/>
    <x v="3"/>
    <n v="27"/>
    <n v="22"/>
    <x v="2773"/>
    <n v="308.88"/>
    <n v="0.52"/>
    <x v="2"/>
  </r>
  <r>
    <x v="4"/>
    <x v="0"/>
    <x v="708"/>
    <x v="0"/>
    <x v="44"/>
    <s v="Newark"/>
    <x v="4"/>
    <n v="43"/>
    <n v="34"/>
    <x v="2774"/>
    <n v="657.9"/>
    <n v="0.44999999999999996"/>
    <x v="2"/>
  </r>
  <r>
    <x v="4"/>
    <x v="0"/>
    <x v="708"/>
    <x v="0"/>
    <x v="44"/>
    <s v="Newark"/>
    <x v="5"/>
    <n v="32"/>
    <n v="61"/>
    <x v="993"/>
    <n v="976"/>
    <n v="0.5"/>
    <x v="2"/>
  </r>
  <r>
    <x v="4"/>
    <x v="0"/>
    <x v="230"/>
    <x v="0"/>
    <x v="44"/>
    <s v="Newark"/>
    <x v="0"/>
    <n v="34"/>
    <n v="133"/>
    <x v="2619"/>
    <n v="2261"/>
    <n v="0.5"/>
    <x v="2"/>
  </r>
  <r>
    <x v="4"/>
    <x v="0"/>
    <x v="230"/>
    <x v="0"/>
    <x v="44"/>
    <s v="Newark"/>
    <x v="1"/>
    <n v="33"/>
    <n v="51"/>
    <x v="2775"/>
    <n v="774.18"/>
    <n v="0.45999999999999996"/>
    <x v="2"/>
  </r>
  <r>
    <x v="4"/>
    <x v="0"/>
    <x v="230"/>
    <x v="0"/>
    <x v="44"/>
    <s v="Newark"/>
    <x v="2"/>
    <n v="24"/>
    <n v="51"/>
    <x v="2549"/>
    <n v="612"/>
    <n v="0.5"/>
    <x v="2"/>
  </r>
  <r>
    <x v="4"/>
    <x v="0"/>
    <x v="230"/>
    <x v="0"/>
    <x v="44"/>
    <s v="Newark"/>
    <x v="3"/>
    <n v="27"/>
    <n v="27"/>
    <x v="2776"/>
    <n v="371.79"/>
    <n v="0.51"/>
    <x v="2"/>
  </r>
  <r>
    <x v="4"/>
    <x v="0"/>
    <x v="230"/>
    <x v="0"/>
    <x v="44"/>
    <s v="Newark"/>
    <x v="4"/>
    <n v="44"/>
    <n v="27"/>
    <x v="1677"/>
    <n v="522.72"/>
    <n v="0.44"/>
    <x v="2"/>
  </r>
  <r>
    <x v="4"/>
    <x v="0"/>
    <x v="230"/>
    <x v="0"/>
    <x v="44"/>
    <s v="Newark"/>
    <x v="5"/>
    <n v="33"/>
    <n v="68"/>
    <x v="1152"/>
    <n v="1211.76"/>
    <n v="0.54"/>
    <x v="2"/>
  </r>
  <r>
    <x v="4"/>
    <x v="0"/>
    <x v="259"/>
    <x v="0"/>
    <x v="44"/>
    <s v="Newark"/>
    <x v="0"/>
    <n v="48"/>
    <n v="130"/>
    <x v="1204"/>
    <n v="2932.7999999999997"/>
    <n v="0.47"/>
    <x v="2"/>
  </r>
  <r>
    <x v="4"/>
    <x v="0"/>
    <x v="259"/>
    <x v="0"/>
    <x v="44"/>
    <s v="Newark"/>
    <x v="1"/>
    <n v="41"/>
    <n v="68"/>
    <x v="1119"/>
    <n v="1394"/>
    <n v="0.5"/>
    <x v="2"/>
  </r>
  <r>
    <x v="4"/>
    <x v="0"/>
    <x v="259"/>
    <x v="0"/>
    <x v="44"/>
    <s v="Newark"/>
    <x v="2"/>
    <n v="38"/>
    <n v="75"/>
    <x v="1027"/>
    <n v="1425"/>
    <n v="0.5"/>
    <x v="2"/>
  </r>
  <r>
    <x v="4"/>
    <x v="0"/>
    <x v="259"/>
    <x v="0"/>
    <x v="44"/>
    <s v="Newark"/>
    <x v="3"/>
    <n v="38"/>
    <n v="56"/>
    <x v="1001"/>
    <n v="1064"/>
    <n v="0.5"/>
    <x v="2"/>
  </r>
  <r>
    <x v="4"/>
    <x v="0"/>
    <x v="259"/>
    <x v="0"/>
    <x v="44"/>
    <s v="Newark"/>
    <x v="4"/>
    <n v="47"/>
    <n v="68"/>
    <x v="2209"/>
    <n v="1310.3599999999999"/>
    <n v="0.41"/>
    <x v="2"/>
  </r>
  <r>
    <x v="4"/>
    <x v="0"/>
    <x v="259"/>
    <x v="0"/>
    <x v="44"/>
    <s v="Newark"/>
    <x v="5"/>
    <n v="51"/>
    <n v="102"/>
    <x v="1285"/>
    <n v="2705.04"/>
    <n v="0.52"/>
    <x v="2"/>
  </r>
  <r>
    <x v="4"/>
    <x v="0"/>
    <x v="292"/>
    <x v="0"/>
    <x v="44"/>
    <s v="Newark"/>
    <x v="0"/>
    <n v="45"/>
    <n v="156"/>
    <x v="2029"/>
    <n v="3229.2"/>
    <n v="0.45999999999999996"/>
    <x v="2"/>
  </r>
  <r>
    <x v="4"/>
    <x v="0"/>
    <x v="292"/>
    <x v="0"/>
    <x v="44"/>
    <s v="Newark"/>
    <x v="1"/>
    <n v="44"/>
    <n v="105"/>
    <x v="1506"/>
    <n v="2125.1999999999998"/>
    <n v="0.45999999999999996"/>
    <x v="2"/>
  </r>
  <r>
    <x v="4"/>
    <x v="0"/>
    <x v="292"/>
    <x v="0"/>
    <x v="44"/>
    <s v="Newark"/>
    <x v="2"/>
    <n v="38"/>
    <n v="69"/>
    <x v="2420"/>
    <n v="1389.66"/>
    <n v="0.53"/>
    <x v="2"/>
  </r>
  <r>
    <x v="4"/>
    <x v="0"/>
    <x v="292"/>
    <x v="0"/>
    <x v="44"/>
    <s v="Newark"/>
    <x v="3"/>
    <n v="39"/>
    <n v="65"/>
    <x v="2777"/>
    <n v="1368.9"/>
    <n v="0.54"/>
    <x v="2"/>
  </r>
  <r>
    <x v="4"/>
    <x v="0"/>
    <x v="292"/>
    <x v="0"/>
    <x v="44"/>
    <s v="Newark"/>
    <x v="4"/>
    <n v="46"/>
    <n v="65"/>
    <x v="1044"/>
    <n v="1345.4999999999998"/>
    <n v="0.44999999999999996"/>
    <x v="2"/>
  </r>
  <r>
    <x v="4"/>
    <x v="0"/>
    <x v="292"/>
    <x v="0"/>
    <x v="44"/>
    <s v="Newark"/>
    <x v="5"/>
    <n v="50"/>
    <n v="120"/>
    <x v="1194"/>
    <n v="3000"/>
    <n v="0.5"/>
    <x v="2"/>
  </r>
  <r>
    <x v="4"/>
    <x v="0"/>
    <x v="320"/>
    <x v="0"/>
    <x v="44"/>
    <s v="Newark"/>
    <x v="0"/>
    <n v="47"/>
    <n v="188"/>
    <x v="1373"/>
    <n v="4152.92"/>
    <n v="0.47"/>
    <x v="2"/>
  </r>
  <r>
    <x v="4"/>
    <x v="0"/>
    <x v="320"/>
    <x v="0"/>
    <x v="44"/>
    <s v="Newark"/>
    <x v="1"/>
    <n v="42"/>
    <n v="98"/>
    <x v="1728"/>
    <n v="2058"/>
    <n v="0.5"/>
    <x v="2"/>
  </r>
  <r>
    <x v="4"/>
    <x v="0"/>
    <x v="320"/>
    <x v="0"/>
    <x v="44"/>
    <s v="Newark"/>
    <x v="2"/>
    <n v="37"/>
    <n v="81"/>
    <x v="1592"/>
    <n v="1558.44"/>
    <n v="0.52"/>
    <x v="2"/>
  </r>
  <r>
    <x v="4"/>
    <x v="0"/>
    <x v="320"/>
    <x v="0"/>
    <x v="44"/>
    <s v="Newark"/>
    <x v="3"/>
    <n v="36"/>
    <n v="63"/>
    <x v="1439"/>
    <n v="1224.72"/>
    <n v="0.54"/>
    <x v="2"/>
  </r>
  <r>
    <x v="4"/>
    <x v="0"/>
    <x v="320"/>
    <x v="0"/>
    <x v="44"/>
    <s v="Newark"/>
    <x v="4"/>
    <n v="48"/>
    <n v="74"/>
    <x v="2778"/>
    <n v="1527.36"/>
    <n v="0.43"/>
    <x v="2"/>
  </r>
  <r>
    <x v="4"/>
    <x v="0"/>
    <x v="320"/>
    <x v="0"/>
    <x v="44"/>
    <s v="Newark"/>
    <x v="5"/>
    <n v="54"/>
    <n v="131"/>
    <x v="1725"/>
    <n v="3749.2200000000003"/>
    <n v="0.53"/>
    <x v="2"/>
  </r>
  <r>
    <x v="4"/>
    <x v="0"/>
    <x v="352"/>
    <x v="0"/>
    <x v="44"/>
    <s v="Newark"/>
    <x v="0"/>
    <n v="47"/>
    <n v="180"/>
    <x v="2302"/>
    <n v="4060.7999999999997"/>
    <n v="0.48"/>
    <x v="2"/>
  </r>
  <r>
    <x v="4"/>
    <x v="0"/>
    <x v="352"/>
    <x v="0"/>
    <x v="44"/>
    <s v="Newark"/>
    <x v="1"/>
    <n v="42"/>
    <n v="101"/>
    <x v="2378"/>
    <n v="1993.7399999999998"/>
    <n v="0.47"/>
    <x v="2"/>
  </r>
  <r>
    <x v="4"/>
    <x v="0"/>
    <x v="352"/>
    <x v="0"/>
    <x v="44"/>
    <s v="Newark"/>
    <x v="2"/>
    <n v="37"/>
    <n v="75"/>
    <x v="2173"/>
    <n v="1498.5"/>
    <n v="0.54"/>
    <x v="2"/>
  </r>
  <r>
    <x v="4"/>
    <x v="0"/>
    <x v="352"/>
    <x v="0"/>
    <x v="44"/>
    <s v="Newark"/>
    <x v="3"/>
    <n v="36"/>
    <n v="52"/>
    <x v="1039"/>
    <n v="954.72"/>
    <n v="0.51"/>
    <x v="2"/>
  </r>
  <r>
    <x v="4"/>
    <x v="0"/>
    <x v="352"/>
    <x v="0"/>
    <x v="44"/>
    <s v="Newark"/>
    <x v="4"/>
    <n v="46"/>
    <n v="46"/>
    <x v="1769"/>
    <n v="909.88"/>
    <n v="0.43"/>
    <x v="2"/>
  </r>
  <r>
    <x v="4"/>
    <x v="0"/>
    <x v="352"/>
    <x v="0"/>
    <x v="44"/>
    <s v="Newark"/>
    <x v="5"/>
    <n v="52"/>
    <n v="105"/>
    <x v="1780"/>
    <n v="2893.8"/>
    <n v="0.53"/>
    <x v="2"/>
  </r>
  <r>
    <x v="4"/>
    <x v="0"/>
    <x v="382"/>
    <x v="0"/>
    <x v="44"/>
    <s v="Newark"/>
    <x v="0"/>
    <n v="46"/>
    <n v="124"/>
    <x v="2779"/>
    <n v="2794.96"/>
    <n v="0.49"/>
    <x v="2"/>
  </r>
  <r>
    <x v="4"/>
    <x v="0"/>
    <x v="382"/>
    <x v="0"/>
    <x v="44"/>
    <s v="Newark"/>
    <x v="1"/>
    <n v="41"/>
    <n v="72"/>
    <x v="2438"/>
    <n v="1476"/>
    <n v="0.5"/>
    <x v="2"/>
  </r>
  <r>
    <x v="4"/>
    <x v="0"/>
    <x v="382"/>
    <x v="0"/>
    <x v="44"/>
    <s v="Newark"/>
    <x v="2"/>
    <n v="39"/>
    <n v="51"/>
    <x v="2265"/>
    <n v="1054.17"/>
    <n v="0.53"/>
    <x v="2"/>
  </r>
  <r>
    <x v="4"/>
    <x v="0"/>
    <x v="382"/>
    <x v="0"/>
    <x v="44"/>
    <s v="Newark"/>
    <x v="3"/>
    <n v="37"/>
    <n v="38"/>
    <x v="1428"/>
    <n v="745.18000000000006"/>
    <n v="0.53"/>
    <x v="2"/>
  </r>
  <r>
    <x v="4"/>
    <x v="0"/>
    <x v="382"/>
    <x v="0"/>
    <x v="44"/>
    <s v="Newark"/>
    <x v="4"/>
    <n v="47"/>
    <n v="41"/>
    <x v="2771"/>
    <n v="790.06999999999994"/>
    <n v="0.41"/>
    <x v="2"/>
  </r>
  <r>
    <x v="4"/>
    <x v="0"/>
    <x v="382"/>
    <x v="0"/>
    <x v="44"/>
    <s v="Newark"/>
    <x v="5"/>
    <n v="50"/>
    <n v="73"/>
    <x v="2780"/>
    <n v="1934.5"/>
    <n v="0.53"/>
    <x v="2"/>
  </r>
  <r>
    <x v="4"/>
    <x v="0"/>
    <x v="414"/>
    <x v="0"/>
    <x v="44"/>
    <s v="Newark"/>
    <x v="0"/>
    <n v="53"/>
    <n v="119"/>
    <x v="2781"/>
    <n v="2901.22"/>
    <n v="0.45999999999999996"/>
    <x v="2"/>
  </r>
  <r>
    <x v="4"/>
    <x v="0"/>
    <x v="414"/>
    <x v="0"/>
    <x v="44"/>
    <s v="Newark"/>
    <x v="1"/>
    <n v="48"/>
    <n v="63"/>
    <x v="2091"/>
    <n v="1512"/>
    <n v="0.5"/>
    <x v="2"/>
  </r>
  <r>
    <x v="4"/>
    <x v="0"/>
    <x v="414"/>
    <x v="0"/>
    <x v="44"/>
    <s v="Newark"/>
    <x v="2"/>
    <n v="46"/>
    <n v="42"/>
    <x v="2411"/>
    <n v="966"/>
    <n v="0.5"/>
    <x v="2"/>
  </r>
  <r>
    <x v="4"/>
    <x v="0"/>
    <x v="414"/>
    <x v="0"/>
    <x v="44"/>
    <s v="Newark"/>
    <x v="3"/>
    <n v="48"/>
    <n v="31"/>
    <x v="2782"/>
    <n v="773.76"/>
    <n v="0.52"/>
    <x v="2"/>
  </r>
  <r>
    <x v="4"/>
    <x v="0"/>
    <x v="414"/>
    <x v="0"/>
    <x v="44"/>
    <s v="Newark"/>
    <x v="4"/>
    <n v="58"/>
    <n v="38"/>
    <x v="1945"/>
    <n v="903.64"/>
    <n v="0.41"/>
    <x v="2"/>
  </r>
  <r>
    <x v="2"/>
    <x v="0"/>
    <x v="414"/>
    <x v="0"/>
    <x v="44"/>
    <s v="Newark"/>
    <x v="5"/>
    <n v="62"/>
    <n v="68"/>
    <x v="2783"/>
    <n v="2234.48"/>
    <n v="0.53"/>
    <x v="2"/>
  </r>
  <r>
    <x v="2"/>
    <x v="0"/>
    <x v="444"/>
    <x v="0"/>
    <x v="44"/>
    <s v="Newark"/>
    <x v="0"/>
    <n v="59"/>
    <n v="108"/>
    <x v="1488"/>
    <n v="3058.56"/>
    <n v="0.48"/>
    <x v="2"/>
  </r>
  <r>
    <x v="2"/>
    <x v="0"/>
    <x v="444"/>
    <x v="0"/>
    <x v="44"/>
    <s v="Newark"/>
    <x v="1"/>
    <n v="46"/>
    <n v="80"/>
    <x v="2784"/>
    <n v="1803.2"/>
    <n v="0.49"/>
    <x v="2"/>
  </r>
  <r>
    <x v="2"/>
    <x v="0"/>
    <x v="444"/>
    <x v="0"/>
    <x v="44"/>
    <s v="Newark"/>
    <x v="2"/>
    <n v="48"/>
    <n v="68"/>
    <x v="2785"/>
    <n v="1664.64"/>
    <n v="0.51"/>
    <x v="2"/>
  </r>
  <r>
    <x v="2"/>
    <x v="0"/>
    <x v="444"/>
    <x v="0"/>
    <x v="44"/>
    <s v="Newark"/>
    <x v="3"/>
    <n v="49"/>
    <n v="65"/>
    <x v="1007"/>
    <n v="1751.7500000000002"/>
    <n v="0.55000000000000004"/>
    <x v="2"/>
  </r>
  <r>
    <x v="2"/>
    <x v="0"/>
    <x v="444"/>
    <x v="0"/>
    <x v="44"/>
    <s v="Newark"/>
    <x v="4"/>
    <n v="55"/>
    <n v="59"/>
    <x v="2786"/>
    <n v="1427.8"/>
    <n v="0.44"/>
    <x v="2"/>
  </r>
  <r>
    <x v="2"/>
    <x v="0"/>
    <x v="444"/>
    <x v="0"/>
    <x v="44"/>
    <s v="Newark"/>
    <x v="5"/>
    <n v="59"/>
    <n v="91"/>
    <x v="2787"/>
    <n v="2845.57"/>
    <n v="0.53"/>
    <x v="2"/>
  </r>
  <r>
    <x v="2"/>
    <x v="0"/>
    <x v="473"/>
    <x v="0"/>
    <x v="44"/>
    <s v="Newark"/>
    <x v="0"/>
    <n v="55"/>
    <n v="149"/>
    <x v="2788"/>
    <n v="3933.6"/>
    <n v="0.48"/>
    <x v="2"/>
  </r>
  <r>
    <x v="2"/>
    <x v="0"/>
    <x v="473"/>
    <x v="0"/>
    <x v="44"/>
    <s v="Newark"/>
    <x v="1"/>
    <n v="49"/>
    <n v="105"/>
    <x v="2699"/>
    <n v="2469.6"/>
    <n v="0.48"/>
    <x v="2"/>
  </r>
  <r>
    <x v="2"/>
    <x v="0"/>
    <x v="473"/>
    <x v="0"/>
    <x v="44"/>
    <s v="Newark"/>
    <x v="2"/>
    <n v="49"/>
    <n v="91"/>
    <x v="1595"/>
    <n v="2229.5"/>
    <n v="0.5"/>
    <x v="2"/>
  </r>
  <r>
    <x v="2"/>
    <x v="0"/>
    <x v="473"/>
    <x v="0"/>
    <x v="44"/>
    <s v="Newark"/>
    <x v="3"/>
    <n v="47"/>
    <n v="83"/>
    <x v="2631"/>
    <n v="1989.51"/>
    <n v="0.51"/>
    <x v="2"/>
  </r>
  <r>
    <x v="2"/>
    <x v="0"/>
    <x v="473"/>
    <x v="0"/>
    <x v="44"/>
    <s v="Newark"/>
    <x v="4"/>
    <n v="55"/>
    <n v="83"/>
    <x v="2789"/>
    <n v="2054.25"/>
    <n v="0.44999999999999996"/>
    <x v="2"/>
  </r>
  <r>
    <x v="2"/>
    <x v="0"/>
    <x v="473"/>
    <x v="0"/>
    <x v="44"/>
    <s v="Newark"/>
    <x v="5"/>
    <n v="59"/>
    <n v="101"/>
    <x v="2790"/>
    <n v="3217.86"/>
    <n v="0.54"/>
    <x v="2"/>
  </r>
  <r>
    <x v="2"/>
    <x v="0"/>
    <x v="171"/>
    <x v="0"/>
    <x v="44"/>
    <s v="Newark"/>
    <x v="0"/>
    <n v="38"/>
    <n v="125"/>
    <x v="806"/>
    <n v="2422.5"/>
    <n v="0.51"/>
    <x v="2"/>
  </r>
  <r>
    <x v="2"/>
    <x v="0"/>
    <x v="171"/>
    <x v="0"/>
    <x v="44"/>
    <s v="Newark"/>
    <x v="1"/>
    <n v="37"/>
    <n v="87"/>
    <x v="2709"/>
    <n v="1673.88"/>
    <n v="0.52"/>
    <x v="2"/>
  </r>
  <r>
    <x v="2"/>
    <x v="0"/>
    <x v="171"/>
    <x v="0"/>
    <x v="44"/>
    <s v="Newark"/>
    <x v="2"/>
    <n v="28"/>
    <n v="90"/>
    <x v="2462"/>
    <n v="1008"/>
    <n v="0.4"/>
    <x v="2"/>
  </r>
  <r>
    <x v="2"/>
    <x v="0"/>
    <x v="171"/>
    <x v="0"/>
    <x v="44"/>
    <s v="Newark"/>
    <x v="3"/>
    <n v="33"/>
    <n v="42"/>
    <x v="2695"/>
    <n v="609.84"/>
    <n v="0.44"/>
    <x v="2"/>
  </r>
  <r>
    <x v="2"/>
    <x v="0"/>
    <x v="171"/>
    <x v="0"/>
    <x v="44"/>
    <s v="Newark"/>
    <x v="4"/>
    <n v="49"/>
    <n v="60"/>
    <x v="1454"/>
    <n v="1205.3999999999999"/>
    <n v="0.41"/>
    <x v="2"/>
  </r>
  <r>
    <x v="2"/>
    <x v="0"/>
    <x v="171"/>
    <x v="0"/>
    <x v="44"/>
    <s v="Newark"/>
    <x v="5"/>
    <n v="37"/>
    <n v="81"/>
    <x v="1592"/>
    <n v="1498.5"/>
    <n v="0.5"/>
    <x v="2"/>
  </r>
  <r>
    <x v="2"/>
    <x v="0"/>
    <x v="200"/>
    <x v="0"/>
    <x v="44"/>
    <s v="Newark"/>
    <x v="0"/>
    <n v="39"/>
    <n v="149"/>
    <x v="2791"/>
    <n v="2905.5"/>
    <n v="0.5"/>
    <x v="2"/>
  </r>
  <r>
    <x v="2"/>
    <x v="0"/>
    <x v="200"/>
    <x v="0"/>
    <x v="44"/>
    <s v="Newark"/>
    <x v="1"/>
    <n v="37"/>
    <n v="54"/>
    <x v="2617"/>
    <n v="999"/>
    <n v="0.5"/>
    <x v="2"/>
  </r>
  <r>
    <x v="2"/>
    <x v="0"/>
    <x v="200"/>
    <x v="0"/>
    <x v="44"/>
    <s v="Newark"/>
    <x v="2"/>
    <n v="29"/>
    <n v="65"/>
    <x v="2031"/>
    <n v="848.24999999999989"/>
    <n v="0.44999999999999996"/>
    <x v="2"/>
  </r>
  <r>
    <x v="2"/>
    <x v="0"/>
    <x v="200"/>
    <x v="0"/>
    <x v="45"/>
    <s v="Hartford"/>
    <x v="3"/>
    <n v="32"/>
    <n v="34"/>
    <x v="1449"/>
    <n v="478.72"/>
    <n v="0.44"/>
    <x v="2"/>
  </r>
  <r>
    <x v="2"/>
    <x v="0"/>
    <x v="200"/>
    <x v="0"/>
    <x v="45"/>
    <s v="Hartford"/>
    <x v="4"/>
    <n v="49"/>
    <n v="60"/>
    <x v="1454"/>
    <n v="1293.5999999999999"/>
    <n v="0.44"/>
    <x v="2"/>
  </r>
  <r>
    <x v="2"/>
    <x v="0"/>
    <x v="200"/>
    <x v="0"/>
    <x v="45"/>
    <s v="Hartford"/>
    <x v="5"/>
    <n v="39"/>
    <n v="84"/>
    <x v="1070"/>
    <n v="1474.1999999999998"/>
    <n v="0.44999999999999996"/>
    <x v="2"/>
  </r>
  <r>
    <x v="2"/>
    <x v="0"/>
    <x v="705"/>
    <x v="0"/>
    <x v="45"/>
    <s v="Hartford"/>
    <x v="0"/>
    <n v="39"/>
    <n v="130"/>
    <x v="2792"/>
    <n v="2535"/>
    <n v="0.5"/>
    <x v="2"/>
  </r>
  <r>
    <x v="2"/>
    <x v="0"/>
    <x v="705"/>
    <x v="0"/>
    <x v="45"/>
    <s v="Hartford"/>
    <x v="1"/>
    <n v="38"/>
    <n v="56"/>
    <x v="1001"/>
    <n v="1149.1200000000001"/>
    <n v="0.54"/>
    <x v="2"/>
  </r>
  <r>
    <x v="2"/>
    <x v="0"/>
    <x v="705"/>
    <x v="0"/>
    <x v="45"/>
    <s v="Hartford"/>
    <x v="2"/>
    <n v="29"/>
    <n v="68"/>
    <x v="1451"/>
    <n v="887.39999999999986"/>
    <n v="0.44999999999999996"/>
    <x v="2"/>
  </r>
  <r>
    <x v="2"/>
    <x v="0"/>
    <x v="705"/>
    <x v="0"/>
    <x v="45"/>
    <s v="Hartford"/>
    <x v="3"/>
    <n v="32"/>
    <n v="30"/>
    <x v="1585"/>
    <n v="403.2"/>
    <n v="0.42"/>
    <x v="2"/>
  </r>
  <r>
    <x v="2"/>
    <x v="0"/>
    <x v="705"/>
    <x v="0"/>
    <x v="45"/>
    <s v="Hartford"/>
    <x v="4"/>
    <n v="48"/>
    <n v="39"/>
    <x v="1039"/>
    <n v="748.80000000000007"/>
    <n v="0.4"/>
    <x v="2"/>
  </r>
  <r>
    <x v="2"/>
    <x v="0"/>
    <x v="705"/>
    <x v="0"/>
    <x v="45"/>
    <s v="Hartford"/>
    <x v="5"/>
    <n v="38"/>
    <n v="73"/>
    <x v="2793"/>
    <n v="1359.26"/>
    <n v="0.49"/>
    <x v="2"/>
  </r>
  <r>
    <x v="2"/>
    <x v="0"/>
    <x v="722"/>
    <x v="0"/>
    <x v="45"/>
    <s v="Hartford"/>
    <x v="0"/>
    <n v="36"/>
    <n v="150"/>
    <x v="1996"/>
    <n v="2700"/>
    <n v="0.5"/>
    <x v="2"/>
  </r>
  <r>
    <x v="2"/>
    <x v="0"/>
    <x v="722"/>
    <x v="0"/>
    <x v="45"/>
    <s v="Hartford"/>
    <x v="1"/>
    <n v="38"/>
    <n v="58"/>
    <x v="1945"/>
    <n v="1212.2"/>
    <n v="0.55000000000000004"/>
    <x v="2"/>
  </r>
  <r>
    <x v="2"/>
    <x v="0"/>
    <x v="722"/>
    <x v="0"/>
    <x v="45"/>
    <s v="Hartford"/>
    <x v="2"/>
    <n v="29"/>
    <n v="56"/>
    <x v="2563"/>
    <n v="698.31999999999994"/>
    <n v="0.43"/>
    <x v="2"/>
  </r>
  <r>
    <x v="2"/>
    <x v="0"/>
    <x v="722"/>
    <x v="0"/>
    <x v="45"/>
    <s v="Hartford"/>
    <x v="3"/>
    <n v="32"/>
    <n v="38"/>
    <x v="2650"/>
    <n v="547.19999999999993"/>
    <n v="0.44999999999999996"/>
    <x v="2"/>
  </r>
  <r>
    <x v="2"/>
    <x v="0"/>
    <x v="722"/>
    <x v="0"/>
    <x v="45"/>
    <s v="Hartford"/>
    <x v="4"/>
    <n v="46"/>
    <n v="35"/>
    <x v="2058"/>
    <n v="724.49999999999989"/>
    <n v="0.44999999999999996"/>
    <x v="2"/>
  </r>
  <r>
    <x v="2"/>
    <x v="0"/>
    <x v="722"/>
    <x v="0"/>
    <x v="45"/>
    <s v="Hartford"/>
    <x v="5"/>
    <n v="36"/>
    <n v="69"/>
    <x v="1706"/>
    <n v="1242"/>
    <n v="0.5"/>
    <x v="2"/>
  </r>
  <r>
    <x v="2"/>
    <x v="0"/>
    <x v="256"/>
    <x v="0"/>
    <x v="45"/>
    <s v="Hartford"/>
    <x v="0"/>
    <n v="54"/>
    <n v="142"/>
    <x v="2794"/>
    <n v="3910.6800000000003"/>
    <n v="0.51"/>
    <x v="2"/>
  </r>
  <r>
    <x v="2"/>
    <x v="0"/>
    <x v="256"/>
    <x v="0"/>
    <x v="45"/>
    <s v="Hartford"/>
    <x v="1"/>
    <n v="48"/>
    <n v="73"/>
    <x v="1781"/>
    <n v="1857.1200000000001"/>
    <n v="0.53"/>
    <x v="2"/>
  </r>
  <r>
    <x v="2"/>
    <x v="0"/>
    <x v="256"/>
    <x v="0"/>
    <x v="45"/>
    <s v="Hartford"/>
    <x v="2"/>
    <n v="43"/>
    <n v="74"/>
    <x v="2229"/>
    <n v="1272.8000000000002"/>
    <n v="0.4"/>
    <x v="2"/>
  </r>
  <r>
    <x v="2"/>
    <x v="0"/>
    <x v="256"/>
    <x v="0"/>
    <x v="45"/>
    <s v="Hartford"/>
    <x v="3"/>
    <n v="44"/>
    <n v="63"/>
    <x v="1262"/>
    <n v="1136.52"/>
    <n v="0.41"/>
    <x v="2"/>
  </r>
  <r>
    <x v="2"/>
    <x v="0"/>
    <x v="256"/>
    <x v="0"/>
    <x v="45"/>
    <s v="Hartford"/>
    <x v="4"/>
    <n v="50"/>
    <n v="70"/>
    <x v="2795"/>
    <n v="1540"/>
    <n v="0.44"/>
    <x v="2"/>
  </r>
  <r>
    <x v="2"/>
    <x v="0"/>
    <x v="256"/>
    <x v="0"/>
    <x v="45"/>
    <s v="Hartford"/>
    <x v="5"/>
    <n v="55"/>
    <n v="113"/>
    <x v="2796"/>
    <n v="3045.35"/>
    <n v="0.49"/>
    <x v="2"/>
  </r>
  <r>
    <x v="2"/>
    <x v="0"/>
    <x v="289"/>
    <x v="0"/>
    <x v="45"/>
    <s v="Hartford"/>
    <x v="0"/>
    <n v="50"/>
    <n v="175"/>
    <x v="308"/>
    <n v="4812.5"/>
    <n v="0.55000000000000004"/>
    <x v="2"/>
  </r>
  <r>
    <x v="2"/>
    <x v="0"/>
    <x v="289"/>
    <x v="0"/>
    <x v="45"/>
    <s v="Hartford"/>
    <x v="1"/>
    <n v="48"/>
    <n v="94"/>
    <x v="2797"/>
    <n v="2256"/>
    <n v="0.5"/>
    <x v="2"/>
  </r>
  <r>
    <x v="2"/>
    <x v="0"/>
    <x v="289"/>
    <x v="0"/>
    <x v="45"/>
    <s v="Hartford"/>
    <x v="2"/>
    <n v="42"/>
    <n v="87"/>
    <x v="2175"/>
    <n v="1644.2999999999997"/>
    <n v="0.44999999999999996"/>
    <x v="2"/>
  </r>
  <r>
    <x v="2"/>
    <x v="0"/>
    <x v="289"/>
    <x v="0"/>
    <x v="45"/>
    <s v="Hartford"/>
    <x v="3"/>
    <n v="42"/>
    <n v="80"/>
    <x v="1597"/>
    <n v="1411.2"/>
    <n v="0.42"/>
    <x v="2"/>
  </r>
  <r>
    <x v="2"/>
    <x v="0"/>
    <x v="289"/>
    <x v="0"/>
    <x v="45"/>
    <s v="Hartford"/>
    <x v="4"/>
    <n v="53"/>
    <n v="74"/>
    <x v="1710"/>
    <n v="1725.68"/>
    <n v="0.44"/>
    <x v="2"/>
  </r>
  <r>
    <x v="2"/>
    <x v="0"/>
    <x v="289"/>
    <x v="0"/>
    <x v="45"/>
    <s v="Hartford"/>
    <x v="5"/>
    <n v="56"/>
    <n v="123"/>
    <x v="2798"/>
    <n v="3375.12"/>
    <n v="0.49"/>
    <x v="2"/>
  </r>
  <r>
    <x v="2"/>
    <x v="0"/>
    <x v="317"/>
    <x v="0"/>
    <x v="45"/>
    <s v="Hartford"/>
    <x v="0"/>
    <n v="54"/>
    <n v="189"/>
    <x v="1263"/>
    <n v="5511.2400000000007"/>
    <n v="0.54"/>
    <x v="2"/>
  </r>
  <r>
    <x v="2"/>
    <x v="0"/>
    <x v="317"/>
    <x v="0"/>
    <x v="45"/>
    <s v="Hartford"/>
    <x v="1"/>
    <n v="48"/>
    <n v="112"/>
    <x v="1251"/>
    <n v="2849.28"/>
    <n v="0.53"/>
    <x v="2"/>
  </r>
  <r>
    <x v="2"/>
    <x v="0"/>
    <x v="317"/>
    <x v="0"/>
    <x v="45"/>
    <s v="Hartford"/>
    <x v="2"/>
    <n v="44"/>
    <n v="81"/>
    <x v="1471"/>
    <n v="1568.16"/>
    <n v="0.44"/>
    <x v="2"/>
  </r>
  <r>
    <x v="2"/>
    <x v="0"/>
    <x v="317"/>
    <x v="0"/>
    <x v="45"/>
    <s v="Hartford"/>
    <x v="3"/>
    <n v="42"/>
    <n v="80"/>
    <x v="1597"/>
    <n v="1478.4"/>
    <n v="0.44"/>
    <x v="2"/>
  </r>
  <r>
    <x v="2"/>
    <x v="0"/>
    <x v="317"/>
    <x v="0"/>
    <x v="45"/>
    <s v="Hartford"/>
    <x v="4"/>
    <n v="53"/>
    <n v="81"/>
    <x v="1436"/>
    <n v="1888.92"/>
    <n v="0.44"/>
    <x v="2"/>
  </r>
  <r>
    <x v="2"/>
    <x v="0"/>
    <x v="317"/>
    <x v="0"/>
    <x v="45"/>
    <s v="Hartford"/>
    <x v="5"/>
    <n v="56"/>
    <n v="143"/>
    <x v="2354"/>
    <n v="3843.8399999999997"/>
    <n v="0.48"/>
    <x v="2"/>
  </r>
  <r>
    <x v="2"/>
    <x v="0"/>
    <x v="349"/>
    <x v="0"/>
    <x v="45"/>
    <s v="Hartford"/>
    <x v="0"/>
    <n v="51"/>
    <n v="163"/>
    <x v="2799"/>
    <n v="4572.1500000000005"/>
    <n v="0.55000000000000004"/>
    <x v="2"/>
  </r>
  <r>
    <x v="2"/>
    <x v="0"/>
    <x v="349"/>
    <x v="0"/>
    <x v="45"/>
    <s v="Hartford"/>
    <x v="1"/>
    <n v="48"/>
    <n v="108"/>
    <x v="1052"/>
    <n v="2851.2000000000003"/>
    <n v="0.55000000000000004"/>
    <x v="2"/>
  </r>
  <r>
    <x v="2"/>
    <x v="0"/>
    <x v="349"/>
    <x v="0"/>
    <x v="45"/>
    <s v="Hartford"/>
    <x v="2"/>
    <n v="41"/>
    <n v="85"/>
    <x v="2507"/>
    <n v="1463.7"/>
    <n v="0.42"/>
    <x v="2"/>
  </r>
  <r>
    <x v="2"/>
    <x v="0"/>
    <x v="349"/>
    <x v="0"/>
    <x v="45"/>
    <s v="Hartford"/>
    <x v="3"/>
    <n v="41"/>
    <n v="68"/>
    <x v="1119"/>
    <n v="1143.08"/>
    <n v="0.41"/>
    <x v="2"/>
  </r>
  <r>
    <x v="2"/>
    <x v="0"/>
    <x v="349"/>
    <x v="0"/>
    <x v="45"/>
    <s v="Hartford"/>
    <x v="4"/>
    <n v="51"/>
    <n v="52"/>
    <x v="2468"/>
    <n v="1166.8800000000001"/>
    <n v="0.44"/>
    <x v="2"/>
  </r>
  <r>
    <x v="2"/>
    <x v="0"/>
    <x v="349"/>
    <x v="0"/>
    <x v="45"/>
    <s v="Hartford"/>
    <x v="5"/>
    <n v="55"/>
    <n v="105"/>
    <x v="2141"/>
    <n v="2887.5"/>
    <n v="0.5"/>
    <x v="2"/>
  </r>
  <r>
    <x v="2"/>
    <x v="0"/>
    <x v="379"/>
    <x v="0"/>
    <x v="45"/>
    <s v="Hartford"/>
    <x v="0"/>
    <n v="52"/>
    <n v="125"/>
    <x v="2800"/>
    <n v="3510.0000000000005"/>
    <n v="0.54"/>
    <x v="2"/>
  </r>
  <r>
    <x v="2"/>
    <x v="0"/>
    <x v="379"/>
    <x v="0"/>
    <x v="45"/>
    <s v="Hartford"/>
    <x v="1"/>
    <n v="47"/>
    <n v="75"/>
    <x v="2801"/>
    <n v="1833"/>
    <n v="0.52"/>
    <x v="2"/>
  </r>
  <r>
    <x v="2"/>
    <x v="0"/>
    <x v="379"/>
    <x v="0"/>
    <x v="45"/>
    <s v="Hartford"/>
    <x v="2"/>
    <n v="41"/>
    <n v="60"/>
    <x v="1707"/>
    <n v="1082.4000000000001"/>
    <n v="0.44"/>
    <x v="2"/>
  </r>
  <r>
    <x v="2"/>
    <x v="0"/>
    <x v="379"/>
    <x v="0"/>
    <x v="45"/>
    <s v="Hartford"/>
    <x v="3"/>
    <n v="41"/>
    <n v="46"/>
    <x v="2802"/>
    <n v="848.69999999999993"/>
    <n v="0.44999999999999996"/>
    <x v="2"/>
  </r>
  <r>
    <x v="2"/>
    <x v="0"/>
    <x v="379"/>
    <x v="0"/>
    <x v="45"/>
    <s v="Hartford"/>
    <x v="4"/>
    <n v="50"/>
    <n v="51"/>
    <x v="2493"/>
    <n v="1071"/>
    <n v="0.42"/>
    <x v="2"/>
  </r>
  <r>
    <x v="2"/>
    <x v="0"/>
    <x v="379"/>
    <x v="0"/>
    <x v="45"/>
    <s v="Hartford"/>
    <x v="5"/>
    <n v="54"/>
    <n v="83"/>
    <x v="2097"/>
    <n v="2196.1799999999998"/>
    <n v="0.49"/>
    <x v="2"/>
  </r>
  <r>
    <x v="2"/>
    <x v="0"/>
    <x v="411"/>
    <x v="0"/>
    <x v="45"/>
    <s v="Hartford"/>
    <x v="0"/>
    <n v="59"/>
    <n v="113"/>
    <x v="2803"/>
    <n v="3666.8500000000004"/>
    <n v="0.55000000000000004"/>
    <x v="2"/>
  </r>
  <r>
    <x v="2"/>
    <x v="0"/>
    <x v="411"/>
    <x v="0"/>
    <x v="45"/>
    <s v="Hartford"/>
    <x v="1"/>
    <n v="52"/>
    <n v="72"/>
    <x v="1618"/>
    <n v="1872"/>
    <n v="0.5"/>
    <x v="2"/>
  </r>
  <r>
    <x v="2"/>
    <x v="0"/>
    <x v="411"/>
    <x v="0"/>
    <x v="45"/>
    <s v="Hartford"/>
    <x v="2"/>
    <n v="53"/>
    <n v="49"/>
    <x v="2804"/>
    <n v="1116.71"/>
    <n v="0.43"/>
    <x v="2"/>
  </r>
  <r>
    <x v="2"/>
    <x v="0"/>
    <x v="411"/>
    <x v="0"/>
    <x v="45"/>
    <s v="Hartford"/>
    <x v="3"/>
    <n v="50"/>
    <n v="38"/>
    <x v="2085"/>
    <n v="760"/>
    <n v="0.4"/>
    <x v="2"/>
  </r>
  <r>
    <x v="2"/>
    <x v="0"/>
    <x v="411"/>
    <x v="0"/>
    <x v="45"/>
    <s v="Hartford"/>
    <x v="4"/>
    <n v="64"/>
    <n v="42"/>
    <x v="1174"/>
    <n v="1128.96"/>
    <n v="0.42"/>
    <x v="2"/>
  </r>
  <r>
    <x v="0"/>
    <x v="0"/>
    <x v="411"/>
    <x v="0"/>
    <x v="45"/>
    <s v="Hartford"/>
    <x v="5"/>
    <n v="63"/>
    <n v="74"/>
    <x v="2805"/>
    <n v="2331"/>
    <n v="0.5"/>
    <x v="2"/>
  </r>
  <r>
    <x v="0"/>
    <x v="0"/>
    <x v="441"/>
    <x v="0"/>
    <x v="45"/>
    <s v="Hartford"/>
    <x v="0"/>
    <n v="60"/>
    <n v="111"/>
    <x v="2806"/>
    <n v="3330"/>
    <n v="0.5"/>
    <x v="2"/>
  </r>
  <r>
    <x v="0"/>
    <x v="0"/>
    <x v="441"/>
    <x v="0"/>
    <x v="45"/>
    <s v="Hartford"/>
    <x v="1"/>
    <n v="51"/>
    <n v="84"/>
    <x v="2533"/>
    <n v="2227.6800000000003"/>
    <n v="0.52"/>
    <x v="2"/>
  </r>
  <r>
    <x v="0"/>
    <x v="0"/>
    <x v="441"/>
    <x v="0"/>
    <x v="45"/>
    <s v="Hartford"/>
    <x v="2"/>
    <n v="51"/>
    <n v="80"/>
    <x v="2807"/>
    <n v="1835.9999999999998"/>
    <n v="0.44999999999999996"/>
    <x v="2"/>
  </r>
  <r>
    <x v="0"/>
    <x v="0"/>
    <x v="441"/>
    <x v="0"/>
    <x v="45"/>
    <s v="Hartford"/>
    <x v="3"/>
    <n v="50"/>
    <n v="80"/>
    <x v="2701"/>
    <n v="1680"/>
    <n v="0.42"/>
    <x v="2"/>
  </r>
  <r>
    <x v="0"/>
    <x v="0"/>
    <x v="441"/>
    <x v="0"/>
    <x v="45"/>
    <s v="Hartford"/>
    <x v="4"/>
    <n v="60"/>
    <n v="68"/>
    <x v="2807"/>
    <n v="1795.2"/>
    <n v="0.44"/>
    <x v="2"/>
  </r>
  <r>
    <x v="0"/>
    <x v="0"/>
    <x v="441"/>
    <x v="0"/>
    <x v="45"/>
    <s v="Hartford"/>
    <x v="5"/>
    <n v="67"/>
    <n v="95"/>
    <x v="2808"/>
    <n v="2991.5499999999997"/>
    <n v="0.47"/>
    <x v="2"/>
  </r>
  <r>
    <x v="0"/>
    <x v="0"/>
    <x v="470"/>
    <x v="0"/>
    <x v="45"/>
    <s v="Hartford"/>
    <x v="0"/>
    <n v="59"/>
    <n v="150"/>
    <x v="1896"/>
    <n v="4513.5"/>
    <n v="0.51"/>
    <x v="2"/>
  </r>
  <r>
    <x v="0"/>
    <x v="0"/>
    <x v="470"/>
    <x v="0"/>
    <x v="45"/>
    <s v="Hartford"/>
    <x v="1"/>
    <n v="51"/>
    <n v="101"/>
    <x v="2135"/>
    <n v="2627.01"/>
    <n v="0.51"/>
    <x v="2"/>
  </r>
  <r>
    <x v="0"/>
    <x v="0"/>
    <x v="470"/>
    <x v="0"/>
    <x v="45"/>
    <s v="Hartford"/>
    <x v="2"/>
    <n v="50"/>
    <n v="88"/>
    <x v="1953"/>
    <n v="1979.9999999999998"/>
    <n v="0.44999999999999996"/>
    <x v="2"/>
  </r>
  <r>
    <x v="0"/>
    <x v="0"/>
    <x v="470"/>
    <x v="0"/>
    <x v="45"/>
    <s v="Hartford"/>
    <x v="3"/>
    <n v="53"/>
    <n v="87"/>
    <x v="1976"/>
    <n v="1936.62"/>
    <n v="0.42"/>
    <x v="2"/>
  </r>
  <r>
    <x v="0"/>
    <x v="0"/>
    <x v="470"/>
    <x v="0"/>
    <x v="45"/>
    <s v="Hartford"/>
    <x v="4"/>
    <n v="60"/>
    <n v="78"/>
    <x v="2809"/>
    <n v="2106"/>
    <n v="0.44999999999999996"/>
    <x v="2"/>
  </r>
  <r>
    <x v="0"/>
    <x v="0"/>
    <x v="470"/>
    <x v="0"/>
    <x v="45"/>
    <s v="Hartford"/>
    <x v="5"/>
    <n v="67"/>
    <n v="112"/>
    <x v="1338"/>
    <n v="3451.8399999999997"/>
    <n v="0.45999999999999996"/>
    <x v="2"/>
  </r>
  <r>
    <x v="0"/>
    <x v="0"/>
    <x v="174"/>
    <x v="0"/>
    <x v="45"/>
    <s v="Hartford"/>
    <x v="0"/>
    <n v="34"/>
    <n v="115"/>
    <x v="2810"/>
    <n v="1798.6"/>
    <n v="0.45999999999999996"/>
    <x v="2"/>
  </r>
  <r>
    <x v="0"/>
    <x v="0"/>
    <x v="174"/>
    <x v="0"/>
    <x v="45"/>
    <s v="Hartford"/>
    <x v="1"/>
    <n v="34"/>
    <n v="63"/>
    <x v="1593"/>
    <n v="963.89999999999986"/>
    <n v="0.44999999999999996"/>
    <x v="2"/>
  </r>
  <r>
    <x v="0"/>
    <x v="0"/>
    <x v="174"/>
    <x v="0"/>
    <x v="45"/>
    <s v="Hartford"/>
    <x v="2"/>
    <n v="24"/>
    <n v="63"/>
    <x v="1005"/>
    <n v="831.6"/>
    <n v="0.55000000000000004"/>
    <x v="2"/>
  </r>
  <r>
    <x v="0"/>
    <x v="0"/>
    <x v="174"/>
    <x v="0"/>
    <x v="45"/>
    <s v="Hartford"/>
    <x v="3"/>
    <n v="29"/>
    <n v="20"/>
    <x v="2811"/>
    <n v="307.40000000000003"/>
    <n v="0.53"/>
    <x v="2"/>
  </r>
  <r>
    <x v="0"/>
    <x v="0"/>
    <x v="174"/>
    <x v="0"/>
    <x v="45"/>
    <s v="Hartford"/>
    <x v="4"/>
    <n v="44"/>
    <n v="33"/>
    <x v="2663"/>
    <n v="580.80000000000007"/>
    <n v="0.4"/>
    <x v="2"/>
  </r>
  <r>
    <x v="0"/>
    <x v="0"/>
    <x v="174"/>
    <x v="0"/>
    <x v="45"/>
    <s v="Hartford"/>
    <x v="5"/>
    <n v="33"/>
    <n v="63"/>
    <x v="2620"/>
    <n v="1122.6600000000001"/>
    <n v="0.54"/>
    <x v="2"/>
  </r>
  <r>
    <x v="0"/>
    <x v="0"/>
    <x v="203"/>
    <x v="0"/>
    <x v="45"/>
    <s v="Hartford"/>
    <x v="0"/>
    <n v="34"/>
    <n v="119"/>
    <x v="1061"/>
    <n v="1982.54"/>
    <n v="0.49"/>
    <x v="2"/>
  </r>
  <r>
    <x v="0"/>
    <x v="0"/>
    <x v="203"/>
    <x v="0"/>
    <x v="45"/>
    <s v="Hartford"/>
    <x v="1"/>
    <n v="34"/>
    <n v="36"/>
    <x v="2549"/>
    <n v="575.28"/>
    <n v="0.47"/>
    <x v="2"/>
  </r>
  <r>
    <x v="0"/>
    <x v="0"/>
    <x v="203"/>
    <x v="0"/>
    <x v="45"/>
    <s v="Hartford"/>
    <x v="2"/>
    <n v="24"/>
    <n v="49"/>
    <x v="2621"/>
    <n v="588"/>
    <n v="0.5"/>
    <x v="2"/>
  </r>
  <r>
    <x v="0"/>
    <x v="0"/>
    <x v="203"/>
    <x v="0"/>
    <x v="46"/>
    <s v="Providence"/>
    <x v="3"/>
    <n v="29"/>
    <n v="13"/>
    <x v="2812"/>
    <n v="203.58"/>
    <n v="0.54"/>
    <x v="2"/>
  </r>
  <r>
    <x v="0"/>
    <x v="0"/>
    <x v="203"/>
    <x v="0"/>
    <x v="46"/>
    <s v="Providence"/>
    <x v="4"/>
    <n v="41"/>
    <n v="35"/>
    <x v="2813"/>
    <n v="588.34999999999991"/>
    <n v="0.41"/>
    <x v="2"/>
  </r>
  <r>
    <x v="0"/>
    <x v="0"/>
    <x v="203"/>
    <x v="0"/>
    <x v="46"/>
    <s v="Providence"/>
    <x v="5"/>
    <n v="33"/>
    <n v="65"/>
    <x v="1410"/>
    <n v="1136.8500000000001"/>
    <n v="0.53"/>
    <x v="2"/>
  </r>
  <r>
    <x v="0"/>
    <x v="0"/>
    <x v="708"/>
    <x v="0"/>
    <x v="46"/>
    <s v="Providence"/>
    <x v="0"/>
    <n v="34"/>
    <n v="111"/>
    <x v="2429"/>
    <n v="1887"/>
    <n v="0.5"/>
    <x v="2"/>
  </r>
  <r>
    <x v="0"/>
    <x v="0"/>
    <x v="708"/>
    <x v="0"/>
    <x v="46"/>
    <s v="Providence"/>
    <x v="1"/>
    <n v="34"/>
    <n v="44"/>
    <x v="2613"/>
    <n v="673.19999999999993"/>
    <n v="0.44999999999999996"/>
    <x v="2"/>
  </r>
  <r>
    <x v="0"/>
    <x v="0"/>
    <x v="708"/>
    <x v="0"/>
    <x v="46"/>
    <s v="Providence"/>
    <x v="2"/>
    <n v="23"/>
    <n v="51"/>
    <x v="2814"/>
    <n v="609.96"/>
    <n v="0.52"/>
    <x v="2"/>
  </r>
  <r>
    <x v="0"/>
    <x v="0"/>
    <x v="708"/>
    <x v="0"/>
    <x v="46"/>
    <s v="Providence"/>
    <x v="3"/>
    <n v="29"/>
    <n v="8"/>
    <x v="2815"/>
    <n v="116"/>
    <n v="0.5"/>
    <x v="2"/>
  </r>
  <r>
    <x v="0"/>
    <x v="0"/>
    <x v="708"/>
    <x v="0"/>
    <x v="46"/>
    <s v="Providence"/>
    <x v="4"/>
    <n v="44"/>
    <n v="20"/>
    <x v="1006"/>
    <n v="395.99999999999994"/>
    <n v="0.44999999999999996"/>
    <x v="2"/>
  </r>
  <r>
    <x v="0"/>
    <x v="0"/>
    <x v="708"/>
    <x v="0"/>
    <x v="46"/>
    <s v="Providence"/>
    <x v="5"/>
    <n v="32"/>
    <n v="51"/>
    <x v="1168"/>
    <n v="881.28000000000009"/>
    <n v="0.54"/>
    <x v="2"/>
  </r>
  <r>
    <x v="0"/>
    <x v="0"/>
    <x v="230"/>
    <x v="0"/>
    <x v="46"/>
    <s v="Providence"/>
    <x v="0"/>
    <n v="32"/>
    <n v="111"/>
    <x v="2778"/>
    <n v="1740.48"/>
    <n v="0.49"/>
    <x v="2"/>
  </r>
  <r>
    <x v="0"/>
    <x v="0"/>
    <x v="230"/>
    <x v="0"/>
    <x v="46"/>
    <s v="Providence"/>
    <x v="1"/>
    <n v="32"/>
    <n v="33"/>
    <x v="2612"/>
    <n v="528"/>
    <n v="0.5"/>
    <x v="2"/>
  </r>
  <r>
    <x v="0"/>
    <x v="0"/>
    <x v="230"/>
    <x v="0"/>
    <x v="46"/>
    <s v="Providence"/>
    <x v="2"/>
    <n v="24"/>
    <n v="36"/>
    <x v="2816"/>
    <n v="449.28000000000003"/>
    <n v="0.52"/>
    <x v="2"/>
  </r>
  <r>
    <x v="0"/>
    <x v="0"/>
    <x v="230"/>
    <x v="0"/>
    <x v="46"/>
    <s v="Providence"/>
    <x v="3"/>
    <n v="29"/>
    <n v="13"/>
    <x v="2812"/>
    <n v="199.81"/>
    <n v="0.53"/>
    <x v="2"/>
  </r>
  <r>
    <x v="0"/>
    <x v="0"/>
    <x v="230"/>
    <x v="0"/>
    <x v="46"/>
    <s v="Providence"/>
    <x v="4"/>
    <n v="44"/>
    <n v="15"/>
    <x v="2817"/>
    <n v="264"/>
    <n v="0.4"/>
    <x v="2"/>
  </r>
  <r>
    <x v="0"/>
    <x v="0"/>
    <x v="230"/>
    <x v="0"/>
    <x v="46"/>
    <s v="Providence"/>
    <x v="5"/>
    <n v="33"/>
    <n v="50"/>
    <x v="2710"/>
    <n v="858"/>
    <n v="0.52"/>
    <x v="2"/>
  </r>
  <r>
    <x v="0"/>
    <x v="0"/>
    <x v="259"/>
    <x v="0"/>
    <x v="46"/>
    <s v="Providence"/>
    <x v="0"/>
    <n v="49"/>
    <n v="122"/>
    <x v="2818"/>
    <n v="2989"/>
    <n v="0.5"/>
    <x v="2"/>
  </r>
  <r>
    <x v="0"/>
    <x v="0"/>
    <x v="259"/>
    <x v="0"/>
    <x v="46"/>
    <s v="Providence"/>
    <x v="1"/>
    <n v="43"/>
    <n v="49"/>
    <x v="2582"/>
    <n v="948.14999999999986"/>
    <n v="0.44999999999999996"/>
    <x v="2"/>
  </r>
  <r>
    <x v="0"/>
    <x v="0"/>
    <x v="259"/>
    <x v="0"/>
    <x v="46"/>
    <s v="Providence"/>
    <x v="2"/>
    <n v="39"/>
    <n v="60"/>
    <x v="1021"/>
    <n v="1263.6000000000001"/>
    <n v="0.54"/>
    <x v="2"/>
  </r>
  <r>
    <x v="0"/>
    <x v="0"/>
    <x v="259"/>
    <x v="0"/>
    <x v="46"/>
    <s v="Providence"/>
    <x v="3"/>
    <n v="39"/>
    <n v="44"/>
    <x v="2819"/>
    <n v="892.32"/>
    <n v="0.52"/>
    <x v="2"/>
  </r>
  <r>
    <x v="0"/>
    <x v="0"/>
    <x v="259"/>
    <x v="0"/>
    <x v="46"/>
    <s v="Providence"/>
    <x v="4"/>
    <n v="49"/>
    <n v="46"/>
    <x v="1719"/>
    <n v="901.6"/>
    <n v="0.4"/>
    <x v="2"/>
  </r>
  <r>
    <x v="0"/>
    <x v="0"/>
    <x v="259"/>
    <x v="0"/>
    <x v="46"/>
    <s v="Providence"/>
    <x v="5"/>
    <n v="52"/>
    <n v="81"/>
    <x v="1297"/>
    <n v="2232.36"/>
    <n v="0.53"/>
    <x v="2"/>
  </r>
  <r>
    <x v="0"/>
    <x v="0"/>
    <x v="292"/>
    <x v="0"/>
    <x v="46"/>
    <s v="Providence"/>
    <x v="0"/>
    <n v="47"/>
    <n v="138"/>
    <x v="1344"/>
    <n v="2918.7"/>
    <n v="0.44999999999999996"/>
    <x v="2"/>
  </r>
  <r>
    <x v="0"/>
    <x v="0"/>
    <x v="292"/>
    <x v="0"/>
    <x v="46"/>
    <s v="Providence"/>
    <x v="1"/>
    <n v="41"/>
    <n v="90"/>
    <x v="2820"/>
    <n v="1808.1"/>
    <n v="0.49"/>
    <x v="2"/>
  </r>
  <r>
    <x v="0"/>
    <x v="0"/>
    <x v="292"/>
    <x v="0"/>
    <x v="46"/>
    <s v="Providence"/>
    <x v="2"/>
    <n v="39"/>
    <n v="65"/>
    <x v="2777"/>
    <n v="1394.25"/>
    <n v="0.55000000000000004"/>
    <x v="2"/>
  </r>
  <r>
    <x v="0"/>
    <x v="0"/>
    <x v="292"/>
    <x v="0"/>
    <x v="46"/>
    <s v="Providence"/>
    <x v="3"/>
    <n v="39"/>
    <n v="60"/>
    <x v="1021"/>
    <n v="1263.6000000000001"/>
    <n v="0.54"/>
    <x v="2"/>
  </r>
  <r>
    <x v="0"/>
    <x v="0"/>
    <x v="292"/>
    <x v="0"/>
    <x v="46"/>
    <s v="Providence"/>
    <x v="4"/>
    <n v="48"/>
    <n v="58"/>
    <x v="2740"/>
    <n v="1141.4399999999998"/>
    <n v="0.41"/>
    <x v="2"/>
  </r>
  <r>
    <x v="0"/>
    <x v="0"/>
    <x v="292"/>
    <x v="0"/>
    <x v="46"/>
    <s v="Providence"/>
    <x v="5"/>
    <n v="51"/>
    <n v="88"/>
    <x v="1772"/>
    <n v="2288.88"/>
    <n v="0.51"/>
    <x v="2"/>
  </r>
  <r>
    <x v="0"/>
    <x v="0"/>
    <x v="320"/>
    <x v="0"/>
    <x v="46"/>
    <s v="Providence"/>
    <x v="0"/>
    <n v="46"/>
    <n v="167"/>
    <x v="1308"/>
    <n v="3456.8999999999996"/>
    <n v="0.44999999999999996"/>
    <x v="2"/>
  </r>
  <r>
    <x v="0"/>
    <x v="0"/>
    <x v="320"/>
    <x v="0"/>
    <x v="46"/>
    <s v="Providence"/>
    <x v="1"/>
    <n v="41"/>
    <n v="81"/>
    <x v="2758"/>
    <n v="1660.5"/>
    <n v="0.5"/>
    <x v="2"/>
  </r>
  <r>
    <x v="0"/>
    <x v="0"/>
    <x v="320"/>
    <x v="0"/>
    <x v="46"/>
    <s v="Providence"/>
    <x v="2"/>
    <n v="37"/>
    <n v="65"/>
    <x v="2821"/>
    <n v="1250.6000000000001"/>
    <n v="0.52"/>
    <x v="2"/>
  </r>
  <r>
    <x v="0"/>
    <x v="0"/>
    <x v="320"/>
    <x v="0"/>
    <x v="46"/>
    <s v="Providence"/>
    <x v="3"/>
    <n v="37"/>
    <n v="58"/>
    <x v="2693"/>
    <n v="1115.92"/>
    <n v="0.52"/>
    <x v="2"/>
  </r>
  <r>
    <x v="0"/>
    <x v="0"/>
    <x v="320"/>
    <x v="0"/>
    <x v="46"/>
    <s v="Providence"/>
    <x v="4"/>
    <n v="47"/>
    <n v="63"/>
    <x v="1167"/>
    <n v="1184.4000000000001"/>
    <n v="0.4"/>
    <x v="2"/>
  </r>
  <r>
    <x v="0"/>
    <x v="0"/>
    <x v="320"/>
    <x v="0"/>
    <x v="46"/>
    <s v="Providence"/>
    <x v="5"/>
    <n v="50"/>
    <n v="116"/>
    <x v="1826"/>
    <n v="2900"/>
    <n v="0.5"/>
    <x v="2"/>
  </r>
  <r>
    <x v="0"/>
    <x v="0"/>
    <x v="352"/>
    <x v="0"/>
    <x v="46"/>
    <s v="Providence"/>
    <x v="0"/>
    <n v="46"/>
    <n v="143"/>
    <x v="2247"/>
    <n v="3157.44"/>
    <n v="0.48"/>
    <x v="2"/>
  </r>
  <r>
    <x v="0"/>
    <x v="0"/>
    <x v="352"/>
    <x v="0"/>
    <x v="46"/>
    <s v="Providence"/>
    <x v="1"/>
    <n v="42"/>
    <n v="91"/>
    <x v="1299"/>
    <n v="1796.34"/>
    <n v="0.47"/>
    <x v="2"/>
  </r>
  <r>
    <x v="0"/>
    <x v="0"/>
    <x v="352"/>
    <x v="0"/>
    <x v="46"/>
    <s v="Providence"/>
    <x v="2"/>
    <n v="38"/>
    <n v="75"/>
    <x v="1027"/>
    <n v="1567.5000000000002"/>
    <n v="0.55000000000000004"/>
    <x v="2"/>
  </r>
  <r>
    <x v="0"/>
    <x v="0"/>
    <x v="352"/>
    <x v="0"/>
    <x v="46"/>
    <s v="Providence"/>
    <x v="3"/>
    <n v="37"/>
    <n v="39"/>
    <x v="2822"/>
    <n v="764.79000000000008"/>
    <n v="0.53"/>
    <x v="2"/>
  </r>
  <r>
    <x v="0"/>
    <x v="0"/>
    <x v="352"/>
    <x v="0"/>
    <x v="46"/>
    <s v="Providence"/>
    <x v="4"/>
    <n v="45"/>
    <n v="31"/>
    <x v="2823"/>
    <n v="558"/>
    <n v="0.4"/>
    <x v="2"/>
  </r>
  <r>
    <x v="0"/>
    <x v="0"/>
    <x v="352"/>
    <x v="0"/>
    <x v="46"/>
    <s v="Providence"/>
    <x v="5"/>
    <n v="52"/>
    <n v="87"/>
    <x v="1074"/>
    <n v="2442.96"/>
    <n v="0.54"/>
    <x v="2"/>
  </r>
  <r>
    <x v="0"/>
    <x v="0"/>
    <x v="382"/>
    <x v="0"/>
    <x v="46"/>
    <s v="Providence"/>
    <x v="0"/>
    <n v="45"/>
    <n v="111"/>
    <x v="1873"/>
    <n v="2247.75"/>
    <n v="0.44999999999999996"/>
    <x v="2"/>
  </r>
  <r>
    <x v="0"/>
    <x v="0"/>
    <x v="382"/>
    <x v="0"/>
    <x v="46"/>
    <s v="Providence"/>
    <x v="1"/>
    <n v="43"/>
    <n v="56"/>
    <x v="1768"/>
    <n v="1155.8399999999999"/>
    <n v="0.48"/>
    <x v="2"/>
  </r>
  <r>
    <x v="0"/>
    <x v="0"/>
    <x v="382"/>
    <x v="0"/>
    <x v="46"/>
    <s v="Providence"/>
    <x v="2"/>
    <n v="36"/>
    <n v="38"/>
    <x v="1457"/>
    <n v="697.68000000000006"/>
    <n v="0.51"/>
    <x v="2"/>
  </r>
  <r>
    <x v="0"/>
    <x v="0"/>
    <x v="382"/>
    <x v="0"/>
    <x v="46"/>
    <s v="Providence"/>
    <x v="3"/>
    <n v="39"/>
    <n v="27"/>
    <x v="1590"/>
    <n v="568.62"/>
    <n v="0.54"/>
    <x v="2"/>
  </r>
  <r>
    <x v="0"/>
    <x v="0"/>
    <x v="382"/>
    <x v="0"/>
    <x v="46"/>
    <s v="Providence"/>
    <x v="4"/>
    <n v="47"/>
    <n v="27"/>
    <x v="2824"/>
    <n v="520.29"/>
    <n v="0.41"/>
    <x v="2"/>
  </r>
  <r>
    <x v="0"/>
    <x v="0"/>
    <x v="382"/>
    <x v="0"/>
    <x v="46"/>
    <s v="Providence"/>
    <x v="5"/>
    <n v="52"/>
    <n v="58"/>
    <x v="2479"/>
    <n v="1538.16"/>
    <n v="0.51"/>
    <x v="2"/>
  </r>
  <r>
    <x v="0"/>
    <x v="0"/>
    <x v="414"/>
    <x v="0"/>
    <x v="46"/>
    <s v="Providence"/>
    <x v="0"/>
    <n v="53"/>
    <n v="94"/>
    <x v="1914"/>
    <n v="2491"/>
    <n v="0.5"/>
    <x v="2"/>
  </r>
  <r>
    <x v="0"/>
    <x v="0"/>
    <x v="414"/>
    <x v="0"/>
    <x v="46"/>
    <s v="Providence"/>
    <x v="1"/>
    <n v="46"/>
    <n v="56"/>
    <x v="1531"/>
    <n v="1262.24"/>
    <n v="0.49"/>
    <x v="2"/>
  </r>
  <r>
    <x v="0"/>
    <x v="0"/>
    <x v="414"/>
    <x v="0"/>
    <x v="46"/>
    <s v="Providence"/>
    <x v="2"/>
    <n v="45"/>
    <n v="29"/>
    <x v="2562"/>
    <n v="678.6"/>
    <n v="0.52"/>
    <x v="2"/>
  </r>
  <r>
    <x v="0"/>
    <x v="0"/>
    <x v="414"/>
    <x v="0"/>
    <x v="46"/>
    <s v="Providence"/>
    <x v="3"/>
    <n v="47"/>
    <n v="23"/>
    <x v="1571"/>
    <n v="540.5"/>
    <n v="0.5"/>
    <x v="2"/>
  </r>
  <r>
    <x v="0"/>
    <x v="0"/>
    <x v="414"/>
    <x v="0"/>
    <x v="46"/>
    <s v="Providence"/>
    <x v="4"/>
    <n v="55"/>
    <n v="19"/>
    <x v="2825"/>
    <n v="418"/>
    <n v="0.4"/>
    <x v="2"/>
  </r>
  <r>
    <x v="2"/>
    <x v="0"/>
    <x v="414"/>
    <x v="0"/>
    <x v="46"/>
    <s v="Providence"/>
    <x v="5"/>
    <n v="64"/>
    <n v="58"/>
    <x v="1067"/>
    <n v="1893.1200000000001"/>
    <n v="0.51"/>
    <x v="2"/>
  </r>
  <r>
    <x v="2"/>
    <x v="0"/>
    <x v="444"/>
    <x v="0"/>
    <x v="46"/>
    <s v="Providence"/>
    <x v="0"/>
    <n v="55"/>
    <n v="95"/>
    <x v="2826"/>
    <n v="2560.25"/>
    <n v="0.49"/>
    <x v="2"/>
  </r>
  <r>
    <x v="2"/>
    <x v="0"/>
    <x v="444"/>
    <x v="0"/>
    <x v="46"/>
    <s v="Providence"/>
    <x v="1"/>
    <n v="46"/>
    <n v="63"/>
    <x v="2606"/>
    <n v="1304.0999999999999"/>
    <n v="0.44999999999999996"/>
    <x v="2"/>
  </r>
  <r>
    <x v="2"/>
    <x v="0"/>
    <x v="444"/>
    <x v="0"/>
    <x v="46"/>
    <s v="Providence"/>
    <x v="2"/>
    <n v="48"/>
    <n v="64"/>
    <x v="2827"/>
    <n v="1658.88"/>
    <n v="0.54"/>
    <x v="2"/>
  </r>
  <r>
    <x v="2"/>
    <x v="0"/>
    <x v="444"/>
    <x v="0"/>
    <x v="46"/>
    <s v="Providence"/>
    <x v="3"/>
    <n v="48"/>
    <n v="58"/>
    <x v="2740"/>
    <n v="1531.2"/>
    <n v="0.55000000000000004"/>
    <x v="2"/>
  </r>
  <r>
    <x v="2"/>
    <x v="0"/>
    <x v="444"/>
    <x v="0"/>
    <x v="46"/>
    <s v="Providence"/>
    <x v="4"/>
    <n v="58"/>
    <n v="44"/>
    <x v="2685"/>
    <n v="1122.8800000000001"/>
    <n v="0.44"/>
    <x v="2"/>
  </r>
  <r>
    <x v="2"/>
    <x v="0"/>
    <x v="444"/>
    <x v="0"/>
    <x v="46"/>
    <s v="Providence"/>
    <x v="5"/>
    <n v="60"/>
    <n v="77"/>
    <x v="1506"/>
    <n v="2402.4"/>
    <n v="0.52"/>
    <x v="2"/>
  </r>
  <r>
    <x v="2"/>
    <x v="0"/>
    <x v="473"/>
    <x v="0"/>
    <x v="46"/>
    <s v="Providence"/>
    <x v="0"/>
    <n v="54"/>
    <n v="135"/>
    <x v="2242"/>
    <n v="3645"/>
    <n v="0.5"/>
    <x v="2"/>
  </r>
  <r>
    <x v="2"/>
    <x v="0"/>
    <x v="473"/>
    <x v="0"/>
    <x v="46"/>
    <s v="Providence"/>
    <x v="1"/>
    <n v="45"/>
    <n v="78"/>
    <x v="1517"/>
    <n v="1684.8"/>
    <n v="0.48"/>
    <x v="2"/>
  </r>
  <r>
    <x v="2"/>
    <x v="0"/>
    <x v="473"/>
    <x v="0"/>
    <x v="46"/>
    <s v="Providence"/>
    <x v="2"/>
    <n v="47"/>
    <n v="74"/>
    <x v="1057"/>
    <n v="1773.78"/>
    <n v="0.51"/>
    <x v="2"/>
  </r>
  <r>
    <x v="2"/>
    <x v="0"/>
    <x v="473"/>
    <x v="0"/>
    <x v="46"/>
    <s v="Providence"/>
    <x v="3"/>
    <n v="48"/>
    <n v="65"/>
    <x v="1320"/>
    <n v="1560"/>
    <n v="0.5"/>
    <x v="2"/>
  </r>
  <r>
    <x v="2"/>
    <x v="0"/>
    <x v="473"/>
    <x v="0"/>
    <x v="46"/>
    <s v="Providence"/>
    <x v="4"/>
    <n v="56"/>
    <n v="68"/>
    <x v="1465"/>
    <n v="1637.44"/>
    <n v="0.43"/>
    <x v="2"/>
  </r>
  <r>
    <x v="2"/>
    <x v="0"/>
    <x v="473"/>
    <x v="0"/>
    <x v="46"/>
    <s v="Providence"/>
    <x v="5"/>
    <n v="60"/>
    <n v="85"/>
    <x v="2047"/>
    <n v="2805"/>
    <n v="0.55000000000000004"/>
    <x v="2"/>
  </r>
  <r>
    <x v="2"/>
    <x v="0"/>
    <x v="181"/>
    <x v="0"/>
    <x v="46"/>
    <s v="Providence"/>
    <x v="0"/>
    <n v="38"/>
    <n v="126"/>
    <x v="2257"/>
    <n v="2058.84"/>
    <n v="0.43"/>
    <x v="2"/>
  </r>
  <r>
    <x v="2"/>
    <x v="0"/>
    <x v="181"/>
    <x v="0"/>
    <x v="46"/>
    <s v="Providence"/>
    <x v="1"/>
    <n v="38"/>
    <n v="68"/>
    <x v="1621"/>
    <n v="1136.96"/>
    <n v="0.44"/>
    <x v="2"/>
  </r>
  <r>
    <x v="2"/>
    <x v="0"/>
    <x v="181"/>
    <x v="0"/>
    <x v="46"/>
    <s v="Providence"/>
    <x v="2"/>
    <n v="27"/>
    <n v="73"/>
    <x v="2828"/>
    <n v="709.56"/>
    <n v="0.36"/>
    <x v="2"/>
  </r>
  <r>
    <x v="2"/>
    <x v="0"/>
    <x v="181"/>
    <x v="0"/>
    <x v="46"/>
    <s v="Providence"/>
    <x v="3"/>
    <n v="34"/>
    <n v="26"/>
    <x v="2829"/>
    <n v="335.92"/>
    <n v="0.38"/>
    <x v="2"/>
  </r>
  <r>
    <x v="2"/>
    <x v="0"/>
    <x v="181"/>
    <x v="0"/>
    <x v="46"/>
    <s v="Providence"/>
    <x v="4"/>
    <n v="48"/>
    <n v="41"/>
    <x v="2745"/>
    <n v="767.52"/>
    <n v="0.39"/>
    <x v="2"/>
  </r>
  <r>
    <x v="2"/>
    <x v="0"/>
    <x v="181"/>
    <x v="0"/>
    <x v="46"/>
    <s v="Providence"/>
    <x v="5"/>
    <n v="38"/>
    <n v="70"/>
    <x v="2044"/>
    <n v="1090.5999999999999"/>
    <n v="0.41"/>
    <x v="2"/>
  </r>
  <r>
    <x v="2"/>
    <x v="0"/>
    <x v="210"/>
    <x v="0"/>
    <x v="46"/>
    <s v="Providence"/>
    <x v="0"/>
    <n v="36"/>
    <n v="140"/>
    <x v="1735"/>
    <n v="2066.4"/>
    <n v="0.41"/>
    <x v="2"/>
  </r>
  <r>
    <x v="2"/>
    <x v="0"/>
    <x v="210"/>
    <x v="0"/>
    <x v="46"/>
    <s v="Providence"/>
    <x v="1"/>
    <n v="38"/>
    <n v="41"/>
    <x v="1696"/>
    <n v="654.36"/>
    <n v="0.42"/>
    <x v="2"/>
  </r>
  <r>
    <x v="2"/>
    <x v="0"/>
    <x v="210"/>
    <x v="0"/>
    <x v="46"/>
    <s v="Providence"/>
    <x v="2"/>
    <n v="29"/>
    <n v="60"/>
    <x v="1667"/>
    <n v="661.2"/>
    <n v="0.38"/>
    <x v="2"/>
  </r>
  <r>
    <x v="2"/>
    <x v="0"/>
    <x v="210"/>
    <x v="0"/>
    <x v="47"/>
    <s v="Boston"/>
    <x v="3"/>
    <n v="32"/>
    <n v="68"/>
    <x v="1569"/>
    <n v="826.88"/>
    <n v="0.38"/>
    <x v="2"/>
  </r>
  <r>
    <x v="2"/>
    <x v="0"/>
    <x v="210"/>
    <x v="0"/>
    <x v="47"/>
    <s v="Boston"/>
    <x v="4"/>
    <n v="48"/>
    <n v="41"/>
    <x v="2745"/>
    <n v="747.84"/>
    <n v="0.38"/>
    <x v="2"/>
  </r>
  <r>
    <x v="2"/>
    <x v="0"/>
    <x v="210"/>
    <x v="0"/>
    <x v="47"/>
    <s v="Boston"/>
    <x v="5"/>
    <n v="38"/>
    <n v="75"/>
    <x v="1027"/>
    <n v="1254"/>
    <n v="0.44"/>
    <x v="2"/>
  </r>
  <r>
    <x v="2"/>
    <x v="0"/>
    <x v="218"/>
    <x v="0"/>
    <x v="47"/>
    <s v="Boston"/>
    <x v="0"/>
    <n v="38"/>
    <n v="127"/>
    <x v="2830"/>
    <n v="2123.44"/>
    <n v="0.44"/>
    <x v="2"/>
  </r>
  <r>
    <x v="2"/>
    <x v="0"/>
    <x v="218"/>
    <x v="0"/>
    <x v="47"/>
    <s v="Boston"/>
    <x v="1"/>
    <n v="38"/>
    <n v="47"/>
    <x v="1016"/>
    <n v="803.69999999999993"/>
    <n v="0.44999999999999996"/>
    <x v="2"/>
  </r>
  <r>
    <x v="2"/>
    <x v="0"/>
    <x v="218"/>
    <x v="0"/>
    <x v="47"/>
    <s v="Boston"/>
    <x v="2"/>
    <n v="28"/>
    <n v="50"/>
    <x v="1415"/>
    <n v="546"/>
    <n v="0.39"/>
    <x v="2"/>
  </r>
  <r>
    <x v="2"/>
    <x v="0"/>
    <x v="218"/>
    <x v="0"/>
    <x v="47"/>
    <s v="Boston"/>
    <x v="3"/>
    <n v="34"/>
    <n v="87"/>
    <x v="1431"/>
    <n v="1064.8799999999999"/>
    <n v="0.36"/>
    <x v="2"/>
  </r>
  <r>
    <x v="2"/>
    <x v="0"/>
    <x v="218"/>
    <x v="0"/>
    <x v="47"/>
    <s v="Boston"/>
    <x v="4"/>
    <n v="46"/>
    <n v="29"/>
    <x v="2542"/>
    <n v="520.26"/>
    <n v="0.39"/>
    <x v="2"/>
  </r>
  <r>
    <x v="2"/>
    <x v="0"/>
    <x v="218"/>
    <x v="0"/>
    <x v="47"/>
    <s v="Boston"/>
    <x v="5"/>
    <n v="39"/>
    <n v="54"/>
    <x v="1015"/>
    <n v="863.45999999999992"/>
    <n v="0.41"/>
    <x v="2"/>
  </r>
  <r>
    <x v="2"/>
    <x v="0"/>
    <x v="237"/>
    <x v="0"/>
    <x v="47"/>
    <s v="Boston"/>
    <x v="0"/>
    <n v="38"/>
    <n v="117"/>
    <x v="1663"/>
    <n v="2000.6999999999998"/>
    <n v="0.44999999999999996"/>
    <x v="2"/>
  </r>
  <r>
    <x v="2"/>
    <x v="0"/>
    <x v="237"/>
    <x v="0"/>
    <x v="47"/>
    <s v="Boston"/>
    <x v="1"/>
    <n v="37"/>
    <n v="45"/>
    <x v="2831"/>
    <n v="732.6"/>
    <n v="0.44"/>
    <x v="2"/>
  </r>
  <r>
    <x v="2"/>
    <x v="0"/>
    <x v="237"/>
    <x v="0"/>
    <x v="47"/>
    <s v="Boston"/>
    <x v="2"/>
    <n v="29"/>
    <n v="41"/>
    <x v="1605"/>
    <n v="416.15"/>
    <n v="0.35"/>
    <x v="2"/>
  </r>
  <r>
    <x v="2"/>
    <x v="0"/>
    <x v="237"/>
    <x v="0"/>
    <x v="47"/>
    <s v="Boston"/>
    <x v="3"/>
    <n v="32"/>
    <n v="35"/>
    <x v="2514"/>
    <n v="436.8"/>
    <n v="0.39"/>
    <x v="2"/>
  </r>
  <r>
    <x v="2"/>
    <x v="0"/>
    <x v="237"/>
    <x v="0"/>
    <x v="47"/>
    <s v="Boston"/>
    <x v="4"/>
    <n v="49"/>
    <n v="33"/>
    <x v="2649"/>
    <n v="614.46"/>
    <n v="0.38"/>
    <x v="2"/>
  </r>
  <r>
    <x v="2"/>
    <x v="0"/>
    <x v="237"/>
    <x v="0"/>
    <x v="47"/>
    <s v="Boston"/>
    <x v="5"/>
    <n v="39"/>
    <n v="83"/>
    <x v="2832"/>
    <n v="1424.28"/>
    <n v="0.44"/>
    <x v="2"/>
  </r>
  <r>
    <x v="2"/>
    <x v="0"/>
    <x v="266"/>
    <x v="0"/>
    <x v="47"/>
    <s v="Boston"/>
    <x v="0"/>
    <n v="53"/>
    <n v="129"/>
    <x v="2833"/>
    <n v="2939.91"/>
    <n v="0.43"/>
    <x v="2"/>
  </r>
  <r>
    <x v="2"/>
    <x v="0"/>
    <x v="266"/>
    <x v="0"/>
    <x v="47"/>
    <s v="Boston"/>
    <x v="1"/>
    <n v="47"/>
    <n v="54"/>
    <x v="2597"/>
    <n v="1091.3399999999999"/>
    <n v="0.43"/>
    <x v="2"/>
  </r>
  <r>
    <x v="2"/>
    <x v="0"/>
    <x v="266"/>
    <x v="0"/>
    <x v="47"/>
    <s v="Boston"/>
    <x v="2"/>
    <n v="41"/>
    <n v="56"/>
    <x v="1047"/>
    <n v="918.40000000000009"/>
    <n v="0.4"/>
    <x v="2"/>
  </r>
  <r>
    <x v="2"/>
    <x v="0"/>
    <x v="266"/>
    <x v="0"/>
    <x v="47"/>
    <s v="Boston"/>
    <x v="3"/>
    <n v="44"/>
    <n v="47"/>
    <x v="1132"/>
    <n v="806.52"/>
    <n v="0.39"/>
    <x v="2"/>
  </r>
  <r>
    <x v="2"/>
    <x v="0"/>
    <x v="266"/>
    <x v="0"/>
    <x v="47"/>
    <s v="Boston"/>
    <x v="4"/>
    <n v="50"/>
    <n v="54"/>
    <x v="1147"/>
    <n v="1026"/>
    <n v="0.38"/>
    <x v="2"/>
  </r>
  <r>
    <x v="2"/>
    <x v="0"/>
    <x v="266"/>
    <x v="0"/>
    <x v="47"/>
    <s v="Boston"/>
    <x v="5"/>
    <n v="55"/>
    <n v="88"/>
    <x v="2834"/>
    <n v="1984.3999999999999"/>
    <n v="0.41"/>
    <x v="2"/>
  </r>
  <r>
    <x v="2"/>
    <x v="0"/>
    <x v="299"/>
    <x v="0"/>
    <x v="47"/>
    <s v="Boston"/>
    <x v="0"/>
    <n v="51"/>
    <n v="155"/>
    <x v="2835"/>
    <n v="3320.1"/>
    <n v="0.42"/>
    <x v="2"/>
  </r>
  <r>
    <x v="2"/>
    <x v="0"/>
    <x v="299"/>
    <x v="0"/>
    <x v="47"/>
    <s v="Boston"/>
    <x v="1"/>
    <n v="47"/>
    <n v="94"/>
    <x v="2707"/>
    <n v="1855.56"/>
    <n v="0.42"/>
    <x v="2"/>
  </r>
  <r>
    <x v="2"/>
    <x v="0"/>
    <x v="299"/>
    <x v="0"/>
    <x v="47"/>
    <s v="Boston"/>
    <x v="2"/>
    <n v="42"/>
    <n v="68"/>
    <x v="2062"/>
    <n v="1028.1599999999999"/>
    <n v="0.36"/>
    <x v="2"/>
  </r>
  <r>
    <x v="2"/>
    <x v="0"/>
    <x v="299"/>
    <x v="0"/>
    <x v="47"/>
    <s v="Boston"/>
    <x v="3"/>
    <n v="41"/>
    <n v="65"/>
    <x v="2759"/>
    <n v="932.74999999999989"/>
    <n v="0.35"/>
    <x v="2"/>
  </r>
  <r>
    <x v="2"/>
    <x v="0"/>
    <x v="299"/>
    <x v="0"/>
    <x v="47"/>
    <s v="Boston"/>
    <x v="4"/>
    <n v="51"/>
    <n v="59"/>
    <x v="1151"/>
    <n v="1143.42"/>
    <n v="0.38"/>
    <x v="2"/>
  </r>
  <r>
    <x v="2"/>
    <x v="0"/>
    <x v="299"/>
    <x v="0"/>
    <x v="47"/>
    <s v="Boston"/>
    <x v="5"/>
    <n v="54"/>
    <n v="101"/>
    <x v="1828"/>
    <n v="2181.6"/>
    <n v="0.4"/>
    <x v="2"/>
  </r>
  <r>
    <x v="2"/>
    <x v="0"/>
    <x v="327"/>
    <x v="0"/>
    <x v="47"/>
    <s v="Boston"/>
    <x v="0"/>
    <n v="52"/>
    <n v="150"/>
    <x v="1216"/>
    <n v="3276"/>
    <n v="0.42"/>
    <x v="2"/>
  </r>
  <r>
    <x v="2"/>
    <x v="0"/>
    <x v="327"/>
    <x v="0"/>
    <x v="47"/>
    <s v="Boston"/>
    <x v="1"/>
    <n v="49"/>
    <n v="105"/>
    <x v="2699"/>
    <n v="2212.35"/>
    <n v="0.43"/>
    <x v="2"/>
  </r>
  <r>
    <x v="2"/>
    <x v="0"/>
    <x v="327"/>
    <x v="0"/>
    <x v="47"/>
    <s v="Boston"/>
    <x v="2"/>
    <n v="41"/>
    <n v="77"/>
    <x v="986"/>
    <n v="1168.0899999999999"/>
    <n v="0.37"/>
    <x v="2"/>
  </r>
  <r>
    <x v="2"/>
    <x v="0"/>
    <x v="327"/>
    <x v="0"/>
    <x v="47"/>
    <s v="Boston"/>
    <x v="3"/>
    <n v="44"/>
    <n v="56"/>
    <x v="1173"/>
    <n v="887.04"/>
    <n v="0.36"/>
    <x v="2"/>
  </r>
  <r>
    <x v="2"/>
    <x v="0"/>
    <x v="327"/>
    <x v="0"/>
    <x v="47"/>
    <s v="Boston"/>
    <x v="4"/>
    <n v="53"/>
    <n v="68"/>
    <x v="1746"/>
    <n v="1405.56"/>
    <n v="0.39"/>
    <x v="2"/>
  </r>
  <r>
    <x v="2"/>
    <x v="0"/>
    <x v="327"/>
    <x v="0"/>
    <x v="47"/>
    <s v="Boston"/>
    <x v="5"/>
    <n v="55"/>
    <n v="128"/>
    <x v="1505"/>
    <n v="2956.7999999999997"/>
    <n v="0.42"/>
    <x v="2"/>
  </r>
  <r>
    <x v="2"/>
    <x v="0"/>
    <x v="359"/>
    <x v="0"/>
    <x v="47"/>
    <s v="Boston"/>
    <x v="0"/>
    <n v="50"/>
    <n v="161"/>
    <x v="2836"/>
    <n v="3542"/>
    <n v="0.44"/>
    <x v="2"/>
  </r>
  <r>
    <x v="2"/>
    <x v="0"/>
    <x v="359"/>
    <x v="0"/>
    <x v="47"/>
    <s v="Boston"/>
    <x v="1"/>
    <n v="47"/>
    <n v="88"/>
    <x v="1771"/>
    <n v="1695.76"/>
    <n v="0.41"/>
    <x v="2"/>
  </r>
  <r>
    <x v="2"/>
    <x v="0"/>
    <x v="359"/>
    <x v="0"/>
    <x v="47"/>
    <s v="Boston"/>
    <x v="2"/>
    <n v="42"/>
    <n v="69"/>
    <x v="2606"/>
    <n v="1014.3"/>
    <n v="0.35"/>
    <x v="2"/>
  </r>
  <r>
    <x v="2"/>
    <x v="0"/>
    <x v="359"/>
    <x v="0"/>
    <x v="47"/>
    <s v="Boston"/>
    <x v="3"/>
    <n v="42"/>
    <n v="51"/>
    <x v="1593"/>
    <n v="771.12"/>
    <n v="0.36"/>
    <x v="2"/>
  </r>
  <r>
    <x v="2"/>
    <x v="0"/>
    <x v="359"/>
    <x v="0"/>
    <x v="47"/>
    <s v="Boston"/>
    <x v="4"/>
    <n v="50"/>
    <n v="44"/>
    <x v="995"/>
    <n v="814"/>
    <n v="0.37"/>
    <x v="2"/>
  </r>
  <r>
    <x v="2"/>
    <x v="0"/>
    <x v="359"/>
    <x v="0"/>
    <x v="47"/>
    <s v="Boston"/>
    <x v="5"/>
    <n v="58"/>
    <n v="91"/>
    <x v="1064"/>
    <n v="2375.1"/>
    <n v="0.44999999999999996"/>
    <x v="2"/>
  </r>
  <r>
    <x v="2"/>
    <x v="0"/>
    <x v="389"/>
    <x v="0"/>
    <x v="47"/>
    <s v="Boston"/>
    <x v="0"/>
    <n v="53"/>
    <n v="135"/>
    <x v="1099"/>
    <n v="3005.1"/>
    <n v="0.42"/>
    <x v="2"/>
  </r>
  <r>
    <x v="2"/>
    <x v="0"/>
    <x v="389"/>
    <x v="0"/>
    <x v="47"/>
    <s v="Boston"/>
    <x v="1"/>
    <n v="49"/>
    <n v="63"/>
    <x v="2837"/>
    <n v="1234.8000000000002"/>
    <n v="0.4"/>
    <x v="2"/>
  </r>
  <r>
    <x v="2"/>
    <x v="0"/>
    <x v="389"/>
    <x v="0"/>
    <x v="47"/>
    <s v="Boston"/>
    <x v="2"/>
    <n v="41"/>
    <n v="39"/>
    <x v="2838"/>
    <n v="591.63"/>
    <n v="0.37"/>
    <x v="2"/>
  </r>
  <r>
    <x v="2"/>
    <x v="0"/>
    <x v="389"/>
    <x v="0"/>
    <x v="47"/>
    <s v="Boston"/>
    <x v="3"/>
    <n v="42"/>
    <n v="36"/>
    <x v="1005"/>
    <n v="604.80000000000007"/>
    <n v="0.4"/>
    <x v="2"/>
  </r>
  <r>
    <x v="2"/>
    <x v="0"/>
    <x v="389"/>
    <x v="0"/>
    <x v="47"/>
    <s v="Boston"/>
    <x v="4"/>
    <n v="52"/>
    <n v="34"/>
    <x v="1459"/>
    <n v="636.48"/>
    <n v="0.36"/>
    <x v="2"/>
  </r>
  <r>
    <x v="2"/>
    <x v="0"/>
    <x v="389"/>
    <x v="0"/>
    <x v="47"/>
    <s v="Boston"/>
    <x v="5"/>
    <n v="57"/>
    <n v="63"/>
    <x v="1626"/>
    <n v="1615.9499999999998"/>
    <n v="0.44999999999999996"/>
    <x v="2"/>
  </r>
  <r>
    <x v="2"/>
    <x v="0"/>
    <x v="421"/>
    <x v="0"/>
    <x v="47"/>
    <s v="Boston"/>
    <x v="0"/>
    <n v="57"/>
    <n v="120"/>
    <x v="2485"/>
    <n v="3077.9999999999995"/>
    <n v="0.44999999999999996"/>
    <x v="2"/>
  </r>
  <r>
    <x v="2"/>
    <x v="0"/>
    <x v="421"/>
    <x v="0"/>
    <x v="47"/>
    <s v="Boston"/>
    <x v="1"/>
    <n v="53"/>
    <n v="56"/>
    <x v="2839"/>
    <n v="1335.6"/>
    <n v="0.44999999999999996"/>
    <x v="2"/>
  </r>
  <r>
    <x v="2"/>
    <x v="0"/>
    <x v="421"/>
    <x v="0"/>
    <x v="47"/>
    <s v="Boston"/>
    <x v="2"/>
    <n v="53"/>
    <n v="34"/>
    <x v="2840"/>
    <n v="630.69999999999993"/>
    <n v="0.35"/>
    <x v="2"/>
  </r>
  <r>
    <x v="2"/>
    <x v="0"/>
    <x v="421"/>
    <x v="0"/>
    <x v="47"/>
    <s v="Boston"/>
    <x v="3"/>
    <n v="54"/>
    <n v="27"/>
    <x v="2841"/>
    <n v="554.04"/>
    <n v="0.38"/>
    <x v="2"/>
  </r>
  <r>
    <x v="2"/>
    <x v="0"/>
    <x v="421"/>
    <x v="0"/>
    <x v="47"/>
    <s v="Boston"/>
    <x v="4"/>
    <n v="62"/>
    <n v="27"/>
    <x v="2210"/>
    <n v="585.9"/>
    <n v="0.35"/>
    <x v="2"/>
  </r>
  <r>
    <x v="5"/>
    <x v="0"/>
    <x v="421"/>
    <x v="0"/>
    <x v="47"/>
    <s v="Boston"/>
    <x v="5"/>
    <n v="66"/>
    <n v="65"/>
    <x v="2037"/>
    <n v="1887.6"/>
    <n v="0.44"/>
    <x v="2"/>
  </r>
  <r>
    <x v="5"/>
    <x v="0"/>
    <x v="451"/>
    <x v="0"/>
    <x v="47"/>
    <s v="Boston"/>
    <x v="0"/>
    <n v="62"/>
    <n v="113"/>
    <x v="1340"/>
    <n v="3012.58"/>
    <n v="0.43"/>
    <x v="2"/>
  </r>
  <r>
    <x v="5"/>
    <x v="0"/>
    <x v="451"/>
    <x v="0"/>
    <x v="47"/>
    <s v="Boston"/>
    <x v="1"/>
    <n v="52"/>
    <n v="90"/>
    <x v="2809"/>
    <n v="2059.1999999999998"/>
    <n v="0.44"/>
    <x v="2"/>
  </r>
  <r>
    <x v="5"/>
    <x v="0"/>
    <x v="451"/>
    <x v="0"/>
    <x v="47"/>
    <s v="Boston"/>
    <x v="2"/>
    <n v="50"/>
    <n v="83"/>
    <x v="1810"/>
    <n v="1494"/>
    <n v="0.36"/>
    <x v="2"/>
  </r>
  <r>
    <x v="5"/>
    <x v="0"/>
    <x v="451"/>
    <x v="0"/>
    <x v="47"/>
    <s v="Boston"/>
    <x v="3"/>
    <n v="51"/>
    <n v="80"/>
    <x v="2807"/>
    <n v="1591.2"/>
    <n v="0.39"/>
    <x v="2"/>
  </r>
  <r>
    <x v="5"/>
    <x v="0"/>
    <x v="451"/>
    <x v="0"/>
    <x v="47"/>
    <s v="Boston"/>
    <x v="4"/>
    <n v="63"/>
    <n v="70"/>
    <x v="1692"/>
    <n v="1675.8"/>
    <n v="0.38"/>
    <x v="2"/>
  </r>
  <r>
    <x v="5"/>
    <x v="0"/>
    <x v="451"/>
    <x v="0"/>
    <x v="47"/>
    <s v="Boston"/>
    <x v="5"/>
    <n v="64"/>
    <n v="98"/>
    <x v="1154"/>
    <n v="2822.3999999999996"/>
    <n v="0.44999999999999996"/>
    <x v="2"/>
  </r>
  <r>
    <x v="5"/>
    <x v="0"/>
    <x v="480"/>
    <x v="0"/>
    <x v="47"/>
    <s v="Boston"/>
    <x v="0"/>
    <n v="64"/>
    <n v="150"/>
    <x v="1234"/>
    <n v="3935.9999999999995"/>
    <n v="0.41"/>
    <x v="2"/>
  </r>
  <r>
    <x v="5"/>
    <x v="0"/>
    <x v="480"/>
    <x v="0"/>
    <x v="47"/>
    <s v="Boston"/>
    <x v="1"/>
    <n v="53"/>
    <n v="105"/>
    <x v="2842"/>
    <n v="2226"/>
    <n v="0.4"/>
    <x v="2"/>
  </r>
  <r>
    <x v="5"/>
    <x v="0"/>
    <x v="480"/>
    <x v="0"/>
    <x v="47"/>
    <s v="Boston"/>
    <x v="2"/>
    <n v="51"/>
    <n v="98"/>
    <x v="1123"/>
    <n v="1949.22"/>
    <n v="0.39"/>
    <x v="2"/>
  </r>
  <r>
    <x v="5"/>
    <x v="0"/>
    <x v="480"/>
    <x v="0"/>
    <x v="47"/>
    <s v="Boston"/>
    <x v="3"/>
    <n v="52"/>
    <n v="75"/>
    <x v="1042"/>
    <n v="1482"/>
    <n v="0.38"/>
    <x v="2"/>
  </r>
  <r>
    <x v="5"/>
    <x v="0"/>
    <x v="480"/>
    <x v="0"/>
    <x v="47"/>
    <s v="Boston"/>
    <x v="4"/>
    <n v="62"/>
    <n v="84"/>
    <x v="1496"/>
    <n v="2031.1200000000001"/>
    <n v="0.39"/>
    <x v="2"/>
  </r>
  <r>
    <x v="5"/>
    <x v="0"/>
    <x v="480"/>
    <x v="0"/>
    <x v="47"/>
    <s v="Boston"/>
    <x v="5"/>
    <n v="65"/>
    <n v="112"/>
    <x v="2843"/>
    <n v="3203.2"/>
    <n v="0.44"/>
    <x v="2"/>
  </r>
  <r>
    <x v="5"/>
    <x v="0"/>
    <x v="178"/>
    <x v="0"/>
    <x v="47"/>
    <s v="Boston"/>
    <x v="0"/>
    <n v="44"/>
    <n v="152"/>
    <x v="2844"/>
    <n v="3678.4"/>
    <n v="0.55000000000000004"/>
    <x v="2"/>
  </r>
  <r>
    <x v="5"/>
    <x v="0"/>
    <x v="178"/>
    <x v="0"/>
    <x v="47"/>
    <s v="Boston"/>
    <x v="1"/>
    <n v="42"/>
    <n v="94"/>
    <x v="2529"/>
    <n v="2368.7999999999997"/>
    <n v="0.6"/>
    <x v="2"/>
  </r>
  <r>
    <x v="5"/>
    <x v="0"/>
    <x v="178"/>
    <x v="0"/>
    <x v="47"/>
    <s v="Boston"/>
    <x v="2"/>
    <n v="32"/>
    <n v="91"/>
    <x v="1651"/>
    <n v="1310.3999999999999"/>
    <n v="0.44999999999999996"/>
    <x v="2"/>
  </r>
  <r>
    <x v="5"/>
    <x v="0"/>
    <x v="178"/>
    <x v="0"/>
    <x v="47"/>
    <s v="Boston"/>
    <x v="3"/>
    <n v="39"/>
    <n v="44"/>
    <x v="2819"/>
    <n v="840.84"/>
    <n v="0.49"/>
    <x v="2"/>
  </r>
  <r>
    <x v="5"/>
    <x v="0"/>
    <x v="178"/>
    <x v="0"/>
    <x v="47"/>
    <s v="Boston"/>
    <x v="4"/>
    <n v="52"/>
    <n v="68"/>
    <x v="1625"/>
    <n v="1661.9199999999998"/>
    <n v="0.47"/>
    <x v="2"/>
  </r>
  <r>
    <x v="5"/>
    <x v="0"/>
    <x v="178"/>
    <x v="0"/>
    <x v="47"/>
    <s v="Boston"/>
    <x v="5"/>
    <n v="44"/>
    <n v="98"/>
    <x v="1466"/>
    <n v="2199.12"/>
    <n v="0.51"/>
    <x v="2"/>
  </r>
  <r>
    <x v="5"/>
    <x v="0"/>
    <x v="207"/>
    <x v="0"/>
    <x v="47"/>
    <s v="Boston"/>
    <x v="0"/>
    <n v="41"/>
    <n v="167"/>
    <x v="2221"/>
    <n v="3834.32"/>
    <n v="0.56000000000000005"/>
    <x v="2"/>
  </r>
  <r>
    <x v="5"/>
    <x v="0"/>
    <x v="207"/>
    <x v="0"/>
    <x v="47"/>
    <s v="Boston"/>
    <x v="1"/>
    <n v="44"/>
    <n v="61"/>
    <x v="1727"/>
    <n v="1610.3999999999999"/>
    <n v="0.6"/>
    <x v="2"/>
  </r>
  <r>
    <x v="5"/>
    <x v="0"/>
    <x v="207"/>
    <x v="0"/>
    <x v="47"/>
    <s v="Boston"/>
    <x v="2"/>
    <n v="33"/>
    <n v="74"/>
    <x v="2069"/>
    <n v="1221"/>
    <n v="0.5"/>
    <x v="2"/>
  </r>
  <r>
    <x v="5"/>
    <x v="0"/>
    <x v="207"/>
    <x v="0"/>
    <x v="48"/>
    <s v="Burlington"/>
    <x v="3"/>
    <n v="36"/>
    <n v="45"/>
    <x v="2591"/>
    <n v="745.19999999999993"/>
    <n v="0.45999999999999996"/>
    <x v="2"/>
  </r>
  <r>
    <x v="5"/>
    <x v="0"/>
    <x v="207"/>
    <x v="0"/>
    <x v="48"/>
    <s v="Burlington"/>
    <x v="4"/>
    <n v="54"/>
    <n v="63"/>
    <x v="2372"/>
    <n v="1701"/>
    <n v="0.5"/>
    <x v="2"/>
  </r>
  <r>
    <x v="5"/>
    <x v="0"/>
    <x v="207"/>
    <x v="0"/>
    <x v="48"/>
    <s v="Burlington"/>
    <x v="5"/>
    <n v="43"/>
    <n v="85"/>
    <x v="2228"/>
    <n v="1973.7"/>
    <n v="0.54"/>
    <x v="2"/>
  </r>
  <r>
    <x v="5"/>
    <x v="0"/>
    <x v="215"/>
    <x v="0"/>
    <x v="48"/>
    <s v="Burlington"/>
    <x v="0"/>
    <n v="44"/>
    <n v="142"/>
    <x v="1315"/>
    <n v="3748.7999999999997"/>
    <n v="0.6"/>
    <x v="2"/>
  </r>
  <r>
    <x v="5"/>
    <x v="0"/>
    <x v="215"/>
    <x v="0"/>
    <x v="48"/>
    <s v="Burlington"/>
    <x v="1"/>
    <n v="42"/>
    <n v="70"/>
    <x v="1454"/>
    <n v="1675.8000000000002"/>
    <n v="0.57000000000000006"/>
    <x v="2"/>
  </r>
  <r>
    <x v="5"/>
    <x v="0"/>
    <x v="215"/>
    <x v="0"/>
    <x v="48"/>
    <s v="Burlington"/>
    <x v="2"/>
    <n v="34"/>
    <n v="77"/>
    <x v="2845"/>
    <n v="1282.82"/>
    <n v="0.49"/>
    <x v="2"/>
  </r>
  <r>
    <x v="5"/>
    <x v="0"/>
    <x v="215"/>
    <x v="0"/>
    <x v="48"/>
    <s v="Burlington"/>
    <x v="3"/>
    <n v="36"/>
    <n v="38"/>
    <x v="1457"/>
    <n v="670.31999999999994"/>
    <n v="0.49"/>
    <x v="2"/>
  </r>
  <r>
    <x v="5"/>
    <x v="0"/>
    <x v="215"/>
    <x v="0"/>
    <x v="48"/>
    <s v="Burlington"/>
    <x v="4"/>
    <n v="51"/>
    <n v="47"/>
    <x v="2846"/>
    <n v="1174.53"/>
    <n v="0.49"/>
    <x v="2"/>
  </r>
  <r>
    <x v="5"/>
    <x v="0"/>
    <x v="215"/>
    <x v="0"/>
    <x v="48"/>
    <s v="Burlington"/>
    <x v="5"/>
    <n v="41"/>
    <n v="80"/>
    <x v="2847"/>
    <n v="1803.9999999999998"/>
    <n v="0.54999999999999993"/>
    <x v="2"/>
  </r>
  <r>
    <x v="5"/>
    <x v="0"/>
    <x v="234"/>
    <x v="0"/>
    <x v="48"/>
    <s v="Burlington"/>
    <x v="0"/>
    <n v="41"/>
    <n v="137"/>
    <x v="2848"/>
    <n v="3145.5200000000004"/>
    <n v="0.56000000000000005"/>
    <x v="2"/>
  </r>
  <r>
    <x v="5"/>
    <x v="0"/>
    <x v="234"/>
    <x v="0"/>
    <x v="48"/>
    <s v="Burlington"/>
    <x v="1"/>
    <n v="43"/>
    <n v="56"/>
    <x v="1768"/>
    <n v="1396.64"/>
    <n v="0.58000000000000007"/>
    <x v="2"/>
  </r>
  <r>
    <x v="5"/>
    <x v="0"/>
    <x v="234"/>
    <x v="0"/>
    <x v="48"/>
    <s v="Burlington"/>
    <x v="2"/>
    <n v="32"/>
    <n v="65"/>
    <x v="1413"/>
    <n v="1040"/>
    <n v="0.5"/>
    <x v="2"/>
  </r>
  <r>
    <x v="5"/>
    <x v="0"/>
    <x v="234"/>
    <x v="0"/>
    <x v="48"/>
    <s v="Burlington"/>
    <x v="3"/>
    <n v="36"/>
    <n v="44"/>
    <x v="1034"/>
    <n v="792"/>
    <n v="0.5"/>
    <x v="2"/>
  </r>
  <r>
    <x v="5"/>
    <x v="0"/>
    <x v="234"/>
    <x v="0"/>
    <x v="48"/>
    <s v="Burlington"/>
    <x v="4"/>
    <n v="51"/>
    <n v="38"/>
    <x v="1440"/>
    <n v="891.4799999999999"/>
    <n v="0.45999999999999996"/>
    <x v="2"/>
  </r>
  <r>
    <x v="5"/>
    <x v="0"/>
    <x v="234"/>
    <x v="0"/>
    <x v="48"/>
    <s v="Burlington"/>
    <x v="5"/>
    <n v="44"/>
    <n v="90"/>
    <x v="2849"/>
    <n v="2019.6000000000001"/>
    <n v="0.51"/>
    <x v="2"/>
  </r>
  <r>
    <x v="5"/>
    <x v="0"/>
    <x v="263"/>
    <x v="0"/>
    <x v="48"/>
    <s v="Burlington"/>
    <x v="0"/>
    <n v="55"/>
    <n v="154"/>
    <x v="2850"/>
    <n v="4827.9000000000005"/>
    <n v="0.57000000000000006"/>
    <x v="2"/>
  </r>
  <r>
    <x v="5"/>
    <x v="0"/>
    <x v="263"/>
    <x v="0"/>
    <x v="48"/>
    <s v="Burlington"/>
    <x v="1"/>
    <n v="54"/>
    <n v="80"/>
    <x v="1069"/>
    <n v="2419.2000000000003"/>
    <n v="0.56000000000000005"/>
    <x v="2"/>
  </r>
  <r>
    <x v="5"/>
    <x v="0"/>
    <x v="263"/>
    <x v="0"/>
    <x v="48"/>
    <s v="Burlington"/>
    <x v="2"/>
    <n v="49"/>
    <n v="75"/>
    <x v="1038"/>
    <n v="1690.4999999999998"/>
    <n v="0.45999999999999996"/>
    <x v="2"/>
  </r>
  <r>
    <x v="5"/>
    <x v="0"/>
    <x v="263"/>
    <x v="0"/>
    <x v="48"/>
    <s v="Burlington"/>
    <x v="3"/>
    <n v="46"/>
    <n v="65"/>
    <x v="1044"/>
    <n v="1405.3"/>
    <n v="0.47"/>
    <x v="2"/>
  </r>
  <r>
    <x v="5"/>
    <x v="0"/>
    <x v="263"/>
    <x v="0"/>
    <x v="48"/>
    <s v="Burlington"/>
    <x v="4"/>
    <n v="55"/>
    <n v="72"/>
    <x v="2849"/>
    <n v="1861.1999999999998"/>
    <n v="0.47"/>
    <x v="2"/>
  </r>
  <r>
    <x v="5"/>
    <x v="0"/>
    <x v="263"/>
    <x v="0"/>
    <x v="48"/>
    <s v="Burlington"/>
    <x v="5"/>
    <n v="60"/>
    <n v="120"/>
    <x v="1644"/>
    <n v="3744"/>
    <n v="0.52"/>
    <x v="2"/>
  </r>
  <r>
    <x v="5"/>
    <x v="0"/>
    <x v="296"/>
    <x v="0"/>
    <x v="48"/>
    <s v="Burlington"/>
    <x v="0"/>
    <n v="58"/>
    <n v="163"/>
    <x v="972"/>
    <n v="5483.3200000000006"/>
    <n v="0.58000000000000007"/>
    <x v="2"/>
  </r>
  <r>
    <x v="5"/>
    <x v="0"/>
    <x v="296"/>
    <x v="0"/>
    <x v="48"/>
    <s v="Burlington"/>
    <x v="1"/>
    <n v="53"/>
    <n v="116"/>
    <x v="2851"/>
    <n v="3627.3200000000006"/>
    <n v="0.59000000000000008"/>
    <x v="2"/>
  </r>
  <r>
    <x v="5"/>
    <x v="0"/>
    <x v="296"/>
    <x v="0"/>
    <x v="48"/>
    <s v="Burlington"/>
    <x v="2"/>
    <n v="45"/>
    <n v="81"/>
    <x v="1994"/>
    <n v="1713.1499999999999"/>
    <n v="0.47"/>
    <x v="2"/>
  </r>
  <r>
    <x v="5"/>
    <x v="0"/>
    <x v="296"/>
    <x v="0"/>
    <x v="48"/>
    <s v="Burlington"/>
    <x v="3"/>
    <n v="47"/>
    <n v="90"/>
    <x v="2652"/>
    <n v="1903.4999999999998"/>
    <n v="0.44999999999999996"/>
    <x v="2"/>
  </r>
  <r>
    <x v="5"/>
    <x v="0"/>
    <x v="296"/>
    <x v="0"/>
    <x v="48"/>
    <s v="Burlington"/>
    <x v="4"/>
    <n v="58"/>
    <n v="81"/>
    <x v="2234"/>
    <n v="2349"/>
    <n v="0.5"/>
    <x v="2"/>
  </r>
  <r>
    <x v="5"/>
    <x v="0"/>
    <x v="296"/>
    <x v="0"/>
    <x v="48"/>
    <s v="Burlington"/>
    <x v="5"/>
    <n v="62"/>
    <n v="117"/>
    <x v="2852"/>
    <n v="3772.08"/>
    <n v="0.52"/>
    <x v="2"/>
  </r>
  <r>
    <x v="5"/>
    <x v="0"/>
    <x v="324"/>
    <x v="0"/>
    <x v="48"/>
    <s v="Burlington"/>
    <x v="0"/>
    <n v="54"/>
    <n v="182"/>
    <x v="753"/>
    <n v="5601.9600000000009"/>
    <n v="0.57000000000000006"/>
    <x v="2"/>
  </r>
  <r>
    <x v="5"/>
    <x v="0"/>
    <x v="324"/>
    <x v="0"/>
    <x v="48"/>
    <s v="Burlington"/>
    <x v="1"/>
    <n v="51"/>
    <n v="115"/>
    <x v="2853"/>
    <n v="3284.4"/>
    <n v="0.56000000000000005"/>
    <x v="2"/>
  </r>
  <r>
    <x v="5"/>
    <x v="0"/>
    <x v="324"/>
    <x v="0"/>
    <x v="48"/>
    <s v="Burlington"/>
    <x v="2"/>
    <n v="46"/>
    <n v="98"/>
    <x v="2052"/>
    <n v="2163.84"/>
    <n v="0.48"/>
    <x v="2"/>
  </r>
  <r>
    <x v="5"/>
    <x v="0"/>
    <x v="324"/>
    <x v="0"/>
    <x v="48"/>
    <s v="Burlington"/>
    <x v="3"/>
    <n v="46"/>
    <n v="90"/>
    <x v="2854"/>
    <n v="2028.6"/>
    <n v="0.49"/>
    <x v="2"/>
  </r>
  <r>
    <x v="5"/>
    <x v="0"/>
    <x v="324"/>
    <x v="0"/>
    <x v="48"/>
    <s v="Burlington"/>
    <x v="4"/>
    <n v="54"/>
    <n v="94"/>
    <x v="1197"/>
    <n v="2385.7199999999998"/>
    <n v="0.47"/>
    <x v="2"/>
  </r>
  <r>
    <x v="5"/>
    <x v="0"/>
    <x v="324"/>
    <x v="0"/>
    <x v="48"/>
    <s v="Burlington"/>
    <x v="5"/>
    <n v="61"/>
    <n v="125"/>
    <x v="2855"/>
    <n v="3965"/>
    <n v="0.52"/>
    <x v="2"/>
  </r>
  <r>
    <x v="5"/>
    <x v="0"/>
    <x v="356"/>
    <x v="0"/>
    <x v="48"/>
    <s v="Burlington"/>
    <x v="0"/>
    <n v="58"/>
    <n v="176"/>
    <x v="2856"/>
    <n v="6124.8"/>
    <n v="0.6"/>
    <x v="2"/>
  </r>
  <r>
    <x v="5"/>
    <x v="0"/>
    <x v="356"/>
    <x v="0"/>
    <x v="48"/>
    <s v="Burlington"/>
    <x v="1"/>
    <n v="53"/>
    <n v="106"/>
    <x v="2857"/>
    <n v="3314.6200000000003"/>
    <n v="0.59000000000000008"/>
    <x v="2"/>
  </r>
  <r>
    <x v="5"/>
    <x v="0"/>
    <x v="356"/>
    <x v="0"/>
    <x v="48"/>
    <s v="Burlington"/>
    <x v="2"/>
    <n v="48"/>
    <n v="105"/>
    <x v="1735"/>
    <n v="2318.3999999999996"/>
    <n v="0.45999999999999996"/>
    <x v="2"/>
  </r>
  <r>
    <x v="5"/>
    <x v="0"/>
    <x v="356"/>
    <x v="0"/>
    <x v="48"/>
    <s v="Burlington"/>
    <x v="3"/>
    <n v="49"/>
    <n v="68"/>
    <x v="2165"/>
    <n v="1566.04"/>
    <n v="0.47"/>
    <x v="2"/>
  </r>
  <r>
    <x v="5"/>
    <x v="0"/>
    <x v="356"/>
    <x v="0"/>
    <x v="48"/>
    <s v="Burlington"/>
    <x v="4"/>
    <n v="57"/>
    <n v="65"/>
    <x v="1075"/>
    <n v="1815.45"/>
    <n v="0.49"/>
    <x v="2"/>
  </r>
  <r>
    <x v="5"/>
    <x v="0"/>
    <x v="356"/>
    <x v="0"/>
    <x v="48"/>
    <s v="Burlington"/>
    <x v="5"/>
    <n v="61"/>
    <n v="104"/>
    <x v="2858"/>
    <n v="3235.44"/>
    <n v="0.51"/>
    <x v="2"/>
  </r>
  <r>
    <x v="5"/>
    <x v="0"/>
    <x v="386"/>
    <x v="0"/>
    <x v="48"/>
    <s v="Burlington"/>
    <x v="0"/>
    <n v="56"/>
    <n v="137"/>
    <x v="1876"/>
    <n v="4373.0400000000009"/>
    <n v="0.57000000000000006"/>
    <x v="2"/>
  </r>
  <r>
    <x v="5"/>
    <x v="0"/>
    <x v="386"/>
    <x v="0"/>
    <x v="48"/>
    <s v="Burlington"/>
    <x v="1"/>
    <n v="50"/>
    <n v="85"/>
    <x v="1777"/>
    <n v="2550"/>
    <n v="0.6"/>
    <x v="2"/>
  </r>
  <r>
    <x v="5"/>
    <x v="0"/>
    <x v="386"/>
    <x v="0"/>
    <x v="48"/>
    <s v="Burlington"/>
    <x v="2"/>
    <n v="46"/>
    <n v="56"/>
    <x v="1531"/>
    <n v="1288"/>
    <n v="0.5"/>
    <x v="2"/>
  </r>
  <r>
    <x v="5"/>
    <x v="0"/>
    <x v="386"/>
    <x v="0"/>
    <x v="48"/>
    <s v="Burlington"/>
    <x v="3"/>
    <n v="45"/>
    <n v="52"/>
    <x v="1021"/>
    <n v="1146.5999999999999"/>
    <n v="0.49"/>
    <x v="2"/>
  </r>
  <r>
    <x v="5"/>
    <x v="0"/>
    <x v="386"/>
    <x v="0"/>
    <x v="48"/>
    <s v="Burlington"/>
    <x v="4"/>
    <n v="58"/>
    <n v="50"/>
    <x v="2064"/>
    <n v="1363"/>
    <n v="0.47"/>
    <x v="2"/>
  </r>
  <r>
    <x v="5"/>
    <x v="0"/>
    <x v="386"/>
    <x v="0"/>
    <x v="48"/>
    <s v="Burlington"/>
    <x v="5"/>
    <n v="59"/>
    <n v="78"/>
    <x v="2859"/>
    <n v="2531.1"/>
    <n v="0.54999999999999993"/>
    <x v="2"/>
  </r>
  <r>
    <x v="5"/>
    <x v="0"/>
    <x v="418"/>
    <x v="0"/>
    <x v="48"/>
    <s v="Burlington"/>
    <x v="0"/>
    <n v="62"/>
    <n v="133"/>
    <x v="2860"/>
    <n v="4947.5999999999995"/>
    <n v="0.6"/>
    <x v="2"/>
  </r>
  <r>
    <x v="5"/>
    <x v="0"/>
    <x v="418"/>
    <x v="0"/>
    <x v="48"/>
    <s v="Burlington"/>
    <x v="1"/>
    <n v="54"/>
    <n v="75"/>
    <x v="1156"/>
    <n v="2389.5000000000005"/>
    <n v="0.59000000000000008"/>
    <x v="2"/>
  </r>
  <r>
    <x v="5"/>
    <x v="0"/>
    <x v="418"/>
    <x v="0"/>
    <x v="48"/>
    <s v="Burlington"/>
    <x v="2"/>
    <n v="59"/>
    <n v="54"/>
    <x v="1699"/>
    <n v="1593"/>
    <n v="0.5"/>
    <x v="2"/>
  </r>
  <r>
    <x v="5"/>
    <x v="0"/>
    <x v="418"/>
    <x v="0"/>
    <x v="48"/>
    <s v="Burlington"/>
    <x v="3"/>
    <n v="55"/>
    <n v="46"/>
    <x v="1785"/>
    <n v="1214.3999999999999"/>
    <n v="0.48"/>
    <x v="2"/>
  </r>
  <r>
    <x v="5"/>
    <x v="0"/>
    <x v="418"/>
    <x v="0"/>
    <x v="48"/>
    <s v="Burlington"/>
    <x v="4"/>
    <n v="66"/>
    <n v="51"/>
    <x v="2861"/>
    <n v="1615.6799999999998"/>
    <n v="0.48"/>
    <x v="2"/>
  </r>
  <r>
    <x v="3"/>
    <x v="0"/>
    <x v="418"/>
    <x v="0"/>
    <x v="48"/>
    <s v="Burlington"/>
    <x v="5"/>
    <n v="71"/>
    <n v="81"/>
    <x v="2862"/>
    <n v="3048.03"/>
    <n v="0.53"/>
    <x v="2"/>
  </r>
  <r>
    <x v="3"/>
    <x v="0"/>
    <x v="448"/>
    <x v="0"/>
    <x v="48"/>
    <s v="Burlington"/>
    <x v="0"/>
    <n v="64"/>
    <n v="126"/>
    <x v="2017"/>
    <n v="4838.3999999999996"/>
    <n v="0.6"/>
    <x v="2"/>
  </r>
  <r>
    <x v="3"/>
    <x v="0"/>
    <x v="448"/>
    <x v="0"/>
    <x v="48"/>
    <s v="Burlington"/>
    <x v="1"/>
    <n v="55"/>
    <n v="81"/>
    <x v="2863"/>
    <n v="2583.9"/>
    <n v="0.58000000000000007"/>
    <x v="2"/>
  </r>
  <r>
    <x v="3"/>
    <x v="0"/>
    <x v="448"/>
    <x v="0"/>
    <x v="48"/>
    <s v="Burlington"/>
    <x v="2"/>
    <n v="57"/>
    <n v="96"/>
    <x v="2864"/>
    <n v="2626.56"/>
    <n v="0.48"/>
    <x v="2"/>
  </r>
  <r>
    <x v="5"/>
    <x v="0"/>
    <x v="448"/>
    <x v="0"/>
    <x v="48"/>
    <s v="Burlington"/>
    <x v="3"/>
    <n v="55"/>
    <n v="75"/>
    <x v="1518"/>
    <n v="2062.5"/>
    <n v="0.5"/>
    <x v="2"/>
  </r>
  <r>
    <x v="5"/>
    <x v="0"/>
    <x v="448"/>
    <x v="0"/>
    <x v="48"/>
    <s v="Burlington"/>
    <x v="4"/>
    <n v="67"/>
    <n v="80"/>
    <x v="2865"/>
    <n v="2680"/>
    <n v="0.5"/>
    <x v="2"/>
  </r>
  <r>
    <x v="5"/>
    <x v="0"/>
    <x v="448"/>
    <x v="0"/>
    <x v="48"/>
    <s v="Burlington"/>
    <x v="5"/>
    <n v="70"/>
    <n v="94"/>
    <x v="1928"/>
    <n v="3487.4"/>
    <n v="0.53"/>
    <x v="2"/>
  </r>
  <r>
    <x v="5"/>
    <x v="0"/>
    <x v="477"/>
    <x v="0"/>
    <x v="48"/>
    <s v="Burlington"/>
    <x v="0"/>
    <n v="64"/>
    <n v="168"/>
    <x v="1369"/>
    <n v="6451.2"/>
    <n v="0.6"/>
    <x v="2"/>
  </r>
  <r>
    <x v="5"/>
    <x v="0"/>
    <x v="477"/>
    <x v="0"/>
    <x v="48"/>
    <s v="Burlington"/>
    <x v="1"/>
    <n v="55"/>
    <n v="100"/>
    <x v="2866"/>
    <n v="3025.0000000000005"/>
    <n v="0.55000000000000004"/>
    <x v="2"/>
  </r>
  <r>
    <x v="5"/>
    <x v="0"/>
    <x v="477"/>
    <x v="0"/>
    <x v="48"/>
    <s v="Burlington"/>
    <x v="2"/>
    <n v="55"/>
    <n v="113"/>
    <x v="2796"/>
    <n v="2921.0499999999997"/>
    <n v="0.47"/>
    <x v="2"/>
  </r>
  <r>
    <x v="5"/>
    <x v="0"/>
    <x v="477"/>
    <x v="0"/>
    <x v="48"/>
    <s v="Burlington"/>
    <x v="3"/>
    <n v="56"/>
    <n v="81"/>
    <x v="2332"/>
    <n v="2041.1999999999998"/>
    <n v="0.44999999999999996"/>
    <x v="2"/>
  </r>
  <r>
    <x v="5"/>
    <x v="0"/>
    <x v="477"/>
    <x v="0"/>
    <x v="48"/>
    <s v="Burlington"/>
    <x v="4"/>
    <n v="67"/>
    <n v="81"/>
    <x v="2867"/>
    <n v="2604.96"/>
    <n v="0.48"/>
    <x v="2"/>
  </r>
  <r>
    <x v="5"/>
    <x v="0"/>
    <x v="477"/>
    <x v="0"/>
    <x v="48"/>
    <s v="Burlington"/>
    <x v="5"/>
    <n v="68"/>
    <n v="106"/>
    <x v="2868"/>
    <n v="3748.1600000000003"/>
    <n v="0.52"/>
    <x v="2"/>
  </r>
  <r>
    <x v="5"/>
    <x v="0"/>
    <x v="185"/>
    <x v="0"/>
    <x v="48"/>
    <s v="Burlington"/>
    <x v="0"/>
    <n v="49"/>
    <n v="131"/>
    <x v="1079"/>
    <n v="3530.4500000000003"/>
    <n v="0.55000000000000004"/>
    <x v="2"/>
  </r>
  <r>
    <x v="5"/>
    <x v="0"/>
    <x v="185"/>
    <x v="0"/>
    <x v="48"/>
    <s v="Burlington"/>
    <x v="1"/>
    <n v="45"/>
    <n v="91"/>
    <x v="2092"/>
    <n v="2170.35"/>
    <n v="0.53"/>
    <x v="2"/>
  </r>
  <r>
    <x v="5"/>
    <x v="0"/>
    <x v="185"/>
    <x v="0"/>
    <x v="48"/>
    <s v="Burlington"/>
    <x v="2"/>
    <n v="38"/>
    <n v="81"/>
    <x v="1068"/>
    <n v="1385.1"/>
    <n v="0.44999999999999996"/>
    <x v="2"/>
  </r>
  <r>
    <x v="5"/>
    <x v="0"/>
    <x v="185"/>
    <x v="0"/>
    <x v="48"/>
    <s v="Burlington"/>
    <x v="3"/>
    <n v="43"/>
    <n v="46"/>
    <x v="2566"/>
    <n v="791.2"/>
    <n v="0.4"/>
    <x v="2"/>
  </r>
  <r>
    <x v="5"/>
    <x v="0"/>
    <x v="185"/>
    <x v="0"/>
    <x v="48"/>
    <s v="Burlington"/>
    <x v="4"/>
    <n v="59"/>
    <n v="56"/>
    <x v="1316"/>
    <n v="1453.76"/>
    <n v="0.44"/>
    <x v="2"/>
  </r>
  <r>
    <x v="5"/>
    <x v="0"/>
    <x v="185"/>
    <x v="0"/>
    <x v="48"/>
    <s v="Burlington"/>
    <x v="5"/>
    <n v="49"/>
    <n v="88"/>
    <x v="1466"/>
    <n v="1940.3999999999999"/>
    <n v="0.44999999999999996"/>
    <x v="2"/>
  </r>
  <r>
    <x v="5"/>
    <x v="0"/>
    <x v="693"/>
    <x v="0"/>
    <x v="48"/>
    <s v="Burlington"/>
    <x v="0"/>
    <n v="49"/>
    <n v="180"/>
    <x v="1392"/>
    <n v="4674.6000000000004"/>
    <n v="0.53"/>
    <x v="2"/>
  </r>
  <r>
    <x v="5"/>
    <x v="0"/>
    <x v="693"/>
    <x v="0"/>
    <x v="48"/>
    <s v="Burlington"/>
    <x v="1"/>
    <n v="45"/>
    <n v="75"/>
    <x v="2577"/>
    <n v="1721.25"/>
    <n v="0.51"/>
    <x v="2"/>
  </r>
  <r>
    <x v="5"/>
    <x v="0"/>
    <x v="693"/>
    <x v="0"/>
    <x v="48"/>
    <s v="Burlington"/>
    <x v="2"/>
    <n v="39"/>
    <n v="90"/>
    <x v="1517"/>
    <n v="1544.4"/>
    <n v="0.44"/>
    <x v="2"/>
  </r>
  <r>
    <x v="5"/>
    <x v="0"/>
    <x v="693"/>
    <x v="0"/>
    <x v="49"/>
    <s v="Manchester"/>
    <x v="3"/>
    <n v="42"/>
    <n v="58"/>
    <x v="1684"/>
    <n v="1047.48"/>
    <n v="0.43"/>
    <x v="2"/>
  </r>
  <r>
    <x v="5"/>
    <x v="0"/>
    <x v="693"/>
    <x v="0"/>
    <x v="49"/>
    <s v="Manchester"/>
    <x v="4"/>
    <n v="56"/>
    <n v="83"/>
    <x v="2869"/>
    <n v="1998.6399999999999"/>
    <n v="0.43"/>
    <x v="2"/>
  </r>
  <r>
    <x v="5"/>
    <x v="0"/>
    <x v="693"/>
    <x v="0"/>
    <x v="49"/>
    <s v="Manchester"/>
    <x v="5"/>
    <n v="46"/>
    <n v="98"/>
    <x v="2052"/>
    <n v="2163.84"/>
    <n v="0.48"/>
    <x v="2"/>
  </r>
  <r>
    <x v="5"/>
    <x v="0"/>
    <x v="222"/>
    <x v="0"/>
    <x v="49"/>
    <s v="Manchester"/>
    <x v="0"/>
    <n v="49"/>
    <n v="165"/>
    <x v="2870"/>
    <n v="4042.5"/>
    <n v="0.5"/>
    <x v="2"/>
  </r>
  <r>
    <x v="5"/>
    <x v="0"/>
    <x v="222"/>
    <x v="0"/>
    <x v="49"/>
    <s v="Manchester"/>
    <x v="1"/>
    <n v="49"/>
    <n v="69"/>
    <x v="2871"/>
    <n v="1724.31"/>
    <n v="0.51"/>
    <x v="2"/>
  </r>
  <r>
    <x v="5"/>
    <x v="0"/>
    <x v="222"/>
    <x v="0"/>
    <x v="49"/>
    <s v="Manchester"/>
    <x v="2"/>
    <n v="38"/>
    <n v="75"/>
    <x v="1027"/>
    <n v="1168.5"/>
    <n v="0.41"/>
    <x v="2"/>
  </r>
  <r>
    <x v="5"/>
    <x v="0"/>
    <x v="222"/>
    <x v="0"/>
    <x v="49"/>
    <s v="Manchester"/>
    <x v="3"/>
    <n v="44"/>
    <n v="38"/>
    <x v="1608"/>
    <n v="702.24"/>
    <n v="0.42"/>
    <x v="2"/>
  </r>
  <r>
    <x v="5"/>
    <x v="0"/>
    <x v="222"/>
    <x v="0"/>
    <x v="49"/>
    <s v="Manchester"/>
    <x v="4"/>
    <n v="58"/>
    <n v="60"/>
    <x v="2872"/>
    <n v="1565.9999999999998"/>
    <n v="0.44999999999999996"/>
    <x v="2"/>
  </r>
  <r>
    <x v="5"/>
    <x v="0"/>
    <x v="222"/>
    <x v="0"/>
    <x v="49"/>
    <s v="Manchester"/>
    <x v="5"/>
    <n v="45"/>
    <n v="75"/>
    <x v="2577"/>
    <n v="1586.25"/>
    <n v="0.47"/>
    <x v="2"/>
  </r>
  <r>
    <x v="5"/>
    <x v="0"/>
    <x v="241"/>
    <x v="0"/>
    <x v="49"/>
    <s v="Manchester"/>
    <x v="0"/>
    <n v="48"/>
    <n v="154"/>
    <x v="1936"/>
    <n v="3917.76"/>
    <n v="0.53"/>
    <x v="2"/>
  </r>
  <r>
    <x v="5"/>
    <x v="0"/>
    <x v="241"/>
    <x v="0"/>
    <x v="49"/>
    <s v="Manchester"/>
    <x v="1"/>
    <n v="49"/>
    <n v="68"/>
    <x v="2165"/>
    <n v="1832.6000000000001"/>
    <n v="0.55000000000000004"/>
    <x v="2"/>
  </r>
  <r>
    <x v="5"/>
    <x v="0"/>
    <x v="241"/>
    <x v="0"/>
    <x v="49"/>
    <s v="Manchester"/>
    <x v="2"/>
    <n v="38"/>
    <n v="73"/>
    <x v="2793"/>
    <n v="1220.56"/>
    <n v="0.44"/>
    <x v="2"/>
  </r>
  <r>
    <x v="5"/>
    <x v="0"/>
    <x v="241"/>
    <x v="0"/>
    <x v="49"/>
    <s v="Manchester"/>
    <x v="3"/>
    <n v="44"/>
    <n v="49"/>
    <x v="1009"/>
    <n v="883.95999999999992"/>
    <n v="0.41"/>
    <x v="2"/>
  </r>
  <r>
    <x v="5"/>
    <x v="0"/>
    <x v="241"/>
    <x v="0"/>
    <x v="49"/>
    <s v="Manchester"/>
    <x v="4"/>
    <n v="57"/>
    <n v="53"/>
    <x v="1179"/>
    <n v="1359.4499999999998"/>
    <n v="0.44999999999999996"/>
    <x v="2"/>
  </r>
  <r>
    <x v="5"/>
    <x v="0"/>
    <x v="241"/>
    <x v="0"/>
    <x v="49"/>
    <s v="Manchester"/>
    <x v="5"/>
    <n v="46"/>
    <n v="98"/>
    <x v="2052"/>
    <n v="2073.6799999999998"/>
    <n v="0.45999999999999996"/>
    <x v="2"/>
  </r>
  <r>
    <x v="5"/>
    <x v="0"/>
    <x v="270"/>
    <x v="0"/>
    <x v="49"/>
    <s v="Manchester"/>
    <x v="0"/>
    <n v="64"/>
    <n v="173"/>
    <x v="2873"/>
    <n v="5868.16"/>
    <n v="0.53"/>
    <x v="2"/>
  </r>
  <r>
    <x v="5"/>
    <x v="0"/>
    <x v="270"/>
    <x v="0"/>
    <x v="49"/>
    <s v="Manchester"/>
    <x v="1"/>
    <n v="54"/>
    <n v="87"/>
    <x v="2234"/>
    <n v="2536.92"/>
    <n v="0.54"/>
    <x v="2"/>
  </r>
  <r>
    <x v="5"/>
    <x v="0"/>
    <x v="270"/>
    <x v="0"/>
    <x v="49"/>
    <s v="Manchester"/>
    <x v="2"/>
    <n v="51"/>
    <n v="98"/>
    <x v="1123"/>
    <n v="2099.16"/>
    <n v="0.42"/>
    <x v="2"/>
  </r>
  <r>
    <x v="5"/>
    <x v="0"/>
    <x v="270"/>
    <x v="0"/>
    <x v="49"/>
    <s v="Manchester"/>
    <x v="3"/>
    <n v="52"/>
    <n v="80"/>
    <x v="1784"/>
    <n v="1664"/>
    <n v="0.4"/>
    <x v="2"/>
  </r>
  <r>
    <x v="5"/>
    <x v="0"/>
    <x v="270"/>
    <x v="0"/>
    <x v="49"/>
    <s v="Manchester"/>
    <x v="4"/>
    <n v="63"/>
    <n v="78"/>
    <x v="1502"/>
    <n v="2211.2999999999997"/>
    <n v="0.44999999999999996"/>
    <x v="2"/>
  </r>
  <r>
    <x v="5"/>
    <x v="0"/>
    <x v="270"/>
    <x v="0"/>
    <x v="49"/>
    <s v="Manchester"/>
    <x v="5"/>
    <n v="65"/>
    <n v="115"/>
    <x v="2874"/>
    <n v="3438.4999999999995"/>
    <n v="0.45999999999999996"/>
    <x v="2"/>
  </r>
  <r>
    <x v="5"/>
    <x v="0"/>
    <x v="303"/>
    <x v="0"/>
    <x v="49"/>
    <s v="Manchester"/>
    <x v="0"/>
    <n v="59"/>
    <n v="169"/>
    <x v="1560"/>
    <n v="5284.63"/>
    <n v="0.53"/>
    <x v="2"/>
  </r>
  <r>
    <x v="5"/>
    <x v="0"/>
    <x v="303"/>
    <x v="0"/>
    <x v="49"/>
    <s v="Manchester"/>
    <x v="1"/>
    <n v="56"/>
    <n v="123"/>
    <x v="2798"/>
    <n v="3512.88"/>
    <n v="0.51"/>
    <x v="2"/>
  </r>
  <r>
    <x v="5"/>
    <x v="0"/>
    <x v="303"/>
    <x v="0"/>
    <x v="49"/>
    <s v="Manchester"/>
    <x v="2"/>
    <n v="53"/>
    <n v="88"/>
    <x v="1432"/>
    <n v="2052.16"/>
    <n v="0.44"/>
    <x v="2"/>
  </r>
  <r>
    <x v="5"/>
    <x v="0"/>
    <x v="303"/>
    <x v="0"/>
    <x v="49"/>
    <s v="Manchester"/>
    <x v="3"/>
    <n v="52"/>
    <n v="91"/>
    <x v="1947"/>
    <n v="1987.4399999999998"/>
    <n v="0.42"/>
    <x v="2"/>
  </r>
  <r>
    <x v="5"/>
    <x v="0"/>
    <x v="303"/>
    <x v="0"/>
    <x v="49"/>
    <s v="Manchester"/>
    <x v="4"/>
    <n v="60"/>
    <n v="94"/>
    <x v="1552"/>
    <n v="2425.1999999999998"/>
    <n v="0.43"/>
    <x v="2"/>
  </r>
  <r>
    <x v="5"/>
    <x v="0"/>
    <x v="303"/>
    <x v="0"/>
    <x v="49"/>
    <s v="Manchester"/>
    <x v="5"/>
    <n v="66"/>
    <n v="138"/>
    <x v="2875"/>
    <n v="4280.7599999999993"/>
    <n v="0.47"/>
    <x v="2"/>
  </r>
  <r>
    <x v="5"/>
    <x v="0"/>
    <x v="331"/>
    <x v="0"/>
    <x v="49"/>
    <s v="Manchester"/>
    <x v="0"/>
    <n v="64"/>
    <n v="196"/>
    <x v="2383"/>
    <n v="6648.3200000000006"/>
    <n v="0.53"/>
    <x v="2"/>
  </r>
  <r>
    <x v="5"/>
    <x v="0"/>
    <x v="331"/>
    <x v="0"/>
    <x v="49"/>
    <s v="Manchester"/>
    <x v="1"/>
    <n v="55"/>
    <n v="131"/>
    <x v="1255"/>
    <n v="3602.5"/>
    <n v="0.5"/>
    <x v="2"/>
  </r>
  <r>
    <x v="5"/>
    <x v="0"/>
    <x v="331"/>
    <x v="0"/>
    <x v="49"/>
    <s v="Manchester"/>
    <x v="2"/>
    <n v="54"/>
    <n v="109"/>
    <x v="1229"/>
    <n v="2413.2599999999998"/>
    <n v="0.41"/>
    <x v="2"/>
  </r>
  <r>
    <x v="5"/>
    <x v="0"/>
    <x v="331"/>
    <x v="0"/>
    <x v="49"/>
    <s v="Manchester"/>
    <x v="3"/>
    <n v="53"/>
    <n v="85"/>
    <x v="1286"/>
    <n v="1982.2"/>
    <n v="0.44"/>
    <x v="2"/>
  </r>
  <r>
    <x v="5"/>
    <x v="0"/>
    <x v="331"/>
    <x v="0"/>
    <x v="49"/>
    <s v="Manchester"/>
    <x v="4"/>
    <n v="60"/>
    <n v="102"/>
    <x v="2281"/>
    <n v="2509.1999999999998"/>
    <n v="0.41"/>
    <x v="2"/>
  </r>
  <r>
    <x v="5"/>
    <x v="0"/>
    <x v="331"/>
    <x v="0"/>
    <x v="49"/>
    <s v="Manchester"/>
    <x v="5"/>
    <n v="64"/>
    <n v="137"/>
    <x v="2876"/>
    <n v="4296.32"/>
    <n v="0.49"/>
    <x v="2"/>
  </r>
  <r>
    <x v="5"/>
    <x v="0"/>
    <x v="363"/>
    <x v="0"/>
    <x v="49"/>
    <s v="Manchester"/>
    <x v="0"/>
    <n v="60"/>
    <n v="196"/>
    <x v="2202"/>
    <n v="5997.6"/>
    <n v="0.51"/>
    <x v="2"/>
  </r>
  <r>
    <x v="5"/>
    <x v="0"/>
    <x v="363"/>
    <x v="0"/>
    <x v="49"/>
    <s v="Manchester"/>
    <x v="1"/>
    <n v="58"/>
    <n v="135"/>
    <x v="1937"/>
    <n v="4228.2000000000007"/>
    <n v="0.54"/>
    <x v="2"/>
  </r>
  <r>
    <x v="5"/>
    <x v="0"/>
    <x v="363"/>
    <x v="0"/>
    <x v="49"/>
    <s v="Manchester"/>
    <x v="2"/>
    <n v="52"/>
    <n v="105"/>
    <x v="1780"/>
    <n v="2456.9999999999995"/>
    <n v="0.44999999999999996"/>
    <x v="2"/>
  </r>
  <r>
    <x v="5"/>
    <x v="0"/>
    <x v="363"/>
    <x v="0"/>
    <x v="49"/>
    <s v="Manchester"/>
    <x v="3"/>
    <n v="51"/>
    <n v="72"/>
    <x v="1821"/>
    <n v="1542.24"/>
    <n v="0.42"/>
    <x v="2"/>
  </r>
  <r>
    <x v="5"/>
    <x v="0"/>
    <x v="363"/>
    <x v="0"/>
    <x v="49"/>
    <s v="Manchester"/>
    <x v="4"/>
    <n v="59"/>
    <n v="73"/>
    <x v="2877"/>
    <n v="1938.1499999999999"/>
    <n v="0.44999999999999996"/>
    <x v="2"/>
  </r>
  <r>
    <x v="5"/>
    <x v="0"/>
    <x v="363"/>
    <x v="0"/>
    <x v="49"/>
    <s v="Manchester"/>
    <x v="5"/>
    <n v="64"/>
    <n v="106"/>
    <x v="1968"/>
    <n v="3188.48"/>
    <n v="0.47"/>
    <x v="2"/>
  </r>
  <r>
    <x v="5"/>
    <x v="0"/>
    <x v="393"/>
    <x v="0"/>
    <x v="49"/>
    <s v="Manchester"/>
    <x v="0"/>
    <n v="59"/>
    <n v="154"/>
    <x v="2386"/>
    <n v="4724.72"/>
    <n v="0.52"/>
    <x v="2"/>
  </r>
  <r>
    <x v="5"/>
    <x v="0"/>
    <x v="393"/>
    <x v="0"/>
    <x v="49"/>
    <s v="Manchester"/>
    <x v="1"/>
    <n v="54"/>
    <n v="95"/>
    <x v="1206"/>
    <n v="2667.6"/>
    <n v="0.52"/>
    <x v="2"/>
  </r>
  <r>
    <x v="5"/>
    <x v="0"/>
    <x v="393"/>
    <x v="0"/>
    <x v="49"/>
    <s v="Manchester"/>
    <x v="2"/>
    <n v="52"/>
    <n v="75"/>
    <x v="1042"/>
    <n v="1677"/>
    <n v="0.43"/>
    <x v="2"/>
  </r>
  <r>
    <x v="5"/>
    <x v="0"/>
    <x v="393"/>
    <x v="0"/>
    <x v="49"/>
    <s v="Manchester"/>
    <x v="3"/>
    <n v="53"/>
    <n v="56"/>
    <x v="2839"/>
    <n v="1246.56"/>
    <n v="0.42"/>
    <x v="2"/>
  </r>
  <r>
    <x v="5"/>
    <x v="0"/>
    <x v="393"/>
    <x v="0"/>
    <x v="49"/>
    <s v="Manchester"/>
    <x v="4"/>
    <n v="64"/>
    <n v="63"/>
    <x v="1012"/>
    <n v="1733.76"/>
    <n v="0.43"/>
    <x v="2"/>
  </r>
  <r>
    <x v="5"/>
    <x v="0"/>
    <x v="393"/>
    <x v="0"/>
    <x v="49"/>
    <s v="Manchester"/>
    <x v="5"/>
    <n v="68"/>
    <n v="98"/>
    <x v="807"/>
    <n v="3065.4399999999996"/>
    <n v="0.45999999999999996"/>
    <x v="2"/>
  </r>
  <r>
    <x v="0"/>
    <x v="0"/>
    <x v="425"/>
    <x v="0"/>
    <x v="49"/>
    <s v="Manchester"/>
    <x v="0"/>
    <n v="64"/>
    <n v="119"/>
    <x v="2074"/>
    <n v="4036.48"/>
    <n v="0.53"/>
    <x v="2"/>
  </r>
  <r>
    <x v="0"/>
    <x v="0"/>
    <x v="425"/>
    <x v="0"/>
    <x v="49"/>
    <s v="Manchester"/>
    <x v="1"/>
    <n v="62"/>
    <n v="84"/>
    <x v="1496"/>
    <n v="2760.2400000000002"/>
    <n v="0.53"/>
    <x v="2"/>
  </r>
  <r>
    <x v="0"/>
    <x v="0"/>
    <x v="425"/>
    <x v="0"/>
    <x v="49"/>
    <s v="Manchester"/>
    <x v="2"/>
    <n v="59"/>
    <n v="54"/>
    <x v="1699"/>
    <n v="1401.84"/>
    <n v="0.44"/>
    <x v="2"/>
  </r>
  <r>
    <x v="0"/>
    <x v="0"/>
    <x v="425"/>
    <x v="0"/>
    <x v="49"/>
    <s v="Manchester"/>
    <x v="3"/>
    <n v="62"/>
    <n v="47"/>
    <x v="2878"/>
    <n v="1253.02"/>
    <n v="0.43"/>
    <x v="2"/>
  </r>
  <r>
    <x v="0"/>
    <x v="0"/>
    <x v="425"/>
    <x v="0"/>
    <x v="49"/>
    <s v="Manchester"/>
    <x v="4"/>
    <n v="71"/>
    <n v="46"/>
    <x v="2879"/>
    <n v="1404.3799999999999"/>
    <n v="0.43"/>
    <x v="2"/>
  </r>
  <r>
    <x v="0"/>
    <x v="0"/>
    <x v="425"/>
    <x v="0"/>
    <x v="49"/>
    <s v="Manchester"/>
    <x v="5"/>
    <n v="72"/>
    <n v="81"/>
    <x v="2880"/>
    <n v="2799.3599999999997"/>
    <n v="0.48"/>
    <x v="2"/>
  </r>
  <r>
    <x v="0"/>
    <x v="0"/>
    <x v="455"/>
    <x v="0"/>
    <x v="49"/>
    <s v="Manchester"/>
    <x v="0"/>
    <n v="68"/>
    <n v="117"/>
    <x v="2246"/>
    <n v="4216.68"/>
    <n v="0.53"/>
    <x v="2"/>
  </r>
  <r>
    <x v="0"/>
    <x v="0"/>
    <x v="455"/>
    <x v="0"/>
    <x v="49"/>
    <s v="Manchester"/>
    <x v="1"/>
    <n v="62"/>
    <n v="98"/>
    <x v="1703"/>
    <n v="3159.52"/>
    <n v="0.52"/>
    <x v="2"/>
  </r>
  <r>
    <x v="0"/>
    <x v="0"/>
    <x v="455"/>
    <x v="0"/>
    <x v="49"/>
    <s v="Manchester"/>
    <x v="2"/>
    <n v="63"/>
    <n v="104"/>
    <x v="2334"/>
    <n v="2948.3999999999996"/>
    <n v="0.44999999999999996"/>
    <x v="2"/>
  </r>
  <r>
    <x v="0"/>
    <x v="0"/>
    <x v="455"/>
    <x v="0"/>
    <x v="49"/>
    <s v="Manchester"/>
    <x v="3"/>
    <n v="64"/>
    <n v="85"/>
    <x v="1311"/>
    <n v="2176"/>
    <n v="0.4"/>
    <x v="2"/>
  </r>
  <r>
    <x v="0"/>
    <x v="0"/>
    <x v="455"/>
    <x v="0"/>
    <x v="49"/>
    <s v="Manchester"/>
    <x v="4"/>
    <n v="71"/>
    <n v="81"/>
    <x v="2862"/>
    <n v="2415.42"/>
    <n v="0.42"/>
    <x v="2"/>
  </r>
  <r>
    <x v="0"/>
    <x v="0"/>
    <x v="455"/>
    <x v="0"/>
    <x v="49"/>
    <s v="Manchester"/>
    <x v="5"/>
    <n v="78"/>
    <n v="116"/>
    <x v="818"/>
    <n v="4252.5599999999995"/>
    <n v="0.47"/>
    <x v="2"/>
  </r>
  <r>
    <x v="0"/>
    <x v="0"/>
    <x v="484"/>
    <x v="0"/>
    <x v="49"/>
    <s v="Manchester"/>
    <x v="0"/>
    <n v="71"/>
    <n v="169"/>
    <x v="2881"/>
    <n v="6599.4500000000007"/>
    <n v="0.55000000000000004"/>
    <x v="2"/>
  </r>
  <r>
    <x v="0"/>
    <x v="0"/>
    <x v="484"/>
    <x v="0"/>
    <x v="49"/>
    <s v="Manchester"/>
    <x v="1"/>
    <n v="59"/>
    <n v="115"/>
    <x v="1827"/>
    <n v="3731.7500000000005"/>
    <n v="0.55000000000000004"/>
    <x v="2"/>
  </r>
  <r>
    <x v="0"/>
    <x v="0"/>
    <x v="484"/>
    <x v="0"/>
    <x v="49"/>
    <s v="Manchester"/>
    <x v="2"/>
    <n v="62"/>
    <n v="108"/>
    <x v="1348"/>
    <n v="2812.3199999999997"/>
    <n v="0.42"/>
    <x v="2"/>
  </r>
  <r>
    <x v="0"/>
    <x v="0"/>
    <x v="484"/>
    <x v="0"/>
    <x v="49"/>
    <s v="Manchester"/>
    <x v="3"/>
    <n v="62"/>
    <n v="88"/>
    <x v="985"/>
    <n v="2400.64"/>
    <n v="0.44"/>
    <x v="2"/>
  </r>
  <r>
    <x v="0"/>
    <x v="0"/>
    <x v="484"/>
    <x v="0"/>
    <x v="49"/>
    <s v="Manchester"/>
    <x v="4"/>
    <n v="74"/>
    <n v="105"/>
    <x v="2882"/>
    <n v="3341.1"/>
    <n v="0.43"/>
    <x v="2"/>
  </r>
  <r>
    <x v="0"/>
    <x v="0"/>
    <x v="484"/>
    <x v="0"/>
    <x v="49"/>
    <s v="Manchester"/>
    <x v="5"/>
    <n v="74"/>
    <n v="117"/>
    <x v="2883"/>
    <n v="4242.42"/>
    <n v="0.49"/>
    <x v="2"/>
  </r>
  <r>
    <x v="0"/>
    <x v="0"/>
    <x v="188"/>
    <x v="0"/>
    <x v="49"/>
    <s v="Manchester"/>
    <x v="0"/>
    <n v="52"/>
    <n v="145"/>
    <x v="2884"/>
    <n v="3468.4"/>
    <n v="0.46"/>
    <x v="2"/>
  </r>
  <r>
    <x v="0"/>
    <x v="0"/>
    <x v="188"/>
    <x v="0"/>
    <x v="49"/>
    <s v="Manchester"/>
    <x v="1"/>
    <n v="50"/>
    <n v="84"/>
    <x v="1077"/>
    <n v="1974.0000000000002"/>
    <n v="0.47000000000000003"/>
    <x v="2"/>
  </r>
  <r>
    <x v="0"/>
    <x v="0"/>
    <x v="188"/>
    <x v="0"/>
    <x v="49"/>
    <s v="Manchester"/>
    <x v="2"/>
    <n v="44"/>
    <n v="90"/>
    <x v="2849"/>
    <n v="1386"/>
    <n v="0.35"/>
    <x v="2"/>
  </r>
  <r>
    <x v="0"/>
    <x v="0"/>
    <x v="188"/>
    <x v="0"/>
    <x v="49"/>
    <s v="Manchester"/>
    <x v="3"/>
    <n v="49"/>
    <n v="39"/>
    <x v="2885"/>
    <n v="707.06999999999994"/>
    <n v="0.37"/>
    <x v="2"/>
  </r>
  <r>
    <x v="0"/>
    <x v="0"/>
    <x v="188"/>
    <x v="0"/>
    <x v="49"/>
    <s v="Manchester"/>
    <x v="4"/>
    <n v="60"/>
    <n v="54"/>
    <x v="1712"/>
    <n v="1198.8"/>
    <n v="0.37"/>
    <x v="2"/>
  </r>
  <r>
    <x v="0"/>
    <x v="0"/>
    <x v="188"/>
    <x v="0"/>
    <x v="49"/>
    <s v="Manchester"/>
    <x v="5"/>
    <n v="54"/>
    <n v="78"/>
    <x v="1297"/>
    <n v="1895.3999999999999"/>
    <n v="0.44999999999999996"/>
    <x v="2"/>
  </r>
  <r>
    <x v="0"/>
    <x v="0"/>
    <x v="696"/>
    <x v="0"/>
    <x v="49"/>
    <s v="Manchester"/>
    <x v="0"/>
    <n v="52"/>
    <n v="173"/>
    <x v="2886"/>
    <n v="4048.2000000000007"/>
    <n v="0.45000000000000007"/>
    <x v="2"/>
  </r>
  <r>
    <x v="0"/>
    <x v="0"/>
    <x v="696"/>
    <x v="0"/>
    <x v="49"/>
    <s v="Manchester"/>
    <x v="1"/>
    <n v="53"/>
    <n v="59"/>
    <x v="2427"/>
    <n v="1438.42"/>
    <n v="0.46"/>
    <x v="2"/>
  </r>
  <r>
    <x v="0"/>
    <x v="0"/>
    <x v="696"/>
    <x v="0"/>
    <x v="49"/>
    <s v="Manchester"/>
    <x v="2"/>
    <n v="43"/>
    <n v="83"/>
    <x v="2887"/>
    <n v="1427.6000000000001"/>
    <n v="0.4"/>
    <x v="2"/>
  </r>
  <r>
    <x v="0"/>
    <x v="0"/>
    <x v="0"/>
    <x v="0"/>
    <x v="0"/>
    <s v="New York"/>
    <x v="0"/>
    <n v="34"/>
    <n v="384"/>
    <x v="2888"/>
    <n v="6789.12"/>
    <n v="0.52"/>
    <x v="1"/>
  </r>
  <r>
    <x v="0"/>
    <x v="0"/>
    <x v="1"/>
    <x v="0"/>
    <x v="0"/>
    <s v="New York"/>
    <x v="1"/>
    <n v="36"/>
    <n v="320"/>
    <x v="2889"/>
    <n v="4031.9999999999995"/>
    <n v="0.35"/>
    <x v="1"/>
  </r>
  <r>
    <x v="0"/>
    <x v="0"/>
    <x v="2"/>
    <x v="0"/>
    <x v="0"/>
    <s v="New York"/>
    <x v="2"/>
    <n v="32"/>
    <n v="350"/>
    <x v="1659"/>
    <n v="4144"/>
    <n v="0.37"/>
    <x v="1"/>
  </r>
  <r>
    <x v="0"/>
    <x v="0"/>
    <x v="3"/>
    <x v="0"/>
    <x v="0"/>
    <s v="New York"/>
    <x v="3"/>
    <n v="36"/>
    <n v="281"/>
    <x v="2890"/>
    <n v="3742.92"/>
    <n v="0.37"/>
    <x v="1"/>
  </r>
  <r>
    <x v="0"/>
    <x v="0"/>
    <x v="4"/>
    <x v="0"/>
    <x v="0"/>
    <s v="New York"/>
    <x v="4"/>
    <n v="43"/>
    <n v="306"/>
    <x v="2891"/>
    <n v="4868.46"/>
    <n v="0.37"/>
    <x v="1"/>
  </r>
  <r>
    <x v="0"/>
    <x v="0"/>
    <x v="5"/>
    <x v="0"/>
    <x v="0"/>
    <s v="New York"/>
    <x v="5"/>
    <n v="38"/>
    <n v="330"/>
    <x v="857"/>
    <n v="4012.8"/>
    <n v="0.32"/>
    <x v="1"/>
  </r>
  <r>
    <x v="0"/>
    <x v="0"/>
    <x v="6"/>
    <x v="0"/>
    <x v="0"/>
    <s v="New York"/>
    <x v="0"/>
    <n v="33"/>
    <n v="388"/>
    <x v="1883"/>
    <n v="6658.08"/>
    <n v="0.52"/>
    <x v="1"/>
  </r>
  <r>
    <x v="0"/>
    <x v="0"/>
    <x v="7"/>
    <x v="0"/>
    <x v="0"/>
    <s v="New York"/>
    <x v="1"/>
    <n v="39"/>
    <n v="315"/>
    <x v="2892"/>
    <n v="4054.0499999999997"/>
    <n v="0.32999999999999996"/>
    <x v="1"/>
  </r>
  <r>
    <x v="0"/>
    <x v="0"/>
    <x v="8"/>
    <x v="0"/>
    <x v="0"/>
    <s v="New York"/>
    <x v="2"/>
    <n v="32"/>
    <n v="323"/>
    <x v="2893"/>
    <n v="3927.68"/>
    <n v="0.38"/>
    <x v="1"/>
  </r>
  <r>
    <x v="0"/>
    <x v="0"/>
    <x v="9"/>
    <x v="0"/>
    <x v="0"/>
    <s v="New York"/>
    <x v="3"/>
    <n v="32"/>
    <n v="248"/>
    <x v="1221"/>
    <n v="3015.68"/>
    <n v="0.38"/>
    <x v="1"/>
  </r>
  <r>
    <x v="0"/>
    <x v="0"/>
    <x v="10"/>
    <x v="0"/>
    <x v="0"/>
    <s v="New York"/>
    <x v="4"/>
    <n v="43"/>
    <n v="306"/>
    <x v="2891"/>
    <n v="4605.2999999999993"/>
    <n v="0.35"/>
    <x v="1"/>
  </r>
  <r>
    <x v="0"/>
    <x v="0"/>
    <x v="11"/>
    <x v="0"/>
    <x v="0"/>
    <s v="New York"/>
    <x v="5"/>
    <n v="36"/>
    <n v="350"/>
    <x v="789"/>
    <n v="3653.9999999999995"/>
    <n v="0.28999999999999998"/>
    <x v="1"/>
  </r>
  <r>
    <x v="0"/>
    <x v="0"/>
    <x v="12"/>
    <x v="0"/>
    <x v="0"/>
    <s v="New York"/>
    <x v="0"/>
    <n v="40"/>
    <n v="390"/>
    <x v="1371"/>
    <n v="8112"/>
    <n v="0.52"/>
    <x v="1"/>
  </r>
  <r>
    <x v="0"/>
    <x v="0"/>
    <x v="13"/>
    <x v="0"/>
    <x v="0"/>
    <s v="New York"/>
    <x v="1"/>
    <n v="35"/>
    <n v="315"/>
    <x v="982"/>
    <n v="3969"/>
    <n v="0.36"/>
    <x v="1"/>
  </r>
  <r>
    <x v="0"/>
    <x v="0"/>
    <x v="14"/>
    <x v="0"/>
    <x v="0"/>
    <s v="New York"/>
    <x v="2"/>
    <n v="27"/>
    <n v="314"/>
    <x v="2894"/>
    <n v="3475.98"/>
    <n v="0.41"/>
    <x v="1"/>
  </r>
  <r>
    <x v="0"/>
    <x v="0"/>
    <x v="15"/>
    <x v="0"/>
    <x v="0"/>
    <s v="New York"/>
    <x v="3"/>
    <n v="31"/>
    <n v="240"/>
    <x v="2700"/>
    <n v="2975.9999999999995"/>
    <n v="0.39999999999999997"/>
    <x v="1"/>
  </r>
  <r>
    <x v="0"/>
    <x v="0"/>
    <x v="16"/>
    <x v="0"/>
    <x v="0"/>
    <s v="New York"/>
    <x v="4"/>
    <n v="43"/>
    <n v="289"/>
    <x v="2895"/>
    <n v="3976.64"/>
    <n v="0.32"/>
    <x v="1"/>
  </r>
  <r>
    <x v="0"/>
    <x v="0"/>
    <x v="17"/>
    <x v="0"/>
    <x v="0"/>
    <s v="New York"/>
    <x v="5"/>
    <n v="36"/>
    <n v="323"/>
    <x v="2896"/>
    <n v="3139.5600000000004"/>
    <n v="0.27"/>
    <x v="1"/>
  </r>
  <r>
    <x v="0"/>
    <x v="0"/>
    <x v="18"/>
    <x v="0"/>
    <x v="0"/>
    <s v="New York"/>
    <x v="0"/>
    <n v="33"/>
    <n v="372"/>
    <x v="2897"/>
    <n v="6629.0400000000009"/>
    <n v="0.54"/>
    <x v="1"/>
  </r>
  <r>
    <x v="0"/>
    <x v="0"/>
    <x v="19"/>
    <x v="0"/>
    <x v="0"/>
    <s v="New York"/>
    <x v="1"/>
    <n v="35"/>
    <n v="315"/>
    <x v="982"/>
    <n v="3638.2499999999995"/>
    <n v="0.32999999999999996"/>
    <x v="1"/>
  </r>
  <r>
    <x v="0"/>
    <x v="0"/>
    <x v="20"/>
    <x v="0"/>
    <x v="0"/>
    <s v="New York"/>
    <x v="2"/>
    <n v="28"/>
    <n v="315"/>
    <x v="1392"/>
    <n v="3351.6"/>
    <n v="0.38"/>
    <x v="1"/>
  </r>
  <r>
    <x v="0"/>
    <x v="0"/>
    <x v="21"/>
    <x v="0"/>
    <x v="0"/>
    <s v="New York"/>
    <x v="3"/>
    <n v="31"/>
    <n v="289"/>
    <x v="2898"/>
    <n v="3314.83"/>
    <n v="0.37"/>
    <x v="1"/>
  </r>
  <r>
    <x v="0"/>
    <x v="0"/>
    <x v="22"/>
    <x v="0"/>
    <x v="0"/>
    <s v="New York"/>
    <x v="4"/>
    <n v="44"/>
    <n v="281"/>
    <x v="2899"/>
    <n v="4451.04"/>
    <n v="0.36"/>
    <x v="1"/>
  </r>
  <r>
    <x v="0"/>
    <x v="0"/>
    <x v="23"/>
    <x v="0"/>
    <x v="0"/>
    <s v="New York"/>
    <x v="5"/>
    <n v="39"/>
    <n v="333"/>
    <x v="2900"/>
    <n v="3506.4900000000002"/>
    <n v="0.27"/>
    <x v="1"/>
  </r>
  <r>
    <x v="0"/>
    <x v="0"/>
    <x v="24"/>
    <x v="0"/>
    <x v="0"/>
    <s v="New York"/>
    <x v="0"/>
    <n v="44"/>
    <n v="366"/>
    <x v="2313"/>
    <n v="8374.08"/>
    <n v="0.52"/>
    <x v="1"/>
  </r>
  <r>
    <x v="0"/>
    <x v="0"/>
    <x v="25"/>
    <x v="0"/>
    <x v="0"/>
    <s v="New York"/>
    <x v="1"/>
    <n v="37"/>
    <n v="296"/>
    <x v="2901"/>
    <n v="3833.2"/>
    <n v="0.35"/>
    <x v="1"/>
  </r>
  <r>
    <x v="0"/>
    <x v="0"/>
    <x v="26"/>
    <x v="0"/>
    <x v="0"/>
    <s v="New York"/>
    <x v="2"/>
    <n v="36"/>
    <n v="288"/>
    <x v="1799"/>
    <n v="4354.5599999999995"/>
    <n v="0.42"/>
    <x v="1"/>
  </r>
  <r>
    <x v="0"/>
    <x v="0"/>
    <x v="27"/>
    <x v="0"/>
    <x v="0"/>
    <s v="New York"/>
    <x v="3"/>
    <n v="33"/>
    <n v="289"/>
    <x v="2902"/>
    <n v="3814.7999999999997"/>
    <n v="0.39999999999999997"/>
    <x v="1"/>
  </r>
  <r>
    <x v="0"/>
    <x v="0"/>
    <x v="28"/>
    <x v="0"/>
    <x v="0"/>
    <s v="New York"/>
    <x v="4"/>
    <n v="47"/>
    <n v="280"/>
    <x v="2903"/>
    <n v="4606"/>
    <n v="0.35"/>
    <x v="1"/>
  </r>
  <r>
    <x v="0"/>
    <x v="0"/>
    <x v="29"/>
    <x v="0"/>
    <x v="0"/>
    <s v="New York"/>
    <x v="5"/>
    <n v="44"/>
    <n v="320"/>
    <x v="2904"/>
    <n v="4083.2"/>
    <n v="0.28999999999999998"/>
    <x v="1"/>
  </r>
  <r>
    <x v="0"/>
    <x v="0"/>
    <x v="30"/>
    <x v="0"/>
    <x v="0"/>
    <s v="New York"/>
    <x v="0"/>
    <n v="47"/>
    <n v="400"/>
    <x v="2905"/>
    <n v="9776"/>
    <n v="0.52"/>
    <x v="1"/>
  </r>
  <r>
    <x v="0"/>
    <x v="0"/>
    <x v="31"/>
    <x v="0"/>
    <x v="0"/>
    <s v="New York"/>
    <x v="1"/>
    <n v="41"/>
    <n v="340"/>
    <x v="2906"/>
    <n v="4739.5999999999995"/>
    <n v="0.33999999999999997"/>
    <x v="1"/>
  </r>
  <r>
    <x v="0"/>
    <x v="0"/>
    <x v="32"/>
    <x v="0"/>
    <x v="0"/>
    <s v="New York"/>
    <x v="2"/>
    <n v="37"/>
    <n v="296"/>
    <x v="2901"/>
    <n v="4490.32"/>
    <n v="0.41"/>
    <x v="1"/>
  </r>
  <r>
    <x v="0"/>
    <x v="0"/>
    <x v="33"/>
    <x v="0"/>
    <x v="0"/>
    <s v="New York"/>
    <x v="3"/>
    <n v="38"/>
    <n v="297"/>
    <x v="1406"/>
    <n v="4288.68"/>
    <n v="0.38"/>
    <x v="1"/>
  </r>
  <r>
    <x v="0"/>
    <x v="0"/>
    <x v="34"/>
    <x v="0"/>
    <x v="0"/>
    <s v="New York"/>
    <x v="4"/>
    <n v="45"/>
    <n v="288"/>
    <x v="2907"/>
    <n v="4406.3999999999996"/>
    <n v="0.33999999999999997"/>
    <x v="1"/>
  </r>
  <r>
    <x v="0"/>
    <x v="0"/>
    <x v="35"/>
    <x v="0"/>
    <x v="0"/>
    <s v="New York"/>
    <x v="5"/>
    <n v="46"/>
    <n v="347"/>
    <x v="2908"/>
    <n v="5107.84"/>
    <n v="0.32"/>
    <x v="1"/>
  </r>
  <r>
    <x v="0"/>
    <x v="0"/>
    <x v="36"/>
    <x v="0"/>
    <x v="0"/>
    <s v="New York"/>
    <x v="0"/>
    <n v="44"/>
    <n v="434"/>
    <x v="2909"/>
    <n v="9929.92"/>
    <n v="0.52"/>
    <x v="1"/>
  </r>
  <r>
    <x v="0"/>
    <x v="0"/>
    <x v="37"/>
    <x v="0"/>
    <x v="0"/>
    <s v="New York"/>
    <x v="1"/>
    <n v="41"/>
    <n v="318"/>
    <x v="2910"/>
    <n v="4824.0599999999995"/>
    <n v="0.37"/>
    <x v="1"/>
  </r>
  <r>
    <x v="0"/>
    <x v="0"/>
    <x v="38"/>
    <x v="0"/>
    <x v="0"/>
    <s v="New York"/>
    <x v="2"/>
    <n v="35"/>
    <n v="295"/>
    <x v="929"/>
    <n v="4336.5"/>
    <n v="0.42"/>
    <x v="1"/>
  </r>
  <r>
    <x v="0"/>
    <x v="0"/>
    <x v="39"/>
    <x v="0"/>
    <x v="0"/>
    <s v="New York"/>
    <x v="3"/>
    <n v="35"/>
    <n v="270"/>
    <x v="1366"/>
    <n v="3496.5"/>
    <n v="0.37"/>
    <x v="1"/>
  </r>
  <r>
    <x v="0"/>
    <x v="0"/>
    <x v="40"/>
    <x v="0"/>
    <x v="0"/>
    <s v="New York"/>
    <x v="4"/>
    <n v="46"/>
    <n v="278"/>
    <x v="764"/>
    <n v="4347.9199999999992"/>
    <n v="0.33999999999999997"/>
    <x v="1"/>
  </r>
  <r>
    <x v="0"/>
    <x v="0"/>
    <x v="41"/>
    <x v="0"/>
    <x v="0"/>
    <s v="New York"/>
    <x v="5"/>
    <n v="47"/>
    <n v="352"/>
    <x v="2911"/>
    <n v="4466.88"/>
    <n v="0.27"/>
    <x v="1"/>
  </r>
  <r>
    <x v="0"/>
    <x v="0"/>
    <x v="42"/>
    <x v="0"/>
    <x v="0"/>
    <s v="New York"/>
    <x v="0"/>
    <n v="41"/>
    <n v="375"/>
    <x v="2912"/>
    <n v="7995"/>
    <n v="0.52"/>
    <x v="1"/>
  </r>
  <r>
    <x v="0"/>
    <x v="0"/>
    <x v="43"/>
    <x v="0"/>
    <x v="0"/>
    <s v="New York"/>
    <x v="1"/>
    <n v="37"/>
    <n v="359"/>
    <x v="2913"/>
    <n v="4516.2199999999993"/>
    <n v="0.33999999999999997"/>
    <x v="1"/>
  </r>
  <r>
    <x v="0"/>
    <x v="0"/>
    <x v="44"/>
    <x v="0"/>
    <x v="0"/>
    <s v="New York"/>
    <x v="2"/>
    <n v="37"/>
    <n v="314"/>
    <x v="2914"/>
    <n v="4298.66"/>
    <n v="0.37"/>
    <x v="1"/>
  </r>
  <r>
    <x v="0"/>
    <x v="0"/>
    <x v="45"/>
    <x v="0"/>
    <x v="0"/>
    <s v="New York"/>
    <x v="3"/>
    <n v="40"/>
    <n v="324"/>
    <x v="2907"/>
    <n v="5184"/>
    <n v="0.39999999999999997"/>
    <x v="1"/>
  </r>
  <r>
    <x v="1"/>
    <x v="0"/>
    <x v="46"/>
    <x v="0"/>
    <x v="0"/>
    <s v="New York"/>
    <x v="4"/>
    <n v="43"/>
    <n v="279"/>
    <x v="2915"/>
    <n v="3959.0099999999993"/>
    <n v="0.32999999999999996"/>
    <x v="1"/>
  </r>
  <r>
    <x v="1"/>
    <x v="0"/>
    <x v="47"/>
    <x v="0"/>
    <x v="0"/>
    <s v="New York"/>
    <x v="5"/>
    <n v="48"/>
    <n v="355"/>
    <x v="2916"/>
    <n v="5112"/>
    <n v="0.3"/>
    <x v="1"/>
  </r>
  <r>
    <x v="1"/>
    <x v="0"/>
    <x v="48"/>
    <x v="0"/>
    <x v="0"/>
    <s v="New York"/>
    <x v="0"/>
    <n v="39"/>
    <n v="408"/>
    <x v="2917"/>
    <n v="8751.6"/>
    <n v="0.55000000000000004"/>
    <x v="1"/>
  </r>
  <r>
    <x v="1"/>
    <x v="0"/>
    <x v="49"/>
    <x v="0"/>
    <x v="0"/>
    <s v="New York"/>
    <x v="1"/>
    <n v="43"/>
    <n v="350"/>
    <x v="2918"/>
    <n v="4966.4999999999991"/>
    <n v="0.32999999999999996"/>
    <x v="1"/>
  </r>
  <r>
    <x v="1"/>
    <x v="0"/>
    <x v="50"/>
    <x v="0"/>
    <x v="0"/>
    <s v="New York"/>
    <x v="2"/>
    <n v="36"/>
    <n v="315"/>
    <x v="879"/>
    <n v="4422.5999999999995"/>
    <n v="0.38999999999999996"/>
    <x v="1"/>
  </r>
  <r>
    <x v="1"/>
    <x v="0"/>
    <x v="51"/>
    <x v="0"/>
    <x v="0"/>
    <s v="New York"/>
    <x v="3"/>
    <n v="34"/>
    <n v="306"/>
    <x v="2919"/>
    <n v="4057.5599999999995"/>
    <n v="0.38999999999999996"/>
    <x v="1"/>
  </r>
  <r>
    <x v="1"/>
    <x v="0"/>
    <x v="52"/>
    <x v="0"/>
    <x v="0"/>
    <s v="New York"/>
    <x v="4"/>
    <n v="44"/>
    <n v="315"/>
    <x v="766"/>
    <n v="5128.2"/>
    <n v="0.37"/>
    <x v="1"/>
  </r>
  <r>
    <x v="1"/>
    <x v="0"/>
    <x v="53"/>
    <x v="0"/>
    <x v="0"/>
    <s v="New York"/>
    <x v="5"/>
    <n v="45"/>
    <n v="350"/>
    <x v="2920"/>
    <n v="4725"/>
    <n v="0.3"/>
    <x v="1"/>
  </r>
  <r>
    <x v="1"/>
    <x v="0"/>
    <x v="54"/>
    <x v="0"/>
    <x v="0"/>
    <s v="New York"/>
    <x v="4"/>
    <n v="51"/>
    <n v="289"/>
    <x v="2921"/>
    <n v="4716.4800000000005"/>
    <n v="0.32"/>
    <x v="1"/>
  </r>
  <r>
    <x v="1"/>
    <x v="0"/>
    <x v="55"/>
    <x v="0"/>
    <x v="0"/>
    <s v="New York"/>
    <x v="5"/>
    <n v="50"/>
    <n v="330"/>
    <x v="2922"/>
    <n v="4620"/>
    <n v="0.28000000000000003"/>
    <x v="1"/>
  </r>
  <r>
    <x v="1"/>
    <x v="0"/>
    <x v="56"/>
    <x v="0"/>
    <x v="0"/>
    <s v="New York"/>
    <x v="0"/>
    <n v="46"/>
    <n v="403"/>
    <x v="2923"/>
    <n v="10381.280000000001"/>
    <n v="0.56000000000000005"/>
    <x v="1"/>
  </r>
  <r>
    <x v="1"/>
    <x v="0"/>
    <x v="57"/>
    <x v="0"/>
    <x v="0"/>
    <s v="New York"/>
    <x v="1"/>
    <n v="40"/>
    <n v="312"/>
    <x v="1401"/>
    <n v="4492.8"/>
    <n v="0.36"/>
    <x v="1"/>
  </r>
  <r>
    <x v="1"/>
    <x v="0"/>
    <x v="58"/>
    <x v="0"/>
    <x v="0"/>
    <s v="New York"/>
    <x v="2"/>
    <n v="43"/>
    <n v="294"/>
    <x v="1860"/>
    <n v="5309.6399999999994"/>
    <n v="0.42"/>
    <x v="1"/>
  </r>
  <r>
    <x v="1"/>
    <x v="0"/>
    <x v="59"/>
    <x v="0"/>
    <x v="0"/>
    <s v="New York"/>
    <x v="3"/>
    <n v="41"/>
    <n v="270"/>
    <x v="1916"/>
    <n v="4095.9"/>
    <n v="0.37"/>
    <x v="1"/>
  </r>
  <r>
    <x v="1"/>
    <x v="0"/>
    <x v="60"/>
    <x v="0"/>
    <x v="0"/>
    <s v="New York"/>
    <x v="4"/>
    <n v="47"/>
    <n v="280"/>
    <x v="2903"/>
    <n v="4737.5999999999995"/>
    <n v="0.36"/>
    <x v="1"/>
  </r>
  <r>
    <x v="1"/>
    <x v="0"/>
    <x v="61"/>
    <x v="0"/>
    <x v="0"/>
    <s v="New York"/>
    <x v="5"/>
    <n v="53"/>
    <n v="322"/>
    <x v="2924"/>
    <n v="4778.4800000000005"/>
    <n v="0.28000000000000003"/>
    <x v="1"/>
  </r>
  <r>
    <x v="1"/>
    <x v="0"/>
    <x v="62"/>
    <x v="0"/>
    <x v="0"/>
    <s v="New York"/>
    <x v="0"/>
    <n v="48"/>
    <n v="420"/>
    <x v="779"/>
    <n v="11289.6"/>
    <n v="0.56000000000000005"/>
    <x v="1"/>
  </r>
  <r>
    <x v="1"/>
    <x v="0"/>
    <x v="63"/>
    <x v="0"/>
    <x v="0"/>
    <s v="New York"/>
    <x v="1"/>
    <n v="43"/>
    <n v="310"/>
    <x v="2925"/>
    <n v="4665.5"/>
    <n v="0.35"/>
    <x v="1"/>
  </r>
  <r>
    <x v="1"/>
    <x v="0"/>
    <x v="64"/>
    <x v="0"/>
    <x v="0"/>
    <s v="New York"/>
    <x v="2"/>
    <n v="42"/>
    <n v="333"/>
    <x v="2926"/>
    <n v="5594.4"/>
    <n v="0.39999999999999997"/>
    <x v="1"/>
  </r>
  <r>
    <x v="1"/>
    <x v="0"/>
    <x v="65"/>
    <x v="0"/>
    <x v="0"/>
    <s v="New York"/>
    <x v="3"/>
    <n v="41"/>
    <n v="306"/>
    <x v="2927"/>
    <n v="5018.3999999999996"/>
    <n v="0.39999999999999997"/>
    <x v="1"/>
  </r>
  <r>
    <x v="1"/>
    <x v="0"/>
    <x v="66"/>
    <x v="0"/>
    <x v="0"/>
    <s v="New York"/>
    <x v="4"/>
    <n v="48"/>
    <n v="279"/>
    <x v="2928"/>
    <n v="4955.04"/>
    <n v="0.37"/>
    <x v="1"/>
  </r>
  <r>
    <x v="1"/>
    <x v="0"/>
    <x v="67"/>
    <x v="0"/>
    <x v="0"/>
    <s v="New York"/>
    <x v="5"/>
    <n v="48"/>
    <n v="340"/>
    <x v="2929"/>
    <n v="4896"/>
    <n v="0.3"/>
    <x v="1"/>
  </r>
  <r>
    <x v="2"/>
    <x v="1"/>
    <x v="68"/>
    <x v="0"/>
    <x v="0"/>
    <s v="New York"/>
    <x v="0"/>
    <n v="20"/>
    <n v="270"/>
    <x v="1996"/>
    <n v="2105.9999999999995"/>
    <n v="0.38999999999999996"/>
    <x v="1"/>
  </r>
  <r>
    <x v="2"/>
    <x v="1"/>
    <x v="69"/>
    <x v="0"/>
    <x v="0"/>
    <s v="New York"/>
    <x v="1"/>
    <n v="26"/>
    <n v="270"/>
    <x v="2029"/>
    <n v="2597.4"/>
    <n v="0.37"/>
    <x v="1"/>
  </r>
  <r>
    <x v="2"/>
    <x v="1"/>
    <x v="70"/>
    <x v="0"/>
    <x v="0"/>
    <s v="New York"/>
    <x v="2"/>
    <n v="27"/>
    <n v="238"/>
    <x v="2930"/>
    <n v="2506.14"/>
    <n v="0.38999999999999996"/>
    <x v="1"/>
  </r>
  <r>
    <x v="2"/>
    <x v="1"/>
    <x v="71"/>
    <x v="0"/>
    <x v="0"/>
    <s v="New York"/>
    <x v="3"/>
    <n v="27"/>
    <n v="210"/>
    <x v="1230"/>
    <n v="2948.4"/>
    <n v="0.52"/>
    <x v="1"/>
  </r>
  <r>
    <x v="2"/>
    <x v="1"/>
    <x v="72"/>
    <x v="1"/>
    <x v="1"/>
    <s v="Houston"/>
    <x v="4"/>
    <n v="26"/>
    <n v="176"/>
    <x v="2138"/>
    <n v="1555.84"/>
    <n v="0.33999999999999997"/>
    <x v="1"/>
  </r>
  <r>
    <x v="2"/>
    <x v="1"/>
    <x v="73"/>
    <x v="1"/>
    <x v="1"/>
    <s v="Houston"/>
    <x v="5"/>
    <n v="25"/>
    <n v="224"/>
    <x v="2721"/>
    <n v="3136.0000000000005"/>
    <n v="0.56000000000000005"/>
    <x v="1"/>
  </r>
  <r>
    <x v="2"/>
    <x v="1"/>
    <x v="74"/>
    <x v="1"/>
    <x v="1"/>
    <s v="Houston"/>
    <x v="0"/>
    <n v="20"/>
    <n v="255"/>
    <x v="2047"/>
    <n v="2091"/>
    <n v="0.41"/>
    <x v="1"/>
  </r>
  <r>
    <x v="2"/>
    <x v="1"/>
    <x v="75"/>
    <x v="1"/>
    <x v="1"/>
    <s v="Houston"/>
    <x v="1"/>
    <n v="23"/>
    <n v="289"/>
    <x v="2931"/>
    <n v="2791.74"/>
    <n v="0.42"/>
    <x v="1"/>
  </r>
  <r>
    <x v="2"/>
    <x v="1"/>
    <x v="76"/>
    <x v="1"/>
    <x v="1"/>
    <s v="Houston"/>
    <x v="2"/>
    <n v="27"/>
    <n v="236"/>
    <x v="1488"/>
    <n v="2612.52"/>
    <n v="0.41"/>
    <x v="1"/>
  </r>
  <r>
    <x v="2"/>
    <x v="1"/>
    <x v="77"/>
    <x v="1"/>
    <x v="1"/>
    <s v="Houston"/>
    <x v="3"/>
    <n v="26"/>
    <n v="213"/>
    <x v="2932"/>
    <n v="2769"/>
    <n v="0.5"/>
    <x v="1"/>
  </r>
  <r>
    <x v="2"/>
    <x v="1"/>
    <x v="78"/>
    <x v="1"/>
    <x v="1"/>
    <s v="Houston"/>
    <x v="4"/>
    <n v="28"/>
    <n v="160"/>
    <x v="1063"/>
    <n v="1478.3999999999999"/>
    <n v="0.32999999999999996"/>
    <x v="1"/>
  </r>
  <r>
    <x v="2"/>
    <x v="1"/>
    <x v="79"/>
    <x v="1"/>
    <x v="1"/>
    <s v="Houston"/>
    <x v="5"/>
    <n v="26"/>
    <n v="231"/>
    <x v="1266"/>
    <n v="3303.3"/>
    <n v="0.55000000000000004"/>
    <x v="1"/>
  </r>
  <r>
    <x v="2"/>
    <x v="1"/>
    <x v="80"/>
    <x v="1"/>
    <x v="1"/>
    <s v="Houston"/>
    <x v="0"/>
    <n v="20"/>
    <n v="306"/>
    <x v="2281"/>
    <n v="2570.4"/>
    <n v="0.42"/>
    <x v="1"/>
  </r>
  <r>
    <x v="2"/>
    <x v="1"/>
    <x v="81"/>
    <x v="1"/>
    <x v="1"/>
    <s v="Houston"/>
    <x v="1"/>
    <n v="30"/>
    <n v="263"/>
    <x v="2933"/>
    <n v="3077.0999999999995"/>
    <n v="0.38999999999999996"/>
    <x v="1"/>
  </r>
  <r>
    <x v="2"/>
    <x v="1"/>
    <x v="82"/>
    <x v="1"/>
    <x v="1"/>
    <s v="Houston"/>
    <x v="2"/>
    <n v="23"/>
    <n v="224"/>
    <x v="2934"/>
    <n v="2163.84"/>
    <n v="0.42"/>
    <x v="1"/>
  </r>
  <r>
    <x v="2"/>
    <x v="1"/>
    <x v="83"/>
    <x v="1"/>
    <x v="1"/>
    <s v="Houston"/>
    <x v="3"/>
    <n v="30"/>
    <n v="204"/>
    <x v="2281"/>
    <n v="2937.6"/>
    <n v="0.48"/>
    <x v="1"/>
  </r>
  <r>
    <x v="2"/>
    <x v="1"/>
    <x v="84"/>
    <x v="1"/>
    <x v="1"/>
    <s v="Houston"/>
    <x v="4"/>
    <n v="35"/>
    <n v="155"/>
    <x v="2935"/>
    <n v="1736"/>
    <n v="0.32"/>
    <x v="1"/>
  </r>
  <r>
    <x v="2"/>
    <x v="1"/>
    <x v="85"/>
    <x v="1"/>
    <x v="1"/>
    <s v="Houston"/>
    <x v="5"/>
    <n v="29"/>
    <n v="228"/>
    <x v="1907"/>
    <n v="3636.6000000000004"/>
    <n v="0.55000000000000004"/>
    <x v="1"/>
  </r>
  <r>
    <x v="2"/>
    <x v="1"/>
    <x v="86"/>
    <x v="1"/>
    <x v="1"/>
    <s v="Houston"/>
    <x v="0"/>
    <n v="23"/>
    <n v="306"/>
    <x v="2213"/>
    <n v="2604.06"/>
    <n v="0.37"/>
    <x v="1"/>
  </r>
  <r>
    <x v="2"/>
    <x v="1"/>
    <x v="87"/>
    <x v="1"/>
    <x v="1"/>
    <s v="Houston"/>
    <x v="1"/>
    <n v="29"/>
    <n v="306"/>
    <x v="2936"/>
    <n v="3638.3399999999997"/>
    <n v="0.41"/>
    <x v="1"/>
  </r>
  <r>
    <x v="2"/>
    <x v="1"/>
    <x v="88"/>
    <x v="1"/>
    <x v="1"/>
    <s v="Houston"/>
    <x v="2"/>
    <n v="24"/>
    <n v="232"/>
    <x v="1426"/>
    <n v="2060.16"/>
    <n v="0.37"/>
    <x v="1"/>
  </r>
  <r>
    <x v="2"/>
    <x v="1"/>
    <x v="89"/>
    <x v="1"/>
    <x v="1"/>
    <s v="Houston"/>
    <x v="3"/>
    <n v="28"/>
    <n v="213"/>
    <x v="2036"/>
    <n v="2862.72"/>
    <n v="0.48"/>
    <x v="1"/>
  </r>
  <r>
    <x v="1"/>
    <x v="1"/>
    <x v="90"/>
    <x v="1"/>
    <x v="1"/>
    <s v="Houston"/>
    <x v="4"/>
    <n v="34"/>
    <n v="179"/>
    <x v="2937"/>
    <n v="2069.2399999999998"/>
    <n v="0.33999999999999997"/>
    <x v="1"/>
  </r>
  <r>
    <x v="1"/>
    <x v="1"/>
    <x v="91"/>
    <x v="1"/>
    <x v="1"/>
    <s v="Houston"/>
    <x v="5"/>
    <n v="27"/>
    <n v="272"/>
    <x v="1990"/>
    <n v="4039.2000000000003"/>
    <n v="0.55000000000000004"/>
    <x v="1"/>
  </r>
  <r>
    <x v="1"/>
    <x v="1"/>
    <x v="92"/>
    <x v="1"/>
    <x v="1"/>
    <s v="Houston"/>
    <x v="0"/>
    <n v="24"/>
    <n v="315"/>
    <x v="832"/>
    <n v="2948.3999999999996"/>
    <n v="0.38999999999999996"/>
    <x v="1"/>
  </r>
  <r>
    <x v="1"/>
    <x v="1"/>
    <x v="93"/>
    <x v="1"/>
    <x v="1"/>
    <s v="Houston"/>
    <x v="1"/>
    <n v="30"/>
    <n v="287"/>
    <x v="1325"/>
    <n v="3616.2"/>
    <n v="0.42"/>
    <x v="1"/>
  </r>
  <r>
    <x v="1"/>
    <x v="1"/>
    <x v="94"/>
    <x v="1"/>
    <x v="1"/>
    <s v="Houston"/>
    <x v="2"/>
    <n v="23"/>
    <n v="240"/>
    <x v="2938"/>
    <n v="2042.3999999999999"/>
    <n v="0.37"/>
    <x v="1"/>
  </r>
  <r>
    <x v="1"/>
    <x v="1"/>
    <x v="95"/>
    <x v="1"/>
    <x v="1"/>
    <s v="Houston"/>
    <x v="3"/>
    <n v="31"/>
    <n v="245"/>
    <x v="2939"/>
    <n v="3873.4500000000003"/>
    <n v="0.51"/>
    <x v="1"/>
  </r>
  <r>
    <x v="1"/>
    <x v="1"/>
    <x v="96"/>
    <x v="1"/>
    <x v="1"/>
    <s v="Houston"/>
    <x v="4"/>
    <n v="35"/>
    <n v="180"/>
    <x v="848"/>
    <n v="2205"/>
    <n v="0.35"/>
    <x v="1"/>
  </r>
  <r>
    <x v="1"/>
    <x v="1"/>
    <x v="97"/>
    <x v="1"/>
    <x v="1"/>
    <s v="Houston"/>
    <x v="5"/>
    <n v="32"/>
    <n v="295"/>
    <x v="1729"/>
    <n v="5380.8"/>
    <n v="0.57000000000000006"/>
    <x v="1"/>
  </r>
  <r>
    <x v="1"/>
    <x v="1"/>
    <x v="98"/>
    <x v="1"/>
    <x v="1"/>
    <s v="Houston"/>
    <x v="0"/>
    <n v="28"/>
    <n v="295"/>
    <x v="2940"/>
    <n v="3386.6"/>
    <n v="0.41"/>
    <x v="1"/>
  </r>
  <r>
    <x v="1"/>
    <x v="1"/>
    <x v="99"/>
    <x v="1"/>
    <x v="1"/>
    <s v="Houston"/>
    <x v="1"/>
    <n v="33"/>
    <n v="323"/>
    <x v="2200"/>
    <n v="4476.78"/>
    <n v="0.42"/>
    <x v="1"/>
  </r>
  <r>
    <x v="1"/>
    <x v="1"/>
    <x v="100"/>
    <x v="1"/>
    <x v="1"/>
    <s v="Houston"/>
    <x v="2"/>
    <n v="27"/>
    <n v="264"/>
    <x v="2941"/>
    <n v="2851.2"/>
    <n v="0.39999999999999997"/>
    <x v="1"/>
  </r>
  <r>
    <x v="1"/>
    <x v="1"/>
    <x v="101"/>
    <x v="1"/>
    <x v="1"/>
    <s v="Houston"/>
    <x v="3"/>
    <n v="26"/>
    <n v="263"/>
    <x v="2942"/>
    <n v="3282.24"/>
    <n v="0.48"/>
    <x v="1"/>
  </r>
  <r>
    <x v="1"/>
    <x v="1"/>
    <x v="102"/>
    <x v="1"/>
    <x v="1"/>
    <s v="Houston"/>
    <x v="4"/>
    <n v="29"/>
    <n v="221"/>
    <x v="2943"/>
    <n v="2050.88"/>
    <n v="0.32"/>
    <x v="1"/>
  </r>
  <r>
    <x v="1"/>
    <x v="1"/>
    <x v="103"/>
    <x v="1"/>
    <x v="1"/>
    <s v="Houston"/>
    <x v="5"/>
    <n v="38"/>
    <n v="350"/>
    <x v="2944"/>
    <n v="7581.0000000000009"/>
    <n v="0.57000000000000006"/>
    <x v="1"/>
  </r>
  <r>
    <x v="1"/>
    <x v="1"/>
    <x v="104"/>
    <x v="1"/>
    <x v="1"/>
    <s v="Houston"/>
    <x v="0"/>
    <n v="29"/>
    <n v="295"/>
    <x v="1109"/>
    <n v="3421.9999999999995"/>
    <n v="0.39999999999999997"/>
    <x v="1"/>
  </r>
  <r>
    <x v="1"/>
    <x v="1"/>
    <x v="105"/>
    <x v="1"/>
    <x v="1"/>
    <s v="Houston"/>
    <x v="1"/>
    <n v="32"/>
    <n v="285"/>
    <x v="1220"/>
    <n v="3830.3999999999996"/>
    <n v="0.42"/>
    <x v="1"/>
  </r>
  <r>
    <x v="1"/>
    <x v="1"/>
    <x v="106"/>
    <x v="1"/>
    <x v="1"/>
    <s v="Houston"/>
    <x v="2"/>
    <n v="29"/>
    <n v="374"/>
    <x v="2945"/>
    <n v="4446.8599999999997"/>
    <n v="0.41"/>
    <x v="1"/>
  </r>
  <r>
    <x v="1"/>
    <x v="1"/>
    <x v="107"/>
    <x v="1"/>
    <x v="1"/>
    <s v="Houston"/>
    <x v="3"/>
    <n v="28"/>
    <n v="224"/>
    <x v="1154"/>
    <n v="3261.44"/>
    <n v="0.52"/>
    <x v="1"/>
  </r>
  <r>
    <x v="1"/>
    <x v="1"/>
    <x v="108"/>
    <x v="1"/>
    <x v="1"/>
    <s v="Houston"/>
    <x v="4"/>
    <n v="33"/>
    <n v="217"/>
    <x v="2946"/>
    <n v="2577.96"/>
    <n v="0.36"/>
    <x v="1"/>
  </r>
  <r>
    <x v="1"/>
    <x v="1"/>
    <x v="109"/>
    <x v="1"/>
    <x v="1"/>
    <s v="Houston"/>
    <x v="5"/>
    <n v="36"/>
    <n v="302"/>
    <x v="2947"/>
    <n v="5653.4400000000005"/>
    <n v="0.52"/>
    <x v="1"/>
  </r>
  <r>
    <x v="1"/>
    <x v="1"/>
    <x v="110"/>
    <x v="1"/>
    <x v="1"/>
    <s v="Houston"/>
    <x v="0"/>
    <n v="27"/>
    <n v="305"/>
    <x v="2948"/>
    <n v="3046.95"/>
    <n v="0.37"/>
    <x v="1"/>
  </r>
  <r>
    <x v="1"/>
    <x v="1"/>
    <x v="111"/>
    <x v="1"/>
    <x v="1"/>
    <s v="Houston"/>
    <x v="1"/>
    <n v="33"/>
    <n v="305"/>
    <x v="2949"/>
    <n v="3824.7"/>
    <n v="0.38"/>
    <x v="1"/>
  </r>
  <r>
    <x v="1"/>
    <x v="1"/>
    <x v="112"/>
    <x v="1"/>
    <x v="1"/>
    <s v="Houston"/>
    <x v="2"/>
    <n v="29"/>
    <n v="374"/>
    <x v="2945"/>
    <n v="4446.8599999999997"/>
    <n v="0.41"/>
    <x v="1"/>
  </r>
  <r>
    <x v="1"/>
    <x v="1"/>
    <x v="113"/>
    <x v="1"/>
    <x v="1"/>
    <s v="Houston"/>
    <x v="3"/>
    <n v="30"/>
    <n v="215"/>
    <x v="1089"/>
    <n v="3096"/>
    <n v="0.48"/>
    <x v="1"/>
  </r>
  <r>
    <x v="1"/>
    <x v="1"/>
    <x v="114"/>
    <x v="1"/>
    <x v="1"/>
    <s v="Houston"/>
    <x v="4"/>
    <n v="35"/>
    <n v="228"/>
    <x v="2950"/>
    <n v="2713.2"/>
    <n v="0.33999999999999997"/>
    <x v="1"/>
  </r>
  <r>
    <x v="1"/>
    <x v="1"/>
    <x v="115"/>
    <x v="1"/>
    <x v="1"/>
    <s v="Houston"/>
    <x v="5"/>
    <n v="39"/>
    <n v="270"/>
    <x v="2951"/>
    <n v="5686.2000000000007"/>
    <n v="0.54"/>
    <x v="1"/>
  </r>
  <r>
    <x v="1"/>
    <x v="1"/>
    <x v="116"/>
    <x v="1"/>
    <x v="1"/>
    <s v="Houston"/>
    <x v="0"/>
    <n v="33"/>
    <n v="264"/>
    <x v="2952"/>
    <n v="3659.04"/>
    <n v="0.42"/>
    <x v="1"/>
  </r>
  <r>
    <x v="1"/>
    <x v="1"/>
    <x v="117"/>
    <x v="1"/>
    <x v="1"/>
    <s v="Houston"/>
    <x v="1"/>
    <n v="32"/>
    <n v="255"/>
    <x v="2757"/>
    <n v="3019.2"/>
    <n v="0.37"/>
    <x v="1"/>
  </r>
  <r>
    <x v="1"/>
    <x v="1"/>
    <x v="118"/>
    <x v="1"/>
    <x v="1"/>
    <s v="Houston"/>
    <x v="2"/>
    <n v="36"/>
    <n v="315"/>
    <x v="879"/>
    <n v="4309.2"/>
    <n v="0.38"/>
    <x v="1"/>
  </r>
  <r>
    <x v="1"/>
    <x v="1"/>
    <x v="119"/>
    <x v="1"/>
    <x v="1"/>
    <s v="Houston"/>
    <x v="3"/>
    <n v="37"/>
    <n v="200"/>
    <x v="1276"/>
    <n v="3700"/>
    <n v="0.5"/>
    <x v="1"/>
  </r>
  <r>
    <x v="1"/>
    <x v="1"/>
    <x v="120"/>
    <x v="1"/>
    <x v="1"/>
    <s v="Houston"/>
    <x v="4"/>
    <n v="36"/>
    <n v="206"/>
    <x v="2953"/>
    <n v="2669.7599999999998"/>
    <n v="0.36"/>
    <x v="1"/>
  </r>
  <r>
    <x v="1"/>
    <x v="1"/>
    <x v="121"/>
    <x v="1"/>
    <x v="1"/>
    <s v="Houston"/>
    <x v="5"/>
    <n v="42"/>
    <n v="298"/>
    <x v="2954"/>
    <n v="7134.1200000000008"/>
    <n v="0.57000000000000006"/>
    <x v="1"/>
  </r>
  <r>
    <x v="1"/>
    <x v="1"/>
    <x v="122"/>
    <x v="1"/>
    <x v="1"/>
    <s v="Houston"/>
    <x v="0"/>
    <n v="31"/>
    <n v="272"/>
    <x v="2955"/>
    <n v="3288.4799999999996"/>
    <n v="0.38999999999999996"/>
    <x v="1"/>
  </r>
  <r>
    <x v="1"/>
    <x v="1"/>
    <x v="123"/>
    <x v="1"/>
    <x v="1"/>
    <s v="Houston"/>
    <x v="1"/>
    <n v="29"/>
    <n v="248"/>
    <x v="2286"/>
    <n v="2804.8799999999997"/>
    <n v="0.38999999999999996"/>
    <x v="1"/>
  </r>
  <r>
    <x v="1"/>
    <x v="1"/>
    <x v="124"/>
    <x v="1"/>
    <x v="1"/>
    <s v="Houston"/>
    <x v="2"/>
    <n v="39"/>
    <n v="255"/>
    <x v="2956"/>
    <n v="3679.65"/>
    <n v="0.37"/>
    <x v="1"/>
  </r>
  <r>
    <x v="1"/>
    <x v="1"/>
    <x v="125"/>
    <x v="1"/>
    <x v="1"/>
    <s v="Houston"/>
    <x v="3"/>
    <n v="36"/>
    <n v="204"/>
    <x v="1990"/>
    <n v="3451.6800000000003"/>
    <n v="0.47000000000000003"/>
    <x v="1"/>
  </r>
  <r>
    <x v="1"/>
    <x v="1"/>
    <x v="126"/>
    <x v="1"/>
    <x v="1"/>
    <s v="Houston"/>
    <x v="4"/>
    <n v="35"/>
    <n v="184"/>
    <x v="1037"/>
    <n v="2382.8000000000002"/>
    <n v="0.37"/>
    <x v="1"/>
  </r>
  <r>
    <x v="1"/>
    <x v="1"/>
    <x v="127"/>
    <x v="1"/>
    <x v="1"/>
    <s v="Houston"/>
    <x v="5"/>
    <n v="43"/>
    <n v="233"/>
    <x v="2957"/>
    <n v="5410.26"/>
    <n v="0.54"/>
    <x v="1"/>
  </r>
  <r>
    <x v="1"/>
    <x v="1"/>
    <x v="128"/>
    <x v="1"/>
    <x v="1"/>
    <s v="Houston"/>
    <x v="0"/>
    <n v="34"/>
    <n v="270"/>
    <x v="2958"/>
    <n v="3488.4"/>
    <n v="0.38"/>
    <x v="1"/>
  </r>
  <r>
    <x v="1"/>
    <x v="1"/>
    <x v="129"/>
    <x v="1"/>
    <x v="1"/>
    <s v="Houston"/>
    <x v="1"/>
    <n v="31"/>
    <n v="306"/>
    <x v="2959"/>
    <n v="3794.3999999999996"/>
    <n v="0.39999999999999997"/>
    <x v="1"/>
  </r>
  <r>
    <x v="1"/>
    <x v="1"/>
    <x v="130"/>
    <x v="1"/>
    <x v="1"/>
    <s v="Houston"/>
    <x v="2"/>
    <n v="34"/>
    <n v="281"/>
    <x v="2960"/>
    <n v="3726.0599999999995"/>
    <n v="0.38999999999999996"/>
    <x v="1"/>
  </r>
  <r>
    <x v="1"/>
    <x v="1"/>
    <x v="131"/>
    <x v="1"/>
    <x v="1"/>
    <s v="Houston"/>
    <x v="3"/>
    <n v="36"/>
    <n v="230"/>
    <x v="2961"/>
    <n v="4140"/>
    <n v="0.5"/>
    <x v="1"/>
  </r>
  <r>
    <x v="1"/>
    <x v="1"/>
    <x v="132"/>
    <x v="1"/>
    <x v="1"/>
    <s v="Houston"/>
    <x v="4"/>
    <n v="30"/>
    <n v="195"/>
    <x v="1484"/>
    <n v="1872"/>
    <n v="0.32"/>
    <x v="1"/>
  </r>
  <r>
    <x v="1"/>
    <x v="1"/>
    <x v="133"/>
    <x v="1"/>
    <x v="1"/>
    <s v="Houston"/>
    <x v="5"/>
    <n v="44"/>
    <n v="289"/>
    <x v="2962"/>
    <n v="7248.1200000000008"/>
    <n v="0.57000000000000006"/>
    <x v="1"/>
  </r>
  <r>
    <x v="1"/>
    <x v="1"/>
    <x v="134"/>
    <x v="1"/>
    <x v="1"/>
    <s v="Houston"/>
    <x v="0"/>
    <n v="32"/>
    <n v="333"/>
    <x v="2963"/>
    <n v="4262.3999999999996"/>
    <n v="0.39999999999999997"/>
    <x v="1"/>
  </r>
  <r>
    <x v="1"/>
    <x v="1"/>
    <x v="135"/>
    <x v="1"/>
    <x v="1"/>
    <s v="Houston"/>
    <x v="1"/>
    <n v="34"/>
    <n v="333"/>
    <x v="2964"/>
    <n v="4755.24"/>
    <n v="0.42"/>
    <x v="1"/>
  </r>
  <r>
    <x v="1"/>
    <x v="1"/>
    <x v="136"/>
    <x v="1"/>
    <x v="1"/>
    <s v="Houston"/>
    <x v="2"/>
    <n v="38"/>
    <n v="298"/>
    <x v="2124"/>
    <n v="4303.12"/>
    <n v="0.38"/>
    <x v="1"/>
  </r>
  <r>
    <x v="1"/>
    <x v="1"/>
    <x v="137"/>
    <x v="1"/>
    <x v="1"/>
    <s v="Houston"/>
    <x v="3"/>
    <n v="36"/>
    <n v="210"/>
    <x v="832"/>
    <n v="3931.2000000000003"/>
    <n v="0.52"/>
    <x v="1"/>
  </r>
  <r>
    <x v="1"/>
    <x v="1"/>
    <x v="138"/>
    <x v="1"/>
    <x v="1"/>
    <s v="Houston"/>
    <x v="4"/>
    <n v="30"/>
    <n v="208"/>
    <x v="1204"/>
    <n v="2246.4"/>
    <n v="0.36"/>
    <x v="1"/>
  </r>
  <r>
    <x v="1"/>
    <x v="1"/>
    <x v="139"/>
    <x v="1"/>
    <x v="1"/>
    <s v="Houston"/>
    <x v="5"/>
    <n v="41"/>
    <n v="306"/>
    <x v="2927"/>
    <n v="6900.3"/>
    <n v="0.55000000000000004"/>
    <x v="1"/>
  </r>
  <r>
    <x v="3"/>
    <x v="2"/>
    <x v="140"/>
    <x v="1"/>
    <x v="1"/>
    <s v="Houston"/>
    <x v="0"/>
    <n v="30"/>
    <n v="264"/>
    <x v="1830"/>
    <n v="3088.8"/>
    <n v="0.39"/>
    <x v="1"/>
  </r>
  <r>
    <x v="3"/>
    <x v="2"/>
    <x v="141"/>
    <x v="1"/>
    <x v="1"/>
    <s v="Houston"/>
    <x v="1"/>
    <n v="33"/>
    <n v="248"/>
    <x v="2965"/>
    <n v="1882.3200000000002"/>
    <n v="0.23"/>
    <x v="1"/>
  </r>
  <r>
    <x v="3"/>
    <x v="2"/>
    <x v="142"/>
    <x v="1"/>
    <x v="1"/>
    <s v="Houston"/>
    <x v="2"/>
    <n v="33"/>
    <n v="271"/>
    <x v="2966"/>
    <n v="3756.0600000000004"/>
    <n v="0.42000000000000004"/>
    <x v="1"/>
  </r>
  <r>
    <x v="3"/>
    <x v="2"/>
    <x v="143"/>
    <x v="1"/>
    <x v="1"/>
    <s v="Houston"/>
    <x v="3"/>
    <n v="35"/>
    <n v="219"/>
    <x v="2967"/>
    <n v="2759.4"/>
    <n v="0.36"/>
    <x v="1"/>
  </r>
  <r>
    <x v="3"/>
    <x v="2"/>
    <x v="144"/>
    <x v="2"/>
    <x v="2"/>
    <s v="San Francisco"/>
    <x v="4"/>
    <n v="38"/>
    <n v="173"/>
    <x v="2968"/>
    <n v="3549.96"/>
    <n v="0.54"/>
    <x v="1"/>
  </r>
  <r>
    <x v="3"/>
    <x v="2"/>
    <x v="145"/>
    <x v="2"/>
    <x v="2"/>
    <s v="San Francisco"/>
    <x v="5"/>
    <n v="36"/>
    <n v="233"/>
    <x v="2969"/>
    <n v="1761.4800000000002"/>
    <n v="0.21000000000000002"/>
    <x v="1"/>
  </r>
  <r>
    <x v="3"/>
    <x v="2"/>
    <x v="146"/>
    <x v="2"/>
    <x v="2"/>
    <s v="San Francisco"/>
    <x v="0"/>
    <n v="28"/>
    <n v="289"/>
    <x v="2115"/>
    <n v="3398.6400000000003"/>
    <n v="0.42000000000000004"/>
    <x v="1"/>
  </r>
  <r>
    <x v="3"/>
    <x v="2"/>
    <x v="147"/>
    <x v="2"/>
    <x v="2"/>
    <s v="San Francisco"/>
    <x v="1"/>
    <n v="36"/>
    <n v="239"/>
    <x v="2970"/>
    <n v="2151"/>
    <n v="0.25"/>
    <x v="1"/>
  </r>
  <r>
    <x v="3"/>
    <x v="2"/>
    <x v="148"/>
    <x v="2"/>
    <x v="2"/>
    <s v="San Francisco"/>
    <x v="2"/>
    <n v="40"/>
    <n v="247"/>
    <x v="2971"/>
    <n v="4050.8"/>
    <n v="0.41000000000000003"/>
    <x v="1"/>
  </r>
  <r>
    <x v="3"/>
    <x v="2"/>
    <x v="149"/>
    <x v="2"/>
    <x v="2"/>
    <s v="San Francisco"/>
    <x v="3"/>
    <n v="39"/>
    <n v="190"/>
    <x v="1202"/>
    <n v="2519.3999999999996"/>
    <n v="0.33999999999999997"/>
    <x v="1"/>
  </r>
  <r>
    <x v="3"/>
    <x v="2"/>
    <x v="150"/>
    <x v="2"/>
    <x v="2"/>
    <s v="San Francisco"/>
    <x v="4"/>
    <n v="42"/>
    <n v="165"/>
    <x v="799"/>
    <n v="3950.1000000000004"/>
    <n v="0.57000000000000006"/>
    <x v="1"/>
  </r>
  <r>
    <x v="3"/>
    <x v="2"/>
    <x v="151"/>
    <x v="2"/>
    <x v="2"/>
    <s v="San Francisco"/>
    <x v="5"/>
    <n v="33"/>
    <n v="210"/>
    <x v="799"/>
    <n v="1524.6000000000001"/>
    <n v="0.22000000000000003"/>
    <x v="1"/>
  </r>
  <r>
    <x v="3"/>
    <x v="2"/>
    <x v="152"/>
    <x v="2"/>
    <x v="2"/>
    <s v="San Francisco"/>
    <x v="0"/>
    <n v="36"/>
    <n v="272"/>
    <x v="2972"/>
    <n v="3818.88"/>
    <n v="0.39"/>
    <x v="1"/>
  </r>
  <r>
    <x v="3"/>
    <x v="2"/>
    <x v="153"/>
    <x v="2"/>
    <x v="2"/>
    <s v="San Francisco"/>
    <x v="1"/>
    <n v="39"/>
    <n v="231"/>
    <x v="1660"/>
    <n v="2072.0700000000002"/>
    <n v="0.23"/>
    <x v="1"/>
  </r>
  <r>
    <x v="3"/>
    <x v="2"/>
    <x v="154"/>
    <x v="2"/>
    <x v="2"/>
    <s v="San Francisco"/>
    <x v="2"/>
    <n v="47"/>
    <n v="210"/>
    <x v="2973"/>
    <n v="4145.4000000000005"/>
    <n v="0.42000000000000004"/>
    <x v="1"/>
  </r>
  <r>
    <x v="3"/>
    <x v="2"/>
    <x v="155"/>
    <x v="2"/>
    <x v="2"/>
    <s v="San Francisco"/>
    <x v="3"/>
    <n v="48"/>
    <n v="204"/>
    <x v="2972"/>
    <n v="3133.44"/>
    <n v="0.32"/>
    <x v="1"/>
  </r>
  <r>
    <x v="3"/>
    <x v="2"/>
    <x v="156"/>
    <x v="2"/>
    <x v="2"/>
    <s v="San Francisco"/>
    <x v="4"/>
    <n v="51"/>
    <n v="170"/>
    <x v="2974"/>
    <n v="4681.8"/>
    <n v="0.54"/>
    <x v="1"/>
  </r>
  <r>
    <x v="3"/>
    <x v="2"/>
    <x v="157"/>
    <x v="2"/>
    <x v="2"/>
    <s v="San Francisco"/>
    <x v="5"/>
    <n v="41"/>
    <n v="245"/>
    <x v="2975"/>
    <n v="2009"/>
    <n v="0.2"/>
    <x v="1"/>
  </r>
  <r>
    <x v="3"/>
    <x v="2"/>
    <x v="158"/>
    <x v="2"/>
    <x v="2"/>
    <s v="San Francisco"/>
    <x v="0"/>
    <n v="40"/>
    <n v="271"/>
    <x v="2976"/>
    <n v="4119.2"/>
    <n v="0.38"/>
    <x v="1"/>
  </r>
  <r>
    <x v="3"/>
    <x v="2"/>
    <x v="159"/>
    <x v="2"/>
    <x v="2"/>
    <s v="San Francisco"/>
    <x v="1"/>
    <n v="51"/>
    <n v="216"/>
    <x v="2977"/>
    <n v="2754"/>
    <n v="0.25"/>
    <x v="1"/>
  </r>
  <r>
    <x v="3"/>
    <x v="2"/>
    <x v="160"/>
    <x v="2"/>
    <x v="2"/>
    <s v="San Francisco"/>
    <x v="2"/>
    <n v="46"/>
    <n v="254"/>
    <x v="2978"/>
    <n v="4556.76"/>
    <n v="0.39"/>
    <x v="1"/>
  </r>
  <r>
    <x v="3"/>
    <x v="2"/>
    <x v="161"/>
    <x v="2"/>
    <x v="2"/>
    <s v="San Francisco"/>
    <x v="3"/>
    <n v="48"/>
    <n v="188"/>
    <x v="847"/>
    <n v="3068.16"/>
    <n v="0.33999999999999997"/>
    <x v="1"/>
  </r>
  <r>
    <x v="3"/>
    <x v="2"/>
    <x v="162"/>
    <x v="2"/>
    <x v="2"/>
    <s v="San Francisco"/>
    <x v="4"/>
    <n v="47"/>
    <n v="158"/>
    <x v="2005"/>
    <n v="4158.5600000000004"/>
    <n v="0.56000000000000005"/>
    <x v="1"/>
  </r>
  <r>
    <x v="3"/>
    <x v="2"/>
    <x v="163"/>
    <x v="2"/>
    <x v="2"/>
    <s v="San Francisco"/>
    <x v="5"/>
    <n v="62"/>
    <n v="245"/>
    <x v="2979"/>
    <n v="2886.1000000000004"/>
    <n v="0.19000000000000003"/>
    <x v="1"/>
  </r>
  <r>
    <x v="3"/>
    <x v="2"/>
    <x v="164"/>
    <x v="2"/>
    <x v="2"/>
    <s v="San Francisco"/>
    <x v="0"/>
    <n v="44"/>
    <n v="270"/>
    <x v="957"/>
    <n v="5227.2"/>
    <n v="0.44"/>
    <x v="1"/>
  </r>
  <r>
    <x v="3"/>
    <x v="2"/>
    <x v="165"/>
    <x v="2"/>
    <x v="2"/>
    <s v="San Francisco"/>
    <x v="1"/>
    <n v="51"/>
    <n v="233"/>
    <x v="2980"/>
    <n v="3208.4100000000003"/>
    <n v="0.27"/>
    <x v="1"/>
  </r>
  <r>
    <x v="3"/>
    <x v="2"/>
    <x v="166"/>
    <x v="2"/>
    <x v="2"/>
    <s v="San Francisco"/>
    <x v="2"/>
    <n v="46"/>
    <n v="225"/>
    <x v="839"/>
    <n v="4554"/>
    <n v="0.44"/>
    <x v="1"/>
  </r>
  <r>
    <x v="3"/>
    <x v="2"/>
    <x v="167"/>
    <x v="2"/>
    <x v="2"/>
    <s v="San Francisco"/>
    <x v="3"/>
    <n v="42"/>
    <n v="228"/>
    <x v="1983"/>
    <n v="4021.92"/>
    <n v="0.42"/>
    <x v="1"/>
  </r>
  <r>
    <x v="3"/>
    <x v="2"/>
    <x v="168"/>
    <x v="2"/>
    <x v="2"/>
    <s v="San Francisco"/>
    <x v="4"/>
    <n v="49"/>
    <n v="182"/>
    <x v="1550"/>
    <n v="5083.26"/>
    <n v="0.57000000000000006"/>
    <x v="1"/>
  </r>
  <r>
    <x v="3"/>
    <x v="2"/>
    <x v="169"/>
    <x v="2"/>
    <x v="2"/>
    <s v="San Francisco"/>
    <x v="5"/>
    <n v="58"/>
    <n v="225"/>
    <x v="1658"/>
    <n v="3001.5"/>
    <n v="0.23"/>
    <x v="1"/>
  </r>
  <r>
    <x v="3"/>
    <x v="2"/>
    <x v="170"/>
    <x v="2"/>
    <x v="2"/>
    <s v="San Francisco"/>
    <x v="0"/>
    <n v="41"/>
    <n v="341"/>
    <x v="2981"/>
    <n v="6011.8300000000008"/>
    <n v="0.43000000000000005"/>
    <x v="1"/>
  </r>
  <r>
    <x v="3"/>
    <x v="2"/>
    <x v="171"/>
    <x v="2"/>
    <x v="2"/>
    <s v="San Francisco"/>
    <x v="1"/>
    <n v="50"/>
    <n v="256"/>
    <x v="2982"/>
    <n v="3840"/>
    <n v="0.3"/>
    <x v="1"/>
  </r>
  <r>
    <x v="3"/>
    <x v="2"/>
    <x v="172"/>
    <x v="2"/>
    <x v="2"/>
    <s v="San Francisco"/>
    <x v="2"/>
    <n v="42"/>
    <n v="281"/>
    <x v="2983"/>
    <n v="5310.9000000000005"/>
    <n v="0.45"/>
    <x v="1"/>
  </r>
  <r>
    <x v="3"/>
    <x v="2"/>
    <x v="173"/>
    <x v="2"/>
    <x v="2"/>
    <s v="San Francisco"/>
    <x v="3"/>
    <n v="41"/>
    <n v="224"/>
    <x v="1081"/>
    <n v="3765.4399999999996"/>
    <n v="0.41"/>
    <x v="1"/>
  </r>
  <r>
    <x v="3"/>
    <x v="2"/>
    <x v="174"/>
    <x v="2"/>
    <x v="2"/>
    <s v="San Francisco"/>
    <x v="4"/>
    <n v="44"/>
    <n v="196"/>
    <x v="976"/>
    <n v="5260.6400000000012"/>
    <n v="0.6100000000000001"/>
    <x v="1"/>
  </r>
  <r>
    <x v="3"/>
    <x v="2"/>
    <x v="175"/>
    <x v="2"/>
    <x v="2"/>
    <s v="San Francisco"/>
    <x v="5"/>
    <n v="60"/>
    <n v="306"/>
    <x v="2984"/>
    <n v="4773.6000000000004"/>
    <n v="0.26"/>
    <x v="1"/>
  </r>
  <r>
    <x v="3"/>
    <x v="2"/>
    <x v="176"/>
    <x v="2"/>
    <x v="2"/>
    <s v="San Francisco"/>
    <x v="0"/>
    <n v="41"/>
    <n v="338"/>
    <x v="2985"/>
    <n v="5266.04"/>
    <n v="0.38"/>
    <x v="1"/>
  </r>
  <r>
    <x v="3"/>
    <x v="2"/>
    <x v="177"/>
    <x v="2"/>
    <x v="2"/>
    <s v="San Francisco"/>
    <x v="1"/>
    <n v="49"/>
    <n v="263"/>
    <x v="2986"/>
    <n v="3092.88"/>
    <n v="0.24000000000000002"/>
    <x v="1"/>
  </r>
  <r>
    <x v="3"/>
    <x v="2"/>
    <x v="178"/>
    <x v="2"/>
    <x v="2"/>
    <s v="San Francisco"/>
    <x v="2"/>
    <n v="46"/>
    <n v="264"/>
    <x v="1351"/>
    <n v="4857.6000000000004"/>
    <n v="0.4"/>
    <x v="1"/>
  </r>
  <r>
    <x v="3"/>
    <x v="2"/>
    <x v="179"/>
    <x v="2"/>
    <x v="2"/>
    <s v="San Francisco"/>
    <x v="3"/>
    <n v="46"/>
    <n v="247"/>
    <x v="770"/>
    <n v="4090.3199999999997"/>
    <n v="0.36"/>
    <x v="1"/>
  </r>
  <r>
    <x v="3"/>
    <x v="2"/>
    <x v="180"/>
    <x v="2"/>
    <x v="2"/>
    <s v="San Francisco"/>
    <x v="4"/>
    <n v="44"/>
    <n v="240"/>
    <x v="846"/>
    <n v="5913.6"/>
    <n v="0.56000000000000005"/>
    <x v="1"/>
  </r>
  <r>
    <x v="3"/>
    <x v="2"/>
    <x v="181"/>
    <x v="2"/>
    <x v="2"/>
    <s v="San Francisco"/>
    <x v="5"/>
    <n v="56"/>
    <n v="264"/>
    <x v="1796"/>
    <n v="2808.9600000000005"/>
    <n v="0.19000000000000003"/>
    <x v="1"/>
  </r>
  <r>
    <x v="3"/>
    <x v="2"/>
    <x v="182"/>
    <x v="2"/>
    <x v="2"/>
    <s v="San Francisco"/>
    <x v="0"/>
    <n v="45"/>
    <n v="302"/>
    <x v="2987"/>
    <n v="5436"/>
    <n v="0.4"/>
    <x v="1"/>
  </r>
  <r>
    <x v="3"/>
    <x v="2"/>
    <x v="183"/>
    <x v="2"/>
    <x v="2"/>
    <s v="San Francisco"/>
    <x v="1"/>
    <n v="47"/>
    <n v="278"/>
    <x v="2988"/>
    <n v="2874.52"/>
    <n v="0.22"/>
    <x v="1"/>
  </r>
  <r>
    <x v="3"/>
    <x v="2"/>
    <x v="184"/>
    <x v="2"/>
    <x v="2"/>
    <s v="San Francisco"/>
    <x v="2"/>
    <n v="51"/>
    <n v="248"/>
    <x v="2311"/>
    <n v="4932.72"/>
    <n v="0.39"/>
    <x v="1"/>
  </r>
  <r>
    <x v="3"/>
    <x v="2"/>
    <x v="185"/>
    <x v="2"/>
    <x v="2"/>
    <s v="San Francisco"/>
    <x v="3"/>
    <n v="52"/>
    <n v="255"/>
    <x v="2114"/>
    <n v="4508.3999999999996"/>
    <n v="0.33999999999999997"/>
    <x v="1"/>
  </r>
  <r>
    <x v="3"/>
    <x v="2"/>
    <x v="186"/>
    <x v="2"/>
    <x v="2"/>
    <s v="San Francisco"/>
    <x v="4"/>
    <n v="59"/>
    <n v="263"/>
    <x v="1877"/>
    <n v="8844.69"/>
    <n v="0.57000000000000006"/>
    <x v="1"/>
  </r>
  <r>
    <x v="3"/>
    <x v="2"/>
    <x v="187"/>
    <x v="2"/>
    <x v="2"/>
    <s v="San Francisco"/>
    <x v="5"/>
    <n v="60"/>
    <n v="254"/>
    <x v="2989"/>
    <n v="3352.8000000000006"/>
    <n v="0.22000000000000003"/>
    <x v="1"/>
  </r>
  <r>
    <x v="3"/>
    <x v="2"/>
    <x v="188"/>
    <x v="2"/>
    <x v="2"/>
    <s v="San Francisco"/>
    <x v="0"/>
    <n v="40"/>
    <n v="287"/>
    <x v="1813"/>
    <n v="4018.0000000000005"/>
    <n v="0.35000000000000003"/>
    <x v="1"/>
  </r>
  <r>
    <x v="3"/>
    <x v="2"/>
    <x v="189"/>
    <x v="2"/>
    <x v="2"/>
    <s v="San Francisco"/>
    <x v="1"/>
    <n v="42"/>
    <n v="287"/>
    <x v="2990"/>
    <n v="2049.1799999999998"/>
    <n v="0.16999999999999998"/>
    <x v="1"/>
  </r>
  <r>
    <x v="3"/>
    <x v="2"/>
    <x v="190"/>
    <x v="2"/>
    <x v="2"/>
    <s v="San Francisco"/>
    <x v="2"/>
    <n v="39"/>
    <n v="248"/>
    <x v="2991"/>
    <n v="3288.48"/>
    <n v="0.34"/>
    <x v="1"/>
  </r>
  <r>
    <x v="3"/>
    <x v="2"/>
    <x v="191"/>
    <x v="2"/>
    <x v="2"/>
    <s v="San Francisco"/>
    <x v="3"/>
    <n v="39"/>
    <n v="247"/>
    <x v="747"/>
    <n v="2600.91"/>
    <n v="0.26999999999999996"/>
    <x v="1"/>
  </r>
  <r>
    <x v="3"/>
    <x v="2"/>
    <x v="192"/>
    <x v="2"/>
    <x v="2"/>
    <s v="San Francisco"/>
    <x v="4"/>
    <n v="43"/>
    <n v="225"/>
    <x v="2992"/>
    <n v="4644.0000000000009"/>
    <n v="0.48000000000000009"/>
    <x v="1"/>
  </r>
  <r>
    <x v="3"/>
    <x v="2"/>
    <x v="193"/>
    <x v="2"/>
    <x v="2"/>
    <s v="San Francisco"/>
    <x v="5"/>
    <n v="51"/>
    <n v="264"/>
    <x v="2993"/>
    <n v="2019.6000000000004"/>
    <n v="0.15000000000000002"/>
    <x v="1"/>
  </r>
  <r>
    <x v="3"/>
    <x v="2"/>
    <x v="194"/>
    <x v="2"/>
    <x v="2"/>
    <s v="San Francisco"/>
    <x v="0"/>
    <n v="36"/>
    <n v="289"/>
    <x v="2919"/>
    <n v="3433.3200000000006"/>
    <n v="0.33000000000000007"/>
    <x v="1"/>
  </r>
  <r>
    <x v="3"/>
    <x v="2"/>
    <x v="195"/>
    <x v="2"/>
    <x v="2"/>
    <s v="San Francisco"/>
    <x v="1"/>
    <n v="39"/>
    <n v="280"/>
    <x v="1639"/>
    <n v="1965.6"/>
    <n v="0.18"/>
    <x v="1"/>
  </r>
  <r>
    <x v="3"/>
    <x v="2"/>
    <x v="196"/>
    <x v="2"/>
    <x v="2"/>
    <s v="San Francisco"/>
    <x v="2"/>
    <n v="42"/>
    <n v="210"/>
    <x v="1392"/>
    <n v="2910.6000000000008"/>
    <n v="0.33000000000000007"/>
    <x v="1"/>
  </r>
  <r>
    <x v="3"/>
    <x v="2"/>
    <x v="197"/>
    <x v="2"/>
    <x v="2"/>
    <s v="San Francisco"/>
    <x v="3"/>
    <n v="42"/>
    <n v="223"/>
    <x v="2994"/>
    <n v="2903.4599999999996"/>
    <n v="0.30999999999999994"/>
    <x v="1"/>
  </r>
  <r>
    <x v="3"/>
    <x v="2"/>
    <x v="198"/>
    <x v="2"/>
    <x v="2"/>
    <s v="San Francisco"/>
    <x v="4"/>
    <n v="50"/>
    <n v="221"/>
    <x v="2995"/>
    <n v="5193.5000000000009"/>
    <n v="0.47000000000000008"/>
    <x v="1"/>
  </r>
  <r>
    <x v="3"/>
    <x v="2"/>
    <x v="199"/>
    <x v="2"/>
    <x v="2"/>
    <s v="San Francisco"/>
    <x v="5"/>
    <n v="46"/>
    <n v="224"/>
    <x v="1399"/>
    <n v="1236.48"/>
    <n v="0.12000000000000001"/>
    <x v="1"/>
  </r>
  <r>
    <x v="3"/>
    <x v="2"/>
    <x v="200"/>
    <x v="2"/>
    <x v="2"/>
    <s v="San Francisco"/>
    <x v="0"/>
    <n v="39"/>
    <n v="263"/>
    <x v="2996"/>
    <n v="3589.9500000000003"/>
    <n v="0.35000000000000003"/>
    <x v="1"/>
  </r>
  <r>
    <x v="3"/>
    <x v="2"/>
    <x v="201"/>
    <x v="2"/>
    <x v="2"/>
    <s v="San Francisco"/>
    <x v="1"/>
    <n v="46"/>
    <n v="306"/>
    <x v="2997"/>
    <n v="2815.2000000000003"/>
    <n v="0.2"/>
    <x v="1"/>
  </r>
  <r>
    <x v="3"/>
    <x v="2"/>
    <x v="202"/>
    <x v="2"/>
    <x v="2"/>
    <s v="San Francisco"/>
    <x v="2"/>
    <n v="40"/>
    <n v="247"/>
    <x v="2971"/>
    <n v="3359.2000000000003"/>
    <n v="0.34"/>
    <x v="1"/>
  </r>
  <r>
    <x v="3"/>
    <x v="2"/>
    <x v="203"/>
    <x v="2"/>
    <x v="2"/>
    <s v="San Francisco"/>
    <x v="3"/>
    <n v="37"/>
    <n v="210"/>
    <x v="2882"/>
    <n v="2253.2999999999997"/>
    <n v="0.28999999999999998"/>
    <x v="1"/>
  </r>
  <r>
    <x v="3"/>
    <x v="2"/>
    <x v="204"/>
    <x v="2"/>
    <x v="2"/>
    <s v="San Francisco"/>
    <x v="4"/>
    <n v="51"/>
    <n v="228"/>
    <x v="2896"/>
    <n v="5465.1600000000008"/>
    <n v="0.47000000000000008"/>
    <x v="1"/>
  </r>
  <r>
    <x v="3"/>
    <x v="2"/>
    <x v="205"/>
    <x v="2"/>
    <x v="2"/>
    <s v="San Francisco"/>
    <x v="5"/>
    <n v="56"/>
    <n v="256"/>
    <x v="2998"/>
    <n v="2150.4000000000005"/>
    <n v="0.15000000000000002"/>
    <x v="1"/>
  </r>
  <r>
    <x v="3"/>
    <x v="2"/>
    <x v="206"/>
    <x v="2"/>
    <x v="2"/>
    <s v="San Francisco"/>
    <x v="0"/>
    <n v="40"/>
    <n v="322"/>
    <x v="2999"/>
    <n v="4250.4000000000005"/>
    <n v="0.33000000000000007"/>
    <x v="1"/>
  </r>
  <r>
    <x v="3"/>
    <x v="2"/>
    <x v="207"/>
    <x v="2"/>
    <x v="2"/>
    <s v="San Francisco"/>
    <x v="1"/>
    <n v="46"/>
    <n v="332"/>
    <x v="3000"/>
    <n v="3207.12"/>
    <n v="0.21"/>
    <x v="1"/>
  </r>
  <r>
    <x v="3"/>
    <x v="2"/>
    <x v="208"/>
    <x v="2"/>
    <x v="2"/>
    <s v="San Francisco"/>
    <x v="2"/>
    <n v="44"/>
    <n v="256"/>
    <x v="3001"/>
    <n v="3717.1200000000008"/>
    <n v="0.33000000000000007"/>
    <x v="1"/>
  </r>
  <r>
    <x v="3"/>
    <x v="2"/>
    <x v="209"/>
    <x v="2"/>
    <x v="2"/>
    <s v="San Francisco"/>
    <x v="3"/>
    <n v="40"/>
    <n v="271"/>
    <x v="2976"/>
    <n v="3252"/>
    <n v="0.3"/>
    <x v="1"/>
  </r>
  <r>
    <x v="3"/>
    <x v="2"/>
    <x v="210"/>
    <x v="2"/>
    <x v="2"/>
    <s v="San Francisco"/>
    <x v="4"/>
    <n v="43"/>
    <n v="245"/>
    <x v="1636"/>
    <n v="5478.2"/>
    <n v="0.52"/>
    <x v="1"/>
  </r>
  <r>
    <x v="3"/>
    <x v="2"/>
    <x v="211"/>
    <x v="2"/>
    <x v="2"/>
    <s v="San Francisco"/>
    <x v="5"/>
    <n v="50"/>
    <n v="256"/>
    <x v="2982"/>
    <n v="2176"/>
    <n v="0.17"/>
    <x v="1"/>
  </r>
  <r>
    <x v="4"/>
    <x v="3"/>
    <x v="212"/>
    <x v="2"/>
    <x v="2"/>
    <s v="San Francisco"/>
    <x v="0"/>
    <n v="26"/>
    <n v="224"/>
    <x v="810"/>
    <n v="2504.3200000000002"/>
    <n v="0.43000000000000005"/>
    <x v="1"/>
  </r>
  <r>
    <x v="4"/>
    <x v="3"/>
    <x v="213"/>
    <x v="2"/>
    <x v="2"/>
    <s v="San Francisco"/>
    <x v="1"/>
    <n v="35"/>
    <n v="224"/>
    <x v="1437"/>
    <n v="2352"/>
    <n v="0.3"/>
    <x v="1"/>
  </r>
  <r>
    <x v="4"/>
    <x v="3"/>
    <x v="214"/>
    <x v="2"/>
    <x v="2"/>
    <s v="San Francisco"/>
    <x v="2"/>
    <n v="36"/>
    <n v="217"/>
    <x v="1537"/>
    <n v="3281.0400000000004"/>
    <n v="0.42000000000000004"/>
    <x v="1"/>
  </r>
  <r>
    <x v="4"/>
    <x v="3"/>
    <x v="215"/>
    <x v="2"/>
    <x v="2"/>
    <s v="San Francisco"/>
    <x v="3"/>
    <n v="33"/>
    <n v="182"/>
    <x v="1266"/>
    <n v="2282.2800000000002"/>
    <n v="0.38"/>
    <x v="1"/>
  </r>
  <r>
    <x v="4"/>
    <x v="3"/>
    <x v="216"/>
    <x v="2"/>
    <x v="2"/>
    <s v="Los Angeles"/>
    <x v="4"/>
    <n v="36"/>
    <n v="155"/>
    <x v="1761"/>
    <n v="3292.2000000000003"/>
    <n v="0.59000000000000008"/>
    <x v="1"/>
  </r>
  <r>
    <x v="4"/>
    <x v="3"/>
    <x v="217"/>
    <x v="2"/>
    <x v="2"/>
    <s v="Los Angeles"/>
    <x v="5"/>
    <n v="29"/>
    <n v="210"/>
    <x v="2013"/>
    <n v="1400.7"/>
    <n v="0.23"/>
    <x v="1"/>
  </r>
  <r>
    <x v="4"/>
    <x v="3"/>
    <x v="218"/>
    <x v="2"/>
    <x v="2"/>
    <s v="Los Angeles"/>
    <x v="0"/>
    <n v="28"/>
    <n v="240"/>
    <x v="1764"/>
    <n v="3091.2000000000003"/>
    <n v="0.46"/>
    <x v="1"/>
  </r>
  <r>
    <x v="4"/>
    <x v="3"/>
    <x v="219"/>
    <x v="2"/>
    <x v="2"/>
    <s v="Los Angeles"/>
    <x v="1"/>
    <n v="30"/>
    <n v="215"/>
    <x v="1089"/>
    <n v="1999.5"/>
    <n v="0.31"/>
    <x v="1"/>
  </r>
  <r>
    <x v="4"/>
    <x v="3"/>
    <x v="220"/>
    <x v="2"/>
    <x v="2"/>
    <s v="Los Angeles"/>
    <x v="2"/>
    <n v="33"/>
    <n v="223"/>
    <x v="3002"/>
    <n v="3090.78"/>
    <n v="0.42000000000000004"/>
    <x v="1"/>
  </r>
  <r>
    <x v="4"/>
    <x v="3"/>
    <x v="221"/>
    <x v="2"/>
    <x v="2"/>
    <s v="Los Angeles"/>
    <x v="3"/>
    <n v="34"/>
    <n v="179"/>
    <x v="2937"/>
    <n v="2495.2599999999998"/>
    <n v="0.41"/>
    <x v="1"/>
  </r>
  <r>
    <x v="4"/>
    <x v="3"/>
    <x v="222"/>
    <x v="2"/>
    <x v="2"/>
    <s v="Los Angeles"/>
    <x v="4"/>
    <n v="40"/>
    <n v="140"/>
    <x v="2721"/>
    <n v="3192.0000000000005"/>
    <n v="0.57000000000000006"/>
    <x v="1"/>
  </r>
  <r>
    <x v="4"/>
    <x v="3"/>
    <x v="223"/>
    <x v="2"/>
    <x v="2"/>
    <s v="Los Angeles"/>
    <x v="5"/>
    <n v="32"/>
    <n v="208"/>
    <x v="2216"/>
    <n v="1730.56"/>
    <n v="0.26"/>
    <x v="1"/>
  </r>
  <r>
    <x v="4"/>
    <x v="3"/>
    <x v="224"/>
    <x v="2"/>
    <x v="2"/>
    <s v="Los Angeles"/>
    <x v="0"/>
    <n v="24"/>
    <n v="264"/>
    <x v="1802"/>
    <n v="2787.84"/>
    <n v="0.44"/>
    <x v="1"/>
  </r>
  <r>
    <x v="4"/>
    <x v="3"/>
    <x v="225"/>
    <x v="2"/>
    <x v="2"/>
    <s v="Los Angeles"/>
    <x v="1"/>
    <n v="36"/>
    <n v="228"/>
    <x v="1284"/>
    <n v="2298.2400000000002"/>
    <n v="0.28000000000000003"/>
    <x v="1"/>
  </r>
  <r>
    <x v="4"/>
    <x v="3"/>
    <x v="226"/>
    <x v="2"/>
    <x v="2"/>
    <s v="Los Angeles"/>
    <x v="2"/>
    <n v="33"/>
    <n v="221"/>
    <x v="1687"/>
    <n v="3354.78"/>
    <n v="0.46"/>
    <x v="1"/>
  </r>
  <r>
    <x v="4"/>
    <x v="3"/>
    <x v="227"/>
    <x v="2"/>
    <x v="2"/>
    <s v="Los Angeles"/>
    <x v="3"/>
    <n v="36"/>
    <n v="176"/>
    <x v="1802"/>
    <n v="2471.0399999999995"/>
    <n v="0.38999999999999996"/>
    <x v="1"/>
  </r>
  <r>
    <x v="4"/>
    <x v="3"/>
    <x v="228"/>
    <x v="2"/>
    <x v="2"/>
    <s v="Los Angeles"/>
    <x v="4"/>
    <n v="36"/>
    <n v="128"/>
    <x v="2040"/>
    <n v="2718.7200000000003"/>
    <n v="0.59000000000000008"/>
    <x v="1"/>
  </r>
  <r>
    <x v="4"/>
    <x v="3"/>
    <x v="229"/>
    <x v="2"/>
    <x v="2"/>
    <s v="Los Angeles"/>
    <x v="5"/>
    <n v="33"/>
    <n v="194"/>
    <x v="3003"/>
    <n v="1472.46"/>
    <n v="0.23"/>
    <x v="1"/>
  </r>
  <r>
    <x v="4"/>
    <x v="3"/>
    <x v="230"/>
    <x v="2"/>
    <x v="2"/>
    <s v="Los Angeles"/>
    <x v="0"/>
    <n v="31"/>
    <n v="248"/>
    <x v="3004"/>
    <n v="3536.48"/>
    <n v="0.46"/>
    <x v="1"/>
  </r>
  <r>
    <x v="4"/>
    <x v="3"/>
    <x v="231"/>
    <x v="2"/>
    <x v="2"/>
    <s v="Los Angeles"/>
    <x v="1"/>
    <n v="34"/>
    <n v="210"/>
    <x v="1292"/>
    <n v="2070.6"/>
    <n v="0.28999999999999998"/>
    <x v="1"/>
  </r>
  <r>
    <x v="4"/>
    <x v="3"/>
    <x v="232"/>
    <x v="2"/>
    <x v="2"/>
    <s v="Los Angeles"/>
    <x v="2"/>
    <n v="38"/>
    <n v="206"/>
    <x v="3005"/>
    <n v="3679.1600000000003"/>
    <n v="0.47000000000000003"/>
    <x v="1"/>
  </r>
  <r>
    <x v="4"/>
    <x v="3"/>
    <x v="233"/>
    <x v="2"/>
    <x v="2"/>
    <s v="Los Angeles"/>
    <x v="3"/>
    <n v="31"/>
    <n v="173"/>
    <x v="3006"/>
    <n v="2037.94"/>
    <n v="0.38"/>
    <x v="1"/>
  </r>
  <r>
    <x v="4"/>
    <x v="3"/>
    <x v="234"/>
    <x v="2"/>
    <x v="2"/>
    <s v="Los Angeles"/>
    <x v="4"/>
    <n v="38"/>
    <n v="149"/>
    <x v="1924"/>
    <n v="3453.8200000000006"/>
    <n v="0.6100000000000001"/>
    <x v="1"/>
  </r>
  <r>
    <x v="4"/>
    <x v="3"/>
    <x v="235"/>
    <x v="2"/>
    <x v="2"/>
    <s v="Los Angeles"/>
    <x v="5"/>
    <n v="49"/>
    <n v="198"/>
    <x v="3007"/>
    <n v="2619.54"/>
    <n v="0.27"/>
    <x v="1"/>
  </r>
  <r>
    <x v="4"/>
    <x v="3"/>
    <x v="236"/>
    <x v="2"/>
    <x v="2"/>
    <s v="Los Angeles"/>
    <x v="0"/>
    <n v="32"/>
    <n v="240"/>
    <x v="1363"/>
    <n v="3609.6000000000004"/>
    <n v="0.47000000000000003"/>
    <x v="1"/>
  </r>
  <r>
    <x v="4"/>
    <x v="3"/>
    <x v="237"/>
    <x v="2"/>
    <x v="2"/>
    <s v="Los Angeles"/>
    <x v="1"/>
    <n v="34"/>
    <n v="221"/>
    <x v="3008"/>
    <n v="2254.1999999999998"/>
    <n v="0.3"/>
    <x v="1"/>
  </r>
  <r>
    <x v="4"/>
    <x v="3"/>
    <x v="238"/>
    <x v="2"/>
    <x v="2"/>
    <s v="Los Angeles"/>
    <x v="2"/>
    <n v="36"/>
    <n v="215"/>
    <x v="1540"/>
    <n v="3483"/>
    <n v="0.45"/>
    <x v="1"/>
  </r>
  <r>
    <x v="4"/>
    <x v="3"/>
    <x v="239"/>
    <x v="2"/>
    <x v="2"/>
    <s v="Los Angeles"/>
    <x v="3"/>
    <n v="33"/>
    <n v="193"/>
    <x v="3009"/>
    <n v="2420.2200000000003"/>
    <n v="0.38"/>
    <x v="1"/>
  </r>
  <r>
    <x v="4"/>
    <x v="3"/>
    <x v="240"/>
    <x v="2"/>
    <x v="2"/>
    <s v="Los Angeles"/>
    <x v="4"/>
    <n v="38"/>
    <n v="140"/>
    <x v="1666"/>
    <n v="3138.8000000000006"/>
    <n v="0.59000000000000008"/>
    <x v="1"/>
  </r>
  <r>
    <x v="4"/>
    <x v="3"/>
    <x v="241"/>
    <x v="2"/>
    <x v="2"/>
    <s v="Los Angeles"/>
    <x v="5"/>
    <n v="43"/>
    <n v="206"/>
    <x v="1541"/>
    <n v="1948.76"/>
    <n v="0.22"/>
    <x v="1"/>
  </r>
  <r>
    <x v="4"/>
    <x v="3"/>
    <x v="242"/>
    <x v="2"/>
    <x v="2"/>
    <s v="Los Angeles"/>
    <x v="0"/>
    <n v="36"/>
    <n v="297"/>
    <x v="3010"/>
    <n v="4704.4800000000005"/>
    <n v="0.44"/>
    <x v="1"/>
  </r>
  <r>
    <x v="4"/>
    <x v="3"/>
    <x v="243"/>
    <x v="2"/>
    <x v="2"/>
    <s v="Los Angeles"/>
    <x v="1"/>
    <n v="35"/>
    <n v="225"/>
    <x v="1294"/>
    <n v="2362.5"/>
    <n v="0.3"/>
    <x v="1"/>
  </r>
  <r>
    <x v="4"/>
    <x v="3"/>
    <x v="244"/>
    <x v="2"/>
    <x v="2"/>
    <s v="Los Angeles"/>
    <x v="2"/>
    <n v="35"/>
    <n v="233"/>
    <x v="3011"/>
    <n v="3425.1000000000004"/>
    <n v="0.42000000000000004"/>
    <x v="1"/>
  </r>
  <r>
    <x v="4"/>
    <x v="3"/>
    <x v="245"/>
    <x v="2"/>
    <x v="2"/>
    <s v="Los Angeles"/>
    <x v="3"/>
    <n v="32"/>
    <n v="194"/>
    <x v="2368"/>
    <n v="2296.96"/>
    <n v="0.37"/>
    <x v="1"/>
  </r>
  <r>
    <x v="4"/>
    <x v="3"/>
    <x v="246"/>
    <x v="2"/>
    <x v="2"/>
    <s v="Los Angeles"/>
    <x v="4"/>
    <n v="39"/>
    <n v="165"/>
    <x v="1215"/>
    <n v="3861.0000000000005"/>
    <n v="0.60000000000000009"/>
    <x v="1"/>
  </r>
  <r>
    <x v="4"/>
    <x v="3"/>
    <x v="247"/>
    <x v="2"/>
    <x v="2"/>
    <s v="Los Angeles"/>
    <x v="5"/>
    <n v="48"/>
    <n v="264"/>
    <x v="3012"/>
    <n v="2787.84"/>
    <n v="0.22"/>
    <x v="1"/>
  </r>
  <r>
    <x v="4"/>
    <x v="3"/>
    <x v="248"/>
    <x v="2"/>
    <x v="2"/>
    <s v="Los Angeles"/>
    <x v="0"/>
    <n v="30"/>
    <n v="285"/>
    <x v="815"/>
    <n v="4018.5000000000005"/>
    <n v="0.47000000000000003"/>
    <x v="1"/>
  </r>
  <r>
    <x v="4"/>
    <x v="3"/>
    <x v="249"/>
    <x v="2"/>
    <x v="2"/>
    <s v="Los Angeles"/>
    <x v="1"/>
    <n v="37"/>
    <n v="272"/>
    <x v="3013"/>
    <n v="2918.56"/>
    <n v="0.28999999999999998"/>
    <x v="1"/>
  </r>
  <r>
    <x v="4"/>
    <x v="3"/>
    <x v="250"/>
    <x v="2"/>
    <x v="2"/>
    <s v="Los Angeles"/>
    <x v="2"/>
    <n v="33"/>
    <n v="240"/>
    <x v="1830"/>
    <n v="3643.2000000000003"/>
    <n v="0.46"/>
    <x v="1"/>
  </r>
  <r>
    <x v="4"/>
    <x v="3"/>
    <x v="251"/>
    <x v="2"/>
    <x v="2"/>
    <s v="Los Angeles"/>
    <x v="3"/>
    <n v="29"/>
    <n v="228"/>
    <x v="1907"/>
    <n v="2644.7999999999997"/>
    <n v="0.39999999999999997"/>
    <x v="1"/>
  </r>
  <r>
    <x v="4"/>
    <x v="3"/>
    <x v="252"/>
    <x v="2"/>
    <x v="2"/>
    <s v="Los Angeles"/>
    <x v="4"/>
    <n v="38"/>
    <n v="224"/>
    <x v="1955"/>
    <n v="5107.2000000000007"/>
    <n v="0.60000000000000009"/>
    <x v="1"/>
  </r>
  <r>
    <x v="4"/>
    <x v="3"/>
    <x v="253"/>
    <x v="2"/>
    <x v="2"/>
    <s v="Los Angeles"/>
    <x v="5"/>
    <n v="51"/>
    <n v="224"/>
    <x v="3014"/>
    <n v="2627.52"/>
    <n v="0.23"/>
    <x v="1"/>
  </r>
  <r>
    <x v="4"/>
    <x v="3"/>
    <x v="254"/>
    <x v="2"/>
    <x v="2"/>
    <s v="Los Angeles"/>
    <x v="0"/>
    <n v="36"/>
    <n v="306"/>
    <x v="2977"/>
    <n v="4957.2"/>
    <n v="0.45"/>
    <x v="1"/>
  </r>
  <r>
    <x v="4"/>
    <x v="3"/>
    <x v="255"/>
    <x v="2"/>
    <x v="2"/>
    <s v="Los Angeles"/>
    <x v="1"/>
    <n v="41"/>
    <n v="264"/>
    <x v="3015"/>
    <n v="3355.44"/>
    <n v="0.31"/>
    <x v="1"/>
  </r>
  <r>
    <x v="4"/>
    <x v="3"/>
    <x v="256"/>
    <x v="2"/>
    <x v="2"/>
    <s v="Los Angeles"/>
    <x v="2"/>
    <n v="34"/>
    <n v="232"/>
    <x v="1139"/>
    <n v="3470.72"/>
    <n v="0.44"/>
    <x v="1"/>
  </r>
  <r>
    <x v="4"/>
    <x v="3"/>
    <x v="257"/>
    <x v="2"/>
    <x v="2"/>
    <s v="Los Angeles"/>
    <x v="3"/>
    <n v="36"/>
    <n v="223"/>
    <x v="3016"/>
    <n v="3050.64"/>
    <n v="0.38"/>
    <x v="1"/>
  </r>
  <r>
    <x v="4"/>
    <x v="3"/>
    <x v="258"/>
    <x v="2"/>
    <x v="2"/>
    <s v="Los Angeles"/>
    <x v="4"/>
    <n v="43"/>
    <n v="230"/>
    <x v="3017"/>
    <n v="6131.8000000000011"/>
    <n v="0.62000000000000011"/>
    <x v="1"/>
  </r>
  <r>
    <x v="4"/>
    <x v="3"/>
    <x v="259"/>
    <x v="2"/>
    <x v="2"/>
    <s v="Los Angeles"/>
    <x v="5"/>
    <n v="46"/>
    <n v="208"/>
    <x v="3018"/>
    <n v="2200.64"/>
    <n v="0.23"/>
    <x v="1"/>
  </r>
  <r>
    <x v="4"/>
    <x v="3"/>
    <x v="260"/>
    <x v="2"/>
    <x v="2"/>
    <s v="Los Angeles"/>
    <x v="0"/>
    <n v="38"/>
    <n v="289"/>
    <x v="3019"/>
    <n v="5051.72"/>
    <n v="0.46"/>
    <x v="1"/>
  </r>
  <r>
    <x v="4"/>
    <x v="3"/>
    <x v="261"/>
    <x v="2"/>
    <x v="2"/>
    <s v="Los Angeles"/>
    <x v="1"/>
    <n v="39"/>
    <n v="264"/>
    <x v="1864"/>
    <n v="2779.92"/>
    <n v="0.27"/>
    <x v="1"/>
  </r>
  <r>
    <x v="4"/>
    <x v="3"/>
    <x v="262"/>
    <x v="2"/>
    <x v="2"/>
    <s v="Los Angeles"/>
    <x v="2"/>
    <n v="38"/>
    <n v="210"/>
    <x v="2950"/>
    <n v="3591"/>
    <n v="0.45"/>
    <x v="1"/>
  </r>
  <r>
    <x v="4"/>
    <x v="3"/>
    <x v="263"/>
    <x v="2"/>
    <x v="2"/>
    <s v="Los Angeles"/>
    <x v="3"/>
    <n v="39"/>
    <n v="195"/>
    <x v="3020"/>
    <n v="3041.9999999999995"/>
    <n v="0.39999999999999997"/>
    <x v="1"/>
  </r>
  <r>
    <x v="4"/>
    <x v="3"/>
    <x v="264"/>
    <x v="2"/>
    <x v="2"/>
    <s v="Los Angeles"/>
    <x v="4"/>
    <n v="44"/>
    <n v="195"/>
    <x v="983"/>
    <n v="5319.6000000000013"/>
    <n v="0.62000000000000011"/>
    <x v="1"/>
  </r>
  <r>
    <x v="4"/>
    <x v="3"/>
    <x v="265"/>
    <x v="2"/>
    <x v="2"/>
    <s v="Los Angeles"/>
    <x v="5"/>
    <n v="49"/>
    <n v="210"/>
    <x v="869"/>
    <n v="2263.8000000000002"/>
    <n v="0.22"/>
    <x v="1"/>
  </r>
  <r>
    <x v="4"/>
    <x v="3"/>
    <x v="266"/>
    <x v="2"/>
    <x v="2"/>
    <s v="Los Angeles"/>
    <x v="0"/>
    <n v="36"/>
    <n v="256"/>
    <x v="3021"/>
    <n v="4331.5200000000004"/>
    <n v="0.47000000000000003"/>
    <x v="1"/>
  </r>
  <r>
    <x v="4"/>
    <x v="3"/>
    <x v="267"/>
    <x v="2"/>
    <x v="2"/>
    <s v="Los Angeles"/>
    <x v="1"/>
    <n v="43"/>
    <n v="264"/>
    <x v="3022"/>
    <n v="3405.6"/>
    <n v="0.3"/>
    <x v="1"/>
  </r>
  <r>
    <x v="4"/>
    <x v="3"/>
    <x v="268"/>
    <x v="2"/>
    <x v="2"/>
    <s v="Los Angeles"/>
    <x v="2"/>
    <n v="33"/>
    <n v="208"/>
    <x v="1317"/>
    <n v="2882.88"/>
    <n v="0.42000000000000004"/>
    <x v="1"/>
  </r>
  <r>
    <x v="4"/>
    <x v="3"/>
    <x v="269"/>
    <x v="2"/>
    <x v="2"/>
    <s v="Los Angeles"/>
    <x v="3"/>
    <n v="33"/>
    <n v="213"/>
    <x v="3023"/>
    <n v="2952.18"/>
    <n v="0.42"/>
    <x v="1"/>
  </r>
  <r>
    <x v="4"/>
    <x v="3"/>
    <x v="270"/>
    <x v="2"/>
    <x v="2"/>
    <s v="Los Angeles"/>
    <x v="4"/>
    <n v="46"/>
    <n v="210"/>
    <x v="2185"/>
    <n v="5989.2000000000007"/>
    <n v="0.62000000000000011"/>
    <x v="1"/>
  </r>
  <r>
    <x v="4"/>
    <x v="3"/>
    <x v="271"/>
    <x v="2"/>
    <x v="2"/>
    <s v="Los Angeles"/>
    <x v="5"/>
    <n v="46"/>
    <n v="208"/>
    <x v="3018"/>
    <n v="2296.3200000000002"/>
    <n v="0.24000000000000002"/>
    <x v="1"/>
  </r>
  <r>
    <x v="4"/>
    <x v="3"/>
    <x v="272"/>
    <x v="2"/>
    <x v="2"/>
    <s v="Los Angeles"/>
    <x v="0"/>
    <n v="40"/>
    <n v="272"/>
    <x v="1314"/>
    <n v="5004.8"/>
    <n v="0.46"/>
    <x v="1"/>
  </r>
  <r>
    <x v="4"/>
    <x v="3"/>
    <x v="273"/>
    <x v="2"/>
    <x v="2"/>
    <s v="Los Angeles"/>
    <x v="1"/>
    <n v="42"/>
    <n v="264"/>
    <x v="1108"/>
    <n v="3326.4"/>
    <n v="0.3"/>
    <x v="1"/>
  </r>
  <r>
    <x v="4"/>
    <x v="3"/>
    <x v="274"/>
    <x v="2"/>
    <x v="2"/>
    <s v="Los Angeles"/>
    <x v="2"/>
    <n v="35"/>
    <n v="223"/>
    <x v="3024"/>
    <n v="3590.3"/>
    <n v="0.46"/>
    <x v="1"/>
  </r>
  <r>
    <x v="4"/>
    <x v="3"/>
    <x v="275"/>
    <x v="2"/>
    <x v="2"/>
    <s v="Los Angeles"/>
    <x v="3"/>
    <n v="33"/>
    <n v="221"/>
    <x v="1687"/>
    <n v="3063.06"/>
    <n v="0.42"/>
    <x v="1"/>
  </r>
  <r>
    <x v="4"/>
    <x v="3"/>
    <x v="276"/>
    <x v="2"/>
    <x v="2"/>
    <s v="Los Angeles"/>
    <x v="4"/>
    <n v="46"/>
    <n v="204"/>
    <x v="1222"/>
    <n v="5348.880000000001"/>
    <n v="0.57000000000000006"/>
    <x v="1"/>
  </r>
  <r>
    <x v="4"/>
    <x v="3"/>
    <x v="277"/>
    <x v="2"/>
    <x v="2"/>
    <s v="Los Angeles"/>
    <x v="5"/>
    <n v="49"/>
    <n v="238"/>
    <x v="756"/>
    <n v="2798.88"/>
    <n v="0.24000000000000002"/>
    <x v="1"/>
  </r>
  <r>
    <x v="4"/>
    <x v="3"/>
    <x v="278"/>
    <x v="2"/>
    <x v="2"/>
    <s v="Los Angeles"/>
    <x v="0"/>
    <n v="39"/>
    <n v="315"/>
    <x v="2892"/>
    <n v="5651.1"/>
    <n v="0.46"/>
    <x v="1"/>
  </r>
  <r>
    <x v="4"/>
    <x v="3"/>
    <x v="279"/>
    <x v="2"/>
    <x v="2"/>
    <s v="Los Angeles"/>
    <x v="1"/>
    <n v="42"/>
    <n v="288"/>
    <x v="3025"/>
    <n v="3386.88"/>
    <n v="0.28000000000000003"/>
    <x v="1"/>
  </r>
  <r>
    <x v="4"/>
    <x v="3"/>
    <x v="280"/>
    <x v="2"/>
    <x v="2"/>
    <s v="Los Angeles"/>
    <x v="2"/>
    <n v="39"/>
    <n v="231"/>
    <x v="1660"/>
    <n v="4144.1400000000003"/>
    <n v="0.46"/>
    <x v="1"/>
  </r>
  <r>
    <x v="4"/>
    <x v="3"/>
    <x v="281"/>
    <x v="2"/>
    <x v="2"/>
    <s v="Los Angeles"/>
    <x v="3"/>
    <n v="35"/>
    <n v="224"/>
    <x v="1437"/>
    <n v="3135.9999999999995"/>
    <n v="0.39999999999999997"/>
    <x v="1"/>
  </r>
  <r>
    <x v="4"/>
    <x v="3"/>
    <x v="282"/>
    <x v="2"/>
    <x v="2"/>
    <s v="Los Angeles"/>
    <x v="4"/>
    <n v="43"/>
    <n v="219"/>
    <x v="3026"/>
    <n v="5838.5400000000009"/>
    <n v="0.62000000000000011"/>
    <x v="1"/>
  </r>
  <r>
    <x v="4"/>
    <x v="3"/>
    <x v="283"/>
    <x v="2"/>
    <x v="2"/>
    <s v="Los Angeles"/>
    <x v="5"/>
    <n v="44"/>
    <n v="232"/>
    <x v="2856"/>
    <n v="2552"/>
    <n v="0.25"/>
    <x v="1"/>
  </r>
  <r>
    <x v="0"/>
    <x v="0"/>
    <x v="284"/>
    <x v="2"/>
    <x v="2"/>
    <s v="Los Angeles"/>
    <x v="0"/>
    <n v="36"/>
    <n v="147"/>
    <x v="1442"/>
    <n v="2381.4"/>
    <n v="0.45"/>
    <x v="1"/>
  </r>
  <r>
    <x v="0"/>
    <x v="0"/>
    <x v="285"/>
    <x v="2"/>
    <x v="2"/>
    <s v="Los Angeles"/>
    <x v="1"/>
    <n v="31"/>
    <n v="91"/>
    <x v="3027"/>
    <n v="1156.6099999999999"/>
    <n v="0.41"/>
    <x v="1"/>
  </r>
  <r>
    <x v="0"/>
    <x v="0"/>
    <x v="286"/>
    <x v="2"/>
    <x v="2"/>
    <s v="Los Angeles"/>
    <x v="2"/>
    <n v="24"/>
    <n v="94"/>
    <x v="3028"/>
    <n v="879.83999999999992"/>
    <n v="0.38999999999999996"/>
    <x v="1"/>
  </r>
  <r>
    <x v="0"/>
    <x v="0"/>
    <x v="287"/>
    <x v="2"/>
    <x v="2"/>
    <s v="Los Angeles"/>
    <x v="3"/>
    <n v="27"/>
    <n v="41"/>
    <x v="3029"/>
    <n v="509.22"/>
    <n v="0.46"/>
    <x v="1"/>
  </r>
  <r>
    <x v="2"/>
    <x v="1"/>
    <x v="360"/>
    <x v="1"/>
    <x v="1"/>
    <s v="Dallas"/>
    <x v="4"/>
    <n v="26"/>
    <n v="113"/>
    <x v="3030"/>
    <n v="793.2600000000001"/>
    <n v="0.27"/>
    <x v="1"/>
  </r>
  <r>
    <x v="2"/>
    <x v="1"/>
    <x v="361"/>
    <x v="1"/>
    <x v="1"/>
    <s v="Dallas"/>
    <x v="5"/>
    <n v="24"/>
    <n v="163"/>
    <x v="3031"/>
    <n v="1877.76"/>
    <n v="0.48"/>
    <x v="1"/>
  </r>
  <r>
    <x v="2"/>
    <x v="1"/>
    <x v="362"/>
    <x v="1"/>
    <x v="1"/>
    <s v="Dallas"/>
    <x v="0"/>
    <n v="19"/>
    <n v="230"/>
    <x v="1819"/>
    <n v="1398.4"/>
    <n v="0.32"/>
    <x v="1"/>
  </r>
  <r>
    <x v="2"/>
    <x v="1"/>
    <x v="363"/>
    <x v="1"/>
    <x v="1"/>
    <s v="Dallas"/>
    <x v="1"/>
    <n v="23"/>
    <n v="215"/>
    <x v="3032"/>
    <n v="1780.2"/>
    <n v="0.36"/>
    <x v="1"/>
  </r>
  <r>
    <x v="2"/>
    <x v="1"/>
    <x v="364"/>
    <x v="1"/>
    <x v="1"/>
    <s v="Dallas"/>
    <x v="2"/>
    <n v="27"/>
    <n v="143"/>
    <x v="1988"/>
    <n v="1351.35"/>
    <n v="0.35"/>
    <x v="1"/>
  </r>
  <r>
    <x v="2"/>
    <x v="1"/>
    <x v="365"/>
    <x v="1"/>
    <x v="1"/>
    <s v="Dallas"/>
    <x v="3"/>
    <n v="28"/>
    <n v="136"/>
    <x v="1465"/>
    <n v="1713.6000000000001"/>
    <n v="0.45"/>
    <x v="1"/>
  </r>
  <r>
    <x v="2"/>
    <x v="1"/>
    <x v="366"/>
    <x v="1"/>
    <x v="1"/>
    <s v="Dallas"/>
    <x v="4"/>
    <n v="26"/>
    <n v="93"/>
    <x v="3033"/>
    <n v="773.76"/>
    <n v="0.32"/>
    <x v="1"/>
  </r>
  <r>
    <x v="2"/>
    <x v="1"/>
    <x v="367"/>
    <x v="1"/>
    <x v="1"/>
    <s v="Dallas"/>
    <x v="5"/>
    <n v="26"/>
    <n v="155"/>
    <x v="1747"/>
    <n v="2055.3000000000002"/>
    <n v="0.51"/>
    <x v="1"/>
  </r>
  <r>
    <x v="2"/>
    <x v="1"/>
    <x v="368"/>
    <x v="1"/>
    <x v="1"/>
    <s v="Dallas"/>
    <x v="0"/>
    <n v="21"/>
    <n v="203"/>
    <x v="2096"/>
    <n v="1662.5699999999997"/>
    <n v="0.38999999999999996"/>
    <x v="1"/>
  </r>
  <r>
    <x v="2"/>
    <x v="1"/>
    <x v="369"/>
    <x v="1"/>
    <x v="1"/>
    <s v="Dallas"/>
    <x v="1"/>
    <n v="31"/>
    <n v="236"/>
    <x v="3034"/>
    <n v="2926.3999999999996"/>
    <n v="0.39999999999999997"/>
    <x v="1"/>
  </r>
  <r>
    <x v="2"/>
    <x v="1"/>
    <x v="370"/>
    <x v="1"/>
    <x v="1"/>
    <s v="Dallas"/>
    <x v="2"/>
    <n v="20"/>
    <n v="155"/>
    <x v="1991"/>
    <n v="1178"/>
    <n v="0.38"/>
    <x v="1"/>
  </r>
  <r>
    <x v="2"/>
    <x v="1"/>
    <x v="371"/>
    <x v="1"/>
    <x v="1"/>
    <s v="Dallas"/>
    <x v="3"/>
    <n v="26"/>
    <n v="140"/>
    <x v="2236"/>
    <n v="1710.8000000000002"/>
    <n v="0.47000000000000003"/>
    <x v="1"/>
  </r>
  <r>
    <x v="2"/>
    <x v="1"/>
    <x v="372"/>
    <x v="1"/>
    <x v="1"/>
    <s v="Dallas"/>
    <x v="4"/>
    <n v="29"/>
    <n v="96"/>
    <x v="2740"/>
    <n v="1030.08"/>
    <n v="0.37"/>
    <x v="1"/>
  </r>
  <r>
    <x v="2"/>
    <x v="1"/>
    <x v="373"/>
    <x v="1"/>
    <x v="1"/>
    <s v="Dallas"/>
    <x v="5"/>
    <n v="27"/>
    <n v="153"/>
    <x v="3035"/>
    <n v="2230.7400000000002"/>
    <n v="0.54"/>
    <x v="1"/>
  </r>
  <r>
    <x v="2"/>
    <x v="1"/>
    <x v="374"/>
    <x v="1"/>
    <x v="1"/>
    <s v="Dallas"/>
    <x v="0"/>
    <n v="13"/>
    <n v="231"/>
    <x v="2527"/>
    <n v="1201.1999999999998"/>
    <n v="0.39999999999999997"/>
    <x v="1"/>
  </r>
  <r>
    <x v="2"/>
    <x v="1"/>
    <x v="375"/>
    <x v="1"/>
    <x v="1"/>
    <s v="Dallas"/>
    <x v="1"/>
    <n v="21"/>
    <n v="210"/>
    <x v="1692"/>
    <n v="1763.9999999999998"/>
    <n v="0.39999999999999997"/>
    <x v="1"/>
  </r>
  <r>
    <x v="2"/>
    <x v="1"/>
    <x v="376"/>
    <x v="1"/>
    <x v="1"/>
    <s v="Dallas"/>
    <x v="2"/>
    <n v="20"/>
    <n v="179"/>
    <x v="3036"/>
    <n v="1396.1999999999998"/>
    <n v="0.38999999999999996"/>
    <x v="1"/>
  </r>
  <r>
    <x v="2"/>
    <x v="1"/>
    <x v="377"/>
    <x v="1"/>
    <x v="1"/>
    <s v="Dallas"/>
    <x v="3"/>
    <n v="20"/>
    <n v="149"/>
    <x v="1630"/>
    <n v="1460.2"/>
    <n v="0.49"/>
    <x v="1"/>
  </r>
  <r>
    <x v="2"/>
    <x v="1"/>
    <x v="378"/>
    <x v="1"/>
    <x v="1"/>
    <s v="Dallas"/>
    <x v="4"/>
    <n v="26"/>
    <n v="107"/>
    <x v="3037"/>
    <n v="1001.52"/>
    <n v="0.36"/>
    <x v="1"/>
  </r>
  <r>
    <x v="2"/>
    <x v="1"/>
    <x v="379"/>
    <x v="1"/>
    <x v="1"/>
    <s v="Dallas"/>
    <x v="5"/>
    <n v="22"/>
    <n v="210"/>
    <x v="1506"/>
    <n v="2633.4"/>
    <n v="0.57000000000000006"/>
    <x v="1"/>
  </r>
  <r>
    <x v="2"/>
    <x v="1"/>
    <x v="380"/>
    <x v="1"/>
    <x v="1"/>
    <s v="Dallas"/>
    <x v="0"/>
    <n v="13"/>
    <n v="233"/>
    <x v="3038"/>
    <n v="1151.02"/>
    <n v="0.38"/>
    <x v="1"/>
  </r>
  <r>
    <x v="2"/>
    <x v="1"/>
    <x v="381"/>
    <x v="1"/>
    <x v="1"/>
    <s v="Dallas"/>
    <x v="1"/>
    <n v="22"/>
    <n v="248"/>
    <x v="985"/>
    <n v="2291.52"/>
    <n v="0.42"/>
    <x v="1"/>
  </r>
  <r>
    <x v="2"/>
    <x v="1"/>
    <x v="382"/>
    <x v="1"/>
    <x v="1"/>
    <s v="Dallas"/>
    <x v="2"/>
    <n v="19"/>
    <n v="200"/>
    <x v="1072"/>
    <n v="1519.9999999999998"/>
    <n v="0.39999999999999997"/>
    <x v="1"/>
  </r>
  <r>
    <x v="2"/>
    <x v="1"/>
    <x v="383"/>
    <x v="1"/>
    <x v="1"/>
    <s v="Dallas"/>
    <x v="3"/>
    <n v="27"/>
    <n v="182"/>
    <x v="1502"/>
    <n v="2407.86"/>
    <n v="0.49"/>
    <x v="1"/>
  </r>
  <r>
    <x v="2"/>
    <x v="1"/>
    <x v="384"/>
    <x v="1"/>
    <x v="1"/>
    <s v="Dallas"/>
    <x v="4"/>
    <n v="38"/>
    <n v="153"/>
    <x v="3039"/>
    <n v="2093.04"/>
    <n v="0.36"/>
    <x v="1"/>
  </r>
  <r>
    <x v="2"/>
    <x v="1"/>
    <x v="385"/>
    <x v="1"/>
    <x v="1"/>
    <s v="Dallas"/>
    <x v="5"/>
    <n v="34"/>
    <n v="264"/>
    <x v="3040"/>
    <n v="4667.5200000000004"/>
    <n v="0.52"/>
    <x v="1"/>
  </r>
  <r>
    <x v="2"/>
    <x v="1"/>
    <x v="386"/>
    <x v="1"/>
    <x v="1"/>
    <s v="Dallas"/>
    <x v="0"/>
    <n v="30"/>
    <n v="256"/>
    <x v="1363"/>
    <n v="2841.6"/>
    <n v="0.37"/>
    <x v="1"/>
  </r>
  <r>
    <x v="2"/>
    <x v="1"/>
    <x v="387"/>
    <x v="1"/>
    <x v="1"/>
    <s v="Dallas"/>
    <x v="1"/>
    <n v="40"/>
    <n v="280"/>
    <x v="1659"/>
    <n v="4592"/>
    <n v="0.41"/>
    <x v="1"/>
  </r>
  <r>
    <x v="2"/>
    <x v="1"/>
    <x v="388"/>
    <x v="1"/>
    <x v="1"/>
    <s v="Dallas"/>
    <x v="2"/>
    <n v="30"/>
    <n v="215"/>
    <x v="1089"/>
    <n v="2515.4999999999995"/>
    <n v="0.38999999999999996"/>
    <x v="1"/>
  </r>
  <r>
    <x v="2"/>
    <x v="1"/>
    <x v="389"/>
    <x v="1"/>
    <x v="1"/>
    <s v="Dallas"/>
    <x v="3"/>
    <n v="29"/>
    <n v="192"/>
    <x v="1426"/>
    <n v="2728.32"/>
    <n v="0.49"/>
    <x v="1"/>
  </r>
  <r>
    <x v="2"/>
    <x v="1"/>
    <x v="390"/>
    <x v="1"/>
    <x v="1"/>
    <s v="Dallas"/>
    <x v="4"/>
    <n v="40"/>
    <n v="150"/>
    <x v="1194"/>
    <n v="2220"/>
    <n v="0.37"/>
    <x v="1"/>
  </r>
  <r>
    <x v="2"/>
    <x v="1"/>
    <x v="391"/>
    <x v="1"/>
    <x v="1"/>
    <s v="Dallas"/>
    <x v="5"/>
    <n v="42"/>
    <n v="280"/>
    <x v="2202"/>
    <n v="6468.0000000000009"/>
    <n v="0.55000000000000004"/>
    <x v="1"/>
  </r>
  <r>
    <x v="2"/>
    <x v="1"/>
    <x v="392"/>
    <x v="1"/>
    <x v="1"/>
    <s v="Dallas"/>
    <x v="0"/>
    <n v="34"/>
    <n v="256"/>
    <x v="3041"/>
    <n v="3655.68"/>
    <n v="0.42"/>
    <x v="1"/>
  </r>
  <r>
    <x v="2"/>
    <x v="1"/>
    <x v="393"/>
    <x v="1"/>
    <x v="1"/>
    <s v="Dallas"/>
    <x v="1"/>
    <n v="34"/>
    <n v="264"/>
    <x v="3040"/>
    <n v="3769.92"/>
    <n v="0.42"/>
    <x v="1"/>
  </r>
  <r>
    <x v="2"/>
    <x v="1"/>
    <x v="394"/>
    <x v="1"/>
    <x v="1"/>
    <s v="Dallas"/>
    <x v="2"/>
    <n v="33"/>
    <n v="322"/>
    <x v="3042"/>
    <n v="4462.92"/>
    <n v="0.42"/>
    <x v="1"/>
  </r>
  <r>
    <x v="2"/>
    <x v="1"/>
    <x v="395"/>
    <x v="1"/>
    <x v="1"/>
    <s v="Dallas"/>
    <x v="3"/>
    <n v="32"/>
    <n v="201"/>
    <x v="3043"/>
    <n v="3537.6000000000004"/>
    <n v="0.55000000000000004"/>
    <x v="1"/>
  </r>
  <r>
    <x v="2"/>
    <x v="1"/>
    <x v="396"/>
    <x v="1"/>
    <x v="1"/>
    <s v="Dallas"/>
    <x v="4"/>
    <n v="39"/>
    <n v="184"/>
    <x v="1893"/>
    <n v="2726.88"/>
    <n v="0.38"/>
    <x v="1"/>
  </r>
  <r>
    <x v="2"/>
    <x v="1"/>
    <x v="397"/>
    <x v="1"/>
    <x v="1"/>
    <s v="Dallas"/>
    <x v="5"/>
    <n v="47"/>
    <n v="272"/>
    <x v="3044"/>
    <n v="7286.880000000001"/>
    <n v="0.57000000000000006"/>
    <x v="1"/>
  </r>
  <r>
    <x v="2"/>
    <x v="1"/>
    <x v="398"/>
    <x v="1"/>
    <x v="1"/>
    <s v="Dallas"/>
    <x v="0"/>
    <n v="34"/>
    <n v="248"/>
    <x v="2955"/>
    <n v="3625.7599999999993"/>
    <n v="0.42999999999999994"/>
    <x v="1"/>
  </r>
  <r>
    <x v="2"/>
    <x v="1"/>
    <x v="399"/>
    <x v="1"/>
    <x v="1"/>
    <s v="Dallas"/>
    <x v="1"/>
    <n v="43"/>
    <n v="256"/>
    <x v="3045"/>
    <n v="5063.6799999999994"/>
    <n v="0.45999999999999996"/>
    <x v="1"/>
  </r>
  <r>
    <x v="2"/>
    <x v="1"/>
    <x v="400"/>
    <x v="1"/>
    <x v="1"/>
    <s v="Dallas"/>
    <x v="2"/>
    <n v="35"/>
    <n v="332"/>
    <x v="3046"/>
    <n v="5461.4"/>
    <n v="0.47"/>
    <x v="1"/>
  </r>
  <r>
    <x v="2"/>
    <x v="1"/>
    <x v="401"/>
    <x v="1"/>
    <x v="1"/>
    <s v="Dallas"/>
    <x v="3"/>
    <n v="38"/>
    <n v="158"/>
    <x v="3047"/>
    <n v="3242.1600000000003"/>
    <n v="0.54"/>
    <x v="1"/>
  </r>
  <r>
    <x v="2"/>
    <x v="1"/>
    <x v="402"/>
    <x v="1"/>
    <x v="1"/>
    <s v="Dallas"/>
    <x v="4"/>
    <n v="43"/>
    <n v="158"/>
    <x v="2000"/>
    <n v="2785.54"/>
    <n v="0.41"/>
    <x v="1"/>
  </r>
  <r>
    <x v="2"/>
    <x v="1"/>
    <x v="403"/>
    <x v="1"/>
    <x v="1"/>
    <s v="Dallas"/>
    <x v="5"/>
    <n v="43"/>
    <n v="240"/>
    <x v="946"/>
    <n v="6192.0000000000009"/>
    <n v="0.60000000000000009"/>
    <x v="1"/>
  </r>
  <r>
    <x v="2"/>
    <x v="1"/>
    <x v="404"/>
    <x v="1"/>
    <x v="1"/>
    <s v="Dallas"/>
    <x v="0"/>
    <n v="38"/>
    <n v="232"/>
    <x v="3048"/>
    <n v="4055.3599999999997"/>
    <n v="0.45999999999999996"/>
    <x v="1"/>
  </r>
  <r>
    <x v="2"/>
    <x v="1"/>
    <x v="405"/>
    <x v="1"/>
    <x v="1"/>
    <s v="Dallas"/>
    <x v="1"/>
    <n v="38"/>
    <n v="203"/>
    <x v="827"/>
    <n v="3625.58"/>
    <n v="0.47"/>
    <x v="1"/>
  </r>
  <r>
    <x v="2"/>
    <x v="1"/>
    <x v="406"/>
    <x v="1"/>
    <x v="1"/>
    <s v="Dallas"/>
    <x v="2"/>
    <n v="47"/>
    <n v="254"/>
    <x v="3049"/>
    <n v="5372.0999999999995"/>
    <n v="0.44999999999999996"/>
    <x v="1"/>
  </r>
  <r>
    <x v="2"/>
    <x v="1"/>
    <x v="407"/>
    <x v="1"/>
    <x v="1"/>
    <s v="Dallas"/>
    <x v="3"/>
    <n v="41"/>
    <n v="135"/>
    <x v="1820"/>
    <n v="3044.2500000000005"/>
    <n v="0.55000000000000004"/>
    <x v="1"/>
  </r>
  <r>
    <x v="2"/>
    <x v="1"/>
    <x v="408"/>
    <x v="1"/>
    <x v="1"/>
    <s v="Dallas"/>
    <x v="4"/>
    <n v="37"/>
    <n v="149"/>
    <x v="3050"/>
    <n v="2205.1999999999998"/>
    <n v="0.39999999999999997"/>
    <x v="1"/>
  </r>
  <r>
    <x v="2"/>
    <x v="1"/>
    <x v="409"/>
    <x v="1"/>
    <x v="1"/>
    <s v="Dallas"/>
    <x v="5"/>
    <n v="33"/>
    <n v="236"/>
    <x v="3051"/>
    <n v="4594.920000000001"/>
    <n v="0.59000000000000008"/>
    <x v="1"/>
  </r>
  <r>
    <x v="2"/>
    <x v="1"/>
    <x v="410"/>
    <x v="1"/>
    <x v="1"/>
    <s v="Dallas"/>
    <x v="0"/>
    <n v="30"/>
    <n v="213"/>
    <x v="2266"/>
    <n v="2811.5999999999995"/>
    <n v="0.43999999999999995"/>
    <x v="1"/>
  </r>
  <r>
    <x v="2"/>
    <x v="1"/>
    <x v="411"/>
    <x v="1"/>
    <x v="1"/>
    <s v="Dallas"/>
    <x v="1"/>
    <n v="29"/>
    <n v="219"/>
    <x v="3052"/>
    <n v="2984.97"/>
    <n v="0.47"/>
    <x v="1"/>
  </r>
  <r>
    <x v="2"/>
    <x v="1"/>
    <x v="412"/>
    <x v="1"/>
    <x v="1"/>
    <s v="Dallas"/>
    <x v="2"/>
    <n v="32"/>
    <n v="190"/>
    <x v="1160"/>
    <n v="2675.2"/>
    <n v="0.43999999999999995"/>
    <x v="1"/>
  </r>
  <r>
    <x v="2"/>
    <x v="1"/>
    <x v="413"/>
    <x v="1"/>
    <x v="1"/>
    <s v="Dallas"/>
    <x v="3"/>
    <n v="30"/>
    <n v="145"/>
    <x v="2339"/>
    <n v="2349"/>
    <n v="0.54"/>
    <x v="1"/>
  </r>
  <r>
    <x v="2"/>
    <x v="1"/>
    <x v="414"/>
    <x v="1"/>
    <x v="1"/>
    <s v="Dallas"/>
    <x v="4"/>
    <n v="30"/>
    <n v="128"/>
    <x v="1153"/>
    <n v="1535.9999999999998"/>
    <n v="0.39999999999999997"/>
    <x v="1"/>
  </r>
  <r>
    <x v="2"/>
    <x v="1"/>
    <x v="415"/>
    <x v="1"/>
    <x v="1"/>
    <s v="Dallas"/>
    <x v="5"/>
    <n v="39"/>
    <n v="190"/>
    <x v="1202"/>
    <n v="4297.8"/>
    <n v="0.58000000000000007"/>
    <x v="1"/>
  </r>
  <r>
    <x v="2"/>
    <x v="1"/>
    <x v="416"/>
    <x v="1"/>
    <x v="1"/>
    <s v="Dallas"/>
    <x v="0"/>
    <n v="31"/>
    <n v="225"/>
    <x v="2158"/>
    <n v="2999.2499999999995"/>
    <n v="0.42999999999999994"/>
    <x v="1"/>
  </r>
  <r>
    <x v="2"/>
    <x v="1"/>
    <x v="417"/>
    <x v="1"/>
    <x v="1"/>
    <s v="Dallas"/>
    <x v="1"/>
    <n v="27"/>
    <n v="218"/>
    <x v="1229"/>
    <n v="2648.7"/>
    <n v="0.44999999999999996"/>
    <x v="1"/>
  </r>
  <r>
    <x v="2"/>
    <x v="1"/>
    <x v="418"/>
    <x v="1"/>
    <x v="1"/>
    <s v="Dallas"/>
    <x v="2"/>
    <n v="51"/>
    <n v="228"/>
    <x v="2896"/>
    <n v="5116.32"/>
    <n v="0.43999999999999995"/>
    <x v="1"/>
  </r>
  <r>
    <x v="2"/>
    <x v="1"/>
    <x v="419"/>
    <x v="1"/>
    <x v="1"/>
    <s v="Dallas"/>
    <x v="3"/>
    <n v="50"/>
    <n v="160"/>
    <x v="3053"/>
    <n v="4160"/>
    <n v="0.52"/>
    <x v="1"/>
  </r>
  <r>
    <x v="2"/>
    <x v="1"/>
    <x v="420"/>
    <x v="1"/>
    <x v="1"/>
    <s v="Dallas"/>
    <x v="4"/>
    <n v="46"/>
    <n v="162"/>
    <x v="2275"/>
    <n v="2906.2799999999997"/>
    <n v="0.38999999999999996"/>
    <x v="1"/>
  </r>
  <r>
    <x v="2"/>
    <x v="1"/>
    <x v="421"/>
    <x v="1"/>
    <x v="1"/>
    <s v="Dallas"/>
    <x v="5"/>
    <n v="51"/>
    <n v="236"/>
    <x v="914"/>
    <n v="7341.9600000000009"/>
    <n v="0.6100000000000001"/>
    <x v="1"/>
  </r>
  <r>
    <x v="2"/>
    <x v="1"/>
    <x v="422"/>
    <x v="1"/>
    <x v="1"/>
    <s v="Dallas"/>
    <x v="0"/>
    <n v="46"/>
    <n v="281"/>
    <x v="3054"/>
    <n v="6075.2199999999993"/>
    <n v="0.47"/>
    <x v="1"/>
  </r>
  <r>
    <x v="2"/>
    <x v="1"/>
    <x v="423"/>
    <x v="1"/>
    <x v="1"/>
    <s v="Dallas"/>
    <x v="1"/>
    <n v="39"/>
    <n v="248"/>
    <x v="2991"/>
    <n v="4062.24"/>
    <n v="0.42"/>
    <x v="1"/>
  </r>
  <r>
    <x v="2"/>
    <x v="1"/>
    <x v="424"/>
    <x v="1"/>
    <x v="1"/>
    <s v="Dallas"/>
    <x v="2"/>
    <n v="46"/>
    <n v="239"/>
    <x v="3055"/>
    <n v="4837.3599999999997"/>
    <n v="0.43999999999999995"/>
    <x v="1"/>
  </r>
  <r>
    <x v="2"/>
    <x v="1"/>
    <x v="425"/>
    <x v="1"/>
    <x v="1"/>
    <s v="Dallas"/>
    <x v="3"/>
    <n v="44"/>
    <n v="190"/>
    <x v="3056"/>
    <n v="4681.6000000000004"/>
    <n v="0.56000000000000005"/>
    <x v="1"/>
  </r>
  <r>
    <x v="2"/>
    <x v="1"/>
    <x v="426"/>
    <x v="1"/>
    <x v="1"/>
    <s v="Dallas"/>
    <x v="4"/>
    <n v="47"/>
    <n v="168"/>
    <x v="2418"/>
    <n v="2921.52"/>
    <n v="0.37"/>
    <x v="1"/>
  </r>
  <r>
    <x v="2"/>
    <x v="1"/>
    <x v="427"/>
    <x v="1"/>
    <x v="1"/>
    <s v="Dallas"/>
    <x v="5"/>
    <n v="54"/>
    <n v="256"/>
    <x v="3057"/>
    <n v="8294.4000000000015"/>
    <n v="0.60000000000000009"/>
    <x v="1"/>
  </r>
  <r>
    <x v="0"/>
    <x v="0"/>
    <x v="428"/>
    <x v="1"/>
    <x v="1"/>
    <s v="Dallas"/>
    <x v="0"/>
    <n v="34"/>
    <n v="128"/>
    <x v="2170"/>
    <n v="2698.2400000000007"/>
    <n v="0.62000000000000011"/>
    <x v="1"/>
  </r>
  <r>
    <x v="0"/>
    <x v="0"/>
    <x v="429"/>
    <x v="1"/>
    <x v="1"/>
    <s v="Dallas"/>
    <x v="1"/>
    <n v="34"/>
    <n v="68"/>
    <x v="2725"/>
    <n v="901.68"/>
    <n v="0.38999999999999996"/>
    <x v="1"/>
  </r>
  <r>
    <x v="0"/>
    <x v="0"/>
    <x v="430"/>
    <x v="1"/>
    <x v="1"/>
    <s v="Dallas"/>
    <x v="2"/>
    <n v="28"/>
    <n v="72"/>
    <x v="2063"/>
    <n v="846.71999999999991"/>
    <n v="0.42"/>
    <x v="1"/>
  </r>
  <r>
    <x v="0"/>
    <x v="0"/>
    <x v="431"/>
    <x v="1"/>
    <x v="1"/>
    <s v="Dallas"/>
    <x v="3"/>
    <n v="28"/>
    <n v="23"/>
    <x v="3058"/>
    <n v="276.91999999999996"/>
    <n v="0.42999999999999994"/>
    <x v="1"/>
  </r>
  <r>
    <x v="0"/>
    <x v="0"/>
    <x v="432"/>
    <x v="0"/>
    <x v="4"/>
    <s v="Philadelphia"/>
    <x v="4"/>
    <n v="42"/>
    <n v="41"/>
    <x v="2425"/>
    <n v="706.02"/>
    <n v="0.41"/>
    <x v="1"/>
  </r>
  <r>
    <x v="0"/>
    <x v="0"/>
    <x v="433"/>
    <x v="0"/>
    <x v="4"/>
    <s v="Philadelphia"/>
    <x v="5"/>
    <n v="32"/>
    <n v="70"/>
    <x v="3059"/>
    <n v="761.59999999999991"/>
    <n v="0.33999999999999997"/>
    <x v="1"/>
  </r>
  <r>
    <x v="0"/>
    <x v="0"/>
    <x v="434"/>
    <x v="0"/>
    <x v="4"/>
    <s v="Philadelphia"/>
    <x v="0"/>
    <n v="32"/>
    <n v="166"/>
    <x v="3060"/>
    <n v="3187.2000000000003"/>
    <n v="0.60000000000000009"/>
    <x v="1"/>
  </r>
  <r>
    <x v="0"/>
    <x v="0"/>
    <x v="435"/>
    <x v="0"/>
    <x v="4"/>
    <s v="Philadelphia"/>
    <x v="1"/>
    <n v="32"/>
    <n v="44"/>
    <x v="2677"/>
    <n v="563.19999999999993"/>
    <n v="0.39999999999999997"/>
    <x v="1"/>
  </r>
  <r>
    <x v="0"/>
    <x v="0"/>
    <x v="436"/>
    <x v="0"/>
    <x v="4"/>
    <s v="Philadelphia"/>
    <x v="2"/>
    <n v="25"/>
    <n v="54"/>
    <x v="2687"/>
    <n v="607.49999999999989"/>
    <n v="0.44999999999999996"/>
    <x v="1"/>
  </r>
  <r>
    <x v="0"/>
    <x v="0"/>
    <x v="437"/>
    <x v="0"/>
    <x v="4"/>
    <s v="Philadelphia"/>
    <x v="3"/>
    <n v="28"/>
    <n v="17"/>
    <x v="3061"/>
    <n v="199.92"/>
    <n v="0.42"/>
    <x v="1"/>
  </r>
  <r>
    <x v="0"/>
    <x v="0"/>
    <x v="438"/>
    <x v="0"/>
    <x v="4"/>
    <s v="Philadelphia"/>
    <x v="4"/>
    <n v="39"/>
    <n v="40"/>
    <x v="1566"/>
    <n v="577.20000000000005"/>
    <n v="0.37"/>
    <x v="1"/>
  </r>
  <r>
    <x v="0"/>
    <x v="0"/>
    <x v="439"/>
    <x v="0"/>
    <x v="4"/>
    <s v="Philadelphia"/>
    <x v="5"/>
    <n v="30"/>
    <n v="74"/>
    <x v="2738"/>
    <n v="777"/>
    <n v="0.35"/>
    <x v="1"/>
  </r>
  <r>
    <x v="0"/>
    <x v="0"/>
    <x v="440"/>
    <x v="0"/>
    <x v="4"/>
    <s v="Philadelphia"/>
    <x v="0"/>
    <n v="39"/>
    <n v="156"/>
    <x v="1100"/>
    <n v="3528.7200000000003"/>
    <n v="0.58000000000000007"/>
    <x v="1"/>
  </r>
  <r>
    <x v="0"/>
    <x v="0"/>
    <x v="441"/>
    <x v="0"/>
    <x v="4"/>
    <s v="Philadelphia"/>
    <x v="1"/>
    <n v="33"/>
    <n v="53"/>
    <x v="3062"/>
    <n v="647.13"/>
    <n v="0.37"/>
    <x v="1"/>
  </r>
  <r>
    <x v="0"/>
    <x v="0"/>
    <x v="442"/>
    <x v="0"/>
    <x v="4"/>
    <s v="Philadelphia"/>
    <x v="2"/>
    <n v="29"/>
    <n v="58"/>
    <x v="3063"/>
    <n v="756.9"/>
    <n v="0.44999999999999996"/>
    <x v="1"/>
  </r>
  <r>
    <x v="0"/>
    <x v="0"/>
    <x v="443"/>
    <x v="0"/>
    <x v="4"/>
    <s v="Philadelphia"/>
    <x v="3"/>
    <n v="32"/>
    <n v="8"/>
    <x v="3064"/>
    <n v="112.63999999999999"/>
    <n v="0.43999999999999995"/>
    <x v="1"/>
  </r>
  <r>
    <x v="0"/>
    <x v="0"/>
    <x v="444"/>
    <x v="0"/>
    <x v="4"/>
    <s v="Philadelphia"/>
    <x v="4"/>
    <n v="41"/>
    <n v="24"/>
    <x v="1447"/>
    <n v="334.55999999999995"/>
    <n v="0.33999999999999997"/>
    <x v="1"/>
  </r>
  <r>
    <x v="0"/>
    <x v="0"/>
    <x v="445"/>
    <x v="0"/>
    <x v="4"/>
    <s v="Philadelphia"/>
    <x v="5"/>
    <n v="38"/>
    <n v="61"/>
    <x v="2657"/>
    <n v="718.58"/>
    <n v="0.31"/>
    <x v="1"/>
  </r>
  <r>
    <x v="0"/>
    <x v="0"/>
    <x v="446"/>
    <x v="0"/>
    <x v="4"/>
    <s v="Philadelphia"/>
    <x v="0"/>
    <n v="35"/>
    <n v="140"/>
    <x v="1071"/>
    <n v="2793.0000000000005"/>
    <n v="0.57000000000000006"/>
    <x v="1"/>
  </r>
  <r>
    <x v="0"/>
    <x v="0"/>
    <x v="447"/>
    <x v="0"/>
    <x v="4"/>
    <s v="Philadelphia"/>
    <x v="1"/>
    <n v="37"/>
    <n v="51"/>
    <x v="2589"/>
    <n v="603.84"/>
    <n v="0.32"/>
    <x v="1"/>
  </r>
  <r>
    <x v="0"/>
    <x v="0"/>
    <x v="448"/>
    <x v="0"/>
    <x v="4"/>
    <s v="Philadelphia"/>
    <x v="2"/>
    <n v="27"/>
    <n v="51"/>
    <x v="2592"/>
    <n v="578.34"/>
    <n v="0.42"/>
    <x v="1"/>
  </r>
  <r>
    <x v="0"/>
    <x v="0"/>
    <x v="449"/>
    <x v="0"/>
    <x v="4"/>
    <s v="Philadelphia"/>
    <x v="3"/>
    <n v="36"/>
    <n v="24"/>
    <x v="2816"/>
    <n v="328.32"/>
    <n v="0.38"/>
    <x v="1"/>
  </r>
  <r>
    <x v="0"/>
    <x v="0"/>
    <x v="450"/>
    <x v="0"/>
    <x v="4"/>
    <s v="Philadelphia"/>
    <x v="4"/>
    <n v="45"/>
    <n v="26"/>
    <x v="2489"/>
    <n v="432.9"/>
    <n v="0.37"/>
    <x v="1"/>
  </r>
  <r>
    <x v="0"/>
    <x v="0"/>
    <x v="451"/>
    <x v="0"/>
    <x v="4"/>
    <s v="Philadelphia"/>
    <x v="5"/>
    <n v="39"/>
    <n v="64"/>
    <x v="2664"/>
    <n v="673.92000000000007"/>
    <n v="0.27"/>
    <x v="1"/>
  </r>
  <r>
    <x v="0"/>
    <x v="0"/>
    <x v="452"/>
    <x v="0"/>
    <x v="4"/>
    <s v="Philadelphia"/>
    <x v="0"/>
    <n v="44"/>
    <n v="150"/>
    <x v="1698"/>
    <n v="3432"/>
    <n v="0.52"/>
    <x v="1"/>
  </r>
  <r>
    <x v="0"/>
    <x v="0"/>
    <x v="453"/>
    <x v="0"/>
    <x v="4"/>
    <s v="Philadelphia"/>
    <x v="1"/>
    <n v="40"/>
    <n v="54"/>
    <x v="1033"/>
    <n v="712.8"/>
    <n v="0.32999999999999996"/>
    <x v="1"/>
  </r>
  <r>
    <x v="0"/>
    <x v="0"/>
    <x v="454"/>
    <x v="0"/>
    <x v="4"/>
    <s v="Philadelphia"/>
    <x v="2"/>
    <n v="38"/>
    <n v="53"/>
    <x v="2377"/>
    <n v="745.18"/>
    <n v="0.37"/>
    <x v="1"/>
  </r>
  <r>
    <x v="0"/>
    <x v="0"/>
    <x v="455"/>
    <x v="0"/>
    <x v="4"/>
    <s v="Philadelphia"/>
    <x v="3"/>
    <n v="42"/>
    <n v="34"/>
    <x v="2403"/>
    <n v="571.19999999999993"/>
    <n v="0.39999999999999997"/>
    <x v="1"/>
  </r>
  <r>
    <x v="0"/>
    <x v="0"/>
    <x v="456"/>
    <x v="0"/>
    <x v="4"/>
    <s v="Philadelphia"/>
    <x v="4"/>
    <n v="51"/>
    <n v="39"/>
    <x v="2265"/>
    <n v="735.93"/>
    <n v="0.37"/>
    <x v="1"/>
  </r>
  <r>
    <x v="0"/>
    <x v="0"/>
    <x v="457"/>
    <x v="0"/>
    <x v="4"/>
    <s v="Philadelphia"/>
    <x v="5"/>
    <n v="51"/>
    <n v="78"/>
    <x v="3065"/>
    <n v="1471.86"/>
    <n v="0.37"/>
    <x v="1"/>
  </r>
  <r>
    <x v="0"/>
    <x v="0"/>
    <x v="458"/>
    <x v="0"/>
    <x v="4"/>
    <s v="Philadelphia"/>
    <x v="0"/>
    <n v="49"/>
    <n v="170"/>
    <x v="3066"/>
    <n v="4748.1000000000004"/>
    <n v="0.57000000000000006"/>
    <x v="1"/>
  </r>
  <r>
    <x v="0"/>
    <x v="0"/>
    <x v="459"/>
    <x v="0"/>
    <x v="4"/>
    <s v="Philadelphia"/>
    <x v="1"/>
    <n v="41"/>
    <n v="85"/>
    <x v="2507"/>
    <n v="1359.1499999999999"/>
    <n v="0.38999999999999996"/>
    <x v="1"/>
  </r>
  <r>
    <x v="0"/>
    <x v="0"/>
    <x v="460"/>
    <x v="0"/>
    <x v="4"/>
    <s v="Philadelphia"/>
    <x v="2"/>
    <n v="42"/>
    <n v="54"/>
    <x v="1439"/>
    <n v="975.2399999999999"/>
    <n v="0.42999999999999994"/>
    <x v="1"/>
  </r>
  <r>
    <x v="0"/>
    <x v="0"/>
    <x v="461"/>
    <x v="0"/>
    <x v="4"/>
    <s v="Philadelphia"/>
    <x v="3"/>
    <n v="43"/>
    <n v="53"/>
    <x v="2140"/>
    <n v="1071.1299999999999"/>
    <n v="0.47"/>
    <x v="1"/>
  </r>
  <r>
    <x v="0"/>
    <x v="0"/>
    <x v="462"/>
    <x v="0"/>
    <x v="4"/>
    <s v="Philadelphia"/>
    <x v="4"/>
    <n v="43"/>
    <n v="48"/>
    <x v="3067"/>
    <n v="866.88"/>
    <n v="0.42"/>
    <x v="1"/>
  </r>
  <r>
    <x v="0"/>
    <x v="0"/>
    <x v="463"/>
    <x v="0"/>
    <x v="4"/>
    <s v="Philadelphia"/>
    <x v="5"/>
    <n v="52"/>
    <n v="105"/>
    <x v="1780"/>
    <n v="1910.9999999999998"/>
    <n v="0.35"/>
    <x v="1"/>
  </r>
  <r>
    <x v="0"/>
    <x v="0"/>
    <x v="464"/>
    <x v="0"/>
    <x v="4"/>
    <s v="Philadelphia"/>
    <x v="0"/>
    <n v="49"/>
    <n v="175"/>
    <x v="948"/>
    <n v="4887.7500000000009"/>
    <n v="0.57000000000000006"/>
    <x v="1"/>
  </r>
  <r>
    <x v="0"/>
    <x v="0"/>
    <x v="465"/>
    <x v="0"/>
    <x v="4"/>
    <s v="Philadelphia"/>
    <x v="1"/>
    <n v="45"/>
    <n v="99"/>
    <x v="2863"/>
    <n v="1737.4499999999998"/>
    <n v="0.38999999999999996"/>
    <x v="1"/>
  </r>
  <r>
    <x v="0"/>
    <x v="0"/>
    <x v="466"/>
    <x v="0"/>
    <x v="4"/>
    <s v="Philadelphia"/>
    <x v="2"/>
    <n v="43"/>
    <n v="72"/>
    <x v="3068"/>
    <n v="1331.2799999999997"/>
    <n v="0.42999999999999994"/>
    <x v="1"/>
  </r>
  <r>
    <x v="0"/>
    <x v="0"/>
    <x v="467"/>
    <x v="0"/>
    <x v="4"/>
    <s v="Philadelphia"/>
    <x v="3"/>
    <n v="39"/>
    <n v="56"/>
    <x v="1140"/>
    <n v="1026.48"/>
    <n v="0.47"/>
    <x v="1"/>
  </r>
  <r>
    <x v="0"/>
    <x v="0"/>
    <x v="468"/>
    <x v="0"/>
    <x v="4"/>
    <s v="Philadelphia"/>
    <x v="4"/>
    <n v="50"/>
    <n v="64"/>
    <x v="3069"/>
    <n v="1280"/>
    <n v="0.39999999999999997"/>
    <x v="1"/>
  </r>
  <r>
    <x v="0"/>
    <x v="0"/>
    <x v="469"/>
    <x v="0"/>
    <x v="4"/>
    <s v="Philadelphia"/>
    <x v="5"/>
    <n v="50"/>
    <n v="116"/>
    <x v="1826"/>
    <n v="2088"/>
    <n v="0.36"/>
    <x v="1"/>
  </r>
  <r>
    <x v="0"/>
    <x v="0"/>
    <x v="470"/>
    <x v="0"/>
    <x v="4"/>
    <s v="Philadelphia"/>
    <x v="0"/>
    <n v="51"/>
    <n v="179"/>
    <x v="3070"/>
    <n v="5294.8200000000006"/>
    <n v="0.58000000000000007"/>
    <x v="1"/>
  </r>
  <r>
    <x v="0"/>
    <x v="0"/>
    <x v="471"/>
    <x v="0"/>
    <x v="4"/>
    <s v="Philadelphia"/>
    <x v="1"/>
    <n v="44"/>
    <n v="102"/>
    <x v="1772"/>
    <n v="1884.96"/>
    <n v="0.42"/>
    <x v="1"/>
  </r>
  <r>
    <x v="0"/>
    <x v="0"/>
    <x v="472"/>
    <x v="0"/>
    <x v="4"/>
    <s v="Philadelphia"/>
    <x v="2"/>
    <n v="38"/>
    <n v="79"/>
    <x v="3071"/>
    <n v="1410.9399999999998"/>
    <n v="0.47"/>
    <x v="1"/>
  </r>
  <r>
    <x v="0"/>
    <x v="0"/>
    <x v="473"/>
    <x v="0"/>
    <x v="4"/>
    <s v="Philadelphia"/>
    <x v="3"/>
    <n v="43"/>
    <n v="62"/>
    <x v="3072"/>
    <n v="1226.3599999999999"/>
    <n v="0.45999999999999996"/>
    <x v="1"/>
  </r>
  <r>
    <x v="0"/>
    <x v="0"/>
    <x v="474"/>
    <x v="0"/>
    <x v="4"/>
    <s v="Philadelphia"/>
    <x v="4"/>
    <n v="46"/>
    <n v="54"/>
    <x v="1706"/>
    <n v="968.75999999999988"/>
    <n v="0.38999999999999996"/>
    <x v="1"/>
  </r>
  <r>
    <x v="0"/>
    <x v="0"/>
    <x v="475"/>
    <x v="0"/>
    <x v="4"/>
    <s v="Philadelphia"/>
    <x v="5"/>
    <n v="49"/>
    <n v="123"/>
    <x v="2248"/>
    <n v="2169.7199999999998"/>
    <n v="0.36"/>
    <x v="1"/>
  </r>
  <r>
    <x v="0"/>
    <x v="0"/>
    <x v="476"/>
    <x v="0"/>
    <x v="4"/>
    <s v="Philadelphia"/>
    <x v="0"/>
    <n v="46"/>
    <n v="162"/>
    <x v="2275"/>
    <n v="3875.04"/>
    <n v="0.52"/>
    <x v="1"/>
  </r>
  <r>
    <x v="0"/>
    <x v="0"/>
    <x v="477"/>
    <x v="0"/>
    <x v="4"/>
    <s v="Philadelphia"/>
    <x v="1"/>
    <n v="40"/>
    <n v="91"/>
    <x v="2236"/>
    <n v="1237.5999999999999"/>
    <n v="0.33999999999999997"/>
    <x v="1"/>
  </r>
  <r>
    <x v="0"/>
    <x v="0"/>
    <x v="478"/>
    <x v="0"/>
    <x v="4"/>
    <s v="Philadelphia"/>
    <x v="2"/>
    <n v="32"/>
    <n v="60"/>
    <x v="1574"/>
    <n v="767.99999999999989"/>
    <n v="0.39999999999999997"/>
    <x v="1"/>
  </r>
  <r>
    <x v="0"/>
    <x v="0"/>
    <x v="479"/>
    <x v="0"/>
    <x v="4"/>
    <s v="Philadelphia"/>
    <x v="3"/>
    <n v="32"/>
    <n v="53"/>
    <x v="2571"/>
    <n v="695.36"/>
    <n v="0.41"/>
    <x v="1"/>
  </r>
  <r>
    <x v="0"/>
    <x v="0"/>
    <x v="480"/>
    <x v="0"/>
    <x v="4"/>
    <s v="Philadelphia"/>
    <x v="4"/>
    <n v="36"/>
    <n v="41"/>
    <x v="3073"/>
    <n v="501.84"/>
    <n v="0.33999999999999997"/>
    <x v="1"/>
  </r>
  <r>
    <x v="0"/>
    <x v="0"/>
    <x v="481"/>
    <x v="0"/>
    <x v="4"/>
    <s v="Philadelphia"/>
    <x v="5"/>
    <n v="48"/>
    <n v="79"/>
    <x v="3074"/>
    <n v="1175.52"/>
    <n v="0.31"/>
    <x v="1"/>
  </r>
  <r>
    <x v="0"/>
    <x v="0"/>
    <x v="482"/>
    <x v="0"/>
    <x v="4"/>
    <s v="Philadelphia"/>
    <x v="0"/>
    <n v="47"/>
    <n v="124"/>
    <x v="3075"/>
    <n v="3088.84"/>
    <n v="0.53"/>
    <x v="1"/>
  </r>
  <r>
    <x v="0"/>
    <x v="0"/>
    <x v="483"/>
    <x v="0"/>
    <x v="4"/>
    <s v="Philadelphia"/>
    <x v="1"/>
    <n v="35"/>
    <n v="68"/>
    <x v="3076"/>
    <n v="761.6"/>
    <n v="0.32"/>
    <x v="1"/>
  </r>
  <r>
    <x v="0"/>
    <x v="0"/>
    <x v="484"/>
    <x v="0"/>
    <x v="4"/>
    <s v="Philadelphia"/>
    <x v="2"/>
    <n v="38"/>
    <n v="38"/>
    <x v="1135"/>
    <n v="548.72"/>
    <n v="0.38"/>
    <x v="1"/>
  </r>
  <r>
    <x v="0"/>
    <x v="0"/>
    <x v="485"/>
    <x v="0"/>
    <x v="4"/>
    <s v="Philadelphia"/>
    <x v="3"/>
    <n v="40"/>
    <n v="34"/>
    <x v="2602"/>
    <n v="516.79999999999995"/>
    <n v="0.38"/>
    <x v="1"/>
  </r>
  <r>
    <x v="0"/>
    <x v="0"/>
    <x v="486"/>
    <x v="0"/>
    <x v="4"/>
    <s v="Philadelphia"/>
    <x v="4"/>
    <n v="43"/>
    <n v="30"/>
    <x v="3077"/>
    <n v="425.69999999999993"/>
    <n v="0.32999999999999996"/>
    <x v="1"/>
  </r>
  <r>
    <x v="0"/>
    <x v="0"/>
    <x v="487"/>
    <x v="0"/>
    <x v="4"/>
    <s v="Philadelphia"/>
    <x v="5"/>
    <n v="42"/>
    <n v="74"/>
    <x v="1609"/>
    <n v="994.56000000000006"/>
    <n v="0.32"/>
    <x v="1"/>
  </r>
  <r>
    <x v="0"/>
    <x v="0"/>
    <x v="488"/>
    <x v="0"/>
    <x v="4"/>
    <s v="Philadelphia"/>
    <x v="0"/>
    <n v="48"/>
    <n v="124"/>
    <x v="2188"/>
    <n v="3571.2000000000007"/>
    <n v="0.60000000000000009"/>
    <x v="1"/>
  </r>
  <r>
    <x v="0"/>
    <x v="0"/>
    <x v="489"/>
    <x v="0"/>
    <x v="4"/>
    <s v="Philadelphia"/>
    <x v="1"/>
    <n v="43"/>
    <n v="68"/>
    <x v="3078"/>
    <n v="1228.08"/>
    <n v="0.42"/>
    <x v="1"/>
  </r>
  <r>
    <x v="0"/>
    <x v="0"/>
    <x v="490"/>
    <x v="0"/>
    <x v="4"/>
    <s v="Philadelphia"/>
    <x v="2"/>
    <n v="47"/>
    <n v="66"/>
    <x v="3079"/>
    <n v="1364.8799999999999"/>
    <n v="0.43999999999999995"/>
    <x v="1"/>
  </r>
  <r>
    <x v="0"/>
    <x v="0"/>
    <x v="491"/>
    <x v="0"/>
    <x v="4"/>
    <s v="Philadelphia"/>
    <x v="3"/>
    <n v="43"/>
    <n v="60"/>
    <x v="3080"/>
    <n v="1186.8"/>
    <n v="0.45999999999999996"/>
    <x v="1"/>
  </r>
  <r>
    <x v="0"/>
    <x v="0"/>
    <x v="492"/>
    <x v="0"/>
    <x v="4"/>
    <s v="Philadelphia"/>
    <x v="4"/>
    <n v="51"/>
    <n v="48"/>
    <x v="2134"/>
    <n v="954.71999999999991"/>
    <n v="0.38999999999999996"/>
    <x v="1"/>
  </r>
  <r>
    <x v="0"/>
    <x v="0"/>
    <x v="493"/>
    <x v="0"/>
    <x v="4"/>
    <s v="Philadelphia"/>
    <x v="5"/>
    <n v="53"/>
    <n v="75"/>
    <x v="3081"/>
    <n v="1431"/>
    <n v="0.36"/>
    <x v="1"/>
  </r>
  <r>
    <x v="0"/>
    <x v="0"/>
    <x v="494"/>
    <x v="0"/>
    <x v="4"/>
    <s v="Philadelphia"/>
    <x v="0"/>
    <n v="53"/>
    <n v="143"/>
    <x v="2380"/>
    <n v="4623.1900000000005"/>
    <n v="0.6100000000000001"/>
    <x v="1"/>
  </r>
  <r>
    <x v="0"/>
    <x v="0"/>
    <x v="495"/>
    <x v="0"/>
    <x v="4"/>
    <s v="Philadelphia"/>
    <x v="1"/>
    <n v="47"/>
    <n v="85"/>
    <x v="2767"/>
    <n v="1637.9499999999998"/>
    <n v="0.41"/>
    <x v="1"/>
  </r>
  <r>
    <x v="0"/>
    <x v="0"/>
    <x v="496"/>
    <x v="0"/>
    <x v="4"/>
    <s v="Philadelphia"/>
    <x v="2"/>
    <n v="44"/>
    <n v="79"/>
    <x v="3082"/>
    <n v="1529.4399999999998"/>
    <n v="0.43999999999999995"/>
    <x v="1"/>
  </r>
  <r>
    <x v="0"/>
    <x v="0"/>
    <x v="497"/>
    <x v="0"/>
    <x v="4"/>
    <s v="Philadelphia"/>
    <x v="3"/>
    <n v="40"/>
    <n v="53"/>
    <x v="3083"/>
    <n v="953.99999999999989"/>
    <n v="0.44999999999999996"/>
    <x v="1"/>
  </r>
  <r>
    <x v="0"/>
    <x v="0"/>
    <x v="498"/>
    <x v="0"/>
    <x v="4"/>
    <s v="Philadelphia"/>
    <x v="4"/>
    <n v="46"/>
    <n v="56"/>
    <x v="1531"/>
    <n v="1004.6399999999999"/>
    <n v="0.38999999999999996"/>
    <x v="1"/>
  </r>
  <r>
    <x v="0"/>
    <x v="0"/>
    <x v="0"/>
    <x v="0"/>
    <x v="4"/>
    <s v="Philadelphia"/>
    <x v="5"/>
    <n v="53"/>
    <n v="83"/>
    <x v="2426"/>
    <n v="1407.68"/>
    <n v="0.32"/>
    <x v="1"/>
  </r>
  <r>
    <x v="3"/>
    <x v="2"/>
    <x v="1"/>
    <x v="0"/>
    <x v="4"/>
    <s v="Philadelphia"/>
    <x v="0"/>
    <n v="27"/>
    <n v="158"/>
    <x v="1055"/>
    <n v="1791.7200000000003"/>
    <n v="0.42000000000000004"/>
    <x v="1"/>
  </r>
  <r>
    <x v="3"/>
    <x v="2"/>
    <x v="2"/>
    <x v="0"/>
    <x v="4"/>
    <s v="Philadelphia"/>
    <x v="1"/>
    <n v="35"/>
    <n v="135"/>
    <x v="2033"/>
    <n v="1464.75"/>
    <n v="0.31"/>
    <x v="1"/>
  </r>
  <r>
    <x v="3"/>
    <x v="2"/>
    <x v="3"/>
    <x v="0"/>
    <x v="4"/>
    <s v="Philadelphia"/>
    <x v="2"/>
    <n v="36"/>
    <n v="140"/>
    <x v="1735"/>
    <n v="2368.8000000000002"/>
    <n v="0.47000000000000003"/>
    <x v="1"/>
  </r>
  <r>
    <x v="3"/>
    <x v="2"/>
    <x v="4"/>
    <x v="0"/>
    <x v="4"/>
    <s v="Philadelphia"/>
    <x v="3"/>
    <n v="34"/>
    <n v="90"/>
    <x v="2167"/>
    <n v="1254.5999999999999"/>
    <n v="0.41"/>
    <x v="1"/>
  </r>
  <r>
    <x v="3"/>
    <x v="2"/>
    <x v="5"/>
    <x v="2"/>
    <x v="5"/>
    <s v="Las Vegas"/>
    <x v="4"/>
    <n v="37"/>
    <n v="80"/>
    <x v="2548"/>
    <n v="1687.2000000000003"/>
    <n v="0.57000000000000006"/>
    <x v="1"/>
  </r>
  <r>
    <x v="3"/>
    <x v="2"/>
    <x v="6"/>
    <x v="2"/>
    <x v="5"/>
    <s v="Las Vegas"/>
    <x v="5"/>
    <n v="36"/>
    <n v="166"/>
    <x v="3084"/>
    <n v="1434.24"/>
    <n v="0.24000000000000002"/>
    <x v="1"/>
  </r>
  <r>
    <x v="3"/>
    <x v="2"/>
    <x v="7"/>
    <x v="2"/>
    <x v="5"/>
    <s v="Las Vegas"/>
    <x v="0"/>
    <n v="27"/>
    <n v="173"/>
    <x v="3085"/>
    <n v="2008.5300000000002"/>
    <n v="0.43000000000000005"/>
    <x v="1"/>
  </r>
  <r>
    <x v="3"/>
    <x v="2"/>
    <x v="499"/>
    <x v="2"/>
    <x v="5"/>
    <s v="Las Vegas"/>
    <x v="1"/>
    <n v="35"/>
    <n v="145"/>
    <x v="3086"/>
    <n v="1573.25"/>
    <n v="0.31"/>
    <x v="1"/>
  </r>
  <r>
    <x v="3"/>
    <x v="2"/>
    <x v="500"/>
    <x v="2"/>
    <x v="5"/>
    <s v="Las Vegas"/>
    <x v="2"/>
    <n v="31"/>
    <n v="140"/>
    <x v="2344"/>
    <n v="1866.2000000000003"/>
    <n v="0.43000000000000005"/>
    <x v="1"/>
  </r>
  <r>
    <x v="3"/>
    <x v="2"/>
    <x v="501"/>
    <x v="2"/>
    <x v="5"/>
    <s v="Las Vegas"/>
    <x v="3"/>
    <n v="30"/>
    <n v="85"/>
    <x v="2493"/>
    <n v="1045.5"/>
    <n v="0.41"/>
    <x v="1"/>
  </r>
  <r>
    <x v="3"/>
    <x v="2"/>
    <x v="502"/>
    <x v="2"/>
    <x v="5"/>
    <s v="Las Vegas"/>
    <x v="4"/>
    <n v="37"/>
    <n v="70"/>
    <x v="3087"/>
    <n v="1579.9000000000003"/>
    <n v="0.6100000000000001"/>
    <x v="1"/>
  </r>
  <r>
    <x v="3"/>
    <x v="2"/>
    <x v="503"/>
    <x v="2"/>
    <x v="5"/>
    <s v="Las Vegas"/>
    <x v="5"/>
    <n v="31"/>
    <n v="140"/>
    <x v="2344"/>
    <n v="998.2"/>
    <n v="0.23"/>
    <x v="1"/>
  </r>
  <r>
    <x v="3"/>
    <x v="2"/>
    <x v="504"/>
    <x v="2"/>
    <x v="5"/>
    <s v="Las Vegas"/>
    <x v="0"/>
    <n v="31"/>
    <n v="182"/>
    <x v="3088"/>
    <n v="2538.9"/>
    <n v="0.45"/>
    <x v="1"/>
  </r>
  <r>
    <x v="3"/>
    <x v="2"/>
    <x v="505"/>
    <x v="2"/>
    <x v="5"/>
    <s v="Las Vegas"/>
    <x v="1"/>
    <n v="42"/>
    <n v="124"/>
    <x v="1496"/>
    <n v="1666.56"/>
    <n v="0.32"/>
    <x v="1"/>
  </r>
  <r>
    <x v="3"/>
    <x v="2"/>
    <x v="506"/>
    <x v="2"/>
    <x v="5"/>
    <s v="Las Vegas"/>
    <x v="2"/>
    <n v="43"/>
    <n v="128"/>
    <x v="1188"/>
    <n v="2586.88"/>
    <n v="0.47000000000000003"/>
    <x v="1"/>
  </r>
  <r>
    <x v="3"/>
    <x v="2"/>
    <x v="507"/>
    <x v="2"/>
    <x v="5"/>
    <s v="Las Vegas"/>
    <x v="3"/>
    <n v="41"/>
    <n v="93"/>
    <x v="3089"/>
    <n v="1563.33"/>
    <n v="0.41"/>
    <x v="1"/>
  </r>
  <r>
    <x v="3"/>
    <x v="2"/>
    <x v="508"/>
    <x v="2"/>
    <x v="5"/>
    <s v="Las Vegas"/>
    <x v="4"/>
    <n v="44"/>
    <n v="60"/>
    <x v="2490"/>
    <n v="1636.8000000000002"/>
    <n v="0.62000000000000011"/>
    <x v="1"/>
  </r>
  <r>
    <x v="3"/>
    <x v="2"/>
    <x v="509"/>
    <x v="2"/>
    <x v="5"/>
    <s v="Las Vegas"/>
    <x v="5"/>
    <n v="39"/>
    <n v="124"/>
    <x v="2556"/>
    <n v="1257.3600000000001"/>
    <n v="0.26"/>
    <x v="1"/>
  </r>
  <r>
    <x v="3"/>
    <x v="2"/>
    <x v="510"/>
    <x v="2"/>
    <x v="5"/>
    <s v="Las Vegas"/>
    <x v="0"/>
    <n v="41"/>
    <n v="171"/>
    <x v="3090"/>
    <n v="2944.6200000000003"/>
    <n v="0.42000000000000004"/>
    <x v="1"/>
  </r>
  <r>
    <x v="3"/>
    <x v="2"/>
    <x v="8"/>
    <x v="2"/>
    <x v="5"/>
    <s v="Las Vegas"/>
    <x v="1"/>
    <n v="46"/>
    <n v="116"/>
    <x v="3091"/>
    <n v="1547.4399999999998"/>
    <n v="0.28999999999999998"/>
    <x v="1"/>
  </r>
  <r>
    <x v="3"/>
    <x v="2"/>
    <x v="9"/>
    <x v="2"/>
    <x v="5"/>
    <s v="Las Vegas"/>
    <x v="2"/>
    <n v="47"/>
    <n v="120"/>
    <x v="1552"/>
    <n v="2538"/>
    <n v="0.45"/>
    <x v="1"/>
  </r>
  <r>
    <x v="3"/>
    <x v="2"/>
    <x v="10"/>
    <x v="2"/>
    <x v="5"/>
    <s v="Las Vegas"/>
    <x v="3"/>
    <n v="40"/>
    <n v="90"/>
    <x v="1104"/>
    <n v="1476"/>
    <n v="0.41"/>
    <x v="1"/>
  </r>
  <r>
    <x v="3"/>
    <x v="2"/>
    <x v="11"/>
    <x v="2"/>
    <x v="5"/>
    <s v="Las Vegas"/>
    <x v="4"/>
    <n v="47"/>
    <n v="62"/>
    <x v="2878"/>
    <n v="1777.5400000000002"/>
    <n v="0.6100000000000001"/>
    <x v="1"/>
  </r>
  <r>
    <x v="3"/>
    <x v="2"/>
    <x v="12"/>
    <x v="2"/>
    <x v="5"/>
    <s v="Las Vegas"/>
    <x v="5"/>
    <n v="54"/>
    <n v="123"/>
    <x v="3092"/>
    <n v="1793.3400000000001"/>
    <n v="0.27"/>
    <x v="1"/>
  </r>
  <r>
    <x v="3"/>
    <x v="2"/>
    <x v="13"/>
    <x v="2"/>
    <x v="5"/>
    <s v="Las Vegas"/>
    <x v="0"/>
    <n v="43"/>
    <n v="171"/>
    <x v="3093"/>
    <n v="3529.44"/>
    <n v="0.48"/>
    <x v="1"/>
  </r>
  <r>
    <x v="3"/>
    <x v="2"/>
    <x v="14"/>
    <x v="2"/>
    <x v="5"/>
    <s v="Las Vegas"/>
    <x v="1"/>
    <n v="43"/>
    <n v="120"/>
    <x v="2014"/>
    <n v="1805.9999999999998"/>
    <n v="0.35"/>
    <x v="1"/>
  </r>
  <r>
    <x v="3"/>
    <x v="2"/>
    <x v="15"/>
    <x v="2"/>
    <x v="5"/>
    <s v="Las Vegas"/>
    <x v="2"/>
    <n v="49"/>
    <n v="132"/>
    <x v="1829"/>
    <n v="3039.96"/>
    <n v="0.47000000000000003"/>
    <x v="1"/>
  </r>
  <r>
    <x v="3"/>
    <x v="2"/>
    <x v="16"/>
    <x v="2"/>
    <x v="5"/>
    <s v="Las Vegas"/>
    <x v="3"/>
    <n v="47"/>
    <n v="105"/>
    <x v="3094"/>
    <n v="2270.1"/>
    <n v="0.45999999999999996"/>
    <x v="1"/>
  </r>
  <r>
    <x v="3"/>
    <x v="2"/>
    <x v="17"/>
    <x v="2"/>
    <x v="5"/>
    <s v="Las Vegas"/>
    <x v="4"/>
    <n v="43"/>
    <n v="66"/>
    <x v="3095"/>
    <n v="1873.0800000000004"/>
    <n v="0.66000000000000014"/>
    <x v="1"/>
  </r>
  <r>
    <x v="3"/>
    <x v="2"/>
    <x v="18"/>
    <x v="2"/>
    <x v="5"/>
    <s v="Las Vegas"/>
    <x v="5"/>
    <n v="54"/>
    <n v="140"/>
    <x v="832"/>
    <n v="2419.2000000000003"/>
    <n v="0.32"/>
    <x v="1"/>
  </r>
  <r>
    <x v="3"/>
    <x v="2"/>
    <x v="19"/>
    <x v="2"/>
    <x v="5"/>
    <s v="Las Vegas"/>
    <x v="0"/>
    <n v="47"/>
    <n v="245"/>
    <x v="3096"/>
    <n v="5757.5"/>
    <n v="0.5"/>
    <x v="1"/>
  </r>
  <r>
    <x v="3"/>
    <x v="2"/>
    <x v="20"/>
    <x v="2"/>
    <x v="5"/>
    <s v="Las Vegas"/>
    <x v="1"/>
    <n v="51"/>
    <n v="182"/>
    <x v="824"/>
    <n v="3341.52"/>
    <n v="0.36"/>
    <x v="1"/>
  </r>
  <r>
    <x v="3"/>
    <x v="2"/>
    <x v="21"/>
    <x v="2"/>
    <x v="5"/>
    <s v="Las Vegas"/>
    <x v="2"/>
    <n v="46"/>
    <n v="176"/>
    <x v="971"/>
    <n v="3886.08"/>
    <n v="0.48"/>
    <x v="1"/>
  </r>
  <r>
    <x v="3"/>
    <x v="2"/>
    <x v="22"/>
    <x v="2"/>
    <x v="5"/>
    <s v="Las Vegas"/>
    <x v="3"/>
    <n v="47"/>
    <n v="145"/>
    <x v="1906"/>
    <n v="3066.7499999999995"/>
    <n v="0.44999999999999996"/>
    <x v="1"/>
  </r>
  <r>
    <x v="3"/>
    <x v="2"/>
    <x v="23"/>
    <x v="2"/>
    <x v="5"/>
    <s v="Las Vegas"/>
    <x v="4"/>
    <n v="47"/>
    <n v="105"/>
    <x v="3094"/>
    <n v="3207.7500000000005"/>
    <n v="0.65000000000000013"/>
    <x v="1"/>
  </r>
  <r>
    <x v="3"/>
    <x v="2"/>
    <x v="24"/>
    <x v="2"/>
    <x v="5"/>
    <s v="Las Vegas"/>
    <x v="5"/>
    <n v="57"/>
    <n v="192"/>
    <x v="1922"/>
    <n v="3064.32"/>
    <n v="0.28000000000000003"/>
    <x v="1"/>
  </r>
  <r>
    <x v="3"/>
    <x v="2"/>
    <x v="25"/>
    <x v="2"/>
    <x v="5"/>
    <s v="Las Vegas"/>
    <x v="0"/>
    <n v="48"/>
    <n v="233"/>
    <x v="3097"/>
    <n v="4920.96"/>
    <n v="0.44"/>
    <x v="1"/>
  </r>
  <r>
    <x v="3"/>
    <x v="2"/>
    <x v="26"/>
    <x v="2"/>
    <x v="5"/>
    <s v="Las Vegas"/>
    <x v="1"/>
    <n v="46"/>
    <n v="204"/>
    <x v="1222"/>
    <n v="2533.6800000000003"/>
    <n v="0.27"/>
    <x v="1"/>
  </r>
  <r>
    <x v="3"/>
    <x v="2"/>
    <x v="27"/>
    <x v="2"/>
    <x v="5"/>
    <s v="Las Vegas"/>
    <x v="2"/>
    <n v="47"/>
    <n v="171"/>
    <x v="3098"/>
    <n v="3616.65"/>
    <n v="0.45"/>
    <x v="1"/>
  </r>
  <r>
    <x v="3"/>
    <x v="2"/>
    <x v="28"/>
    <x v="2"/>
    <x v="5"/>
    <s v="Las Vegas"/>
    <x v="3"/>
    <n v="46"/>
    <n v="140"/>
    <x v="1037"/>
    <n v="2704.7999999999997"/>
    <n v="0.42"/>
    <x v="1"/>
  </r>
  <r>
    <x v="3"/>
    <x v="2"/>
    <x v="511"/>
    <x v="2"/>
    <x v="5"/>
    <s v="Las Vegas"/>
    <x v="4"/>
    <n v="47"/>
    <n v="150"/>
    <x v="871"/>
    <n v="4159.5000000000009"/>
    <n v="0.59000000000000008"/>
    <x v="1"/>
  </r>
  <r>
    <x v="3"/>
    <x v="2"/>
    <x v="512"/>
    <x v="2"/>
    <x v="5"/>
    <s v="Las Vegas"/>
    <x v="5"/>
    <n v="61"/>
    <n v="170"/>
    <x v="3099"/>
    <n v="2799.9"/>
    <n v="0.27"/>
    <x v="1"/>
  </r>
  <r>
    <x v="3"/>
    <x v="2"/>
    <x v="513"/>
    <x v="2"/>
    <x v="5"/>
    <s v="Las Vegas"/>
    <x v="0"/>
    <n v="44"/>
    <n v="238"/>
    <x v="3100"/>
    <n v="4817.12"/>
    <n v="0.46"/>
    <x v="1"/>
  </r>
  <r>
    <x v="3"/>
    <x v="2"/>
    <x v="514"/>
    <x v="2"/>
    <x v="5"/>
    <s v="Las Vegas"/>
    <x v="1"/>
    <n v="56"/>
    <n v="208"/>
    <x v="1219"/>
    <n v="3377.9199999999996"/>
    <n v="0.28999999999999998"/>
    <x v="1"/>
  </r>
  <r>
    <x v="3"/>
    <x v="2"/>
    <x v="515"/>
    <x v="2"/>
    <x v="5"/>
    <s v="Las Vegas"/>
    <x v="2"/>
    <n v="44"/>
    <n v="179"/>
    <x v="3101"/>
    <n v="3307.9200000000005"/>
    <n v="0.42000000000000004"/>
    <x v="1"/>
  </r>
  <r>
    <x v="3"/>
    <x v="2"/>
    <x v="516"/>
    <x v="2"/>
    <x v="5"/>
    <s v="Las Vegas"/>
    <x v="3"/>
    <n v="42"/>
    <n v="152"/>
    <x v="3102"/>
    <n v="2681.2799999999997"/>
    <n v="0.42"/>
    <x v="1"/>
  </r>
  <r>
    <x v="3"/>
    <x v="2"/>
    <x v="517"/>
    <x v="2"/>
    <x v="5"/>
    <s v="Las Vegas"/>
    <x v="4"/>
    <n v="50"/>
    <n v="152"/>
    <x v="2474"/>
    <n v="4484.0000000000009"/>
    <n v="0.59000000000000008"/>
    <x v="1"/>
  </r>
  <r>
    <x v="3"/>
    <x v="2"/>
    <x v="518"/>
    <x v="2"/>
    <x v="5"/>
    <s v="Las Vegas"/>
    <x v="5"/>
    <n v="55"/>
    <n v="128"/>
    <x v="1505"/>
    <n v="1830.4"/>
    <n v="0.26"/>
    <x v="1"/>
  </r>
  <r>
    <x v="3"/>
    <x v="2"/>
    <x v="519"/>
    <x v="2"/>
    <x v="5"/>
    <s v="Las Vegas"/>
    <x v="0"/>
    <n v="41"/>
    <n v="186"/>
    <x v="3103"/>
    <n v="2897.88"/>
    <n v="0.38"/>
    <x v="1"/>
  </r>
  <r>
    <x v="3"/>
    <x v="2"/>
    <x v="520"/>
    <x v="2"/>
    <x v="5"/>
    <s v="Las Vegas"/>
    <x v="1"/>
    <n v="51"/>
    <n v="180"/>
    <x v="2958"/>
    <n v="2478.6000000000004"/>
    <n v="0.27"/>
    <x v="1"/>
  </r>
  <r>
    <x v="3"/>
    <x v="2"/>
    <x v="521"/>
    <x v="2"/>
    <x v="5"/>
    <s v="Las Vegas"/>
    <x v="2"/>
    <n v="46"/>
    <n v="144"/>
    <x v="2018"/>
    <n v="2715.84"/>
    <n v="0.41000000000000003"/>
    <x v="1"/>
  </r>
  <r>
    <x v="3"/>
    <x v="2"/>
    <x v="522"/>
    <x v="2"/>
    <x v="5"/>
    <s v="Las Vegas"/>
    <x v="3"/>
    <n v="43"/>
    <n v="124"/>
    <x v="3104"/>
    <n v="1866.1999999999998"/>
    <n v="0.35"/>
    <x v="1"/>
  </r>
  <r>
    <x v="3"/>
    <x v="2"/>
    <x v="523"/>
    <x v="2"/>
    <x v="5"/>
    <s v="Las Vegas"/>
    <x v="4"/>
    <n v="53"/>
    <n v="128"/>
    <x v="1968"/>
    <n v="3595.5200000000009"/>
    <n v="0.53000000000000014"/>
    <x v="1"/>
  </r>
  <r>
    <x v="3"/>
    <x v="2"/>
    <x v="524"/>
    <x v="2"/>
    <x v="5"/>
    <s v="Las Vegas"/>
    <x v="5"/>
    <n v="54"/>
    <n v="140"/>
    <x v="832"/>
    <n v="1587.6000000000001"/>
    <n v="0.21000000000000002"/>
    <x v="1"/>
  </r>
  <r>
    <x v="3"/>
    <x v="2"/>
    <x v="525"/>
    <x v="2"/>
    <x v="5"/>
    <s v="Las Vegas"/>
    <x v="0"/>
    <n v="47"/>
    <n v="171"/>
    <x v="3098"/>
    <n v="3214.8"/>
    <n v="0.4"/>
    <x v="1"/>
  </r>
  <r>
    <x v="3"/>
    <x v="2"/>
    <x v="526"/>
    <x v="2"/>
    <x v="5"/>
    <s v="Las Vegas"/>
    <x v="1"/>
    <n v="50"/>
    <n v="193"/>
    <x v="3105"/>
    <n v="2412.5"/>
    <n v="0.25"/>
    <x v="1"/>
  </r>
  <r>
    <x v="3"/>
    <x v="2"/>
    <x v="527"/>
    <x v="2"/>
    <x v="5"/>
    <s v="Las Vegas"/>
    <x v="2"/>
    <n v="47"/>
    <n v="113"/>
    <x v="2509"/>
    <n v="2230.6200000000003"/>
    <n v="0.42000000000000004"/>
    <x v="1"/>
  </r>
  <r>
    <x v="3"/>
    <x v="2"/>
    <x v="528"/>
    <x v="2"/>
    <x v="5"/>
    <s v="Las Vegas"/>
    <x v="3"/>
    <n v="43"/>
    <n v="119"/>
    <x v="1473"/>
    <n v="1688.61"/>
    <n v="0.32999999999999996"/>
    <x v="1"/>
  </r>
  <r>
    <x v="3"/>
    <x v="2"/>
    <x v="529"/>
    <x v="2"/>
    <x v="5"/>
    <s v="Las Vegas"/>
    <x v="4"/>
    <n v="48"/>
    <n v="107"/>
    <x v="3106"/>
    <n v="2773.440000000001"/>
    <n v="0.54000000000000015"/>
    <x v="1"/>
  </r>
  <r>
    <x v="3"/>
    <x v="2"/>
    <x v="530"/>
    <x v="2"/>
    <x v="5"/>
    <s v="Las Vegas"/>
    <x v="5"/>
    <n v="53"/>
    <n v="120"/>
    <x v="1515"/>
    <n v="1399.2000000000003"/>
    <n v="0.22000000000000003"/>
    <x v="1"/>
  </r>
  <r>
    <x v="3"/>
    <x v="2"/>
    <x v="29"/>
    <x v="2"/>
    <x v="5"/>
    <s v="Las Vegas"/>
    <x v="0"/>
    <n v="47"/>
    <n v="196"/>
    <x v="2272"/>
    <n v="3869.0400000000004"/>
    <n v="0.42000000000000004"/>
    <x v="1"/>
  </r>
  <r>
    <x v="3"/>
    <x v="2"/>
    <x v="30"/>
    <x v="2"/>
    <x v="5"/>
    <s v="Las Vegas"/>
    <x v="1"/>
    <n v="52"/>
    <n v="201"/>
    <x v="3107"/>
    <n v="2613"/>
    <n v="0.25"/>
    <x v="1"/>
  </r>
  <r>
    <x v="3"/>
    <x v="2"/>
    <x v="31"/>
    <x v="2"/>
    <x v="5"/>
    <s v="Las Vegas"/>
    <x v="2"/>
    <n v="44"/>
    <n v="140"/>
    <x v="1043"/>
    <n v="2587.2000000000003"/>
    <n v="0.42000000000000004"/>
    <x v="1"/>
  </r>
  <r>
    <x v="3"/>
    <x v="2"/>
    <x v="32"/>
    <x v="2"/>
    <x v="5"/>
    <s v="Las Vegas"/>
    <x v="3"/>
    <n v="43"/>
    <n v="132"/>
    <x v="3108"/>
    <n v="1986.6"/>
    <n v="0.35"/>
    <x v="1"/>
  </r>
  <r>
    <x v="3"/>
    <x v="2"/>
    <x v="33"/>
    <x v="2"/>
    <x v="5"/>
    <s v="Las Vegas"/>
    <x v="4"/>
    <n v="46"/>
    <n v="119"/>
    <x v="1641"/>
    <n v="2955.9600000000009"/>
    <n v="0.54000000000000015"/>
    <x v="1"/>
  </r>
  <r>
    <x v="3"/>
    <x v="2"/>
    <x v="34"/>
    <x v="2"/>
    <x v="5"/>
    <s v="Las Vegas"/>
    <x v="5"/>
    <n v="51"/>
    <n v="162"/>
    <x v="3109"/>
    <n v="1735.0200000000002"/>
    <n v="0.21000000000000002"/>
    <x v="1"/>
  </r>
  <r>
    <x v="3"/>
    <x v="2"/>
    <x v="35"/>
    <x v="2"/>
    <x v="5"/>
    <s v="Las Vegas"/>
    <x v="0"/>
    <n v="47"/>
    <n v="216"/>
    <x v="883"/>
    <n v="3756.2400000000007"/>
    <n v="0.37000000000000005"/>
    <x v="1"/>
  </r>
  <r>
    <x v="3"/>
    <x v="2"/>
    <x v="36"/>
    <x v="2"/>
    <x v="5"/>
    <s v="Las Vegas"/>
    <x v="1"/>
    <n v="50"/>
    <n v="209"/>
    <x v="3110"/>
    <n v="2612.5"/>
    <n v="0.25"/>
    <x v="1"/>
  </r>
  <r>
    <x v="3"/>
    <x v="2"/>
    <x v="37"/>
    <x v="2"/>
    <x v="5"/>
    <s v="Las Vegas"/>
    <x v="2"/>
    <n v="47"/>
    <n v="166"/>
    <x v="3111"/>
    <n v="3276.84"/>
    <n v="0.42000000000000004"/>
    <x v="1"/>
  </r>
  <r>
    <x v="3"/>
    <x v="2"/>
    <x v="38"/>
    <x v="2"/>
    <x v="5"/>
    <s v="Las Vegas"/>
    <x v="3"/>
    <n v="40"/>
    <n v="166"/>
    <x v="3112"/>
    <n v="2390.4"/>
    <n v="0.36"/>
    <x v="1"/>
  </r>
  <r>
    <x v="3"/>
    <x v="2"/>
    <x v="39"/>
    <x v="2"/>
    <x v="5"/>
    <s v="Las Vegas"/>
    <x v="4"/>
    <n v="49"/>
    <n v="136"/>
    <x v="807"/>
    <n v="3598.5600000000009"/>
    <n v="0.54000000000000015"/>
    <x v="1"/>
  </r>
  <r>
    <x v="3"/>
    <x v="2"/>
    <x v="40"/>
    <x v="2"/>
    <x v="5"/>
    <s v="Las Vegas"/>
    <x v="5"/>
    <n v="56"/>
    <n v="170"/>
    <x v="3113"/>
    <n v="1713.6000000000001"/>
    <n v="0.18000000000000002"/>
    <x v="1"/>
  </r>
  <r>
    <x v="3"/>
    <x v="2"/>
    <x v="41"/>
    <x v="2"/>
    <x v="5"/>
    <s v="Las Vegas"/>
    <x v="0"/>
    <n v="20"/>
    <n v="149"/>
    <x v="1630"/>
    <n v="1192"/>
    <n v="0.4"/>
    <x v="1"/>
  </r>
  <r>
    <x v="3"/>
    <x v="2"/>
    <x v="42"/>
    <x v="2"/>
    <x v="5"/>
    <s v="Las Vegas"/>
    <x v="1"/>
    <n v="31"/>
    <n v="145"/>
    <x v="3114"/>
    <n v="1123.75"/>
    <n v="0.25"/>
    <x v="1"/>
  </r>
  <r>
    <x v="3"/>
    <x v="2"/>
    <x v="43"/>
    <x v="2"/>
    <x v="5"/>
    <s v="Las Vegas"/>
    <x v="2"/>
    <n v="26"/>
    <n v="128"/>
    <x v="2087"/>
    <n v="1397.7600000000002"/>
    <n v="0.42000000000000004"/>
    <x v="1"/>
  </r>
  <r>
    <x v="3"/>
    <x v="2"/>
    <x v="44"/>
    <x v="2"/>
    <x v="5"/>
    <s v="Las Vegas"/>
    <x v="3"/>
    <n v="26"/>
    <n v="96"/>
    <x v="2664"/>
    <n v="848.63999999999987"/>
    <n v="0.33999999999999997"/>
    <x v="1"/>
  </r>
  <r>
    <x v="2"/>
    <x v="1"/>
    <x v="219"/>
    <x v="1"/>
    <x v="11"/>
    <s v="Knoxville"/>
    <x v="4"/>
    <n v="30"/>
    <n v="123"/>
    <x v="2820"/>
    <n v="1254.5999999999999"/>
    <n v="0.33999999999999997"/>
    <x v="1"/>
  </r>
  <r>
    <x v="2"/>
    <x v="1"/>
    <x v="220"/>
    <x v="1"/>
    <x v="11"/>
    <s v="Knoxville"/>
    <x v="5"/>
    <n v="24"/>
    <n v="170"/>
    <x v="2807"/>
    <n v="2162.4"/>
    <n v="0.53"/>
    <x v="1"/>
  </r>
  <r>
    <x v="2"/>
    <x v="1"/>
    <x v="221"/>
    <x v="1"/>
    <x v="11"/>
    <s v="Knoxville"/>
    <x v="0"/>
    <n v="18"/>
    <n v="202"/>
    <x v="3115"/>
    <n v="1345.32"/>
    <n v="0.37"/>
    <x v="1"/>
  </r>
  <r>
    <x v="2"/>
    <x v="1"/>
    <x v="222"/>
    <x v="1"/>
    <x v="11"/>
    <s v="Knoxville"/>
    <x v="1"/>
    <n v="23"/>
    <n v="219"/>
    <x v="2117"/>
    <n v="1964.4299999999998"/>
    <n v="0.38999999999999996"/>
    <x v="1"/>
  </r>
  <r>
    <x v="2"/>
    <x v="1"/>
    <x v="223"/>
    <x v="1"/>
    <x v="11"/>
    <s v="Knoxville"/>
    <x v="2"/>
    <n v="23"/>
    <n v="140"/>
    <x v="1695"/>
    <n v="1255.8"/>
    <n v="0.38999999999999996"/>
    <x v="1"/>
  </r>
  <r>
    <x v="2"/>
    <x v="1"/>
    <x v="224"/>
    <x v="1"/>
    <x v="11"/>
    <s v="Knoxville"/>
    <x v="3"/>
    <n v="28"/>
    <n v="128"/>
    <x v="2375"/>
    <n v="1756.1599999999999"/>
    <n v="0.49"/>
    <x v="1"/>
  </r>
  <r>
    <x v="2"/>
    <x v="1"/>
    <x v="225"/>
    <x v="1"/>
    <x v="11"/>
    <s v="Knoxville"/>
    <x v="4"/>
    <n v="29"/>
    <n v="94"/>
    <x v="2540"/>
    <n v="872.32"/>
    <n v="0.32"/>
    <x v="1"/>
  </r>
  <r>
    <x v="2"/>
    <x v="1"/>
    <x v="226"/>
    <x v="1"/>
    <x v="11"/>
    <s v="Knoxville"/>
    <x v="5"/>
    <n v="28"/>
    <n v="143"/>
    <x v="1476"/>
    <n v="2242.2400000000002"/>
    <n v="0.56000000000000005"/>
    <x v="1"/>
  </r>
  <r>
    <x v="2"/>
    <x v="1"/>
    <x v="227"/>
    <x v="1"/>
    <x v="11"/>
    <s v="Knoxville"/>
    <x v="0"/>
    <n v="20"/>
    <n v="221"/>
    <x v="3116"/>
    <n v="1900.5999999999997"/>
    <n v="0.42999999999999994"/>
    <x v="1"/>
  </r>
  <r>
    <x v="2"/>
    <x v="1"/>
    <x v="228"/>
    <x v="1"/>
    <x v="11"/>
    <s v="Knoxville"/>
    <x v="1"/>
    <n v="31"/>
    <n v="195"/>
    <x v="3117"/>
    <n v="2841.1499999999996"/>
    <n v="0.47"/>
    <x v="1"/>
  </r>
  <r>
    <x v="2"/>
    <x v="1"/>
    <x v="711"/>
    <x v="1"/>
    <x v="11"/>
    <s v="Knoxville"/>
    <x v="2"/>
    <n v="22"/>
    <n v="166"/>
    <x v="3118"/>
    <n v="1570.3599999999997"/>
    <n v="0.42999999999999994"/>
    <x v="1"/>
  </r>
  <r>
    <x v="2"/>
    <x v="1"/>
    <x v="712"/>
    <x v="1"/>
    <x v="11"/>
    <s v="Knoxville"/>
    <x v="3"/>
    <n v="25"/>
    <n v="124"/>
    <x v="1991"/>
    <n v="1736.0000000000002"/>
    <n v="0.56000000000000005"/>
    <x v="1"/>
  </r>
  <r>
    <x v="2"/>
    <x v="1"/>
    <x v="713"/>
    <x v="1"/>
    <x v="11"/>
    <s v="Knoxville"/>
    <x v="4"/>
    <n v="27"/>
    <n v="88"/>
    <x v="1463"/>
    <n v="974.16"/>
    <n v="0.41"/>
    <x v="1"/>
  </r>
  <r>
    <x v="2"/>
    <x v="1"/>
    <x v="714"/>
    <x v="1"/>
    <x v="11"/>
    <s v="Knoxville"/>
    <x v="5"/>
    <n v="25"/>
    <n v="145"/>
    <x v="2452"/>
    <n v="2211.2500000000005"/>
    <n v="0.6100000000000001"/>
    <x v="1"/>
  </r>
  <r>
    <x v="2"/>
    <x v="1"/>
    <x v="715"/>
    <x v="1"/>
    <x v="11"/>
    <s v="Knoxville"/>
    <x v="0"/>
    <n v="13"/>
    <n v="203"/>
    <x v="1938"/>
    <n v="1187.55"/>
    <n v="0.44999999999999996"/>
    <x v="1"/>
  </r>
  <r>
    <x v="2"/>
    <x v="1"/>
    <x v="716"/>
    <x v="1"/>
    <x v="11"/>
    <s v="Knoxville"/>
    <x v="1"/>
    <n v="17"/>
    <n v="203"/>
    <x v="2203"/>
    <n v="1449.4199999999998"/>
    <n v="0.42"/>
    <x v="1"/>
  </r>
  <r>
    <x v="2"/>
    <x v="1"/>
    <x v="717"/>
    <x v="1"/>
    <x v="11"/>
    <s v="Knoxville"/>
    <x v="2"/>
    <n v="15"/>
    <n v="170"/>
    <x v="2493"/>
    <n v="1121.9999999999998"/>
    <n v="0.43999999999999995"/>
    <x v="1"/>
  </r>
  <r>
    <x v="2"/>
    <x v="1"/>
    <x v="718"/>
    <x v="1"/>
    <x v="11"/>
    <s v="Knoxville"/>
    <x v="3"/>
    <n v="20"/>
    <n v="128"/>
    <x v="2555"/>
    <n v="1433.6000000000001"/>
    <n v="0.56000000000000005"/>
    <x v="1"/>
  </r>
  <r>
    <x v="2"/>
    <x v="1"/>
    <x v="719"/>
    <x v="1"/>
    <x v="11"/>
    <s v="Knoxville"/>
    <x v="4"/>
    <n v="20"/>
    <n v="105"/>
    <x v="2402"/>
    <n v="798"/>
    <n v="0.38"/>
    <x v="1"/>
  </r>
  <r>
    <x v="2"/>
    <x v="1"/>
    <x v="720"/>
    <x v="1"/>
    <x v="11"/>
    <s v="Knoxville"/>
    <x v="5"/>
    <n v="18"/>
    <n v="196"/>
    <x v="2634"/>
    <n v="2152.0800000000004"/>
    <n v="0.6100000000000001"/>
    <x v="1"/>
  </r>
  <r>
    <x v="2"/>
    <x v="1"/>
    <x v="721"/>
    <x v="1"/>
    <x v="11"/>
    <s v="Knoxville"/>
    <x v="0"/>
    <n v="12"/>
    <n v="247"/>
    <x v="2401"/>
    <n v="1333.8"/>
    <n v="0.44999999999999996"/>
    <x v="1"/>
  </r>
  <r>
    <x v="2"/>
    <x v="1"/>
    <x v="722"/>
    <x v="1"/>
    <x v="11"/>
    <s v="Knoxville"/>
    <x v="1"/>
    <n v="20"/>
    <n v="240"/>
    <x v="1287"/>
    <n v="2111.9999999999995"/>
    <n v="0.43999999999999995"/>
    <x v="1"/>
  </r>
  <r>
    <x v="2"/>
    <x v="1"/>
    <x v="723"/>
    <x v="1"/>
    <x v="11"/>
    <s v="Knoxville"/>
    <x v="2"/>
    <n v="14"/>
    <n v="204"/>
    <x v="2062"/>
    <n v="1313.76"/>
    <n v="0.45999999999999996"/>
    <x v="1"/>
  </r>
  <r>
    <x v="2"/>
    <x v="1"/>
    <x v="229"/>
    <x v="1"/>
    <x v="11"/>
    <s v="Knoxville"/>
    <x v="3"/>
    <n v="20"/>
    <n v="179"/>
    <x v="3036"/>
    <n v="1933.2"/>
    <n v="0.54"/>
    <x v="1"/>
  </r>
  <r>
    <x v="2"/>
    <x v="1"/>
    <x v="230"/>
    <x v="1"/>
    <x v="11"/>
    <s v="Knoxville"/>
    <x v="4"/>
    <n v="33"/>
    <n v="132"/>
    <x v="3119"/>
    <n v="1785.9599999999998"/>
    <n v="0.41"/>
    <x v="1"/>
  </r>
  <r>
    <x v="2"/>
    <x v="1"/>
    <x v="231"/>
    <x v="1"/>
    <x v="11"/>
    <s v="Knoxville"/>
    <x v="5"/>
    <n v="31"/>
    <n v="271"/>
    <x v="3120"/>
    <n v="4956.5900000000011"/>
    <n v="0.59000000000000008"/>
    <x v="1"/>
  </r>
  <r>
    <x v="2"/>
    <x v="1"/>
    <x v="232"/>
    <x v="1"/>
    <x v="11"/>
    <s v="Knoxville"/>
    <x v="0"/>
    <n v="28"/>
    <n v="256"/>
    <x v="2486"/>
    <n v="3368.96"/>
    <n v="0.47"/>
    <x v="1"/>
  </r>
  <r>
    <x v="2"/>
    <x v="1"/>
    <x v="233"/>
    <x v="1"/>
    <x v="11"/>
    <s v="Knoxville"/>
    <x v="1"/>
    <n v="32"/>
    <n v="240"/>
    <x v="1363"/>
    <n v="3609.6"/>
    <n v="0.47"/>
    <x v="1"/>
  </r>
  <r>
    <x v="2"/>
    <x v="1"/>
    <x v="234"/>
    <x v="1"/>
    <x v="11"/>
    <s v="Knoxville"/>
    <x v="2"/>
    <n v="26"/>
    <n v="202"/>
    <x v="2417"/>
    <n v="2310.8799999999997"/>
    <n v="0.43999999999999995"/>
    <x v="1"/>
  </r>
  <r>
    <x v="2"/>
    <x v="1"/>
    <x v="235"/>
    <x v="1"/>
    <x v="11"/>
    <s v="Knoxville"/>
    <x v="3"/>
    <n v="29"/>
    <n v="198"/>
    <x v="1619"/>
    <n v="3215.5200000000004"/>
    <n v="0.56000000000000005"/>
    <x v="1"/>
  </r>
  <r>
    <x v="2"/>
    <x v="1"/>
    <x v="236"/>
    <x v="1"/>
    <x v="11"/>
    <s v="Knoxville"/>
    <x v="4"/>
    <n v="30"/>
    <n v="150"/>
    <x v="1720"/>
    <n v="1754.9999999999998"/>
    <n v="0.38999999999999996"/>
    <x v="1"/>
  </r>
  <r>
    <x v="2"/>
    <x v="1"/>
    <x v="237"/>
    <x v="1"/>
    <x v="11"/>
    <s v="Knoxville"/>
    <x v="5"/>
    <n v="37"/>
    <n v="306"/>
    <x v="2964"/>
    <n v="6679.9800000000005"/>
    <n v="0.59000000000000008"/>
    <x v="1"/>
  </r>
  <r>
    <x v="2"/>
    <x v="1"/>
    <x v="238"/>
    <x v="1"/>
    <x v="11"/>
    <s v="Knoxville"/>
    <x v="0"/>
    <n v="29"/>
    <n v="272"/>
    <x v="1139"/>
    <n v="3943.9999999999995"/>
    <n v="0.49999999999999994"/>
    <x v="1"/>
  </r>
  <r>
    <x v="2"/>
    <x v="1"/>
    <x v="239"/>
    <x v="1"/>
    <x v="11"/>
    <s v="Knoxville"/>
    <x v="1"/>
    <n v="30"/>
    <n v="264"/>
    <x v="1830"/>
    <n v="3959.9999999999995"/>
    <n v="0.49999999999999994"/>
    <x v="1"/>
  </r>
  <r>
    <x v="2"/>
    <x v="1"/>
    <x v="240"/>
    <x v="1"/>
    <x v="11"/>
    <s v="Knoxville"/>
    <x v="2"/>
    <n v="30"/>
    <n v="322"/>
    <x v="2185"/>
    <n v="4829.9999999999991"/>
    <n v="0.49999999999999994"/>
    <x v="1"/>
  </r>
  <r>
    <x v="2"/>
    <x v="1"/>
    <x v="241"/>
    <x v="1"/>
    <x v="11"/>
    <s v="Knoxville"/>
    <x v="3"/>
    <n v="32"/>
    <n v="196"/>
    <x v="1154"/>
    <n v="3825.9200000000005"/>
    <n v="0.6100000000000001"/>
    <x v="1"/>
  </r>
  <r>
    <x v="2"/>
    <x v="1"/>
    <x v="242"/>
    <x v="1"/>
    <x v="11"/>
    <s v="Knoxville"/>
    <x v="4"/>
    <n v="33"/>
    <n v="182"/>
    <x v="1266"/>
    <n v="2702.7"/>
    <n v="0.44999999999999996"/>
    <x v="1"/>
  </r>
  <r>
    <x v="2"/>
    <x v="1"/>
    <x v="243"/>
    <x v="1"/>
    <x v="11"/>
    <s v="Knoxville"/>
    <x v="5"/>
    <n v="38"/>
    <n v="272"/>
    <x v="2893"/>
    <n v="6408.3200000000015"/>
    <n v="0.62000000000000011"/>
    <x v="1"/>
  </r>
  <r>
    <x v="2"/>
    <x v="1"/>
    <x v="244"/>
    <x v="1"/>
    <x v="11"/>
    <s v="Knoxville"/>
    <x v="0"/>
    <n v="29"/>
    <n v="233"/>
    <x v="3121"/>
    <n v="3446.07"/>
    <n v="0.51"/>
    <x v="1"/>
  </r>
  <r>
    <x v="2"/>
    <x v="1"/>
    <x v="245"/>
    <x v="1"/>
    <x v="11"/>
    <s v="Knoxville"/>
    <x v="1"/>
    <n v="44"/>
    <n v="271"/>
    <x v="3122"/>
    <n v="6081.24"/>
    <n v="0.51"/>
    <x v="1"/>
  </r>
  <r>
    <x v="2"/>
    <x v="1"/>
    <x v="246"/>
    <x v="1"/>
    <x v="11"/>
    <s v="Knoxville"/>
    <x v="2"/>
    <n v="39"/>
    <n v="314"/>
    <x v="3123"/>
    <n v="5755.62"/>
    <n v="0.47"/>
    <x v="1"/>
  </r>
  <r>
    <x v="2"/>
    <x v="1"/>
    <x v="247"/>
    <x v="1"/>
    <x v="11"/>
    <s v="Knoxville"/>
    <x v="3"/>
    <n v="32"/>
    <n v="162"/>
    <x v="1052"/>
    <n v="3058.5600000000004"/>
    <n v="0.59000000000000008"/>
    <x v="1"/>
  </r>
  <r>
    <x v="2"/>
    <x v="1"/>
    <x v="248"/>
    <x v="1"/>
    <x v="11"/>
    <s v="Knoxville"/>
    <x v="4"/>
    <n v="35"/>
    <n v="143"/>
    <x v="1750"/>
    <n v="2252.25"/>
    <n v="0.44999999999999996"/>
    <x v="1"/>
  </r>
  <r>
    <x v="2"/>
    <x v="1"/>
    <x v="249"/>
    <x v="1"/>
    <x v="11"/>
    <s v="Knoxville"/>
    <x v="5"/>
    <n v="40"/>
    <n v="232"/>
    <x v="2241"/>
    <n v="6217.6000000000013"/>
    <n v="0.67000000000000015"/>
    <x v="1"/>
  </r>
  <r>
    <x v="2"/>
    <x v="1"/>
    <x v="250"/>
    <x v="1"/>
    <x v="11"/>
    <s v="Knoxville"/>
    <x v="0"/>
    <n v="40"/>
    <n v="209"/>
    <x v="3056"/>
    <n v="4179.9999999999991"/>
    <n v="0.49999999999999994"/>
    <x v="1"/>
  </r>
  <r>
    <x v="2"/>
    <x v="1"/>
    <x v="251"/>
    <x v="1"/>
    <x v="11"/>
    <s v="Knoxville"/>
    <x v="1"/>
    <n v="33"/>
    <n v="213"/>
    <x v="3023"/>
    <n v="3303.6299999999997"/>
    <n v="0.47"/>
    <x v="1"/>
  </r>
  <r>
    <x v="2"/>
    <x v="1"/>
    <x v="252"/>
    <x v="1"/>
    <x v="11"/>
    <s v="Knoxville"/>
    <x v="2"/>
    <n v="40"/>
    <n v="203"/>
    <x v="1850"/>
    <n v="4141.2"/>
    <n v="0.51"/>
    <x v="1"/>
  </r>
  <r>
    <x v="2"/>
    <x v="1"/>
    <x v="253"/>
    <x v="1"/>
    <x v="11"/>
    <s v="Knoxville"/>
    <x v="3"/>
    <n v="40"/>
    <n v="136"/>
    <x v="1311"/>
    <n v="3100.8"/>
    <n v="0.57000000000000006"/>
    <x v="1"/>
  </r>
  <r>
    <x v="2"/>
    <x v="1"/>
    <x v="254"/>
    <x v="1"/>
    <x v="11"/>
    <s v="Knoxville"/>
    <x v="4"/>
    <n v="39"/>
    <n v="120"/>
    <x v="2809"/>
    <n v="2012.3999999999996"/>
    <n v="0.42999999999999994"/>
    <x v="1"/>
  </r>
  <r>
    <x v="2"/>
    <x v="1"/>
    <x v="255"/>
    <x v="1"/>
    <x v="11"/>
    <s v="Knoxville"/>
    <x v="5"/>
    <n v="30"/>
    <n v="219"/>
    <x v="3124"/>
    <n v="4073.4000000000005"/>
    <n v="0.62000000000000011"/>
    <x v="1"/>
  </r>
  <r>
    <x v="2"/>
    <x v="1"/>
    <x v="256"/>
    <x v="1"/>
    <x v="11"/>
    <s v="Knoxville"/>
    <x v="0"/>
    <n v="28"/>
    <n v="201"/>
    <x v="3125"/>
    <n v="2926.56"/>
    <n v="0.52"/>
    <x v="1"/>
  </r>
  <r>
    <x v="2"/>
    <x v="1"/>
    <x v="257"/>
    <x v="1"/>
    <x v="11"/>
    <s v="Knoxville"/>
    <x v="1"/>
    <n v="25"/>
    <n v="178"/>
    <x v="3126"/>
    <n v="2136"/>
    <n v="0.48"/>
    <x v="1"/>
  </r>
  <r>
    <x v="2"/>
    <x v="1"/>
    <x v="258"/>
    <x v="1"/>
    <x v="11"/>
    <s v="Knoxville"/>
    <x v="2"/>
    <n v="27"/>
    <n v="163"/>
    <x v="3127"/>
    <n v="2112.48"/>
    <n v="0.48"/>
    <x v="1"/>
  </r>
  <r>
    <x v="2"/>
    <x v="1"/>
    <x v="259"/>
    <x v="1"/>
    <x v="11"/>
    <s v="Knoxville"/>
    <x v="3"/>
    <n v="30"/>
    <n v="131"/>
    <x v="3128"/>
    <n v="2358.0000000000005"/>
    <n v="0.60000000000000009"/>
    <x v="1"/>
  </r>
  <r>
    <x v="2"/>
    <x v="1"/>
    <x v="260"/>
    <x v="1"/>
    <x v="11"/>
    <s v="Knoxville"/>
    <x v="4"/>
    <n v="28"/>
    <n v="109"/>
    <x v="1989"/>
    <n v="1342.8799999999999"/>
    <n v="0.43999999999999995"/>
    <x v="1"/>
  </r>
  <r>
    <x v="2"/>
    <x v="1"/>
    <x v="261"/>
    <x v="1"/>
    <x v="11"/>
    <s v="Knoxville"/>
    <x v="5"/>
    <n v="29"/>
    <n v="179"/>
    <x v="3129"/>
    <n v="3477.9700000000007"/>
    <n v="0.67000000000000015"/>
    <x v="1"/>
  </r>
  <r>
    <x v="2"/>
    <x v="1"/>
    <x v="262"/>
    <x v="1"/>
    <x v="11"/>
    <s v="Knoxville"/>
    <x v="0"/>
    <n v="24"/>
    <n v="203"/>
    <x v="1809"/>
    <n v="2338.56"/>
    <n v="0.48"/>
    <x v="1"/>
  </r>
  <r>
    <x v="2"/>
    <x v="1"/>
    <x v="263"/>
    <x v="1"/>
    <x v="11"/>
    <s v="Knoxville"/>
    <x v="1"/>
    <n v="21"/>
    <n v="223"/>
    <x v="3130"/>
    <n v="2294.6699999999996"/>
    <n v="0.48999999999999994"/>
    <x v="1"/>
  </r>
  <r>
    <x v="2"/>
    <x v="1"/>
    <x v="264"/>
    <x v="1"/>
    <x v="11"/>
    <s v="Knoxville"/>
    <x v="2"/>
    <n v="37"/>
    <n v="204"/>
    <x v="2123"/>
    <n v="3547.56"/>
    <n v="0.47"/>
    <x v="1"/>
  </r>
  <r>
    <x v="2"/>
    <x v="1"/>
    <x v="265"/>
    <x v="1"/>
    <x v="11"/>
    <s v="Knoxville"/>
    <x v="3"/>
    <n v="38"/>
    <n v="157"/>
    <x v="3131"/>
    <n v="3698.9200000000005"/>
    <n v="0.62000000000000011"/>
    <x v="1"/>
  </r>
  <r>
    <x v="2"/>
    <x v="1"/>
    <x v="266"/>
    <x v="1"/>
    <x v="11"/>
    <s v="Knoxville"/>
    <x v="4"/>
    <n v="43"/>
    <n v="140"/>
    <x v="3132"/>
    <n v="2769.2"/>
    <n v="0.45999999999999996"/>
    <x v="1"/>
  </r>
  <r>
    <x v="2"/>
    <x v="1"/>
    <x v="267"/>
    <x v="1"/>
    <x v="11"/>
    <s v="Knoxville"/>
    <x v="5"/>
    <n v="43"/>
    <n v="202"/>
    <x v="2323"/>
    <n v="5732.7600000000011"/>
    <n v="0.66000000000000014"/>
    <x v="1"/>
  </r>
  <r>
    <x v="2"/>
    <x v="1"/>
    <x v="268"/>
    <x v="1"/>
    <x v="11"/>
    <s v="Knoxville"/>
    <x v="0"/>
    <n v="39"/>
    <n v="248"/>
    <x v="2991"/>
    <n v="4642.5599999999995"/>
    <n v="0.48"/>
    <x v="1"/>
  </r>
  <r>
    <x v="2"/>
    <x v="1"/>
    <x v="269"/>
    <x v="1"/>
    <x v="11"/>
    <s v="Knoxville"/>
    <x v="1"/>
    <n v="37"/>
    <n v="264"/>
    <x v="3133"/>
    <n v="4786.32"/>
    <n v="0.48999999999999994"/>
    <x v="1"/>
  </r>
  <r>
    <x v="2"/>
    <x v="1"/>
    <x v="270"/>
    <x v="1"/>
    <x v="11"/>
    <s v="Knoxville"/>
    <x v="2"/>
    <n v="44"/>
    <n v="210"/>
    <x v="889"/>
    <n v="4712.3999999999996"/>
    <n v="0.51"/>
    <x v="1"/>
  </r>
  <r>
    <x v="2"/>
    <x v="1"/>
    <x v="271"/>
    <x v="1"/>
    <x v="11"/>
    <s v="Knoxville"/>
    <x v="3"/>
    <n v="44"/>
    <n v="176"/>
    <x v="1083"/>
    <n v="4646.4000000000005"/>
    <n v="0.60000000000000009"/>
    <x v="1"/>
  </r>
  <r>
    <x v="2"/>
    <x v="1"/>
    <x v="272"/>
    <x v="1"/>
    <x v="11"/>
    <s v="Knoxville"/>
    <x v="4"/>
    <n v="38"/>
    <n v="160"/>
    <x v="1160"/>
    <n v="2857.6"/>
    <n v="0.47"/>
    <x v="1"/>
  </r>
  <r>
    <x v="2"/>
    <x v="1"/>
    <x v="273"/>
    <x v="1"/>
    <x v="11"/>
    <s v="Knoxville"/>
    <x v="5"/>
    <n v="49"/>
    <n v="225"/>
    <x v="982"/>
    <n v="6945.7500000000009"/>
    <n v="0.63000000000000012"/>
    <x v="1"/>
  </r>
  <r>
    <x v="0"/>
    <x v="0"/>
    <x v="274"/>
    <x v="1"/>
    <x v="11"/>
    <s v="Knoxville"/>
    <x v="0"/>
    <n v="27"/>
    <n v="140"/>
    <x v="1053"/>
    <n v="1663.2"/>
    <n v="0.44"/>
    <x v="1"/>
  </r>
  <r>
    <x v="0"/>
    <x v="0"/>
    <x v="275"/>
    <x v="1"/>
    <x v="11"/>
    <s v="Knoxville"/>
    <x v="1"/>
    <n v="23"/>
    <n v="70"/>
    <x v="2058"/>
    <n v="660.09999999999991"/>
    <n v="0.41"/>
    <x v="1"/>
  </r>
  <r>
    <x v="0"/>
    <x v="0"/>
    <x v="276"/>
    <x v="1"/>
    <x v="11"/>
    <s v="Knoxville"/>
    <x v="2"/>
    <n v="19"/>
    <n v="74"/>
    <x v="1428"/>
    <n v="548.33999999999992"/>
    <n v="0.38999999999999996"/>
    <x v="1"/>
  </r>
  <r>
    <x v="0"/>
    <x v="0"/>
    <x v="277"/>
    <x v="1"/>
    <x v="11"/>
    <s v="Knoxville"/>
    <x v="3"/>
    <n v="22"/>
    <n v="23"/>
    <x v="3134"/>
    <n v="217.58"/>
    <n v="0.43000000000000005"/>
    <x v="1"/>
  </r>
  <r>
    <x v="2"/>
    <x v="1"/>
    <x v="350"/>
    <x v="1"/>
    <x v="13"/>
    <s v="Birmingham"/>
    <x v="4"/>
    <n v="31"/>
    <n v="114"/>
    <x v="3135"/>
    <n v="1448.9399999999998"/>
    <n v="0.41"/>
    <x v="1"/>
  </r>
  <r>
    <x v="2"/>
    <x v="1"/>
    <x v="351"/>
    <x v="1"/>
    <x v="13"/>
    <s v="Birmingham"/>
    <x v="5"/>
    <n v="24"/>
    <n v="152"/>
    <x v="2498"/>
    <n v="2152.3200000000002"/>
    <n v="0.59000000000000008"/>
    <x v="1"/>
  </r>
  <r>
    <x v="2"/>
    <x v="1"/>
    <x v="352"/>
    <x v="1"/>
    <x v="13"/>
    <s v="Birmingham"/>
    <x v="0"/>
    <n v="16"/>
    <n v="206"/>
    <x v="3136"/>
    <n v="1549.12"/>
    <n v="0.47"/>
    <x v="1"/>
  </r>
  <r>
    <x v="2"/>
    <x v="1"/>
    <x v="353"/>
    <x v="1"/>
    <x v="13"/>
    <s v="Birmingham"/>
    <x v="1"/>
    <n v="26"/>
    <n v="192"/>
    <x v="1952"/>
    <n v="2096.64"/>
    <n v="0.42"/>
    <x v="1"/>
  </r>
  <r>
    <x v="2"/>
    <x v="1"/>
    <x v="354"/>
    <x v="1"/>
    <x v="13"/>
    <s v="Birmingham"/>
    <x v="2"/>
    <n v="26"/>
    <n v="136"/>
    <x v="1625"/>
    <n v="1555.84"/>
    <n v="0.43999999999999995"/>
    <x v="1"/>
  </r>
  <r>
    <x v="2"/>
    <x v="1"/>
    <x v="355"/>
    <x v="1"/>
    <x v="13"/>
    <s v="Birmingham"/>
    <x v="3"/>
    <n v="24"/>
    <n v="113"/>
    <x v="2392"/>
    <n v="1464.48"/>
    <n v="0.54"/>
    <x v="1"/>
  </r>
  <r>
    <x v="2"/>
    <x v="1"/>
    <x v="356"/>
    <x v="1"/>
    <x v="13"/>
    <s v="Birmingham"/>
    <x v="4"/>
    <n v="29"/>
    <n v="85"/>
    <x v="3137"/>
    <n v="961.34999999999991"/>
    <n v="0.38999999999999996"/>
    <x v="1"/>
  </r>
  <r>
    <x v="2"/>
    <x v="1"/>
    <x v="357"/>
    <x v="1"/>
    <x v="13"/>
    <s v="Birmingham"/>
    <x v="5"/>
    <n v="27"/>
    <n v="144"/>
    <x v="2295"/>
    <n v="2216.1600000000003"/>
    <n v="0.57000000000000006"/>
    <x v="1"/>
  </r>
  <r>
    <x v="2"/>
    <x v="1"/>
    <x v="358"/>
    <x v="1"/>
    <x v="13"/>
    <s v="Birmingham"/>
    <x v="0"/>
    <n v="23"/>
    <n v="194"/>
    <x v="3138"/>
    <n v="2186.3799999999997"/>
    <n v="0.48999999999999994"/>
    <x v="1"/>
  </r>
  <r>
    <x v="2"/>
    <x v="1"/>
    <x v="359"/>
    <x v="1"/>
    <x v="13"/>
    <s v="Birmingham"/>
    <x v="1"/>
    <n v="32"/>
    <n v="194"/>
    <x v="2368"/>
    <n v="2917.7599999999998"/>
    <n v="0.47"/>
    <x v="1"/>
  </r>
  <r>
    <x v="2"/>
    <x v="1"/>
    <x v="360"/>
    <x v="1"/>
    <x v="13"/>
    <s v="Birmingham"/>
    <x v="2"/>
    <n v="20"/>
    <n v="144"/>
    <x v="1477"/>
    <n v="1468.8"/>
    <n v="0.51"/>
    <x v="1"/>
  </r>
  <r>
    <x v="2"/>
    <x v="1"/>
    <x v="361"/>
    <x v="1"/>
    <x v="13"/>
    <s v="Birmingham"/>
    <x v="3"/>
    <n v="23"/>
    <n v="116"/>
    <x v="2130"/>
    <n v="1627.4800000000002"/>
    <n v="0.6100000000000001"/>
    <x v="1"/>
  </r>
  <r>
    <x v="2"/>
    <x v="1"/>
    <x v="362"/>
    <x v="1"/>
    <x v="13"/>
    <s v="Birmingham"/>
    <x v="4"/>
    <n v="28"/>
    <n v="88"/>
    <x v="1173"/>
    <n v="1133.4399999999998"/>
    <n v="0.45999999999999996"/>
    <x v="1"/>
  </r>
  <r>
    <x v="2"/>
    <x v="1"/>
    <x v="363"/>
    <x v="1"/>
    <x v="13"/>
    <s v="Birmingham"/>
    <x v="5"/>
    <n v="26"/>
    <n v="120"/>
    <x v="1320"/>
    <n v="2059.2000000000003"/>
    <n v="0.66000000000000014"/>
    <x v="1"/>
  </r>
  <r>
    <x v="2"/>
    <x v="1"/>
    <x v="364"/>
    <x v="1"/>
    <x v="13"/>
    <s v="Birmingham"/>
    <x v="0"/>
    <n v="15"/>
    <n v="215"/>
    <x v="2502"/>
    <n v="1677"/>
    <n v="0.52"/>
    <x v="1"/>
  </r>
  <r>
    <x v="2"/>
    <x v="1"/>
    <x v="365"/>
    <x v="1"/>
    <x v="13"/>
    <s v="Birmingham"/>
    <x v="1"/>
    <n v="16"/>
    <n v="202"/>
    <x v="2060"/>
    <n v="1519.04"/>
    <n v="0.47"/>
    <x v="1"/>
  </r>
  <r>
    <x v="2"/>
    <x v="1"/>
    <x v="366"/>
    <x v="1"/>
    <x v="13"/>
    <s v="Birmingham"/>
    <x v="2"/>
    <n v="11"/>
    <n v="152"/>
    <x v="1608"/>
    <n v="785.83999999999992"/>
    <n v="0.47"/>
    <x v="1"/>
  </r>
  <r>
    <x v="2"/>
    <x v="1"/>
    <x v="367"/>
    <x v="1"/>
    <x v="13"/>
    <s v="Birmingham"/>
    <x v="3"/>
    <n v="15"/>
    <n v="116"/>
    <x v="1667"/>
    <n v="1044.0000000000002"/>
    <n v="0.60000000000000009"/>
    <x v="1"/>
  </r>
  <r>
    <x v="2"/>
    <x v="1"/>
    <x v="368"/>
    <x v="1"/>
    <x v="13"/>
    <s v="Birmingham"/>
    <x v="4"/>
    <n v="19"/>
    <n v="88"/>
    <x v="1608"/>
    <n v="702.24"/>
    <n v="0.42"/>
    <x v="1"/>
  </r>
  <r>
    <x v="2"/>
    <x v="1"/>
    <x v="369"/>
    <x v="1"/>
    <x v="13"/>
    <s v="Birmingham"/>
    <x v="5"/>
    <n v="14"/>
    <n v="165"/>
    <x v="3139"/>
    <n v="1547.7000000000003"/>
    <n v="0.67000000000000015"/>
    <x v="1"/>
  </r>
  <r>
    <x v="2"/>
    <x v="1"/>
    <x v="370"/>
    <x v="1"/>
    <x v="13"/>
    <s v="Birmingham"/>
    <x v="0"/>
    <n v="7"/>
    <n v="224"/>
    <x v="2415"/>
    <n v="736.95999999999992"/>
    <n v="0.47"/>
    <x v="1"/>
  </r>
  <r>
    <x v="2"/>
    <x v="1"/>
    <x v="371"/>
    <x v="1"/>
    <x v="13"/>
    <s v="Birmingham"/>
    <x v="1"/>
    <n v="16"/>
    <n v="218"/>
    <x v="1995"/>
    <n v="1709.1199999999997"/>
    <n v="0.48999999999999994"/>
    <x v="1"/>
  </r>
  <r>
    <x v="2"/>
    <x v="1"/>
    <x v="372"/>
    <x v="1"/>
    <x v="13"/>
    <s v="Birmingham"/>
    <x v="2"/>
    <n v="11"/>
    <n v="190"/>
    <x v="3140"/>
    <n v="1086.8"/>
    <n v="0.52"/>
    <x v="1"/>
  </r>
  <r>
    <x v="2"/>
    <x v="1"/>
    <x v="373"/>
    <x v="1"/>
    <x v="13"/>
    <s v="Birmingham"/>
    <x v="3"/>
    <n v="26"/>
    <n v="165"/>
    <x v="2037"/>
    <n v="2616.9000000000005"/>
    <n v="0.6100000000000001"/>
    <x v="1"/>
  </r>
  <r>
    <x v="2"/>
    <x v="1"/>
    <x v="374"/>
    <x v="1"/>
    <x v="13"/>
    <s v="Birmingham"/>
    <x v="4"/>
    <n v="39"/>
    <n v="132"/>
    <x v="1182"/>
    <n v="2162.16"/>
    <n v="0.42"/>
    <x v="1"/>
  </r>
  <r>
    <x v="2"/>
    <x v="1"/>
    <x v="375"/>
    <x v="1"/>
    <x v="13"/>
    <s v="Birmingham"/>
    <x v="5"/>
    <n v="36"/>
    <n v="263"/>
    <x v="1542"/>
    <n v="6248.880000000001"/>
    <n v="0.66000000000000014"/>
    <x v="1"/>
  </r>
  <r>
    <x v="2"/>
    <x v="1"/>
    <x v="376"/>
    <x v="1"/>
    <x v="13"/>
    <s v="Birmingham"/>
    <x v="0"/>
    <n v="30"/>
    <n v="225"/>
    <x v="2389"/>
    <n v="3240"/>
    <n v="0.48"/>
    <x v="1"/>
  </r>
  <r>
    <x v="2"/>
    <x v="1"/>
    <x v="377"/>
    <x v="1"/>
    <x v="13"/>
    <s v="Birmingham"/>
    <x v="1"/>
    <n v="35"/>
    <n v="233"/>
    <x v="3011"/>
    <n v="3832.85"/>
    <n v="0.47"/>
    <x v="1"/>
  </r>
  <r>
    <x v="2"/>
    <x v="1"/>
    <x v="378"/>
    <x v="1"/>
    <x v="13"/>
    <s v="Birmingham"/>
    <x v="2"/>
    <n v="35"/>
    <n v="228"/>
    <x v="2950"/>
    <n v="4069.8"/>
    <n v="0.51"/>
    <x v="1"/>
  </r>
  <r>
    <x v="2"/>
    <x v="1"/>
    <x v="379"/>
    <x v="1"/>
    <x v="13"/>
    <s v="Birmingham"/>
    <x v="3"/>
    <n v="31"/>
    <n v="210"/>
    <x v="1313"/>
    <n v="3906.0000000000005"/>
    <n v="0.60000000000000009"/>
    <x v="1"/>
  </r>
  <r>
    <x v="2"/>
    <x v="1"/>
    <x v="380"/>
    <x v="1"/>
    <x v="13"/>
    <s v="Birmingham"/>
    <x v="4"/>
    <n v="38"/>
    <n v="165"/>
    <x v="3141"/>
    <n v="2946.8999999999996"/>
    <n v="0.47"/>
    <x v="1"/>
  </r>
  <r>
    <x v="2"/>
    <x v="1"/>
    <x v="381"/>
    <x v="1"/>
    <x v="13"/>
    <s v="Birmingham"/>
    <x v="5"/>
    <n v="36"/>
    <n v="280"/>
    <x v="2240"/>
    <n v="6451.2000000000016"/>
    <n v="0.64000000000000012"/>
    <x v="1"/>
  </r>
  <r>
    <x v="2"/>
    <x v="1"/>
    <x v="382"/>
    <x v="1"/>
    <x v="13"/>
    <s v="Birmingham"/>
    <x v="0"/>
    <n v="31"/>
    <n v="256"/>
    <x v="1221"/>
    <n v="4206.079999999999"/>
    <n v="0.52999999999999992"/>
    <x v="1"/>
  </r>
  <r>
    <x v="2"/>
    <x v="1"/>
    <x v="383"/>
    <x v="1"/>
    <x v="13"/>
    <s v="Birmingham"/>
    <x v="1"/>
    <n v="37"/>
    <n v="264"/>
    <x v="3133"/>
    <n v="5372.4"/>
    <n v="0.54999999999999993"/>
    <x v="1"/>
  </r>
  <r>
    <x v="2"/>
    <x v="1"/>
    <x v="384"/>
    <x v="1"/>
    <x v="13"/>
    <s v="Birmingham"/>
    <x v="2"/>
    <n v="31"/>
    <n v="322"/>
    <x v="864"/>
    <n v="5589.9199999999992"/>
    <n v="0.55999999999999994"/>
    <x v="1"/>
  </r>
  <r>
    <x v="2"/>
    <x v="1"/>
    <x v="385"/>
    <x v="1"/>
    <x v="13"/>
    <s v="Birmingham"/>
    <x v="3"/>
    <n v="36"/>
    <n v="196"/>
    <x v="822"/>
    <n v="4727.5200000000013"/>
    <n v="0.67000000000000015"/>
    <x v="1"/>
  </r>
  <r>
    <x v="2"/>
    <x v="1"/>
    <x v="386"/>
    <x v="1"/>
    <x v="13"/>
    <s v="Birmingham"/>
    <x v="4"/>
    <n v="35"/>
    <n v="179"/>
    <x v="3142"/>
    <n v="3257.8"/>
    <n v="0.52"/>
    <x v="1"/>
  </r>
  <r>
    <x v="2"/>
    <x v="1"/>
    <x v="387"/>
    <x v="1"/>
    <x v="13"/>
    <s v="Birmingham"/>
    <x v="5"/>
    <n v="47"/>
    <n v="280"/>
    <x v="2903"/>
    <n v="9212.0000000000018"/>
    <n v="0.70000000000000018"/>
    <x v="1"/>
  </r>
  <r>
    <x v="2"/>
    <x v="1"/>
    <x v="388"/>
    <x v="1"/>
    <x v="13"/>
    <s v="Birmingham"/>
    <x v="0"/>
    <n v="27"/>
    <n v="233"/>
    <x v="3143"/>
    <n v="3460.0499999999997"/>
    <n v="0.54999999999999993"/>
    <x v="1"/>
  </r>
  <r>
    <x v="2"/>
    <x v="1"/>
    <x v="389"/>
    <x v="1"/>
    <x v="13"/>
    <s v="Birmingham"/>
    <x v="1"/>
    <n v="39"/>
    <n v="233"/>
    <x v="3144"/>
    <n v="4906.9799999999996"/>
    <n v="0.53999999999999992"/>
    <x v="1"/>
  </r>
  <r>
    <x v="2"/>
    <x v="1"/>
    <x v="390"/>
    <x v="1"/>
    <x v="13"/>
    <s v="Birmingham"/>
    <x v="2"/>
    <n v="36"/>
    <n v="278"/>
    <x v="3145"/>
    <n v="5304.2399999999989"/>
    <n v="0.52999999999999992"/>
    <x v="1"/>
  </r>
  <r>
    <x v="2"/>
    <x v="1"/>
    <x v="391"/>
    <x v="1"/>
    <x v="13"/>
    <s v="Birmingham"/>
    <x v="3"/>
    <n v="37"/>
    <n v="140"/>
    <x v="3146"/>
    <n v="3315.2000000000007"/>
    <n v="0.64000000000000012"/>
    <x v="1"/>
  </r>
  <r>
    <x v="2"/>
    <x v="1"/>
    <x v="392"/>
    <x v="1"/>
    <x v="13"/>
    <s v="Birmingham"/>
    <x v="4"/>
    <n v="42"/>
    <n v="140"/>
    <x v="1129"/>
    <n v="2939.9999999999995"/>
    <n v="0.49999999999999994"/>
    <x v="1"/>
  </r>
  <r>
    <x v="2"/>
    <x v="1"/>
    <x v="393"/>
    <x v="1"/>
    <x v="13"/>
    <s v="Birmingham"/>
    <x v="5"/>
    <n v="39"/>
    <n v="203"/>
    <x v="2090"/>
    <n v="5621.0700000000015"/>
    <n v="0.71000000000000019"/>
    <x v="1"/>
  </r>
  <r>
    <x v="2"/>
    <x v="1"/>
    <x v="394"/>
    <x v="1"/>
    <x v="13"/>
    <s v="Birmingham"/>
    <x v="0"/>
    <n v="38"/>
    <n v="206"/>
    <x v="3005"/>
    <n v="4305.3999999999996"/>
    <n v="0.54999999999999993"/>
    <x v="1"/>
  </r>
  <r>
    <x v="2"/>
    <x v="1"/>
    <x v="395"/>
    <x v="1"/>
    <x v="13"/>
    <s v="Birmingham"/>
    <x v="1"/>
    <n v="36"/>
    <n v="173"/>
    <x v="3147"/>
    <n v="3425.3999999999996"/>
    <n v="0.54999999999999993"/>
    <x v="1"/>
  </r>
  <r>
    <x v="2"/>
    <x v="1"/>
    <x v="396"/>
    <x v="1"/>
    <x v="13"/>
    <s v="Birmingham"/>
    <x v="2"/>
    <n v="47"/>
    <n v="213"/>
    <x v="968"/>
    <n v="5606.16"/>
    <n v="0.55999999999999994"/>
    <x v="1"/>
  </r>
  <r>
    <x v="2"/>
    <x v="1"/>
    <x v="397"/>
    <x v="1"/>
    <x v="13"/>
    <s v="Birmingham"/>
    <x v="3"/>
    <n v="44"/>
    <n v="105"/>
    <x v="1506"/>
    <n v="3049.2000000000007"/>
    <n v="0.66000000000000014"/>
    <x v="1"/>
  </r>
  <r>
    <x v="2"/>
    <x v="1"/>
    <x v="398"/>
    <x v="1"/>
    <x v="13"/>
    <s v="Birmingham"/>
    <x v="4"/>
    <n v="35"/>
    <n v="116"/>
    <x v="1066"/>
    <n v="1948.8"/>
    <n v="0.48"/>
    <x v="1"/>
  </r>
  <r>
    <x v="2"/>
    <x v="1"/>
    <x v="399"/>
    <x v="1"/>
    <x v="13"/>
    <s v="Birmingham"/>
    <x v="5"/>
    <n v="26"/>
    <n v="190"/>
    <x v="1254"/>
    <n v="3556.8000000000011"/>
    <n v="0.7200000000000002"/>
    <x v="1"/>
  </r>
  <r>
    <x v="2"/>
    <x v="1"/>
    <x v="400"/>
    <x v="1"/>
    <x v="13"/>
    <s v="Birmingham"/>
    <x v="0"/>
    <n v="20"/>
    <n v="184"/>
    <x v="2784"/>
    <n v="1913.5999999999997"/>
    <n v="0.51999999999999991"/>
    <x v="1"/>
  </r>
  <r>
    <x v="2"/>
    <x v="1"/>
    <x v="401"/>
    <x v="1"/>
    <x v="13"/>
    <s v="Birmingham"/>
    <x v="1"/>
    <n v="23"/>
    <n v="173"/>
    <x v="3148"/>
    <n v="2188.4499999999998"/>
    <n v="0.54999999999999993"/>
    <x v="1"/>
  </r>
  <r>
    <x v="2"/>
    <x v="1"/>
    <x v="402"/>
    <x v="1"/>
    <x v="13"/>
    <s v="Birmingham"/>
    <x v="2"/>
    <n v="24"/>
    <n v="166"/>
    <x v="2696"/>
    <n v="2151.3599999999997"/>
    <n v="0.53999999999999992"/>
    <x v="1"/>
  </r>
  <r>
    <x v="2"/>
    <x v="1"/>
    <x v="403"/>
    <x v="1"/>
    <x v="13"/>
    <s v="Birmingham"/>
    <x v="3"/>
    <n v="26"/>
    <n v="98"/>
    <x v="2119"/>
    <n v="1707.1600000000003"/>
    <n v="0.67000000000000015"/>
    <x v="1"/>
  </r>
  <r>
    <x v="2"/>
    <x v="1"/>
    <x v="404"/>
    <x v="1"/>
    <x v="13"/>
    <s v="Birmingham"/>
    <x v="4"/>
    <n v="22"/>
    <n v="105"/>
    <x v="3139"/>
    <n v="1131.8999999999999"/>
    <n v="0.48999999999999994"/>
    <x v="1"/>
  </r>
  <r>
    <x v="2"/>
    <x v="1"/>
    <x v="405"/>
    <x v="1"/>
    <x v="13"/>
    <s v="Birmingham"/>
    <x v="5"/>
    <n v="26"/>
    <n v="147"/>
    <x v="1299"/>
    <n v="2751.8400000000006"/>
    <n v="0.7200000000000002"/>
    <x v="1"/>
  </r>
  <r>
    <x v="2"/>
    <x v="1"/>
    <x v="406"/>
    <x v="1"/>
    <x v="13"/>
    <s v="Birmingham"/>
    <x v="0"/>
    <n v="14"/>
    <n v="188"/>
    <x v="1023"/>
    <n v="1500.2399999999998"/>
    <n v="0.56999999999999995"/>
    <x v="1"/>
  </r>
  <r>
    <x v="2"/>
    <x v="1"/>
    <x v="407"/>
    <x v="1"/>
    <x v="13"/>
    <s v="Birmingham"/>
    <x v="1"/>
    <n v="14"/>
    <n v="200"/>
    <x v="1752"/>
    <n v="1455.9999999999998"/>
    <n v="0.51999999999999991"/>
    <x v="1"/>
  </r>
  <r>
    <x v="2"/>
    <x v="1"/>
    <x v="408"/>
    <x v="1"/>
    <x v="13"/>
    <s v="Birmingham"/>
    <x v="2"/>
    <n v="33"/>
    <n v="196"/>
    <x v="1829"/>
    <n v="3557.3999999999996"/>
    <n v="0.54999999999999993"/>
    <x v="1"/>
  </r>
  <r>
    <x v="2"/>
    <x v="1"/>
    <x v="409"/>
    <x v="1"/>
    <x v="13"/>
    <s v="Birmingham"/>
    <x v="3"/>
    <n v="36"/>
    <n v="135"/>
    <x v="2299"/>
    <n v="3256.2000000000007"/>
    <n v="0.67000000000000015"/>
    <x v="1"/>
  </r>
  <r>
    <x v="2"/>
    <x v="1"/>
    <x v="410"/>
    <x v="1"/>
    <x v="13"/>
    <s v="Birmingham"/>
    <x v="4"/>
    <n v="37"/>
    <n v="149"/>
    <x v="3050"/>
    <n v="2646.24"/>
    <n v="0.48"/>
    <x v="1"/>
  </r>
  <r>
    <x v="2"/>
    <x v="1"/>
    <x v="411"/>
    <x v="1"/>
    <x v="13"/>
    <s v="Birmingham"/>
    <x v="5"/>
    <n v="45"/>
    <n v="188"/>
    <x v="2302"/>
    <n v="5837.4000000000015"/>
    <n v="0.69000000000000017"/>
    <x v="1"/>
  </r>
  <r>
    <x v="2"/>
    <x v="1"/>
    <x v="412"/>
    <x v="1"/>
    <x v="13"/>
    <s v="Birmingham"/>
    <x v="0"/>
    <n v="46"/>
    <n v="240"/>
    <x v="3149"/>
    <n v="6182.4"/>
    <n v="0.55999999999999994"/>
    <x v="1"/>
  </r>
  <r>
    <x v="2"/>
    <x v="1"/>
    <x v="413"/>
    <x v="1"/>
    <x v="13"/>
    <s v="Birmingham"/>
    <x v="1"/>
    <n v="40"/>
    <n v="248"/>
    <x v="3150"/>
    <n v="5257.5999999999995"/>
    <n v="0.52999999999999992"/>
    <x v="1"/>
  </r>
  <r>
    <x v="2"/>
    <x v="1"/>
    <x v="414"/>
    <x v="1"/>
    <x v="13"/>
    <s v="Birmingham"/>
    <x v="2"/>
    <n v="47"/>
    <n v="217"/>
    <x v="1377"/>
    <n v="5507.4599999999991"/>
    <n v="0.53999999999999992"/>
    <x v="1"/>
  </r>
  <r>
    <x v="2"/>
    <x v="1"/>
    <x v="415"/>
    <x v="1"/>
    <x v="13"/>
    <s v="Birmingham"/>
    <x v="3"/>
    <n v="52"/>
    <n v="193"/>
    <x v="3151"/>
    <n v="6322.6800000000012"/>
    <n v="0.63000000000000012"/>
    <x v="1"/>
  </r>
  <r>
    <x v="2"/>
    <x v="1"/>
    <x v="416"/>
    <x v="1"/>
    <x v="13"/>
    <s v="Birmingham"/>
    <x v="4"/>
    <n v="40"/>
    <n v="155"/>
    <x v="1461"/>
    <n v="2914"/>
    <n v="0.47"/>
    <x v="1"/>
  </r>
  <r>
    <x v="2"/>
    <x v="1"/>
    <x v="417"/>
    <x v="1"/>
    <x v="13"/>
    <s v="Birmingham"/>
    <x v="5"/>
    <n v="56"/>
    <n v="225"/>
    <x v="789"/>
    <n v="9072.0000000000018"/>
    <n v="0.7200000000000002"/>
    <x v="1"/>
  </r>
  <r>
    <x v="5"/>
    <x v="0"/>
    <x v="418"/>
    <x v="1"/>
    <x v="13"/>
    <s v="Birmingham"/>
    <x v="0"/>
    <n v="27"/>
    <n v="140"/>
    <x v="1053"/>
    <n v="1474.1999999999998"/>
    <n v="0.38999999999999996"/>
    <x v="1"/>
  </r>
  <r>
    <x v="5"/>
    <x v="0"/>
    <x v="419"/>
    <x v="1"/>
    <x v="13"/>
    <s v="Birmingham"/>
    <x v="1"/>
    <n v="30"/>
    <n v="88"/>
    <x v="2490"/>
    <n v="1082.3999999999999"/>
    <n v="0.41"/>
    <x v="1"/>
  </r>
  <r>
    <x v="5"/>
    <x v="0"/>
    <x v="420"/>
    <x v="1"/>
    <x v="13"/>
    <s v="Birmingham"/>
    <x v="2"/>
    <n v="23"/>
    <n v="83"/>
    <x v="3152"/>
    <n v="801.78"/>
    <n v="0.42"/>
    <x v="1"/>
  </r>
  <r>
    <x v="5"/>
    <x v="0"/>
    <x v="421"/>
    <x v="1"/>
    <x v="13"/>
    <s v="Birmingham"/>
    <x v="3"/>
    <n v="25"/>
    <n v="30"/>
    <x v="3153"/>
    <n v="247.49999999999997"/>
    <n v="0.32999999999999996"/>
    <x v="1"/>
  </r>
  <r>
    <x v="2"/>
    <x v="2"/>
    <x v="212"/>
    <x v="4"/>
    <x v="8"/>
    <s v="Orlando"/>
    <x v="3"/>
    <n v="36"/>
    <n v="94"/>
    <x v="1604"/>
    <n v="1252.08"/>
    <n v="0.37"/>
    <x v="1"/>
  </r>
  <r>
    <x v="2"/>
    <x v="2"/>
    <x v="212"/>
    <x v="4"/>
    <x v="8"/>
    <s v="Orlando"/>
    <x v="4"/>
    <n v="44"/>
    <n v="62"/>
    <x v="1259"/>
    <n v="654.72"/>
    <n v="0.24000000000000002"/>
    <x v="1"/>
  </r>
  <r>
    <x v="2"/>
    <x v="2"/>
    <x v="212"/>
    <x v="4"/>
    <x v="8"/>
    <s v="Orlando"/>
    <x v="5"/>
    <n v="33"/>
    <n v="124"/>
    <x v="2454"/>
    <n v="2086.92"/>
    <n v="0.51"/>
    <x v="1"/>
  </r>
  <r>
    <x v="2"/>
    <x v="2"/>
    <x v="221"/>
    <x v="4"/>
    <x v="8"/>
    <s v="Orlando"/>
    <x v="0"/>
    <n v="35"/>
    <n v="171"/>
    <x v="1919"/>
    <n v="2034.8999999999999"/>
    <n v="0.33999999999999997"/>
    <x v="1"/>
  </r>
  <r>
    <x v="2"/>
    <x v="2"/>
    <x v="221"/>
    <x v="4"/>
    <x v="8"/>
    <s v="Orlando"/>
    <x v="1"/>
    <n v="44"/>
    <n v="124"/>
    <x v="985"/>
    <n v="1691.36"/>
    <n v="0.31"/>
    <x v="1"/>
  </r>
  <r>
    <x v="2"/>
    <x v="2"/>
    <x v="221"/>
    <x v="4"/>
    <x v="8"/>
    <s v="Orlando"/>
    <x v="2"/>
    <n v="47"/>
    <n v="149"/>
    <x v="3154"/>
    <n v="2240.96"/>
    <n v="0.32"/>
    <x v="1"/>
  </r>
  <r>
    <x v="2"/>
    <x v="2"/>
    <x v="221"/>
    <x v="4"/>
    <x v="8"/>
    <s v="Orlando"/>
    <x v="3"/>
    <n v="42"/>
    <n v="114"/>
    <x v="2257"/>
    <n v="1675.8"/>
    <n v="0.35"/>
    <x v="1"/>
  </r>
  <r>
    <x v="2"/>
    <x v="2"/>
    <x v="221"/>
    <x v="4"/>
    <x v="8"/>
    <s v="Orlando"/>
    <x v="4"/>
    <n v="44"/>
    <n v="60"/>
    <x v="2490"/>
    <n v="686.4"/>
    <n v="0.26"/>
    <x v="1"/>
  </r>
  <r>
    <x v="2"/>
    <x v="2"/>
    <x v="221"/>
    <x v="4"/>
    <x v="8"/>
    <s v="Orlando"/>
    <x v="5"/>
    <n v="48"/>
    <n v="131"/>
    <x v="1298"/>
    <n v="2955.36"/>
    <n v="0.47000000000000003"/>
    <x v="1"/>
  </r>
  <r>
    <x v="1"/>
    <x v="2"/>
    <x v="240"/>
    <x v="4"/>
    <x v="8"/>
    <s v="Orlando"/>
    <x v="0"/>
    <n v="47"/>
    <n v="171"/>
    <x v="3098"/>
    <n v="2893.3199999999997"/>
    <n v="0.36"/>
    <x v="1"/>
  </r>
  <r>
    <x v="1"/>
    <x v="2"/>
    <x v="240"/>
    <x v="4"/>
    <x v="8"/>
    <s v="Orlando"/>
    <x v="1"/>
    <n v="51"/>
    <n v="105"/>
    <x v="1018"/>
    <n v="1445.8500000000001"/>
    <n v="0.27"/>
    <x v="1"/>
  </r>
  <r>
    <x v="1"/>
    <x v="2"/>
    <x v="240"/>
    <x v="4"/>
    <x v="8"/>
    <s v="Orlando"/>
    <x v="2"/>
    <n v="49"/>
    <n v="132"/>
    <x v="1829"/>
    <n v="2199.12"/>
    <n v="0.33999999999999997"/>
    <x v="1"/>
  </r>
  <r>
    <x v="1"/>
    <x v="2"/>
    <x v="240"/>
    <x v="4"/>
    <x v="8"/>
    <s v="Orlando"/>
    <x v="3"/>
    <n v="41"/>
    <n v="90"/>
    <x v="2820"/>
    <n v="1291.5"/>
    <n v="0.35"/>
    <x v="1"/>
  </r>
  <r>
    <x v="1"/>
    <x v="2"/>
    <x v="240"/>
    <x v="4"/>
    <x v="8"/>
    <s v="Orlando"/>
    <x v="4"/>
    <n v="47"/>
    <n v="60"/>
    <x v="3155"/>
    <n v="620.4"/>
    <n v="0.22"/>
    <x v="1"/>
  </r>
  <r>
    <x v="1"/>
    <x v="2"/>
    <x v="240"/>
    <x v="4"/>
    <x v="8"/>
    <s v="Orlando"/>
    <x v="5"/>
    <n v="57"/>
    <n v="113"/>
    <x v="3156"/>
    <n v="3220.5"/>
    <n v="0.5"/>
    <x v="1"/>
  </r>
  <r>
    <x v="1"/>
    <x v="2"/>
    <x v="271"/>
    <x v="4"/>
    <x v="8"/>
    <s v="Orlando"/>
    <x v="0"/>
    <n v="44"/>
    <n v="201"/>
    <x v="3157"/>
    <n v="2918.5199999999995"/>
    <n v="0.32999999999999996"/>
    <x v="1"/>
  </r>
  <r>
    <x v="1"/>
    <x v="2"/>
    <x v="271"/>
    <x v="4"/>
    <x v="8"/>
    <s v="Orlando"/>
    <x v="1"/>
    <n v="46"/>
    <n v="132"/>
    <x v="3158"/>
    <n v="1700.16"/>
    <n v="0.28000000000000003"/>
    <x v="1"/>
  </r>
  <r>
    <x v="1"/>
    <x v="2"/>
    <x v="271"/>
    <x v="4"/>
    <x v="8"/>
    <s v="Orlando"/>
    <x v="2"/>
    <n v="46"/>
    <n v="132"/>
    <x v="3158"/>
    <n v="2185.92"/>
    <n v="0.36"/>
    <x v="1"/>
  </r>
  <r>
    <x v="1"/>
    <x v="2"/>
    <x v="271"/>
    <x v="4"/>
    <x v="8"/>
    <s v="Orlando"/>
    <x v="3"/>
    <n v="39"/>
    <n v="107"/>
    <x v="3159"/>
    <n v="1418.82"/>
    <n v="0.33999999999999997"/>
    <x v="1"/>
  </r>
  <r>
    <x v="1"/>
    <x v="2"/>
    <x v="271"/>
    <x v="4"/>
    <x v="8"/>
    <s v="Orlando"/>
    <x v="4"/>
    <n v="42"/>
    <n v="68"/>
    <x v="2062"/>
    <n v="714"/>
    <n v="0.25"/>
    <x v="1"/>
  </r>
  <r>
    <x v="1"/>
    <x v="2"/>
    <x v="271"/>
    <x v="4"/>
    <x v="8"/>
    <s v="Orlando"/>
    <x v="5"/>
    <n v="48"/>
    <n v="173"/>
    <x v="2010"/>
    <n v="3902.88"/>
    <n v="0.47000000000000003"/>
    <x v="1"/>
  </r>
  <r>
    <x v="1"/>
    <x v="2"/>
    <x v="301"/>
    <x v="4"/>
    <x v="8"/>
    <s v="Orlando"/>
    <x v="0"/>
    <n v="50"/>
    <n v="272"/>
    <x v="3160"/>
    <n v="4352"/>
    <n v="0.32"/>
    <x v="1"/>
  </r>
  <r>
    <x v="1"/>
    <x v="2"/>
    <x v="301"/>
    <x v="4"/>
    <x v="8"/>
    <s v="Orlando"/>
    <x v="1"/>
    <n v="53"/>
    <n v="224"/>
    <x v="3161"/>
    <n v="3442.8799999999997"/>
    <n v="0.28999999999999998"/>
    <x v="1"/>
  </r>
  <r>
    <x v="1"/>
    <x v="2"/>
    <x v="301"/>
    <x v="4"/>
    <x v="8"/>
    <s v="Orlando"/>
    <x v="2"/>
    <n v="60"/>
    <n v="238"/>
    <x v="3162"/>
    <n v="4712.3999999999996"/>
    <n v="0.32999999999999996"/>
    <x v="1"/>
  </r>
  <r>
    <x v="1"/>
    <x v="2"/>
    <x v="301"/>
    <x v="4"/>
    <x v="8"/>
    <s v="Orlando"/>
    <x v="3"/>
    <n v="66"/>
    <n v="196"/>
    <x v="1113"/>
    <n v="4786.32"/>
    <n v="0.37"/>
    <x v="1"/>
  </r>
  <r>
    <x v="1"/>
    <x v="2"/>
    <x v="301"/>
    <x v="4"/>
    <x v="8"/>
    <s v="Orlando"/>
    <x v="4"/>
    <n v="71"/>
    <n v="153"/>
    <x v="3163"/>
    <n v="2389.86"/>
    <n v="0.22"/>
    <x v="1"/>
  </r>
  <r>
    <x v="1"/>
    <x v="2"/>
    <x v="301"/>
    <x v="4"/>
    <x v="8"/>
    <s v="Orlando"/>
    <x v="5"/>
    <n v="74"/>
    <n v="248"/>
    <x v="3164"/>
    <n v="8625.44"/>
    <n v="0.47000000000000003"/>
    <x v="1"/>
  </r>
  <r>
    <x v="1"/>
    <x v="2"/>
    <x v="330"/>
    <x v="4"/>
    <x v="8"/>
    <s v="Orlando"/>
    <x v="0"/>
    <n v="68"/>
    <n v="297"/>
    <x v="3165"/>
    <n v="7472.5199999999995"/>
    <n v="0.37"/>
    <x v="1"/>
  </r>
  <r>
    <x v="1"/>
    <x v="2"/>
    <x v="330"/>
    <x v="4"/>
    <x v="8"/>
    <s v="Orlando"/>
    <x v="1"/>
    <n v="74"/>
    <n v="263"/>
    <x v="3166"/>
    <n v="5449.3600000000006"/>
    <n v="0.28000000000000003"/>
    <x v="1"/>
  </r>
  <r>
    <x v="1"/>
    <x v="2"/>
    <x v="330"/>
    <x v="4"/>
    <x v="8"/>
    <s v="Orlando"/>
    <x v="2"/>
    <n v="72"/>
    <n v="238"/>
    <x v="3167"/>
    <n v="5826.24"/>
    <n v="0.33999999999999997"/>
    <x v="1"/>
  </r>
  <r>
    <x v="1"/>
    <x v="2"/>
    <x v="330"/>
    <x v="4"/>
    <x v="8"/>
    <s v="Orlando"/>
    <x v="3"/>
    <n v="59"/>
    <n v="186"/>
    <x v="3168"/>
    <n v="3621.4199999999996"/>
    <n v="0.32999999999999996"/>
    <x v="1"/>
  </r>
  <r>
    <x v="1"/>
    <x v="2"/>
    <x v="330"/>
    <x v="4"/>
    <x v="8"/>
    <s v="Orlando"/>
    <x v="4"/>
    <n v="68"/>
    <n v="208"/>
    <x v="3169"/>
    <n v="3111.68"/>
    <n v="0.22"/>
    <x v="1"/>
  </r>
  <r>
    <x v="1"/>
    <x v="2"/>
    <x v="330"/>
    <x v="4"/>
    <x v="8"/>
    <s v="Orlando"/>
    <x v="5"/>
    <n v="75"/>
    <n v="195"/>
    <x v="3170"/>
    <n v="6873.75"/>
    <n v="0.47000000000000003"/>
    <x v="1"/>
  </r>
  <r>
    <x v="1"/>
    <x v="2"/>
    <x v="362"/>
    <x v="4"/>
    <x v="8"/>
    <s v="Orlando"/>
    <x v="0"/>
    <n v="68"/>
    <n v="255"/>
    <x v="3171"/>
    <n v="6242.4"/>
    <n v="0.36"/>
    <x v="1"/>
  </r>
  <r>
    <x v="1"/>
    <x v="2"/>
    <x v="362"/>
    <x v="4"/>
    <x v="8"/>
    <s v="Orlando"/>
    <x v="1"/>
    <n v="60"/>
    <n v="272"/>
    <x v="2929"/>
    <n v="4406.4000000000005"/>
    <n v="0.27"/>
    <x v="1"/>
  </r>
  <r>
    <x v="1"/>
    <x v="2"/>
    <x v="362"/>
    <x v="4"/>
    <x v="8"/>
    <s v="Orlando"/>
    <x v="2"/>
    <n v="62"/>
    <n v="231"/>
    <x v="3172"/>
    <n v="4726.2599999999993"/>
    <n v="0.32999999999999996"/>
    <x v="1"/>
  </r>
  <r>
    <x v="1"/>
    <x v="2"/>
    <x v="362"/>
    <x v="4"/>
    <x v="8"/>
    <s v="Orlando"/>
    <x v="3"/>
    <n v="64"/>
    <n v="147"/>
    <x v="1811"/>
    <n v="3104.6399999999994"/>
    <n v="0.32999999999999996"/>
    <x v="1"/>
  </r>
  <r>
    <x v="1"/>
    <x v="2"/>
    <x v="362"/>
    <x v="4"/>
    <x v="8"/>
    <s v="Orlando"/>
    <x v="4"/>
    <n v="63"/>
    <n v="166"/>
    <x v="3173"/>
    <n v="2509.92"/>
    <n v="0.24000000000000002"/>
    <x v="1"/>
  </r>
  <r>
    <x v="1"/>
    <x v="2"/>
    <x v="362"/>
    <x v="4"/>
    <x v="8"/>
    <s v="Orlando"/>
    <x v="5"/>
    <n v="60"/>
    <n v="96"/>
    <x v="2762"/>
    <n v="2822.4"/>
    <n v="0.49"/>
    <x v="1"/>
  </r>
  <r>
    <x v="1"/>
    <x v="2"/>
    <x v="394"/>
    <x v="4"/>
    <x v="8"/>
    <s v="Orlando"/>
    <x v="0"/>
    <n v="44"/>
    <n v="155"/>
    <x v="2506"/>
    <n v="2523.4"/>
    <n v="0.37"/>
    <x v="1"/>
  </r>
  <r>
    <x v="1"/>
    <x v="2"/>
    <x v="394"/>
    <x v="4"/>
    <x v="8"/>
    <s v="Orlando"/>
    <x v="1"/>
    <n v="45"/>
    <n v="150"/>
    <x v="2389"/>
    <n v="2092.5"/>
    <n v="0.31"/>
    <x v="1"/>
  </r>
  <r>
    <x v="1"/>
    <x v="2"/>
    <x v="394"/>
    <x v="4"/>
    <x v="8"/>
    <s v="Orlando"/>
    <x v="2"/>
    <n v="39"/>
    <n v="96"/>
    <x v="1618"/>
    <n v="1235.5199999999998"/>
    <n v="0.32999999999999996"/>
    <x v="1"/>
  </r>
  <r>
    <x v="1"/>
    <x v="2"/>
    <x v="394"/>
    <x v="4"/>
    <x v="8"/>
    <s v="Orlando"/>
    <x v="3"/>
    <n v="44"/>
    <n v="78"/>
    <x v="1944"/>
    <n v="1269.8399999999999"/>
    <n v="0.37"/>
    <x v="1"/>
  </r>
  <r>
    <x v="1"/>
    <x v="2"/>
    <x v="394"/>
    <x v="4"/>
    <x v="8"/>
    <s v="Orlando"/>
    <x v="4"/>
    <n v="54"/>
    <n v="94"/>
    <x v="1197"/>
    <n v="1167.48"/>
    <n v="0.23"/>
    <x v="1"/>
  </r>
  <r>
    <x v="1"/>
    <x v="2"/>
    <x v="394"/>
    <x v="4"/>
    <x v="8"/>
    <s v="Orlando"/>
    <x v="5"/>
    <n v="42"/>
    <n v="99"/>
    <x v="1464"/>
    <n v="2037.42"/>
    <n v="0.49"/>
    <x v="1"/>
  </r>
  <r>
    <x v="1"/>
    <x v="2"/>
    <x v="423"/>
    <x v="4"/>
    <x v="8"/>
    <s v="Orlando"/>
    <x v="0"/>
    <n v="39"/>
    <n v="140"/>
    <x v="1780"/>
    <n v="2020.2"/>
    <n v="0.37"/>
    <x v="1"/>
  </r>
  <r>
    <x v="1"/>
    <x v="2"/>
    <x v="423"/>
    <x v="4"/>
    <x v="8"/>
    <s v="Orlando"/>
    <x v="1"/>
    <n v="43"/>
    <n v="190"/>
    <x v="3174"/>
    <n v="2369.2999999999997"/>
    <n v="0.28999999999999998"/>
    <x v="1"/>
  </r>
  <r>
    <x v="1"/>
    <x v="2"/>
    <x v="423"/>
    <x v="4"/>
    <x v="8"/>
    <s v="Orlando"/>
    <x v="2"/>
    <n v="43"/>
    <n v="128"/>
    <x v="1188"/>
    <n v="1871.36"/>
    <n v="0.33999999999999997"/>
    <x v="1"/>
  </r>
  <r>
    <x v="1"/>
    <x v="2"/>
    <x v="423"/>
    <x v="4"/>
    <x v="8"/>
    <s v="Orlando"/>
    <x v="3"/>
    <n v="40"/>
    <n v="120"/>
    <x v="1287"/>
    <n v="1680"/>
    <n v="0.35"/>
    <x v="1"/>
  </r>
  <r>
    <x v="1"/>
    <x v="2"/>
    <x v="423"/>
    <x v="4"/>
    <x v="8"/>
    <s v="Orlando"/>
    <x v="4"/>
    <n v="47"/>
    <n v="116"/>
    <x v="3175"/>
    <n v="1199.44"/>
    <n v="0.22"/>
    <x v="1"/>
  </r>
  <r>
    <x v="1"/>
    <x v="2"/>
    <x v="423"/>
    <x v="4"/>
    <x v="8"/>
    <s v="Orlando"/>
    <x v="5"/>
    <n v="53"/>
    <n v="140"/>
    <x v="3176"/>
    <n v="3858.4"/>
    <n v="0.52"/>
    <x v="1"/>
  </r>
  <r>
    <x v="1"/>
    <x v="2"/>
    <x v="454"/>
    <x v="4"/>
    <x v="8"/>
    <s v="Orlando"/>
    <x v="0"/>
    <n v="41"/>
    <n v="188"/>
    <x v="945"/>
    <n v="2620.7199999999998"/>
    <n v="0.33999999999999997"/>
    <x v="1"/>
  </r>
  <r>
    <x v="1"/>
    <x v="2"/>
    <x v="454"/>
    <x v="4"/>
    <x v="8"/>
    <s v="Orlando"/>
    <x v="1"/>
    <n v="46"/>
    <n v="231"/>
    <x v="3042"/>
    <n v="3400.32"/>
    <n v="0.32"/>
    <x v="1"/>
  </r>
  <r>
    <x v="1"/>
    <x v="2"/>
    <x v="454"/>
    <x v="4"/>
    <x v="8"/>
    <s v="Orlando"/>
    <x v="2"/>
    <n v="44"/>
    <n v="173"/>
    <x v="1638"/>
    <n v="2816.44"/>
    <n v="0.37"/>
    <x v="1"/>
  </r>
  <r>
    <x v="1"/>
    <x v="2"/>
    <x v="454"/>
    <x v="4"/>
    <x v="8"/>
    <s v="Orlando"/>
    <x v="3"/>
    <n v="47"/>
    <n v="170"/>
    <x v="3177"/>
    <n v="2716.6"/>
    <n v="0.33999999999999997"/>
    <x v="1"/>
  </r>
  <r>
    <x v="1"/>
    <x v="2"/>
    <x v="454"/>
    <x v="4"/>
    <x v="8"/>
    <s v="Orlando"/>
    <x v="4"/>
    <n v="58"/>
    <n v="147"/>
    <x v="1497"/>
    <n v="2302.02"/>
    <n v="0.27"/>
    <x v="1"/>
  </r>
  <r>
    <x v="1"/>
    <x v="2"/>
    <x v="454"/>
    <x v="4"/>
    <x v="8"/>
    <s v="Orlando"/>
    <x v="5"/>
    <n v="66"/>
    <n v="198"/>
    <x v="3178"/>
    <n v="6534"/>
    <n v="0.5"/>
    <x v="1"/>
  </r>
  <r>
    <x v="1"/>
    <x v="2"/>
    <x v="483"/>
    <x v="4"/>
    <x v="8"/>
    <s v="Orlando"/>
    <x v="0"/>
    <n v="58"/>
    <n v="280"/>
    <x v="3179"/>
    <n v="5846.4"/>
    <n v="0.36"/>
    <x v="1"/>
  </r>
  <r>
    <x v="1"/>
    <x v="2"/>
    <x v="483"/>
    <x v="4"/>
    <x v="8"/>
    <s v="Orlando"/>
    <x v="1"/>
    <n v="55"/>
    <n v="256"/>
    <x v="2904"/>
    <n v="4364.8"/>
    <n v="0.31"/>
    <x v="1"/>
  </r>
  <r>
    <x v="3"/>
    <x v="2"/>
    <x v="483"/>
    <x v="4"/>
    <x v="8"/>
    <s v="Orlando"/>
    <x v="2"/>
    <n v="64"/>
    <n v="204"/>
    <x v="2888"/>
    <n v="4308.4799999999996"/>
    <n v="0.32999999999999996"/>
    <x v="1"/>
  </r>
  <r>
    <x v="3"/>
    <x v="2"/>
    <x v="483"/>
    <x v="4"/>
    <x v="8"/>
    <s v="Orlando"/>
    <x v="3"/>
    <n v="58"/>
    <n v="204"/>
    <x v="975"/>
    <n v="4022.8799999999997"/>
    <n v="0.33999999999999997"/>
    <x v="1"/>
  </r>
  <r>
    <x v="3"/>
    <x v="2"/>
    <x v="483"/>
    <x v="4"/>
    <x v="8"/>
    <s v="Orlando"/>
    <x v="4"/>
    <n v="64"/>
    <n v="179"/>
    <x v="3180"/>
    <n v="2978.56"/>
    <n v="0.26"/>
    <x v="1"/>
  </r>
  <r>
    <x v="3"/>
    <x v="2"/>
    <x v="483"/>
    <x v="4"/>
    <x v="8"/>
    <s v="Orlando"/>
    <x v="5"/>
    <n v="64"/>
    <n v="200"/>
    <x v="2982"/>
    <n v="6144"/>
    <n v="0.48"/>
    <x v="1"/>
  </r>
  <r>
    <x v="3"/>
    <x v="0"/>
    <x v="176"/>
    <x v="4"/>
    <x v="8"/>
    <s v="Orlando"/>
    <x v="0"/>
    <n v="30"/>
    <n v="272"/>
    <x v="2757"/>
    <n v="4161.6000000000004"/>
    <n v="0.51"/>
    <x v="1"/>
  </r>
  <r>
    <x v="3"/>
    <x v="0"/>
    <x v="176"/>
    <x v="4"/>
    <x v="8"/>
    <s v="Orlando"/>
    <x v="1"/>
    <n v="36"/>
    <n v="221"/>
    <x v="2246"/>
    <n v="3182.3999999999996"/>
    <n v="0.39999999999999997"/>
    <x v="1"/>
  </r>
  <r>
    <x v="3"/>
    <x v="0"/>
    <x v="176"/>
    <x v="4"/>
    <x v="8"/>
    <s v="Orlando"/>
    <x v="2"/>
    <n v="26"/>
    <n v="202"/>
    <x v="2417"/>
    <n v="1523.08"/>
    <n v="0.28999999999999998"/>
    <x v="1"/>
  </r>
  <r>
    <x v="3"/>
    <x v="0"/>
    <x v="176"/>
    <x v="4"/>
    <x v="8"/>
    <s v="Orlando"/>
    <x v="3"/>
    <n v="30"/>
    <n v="170"/>
    <x v="2047"/>
    <n v="1887"/>
    <n v="0.37"/>
    <x v="1"/>
  </r>
  <r>
    <x v="3"/>
    <x v="0"/>
    <x v="176"/>
    <x v="4"/>
    <x v="8"/>
    <s v="Orlando"/>
    <x v="4"/>
    <n v="36"/>
    <n v="193"/>
    <x v="3181"/>
    <n v="2848.68"/>
    <n v="0.41"/>
    <x v="1"/>
  </r>
  <r>
    <x v="3"/>
    <x v="0"/>
    <x v="176"/>
    <x v="4"/>
    <x v="8"/>
    <s v="Orlando"/>
    <x v="5"/>
    <n v="35"/>
    <n v="221"/>
    <x v="3182"/>
    <n v="4254.25"/>
    <n v="0.55000000000000004"/>
    <x v="1"/>
  </r>
  <r>
    <x v="3"/>
    <x v="0"/>
    <x v="205"/>
    <x v="4"/>
    <x v="8"/>
    <s v="Orlando"/>
    <x v="0"/>
    <n v="36"/>
    <n v="288"/>
    <x v="1799"/>
    <n v="4872.96"/>
    <n v="0.47000000000000003"/>
    <x v="1"/>
  </r>
  <r>
    <x v="3"/>
    <x v="0"/>
    <x v="205"/>
    <x v="4"/>
    <x v="8"/>
    <s v="Orlando"/>
    <x v="1"/>
    <n v="31"/>
    <n v="165"/>
    <x v="3183"/>
    <n v="2097.15"/>
    <n v="0.41"/>
    <x v="1"/>
  </r>
  <r>
    <x v="3"/>
    <x v="0"/>
    <x v="205"/>
    <x v="4"/>
    <x v="8"/>
    <s v="Orlando"/>
    <x v="2"/>
    <n v="23"/>
    <n v="204"/>
    <x v="3184"/>
    <n v="1501.44"/>
    <n v="0.32"/>
    <x v="1"/>
  </r>
  <r>
    <x v="0"/>
    <x v="2"/>
    <x v="698"/>
    <x v="4"/>
    <x v="18"/>
    <s v="Richmond"/>
    <x v="3"/>
    <n v="28"/>
    <n v="64"/>
    <x v="1565"/>
    <n v="734.71999999999991"/>
    <n v="0.41"/>
    <x v="1"/>
  </r>
  <r>
    <x v="0"/>
    <x v="2"/>
    <x v="698"/>
    <x v="4"/>
    <x v="18"/>
    <s v="Richmond"/>
    <x v="4"/>
    <n v="29"/>
    <n v="39"/>
    <x v="1577"/>
    <n v="508.95"/>
    <n v="0.45"/>
    <x v="1"/>
  </r>
  <r>
    <x v="0"/>
    <x v="2"/>
    <x v="698"/>
    <x v="4"/>
    <x v="18"/>
    <s v="Richmond"/>
    <x v="5"/>
    <n v="30"/>
    <n v="107"/>
    <x v="3185"/>
    <n v="1155.5999999999999"/>
    <n v="0.36"/>
    <x v="1"/>
  </r>
  <r>
    <x v="0"/>
    <x v="2"/>
    <x v="228"/>
    <x v="4"/>
    <x v="18"/>
    <s v="Richmond"/>
    <x v="0"/>
    <n v="30"/>
    <n v="162"/>
    <x v="2299"/>
    <n v="1846.8"/>
    <n v="0.38"/>
    <x v="1"/>
  </r>
  <r>
    <x v="0"/>
    <x v="2"/>
    <x v="228"/>
    <x v="4"/>
    <x v="18"/>
    <s v="Richmond"/>
    <x v="1"/>
    <n v="35"/>
    <n v="98"/>
    <x v="3186"/>
    <n v="1406.3"/>
    <n v="0.41"/>
    <x v="1"/>
  </r>
  <r>
    <x v="0"/>
    <x v="2"/>
    <x v="228"/>
    <x v="4"/>
    <x v="18"/>
    <s v="Richmond"/>
    <x v="2"/>
    <n v="43"/>
    <n v="112"/>
    <x v="2129"/>
    <n v="1974.56"/>
    <n v="0.41"/>
    <x v="1"/>
  </r>
  <r>
    <x v="0"/>
    <x v="2"/>
    <x v="228"/>
    <x v="4"/>
    <x v="18"/>
    <s v="Richmond"/>
    <x v="3"/>
    <n v="38"/>
    <n v="78"/>
    <x v="2401"/>
    <n v="1155.9599999999998"/>
    <n v="0.38999999999999996"/>
    <x v="1"/>
  </r>
  <r>
    <x v="0"/>
    <x v="2"/>
    <x v="228"/>
    <x v="4"/>
    <x v="18"/>
    <s v="Richmond"/>
    <x v="4"/>
    <n v="43"/>
    <n v="33"/>
    <x v="3187"/>
    <n v="595.98"/>
    <n v="0.42000000000000004"/>
    <x v="1"/>
  </r>
  <r>
    <x v="0"/>
    <x v="2"/>
    <x v="228"/>
    <x v="4"/>
    <x v="18"/>
    <s v="Richmond"/>
    <x v="5"/>
    <n v="35"/>
    <n v="102"/>
    <x v="2469"/>
    <n v="1285.2"/>
    <n v="0.36"/>
    <x v="1"/>
  </r>
  <r>
    <x v="0"/>
    <x v="2"/>
    <x v="247"/>
    <x v="4"/>
    <x v="18"/>
    <s v="Richmond"/>
    <x v="0"/>
    <n v="38"/>
    <n v="147"/>
    <x v="1513"/>
    <n v="2066.8200000000002"/>
    <n v="0.37"/>
    <x v="1"/>
  </r>
  <r>
    <x v="0"/>
    <x v="2"/>
    <x v="247"/>
    <x v="4"/>
    <x v="18"/>
    <s v="Richmond"/>
    <x v="1"/>
    <n v="44"/>
    <n v="85"/>
    <x v="2142"/>
    <n v="1533.3999999999999"/>
    <n v="0.41"/>
    <x v="1"/>
  </r>
  <r>
    <x v="0"/>
    <x v="2"/>
    <x v="247"/>
    <x v="4"/>
    <x v="18"/>
    <s v="Richmond"/>
    <x v="2"/>
    <n v="41"/>
    <n v="114"/>
    <x v="1242"/>
    <n v="1729.3799999999999"/>
    <n v="0.37"/>
    <x v="1"/>
  </r>
  <r>
    <x v="0"/>
    <x v="2"/>
    <x v="247"/>
    <x v="4"/>
    <x v="18"/>
    <s v="Richmond"/>
    <x v="3"/>
    <n v="32"/>
    <n v="68"/>
    <x v="1569"/>
    <n v="913.92"/>
    <n v="0.42"/>
    <x v="1"/>
  </r>
  <r>
    <x v="0"/>
    <x v="2"/>
    <x v="247"/>
    <x v="4"/>
    <x v="18"/>
    <s v="Richmond"/>
    <x v="4"/>
    <n v="40"/>
    <n v="40"/>
    <x v="3188"/>
    <n v="672.00000000000011"/>
    <n v="0.42000000000000004"/>
    <x v="1"/>
  </r>
  <r>
    <x v="0"/>
    <x v="2"/>
    <x v="247"/>
    <x v="4"/>
    <x v="18"/>
    <s v="Richmond"/>
    <x v="5"/>
    <n v="47"/>
    <n v="90"/>
    <x v="2652"/>
    <n v="1522.8"/>
    <n v="0.36"/>
    <x v="1"/>
  </r>
  <r>
    <x v="0"/>
    <x v="2"/>
    <x v="278"/>
    <x v="4"/>
    <x v="18"/>
    <s v="Richmond"/>
    <x v="0"/>
    <n v="39"/>
    <n v="175"/>
    <x v="1288"/>
    <n v="2730"/>
    <n v="0.39999999999999997"/>
    <x v="1"/>
  </r>
  <r>
    <x v="0"/>
    <x v="2"/>
    <x v="278"/>
    <x v="4"/>
    <x v="18"/>
    <s v="Richmond"/>
    <x v="1"/>
    <n v="40"/>
    <n v="105"/>
    <x v="1077"/>
    <n v="1722"/>
    <n v="0.41"/>
    <x v="1"/>
  </r>
  <r>
    <x v="0"/>
    <x v="2"/>
    <x v="278"/>
    <x v="4"/>
    <x v="18"/>
    <s v="Richmond"/>
    <x v="2"/>
    <n v="37"/>
    <n v="109"/>
    <x v="3189"/>
    <n v="1492.21"/>
    <n v="0.37"/>
    <x v="1"/>
  </r>
  <r>
    <x v="0"/>
    <x v="2"/>
    <x v="278"/>
    <x v="4"/>
    <x v="18"/>
    <s v="Richmond"/>
    <x v="3"/>
    <n v="33"/>
    <n v="85"/>
    <x v="3190"/>
    <n v="1065.9000000000001"/>
    <n v="0.38"/>
    <x v="1"/>
  </r>
  <r>
    <x v="0"/>
    <x v="2"/>
    <x v="278"/>
    <x v="4"/>
    <x v="18"/>
    <s v="Richmond"/>
    <x v="4"/>
    <n v="34"/>
    <n v="54"/>
    <x v="1127"/>
    <n v="789.48000000000013"/>
    <n v="0.43000000000000005"/>
    <x v="1"/>
  </r>
  <r>
    <x v="0"/>
    <x v="2"/>
    <x v="278"/>
    <x v="4"/>
    <x v="18"/>
    <s v="Richmond"/>
    <x v="5"/>
    <n v="44"/>
    <n v="168"/>
    <x v="1936"/>
    <n v="2587.1999999999998"/>
    <n v="0.35"/>
    <x v="1"/>
  </r>
  <r>
    <x v="0"/>
    <x v="2"/>
    <x v="308"/>
    <x v="4"/>
    <x v="18"/>
    <s v="Richmond"/>
    <x v="0"/>
    <n v="37"/>
    <n v="233"/>
    <x v="3191"/>
    <n v="3189.77"/>
    <n v="0.37"/>
    <x v="1"/>
  </r>
  <r>
    <x v="0"/>
    <x v="2"/>
    <x v="308"/>
    <x v="4"/>
    <x v="18"/>
    <s v="Richmond"/>
    <x v="1"/>
    <n v="45"/>
    <n v="221"/>
    <x v="2956"/>
    <n v="4077.45"/>
    <n v="0.41"/>
    <x v="1"/>
  </r>
  <r>
    <x v="0"/>
    <x v="2"/>
    <x v="308"/>
    <x v="4"/>
    <x v="18"/>
    <s v="Richmond"/>
    <x v="2"/>
    <n v="58"/>
    <n v="208"/>
    <x v="2319"/>
    <n v="4463.68"/>
    <n v="0.37"/>
    <x v="1"/>
  </r>
  <r>
    <x v="0"/>
    <x v="2"/>
    <x v="308"/>
    <x v="4"/>
    <x v="18"/>
    <s v="Richmond"/>
    <x v="3"/>
    <n v="61"/>
    <n v="184"/>
    <x v="3192"/>
    <n v="4601.84"/>
    <n v="0.41"/>
    <x v="1"/>
  </r>
  <r>
    <x v="0"/>
    <x v="2"/>
    <x v="308"/>
    <x v="4"/>
    <x v="18"/>
    <s v="Richmond"/>
    <x v="4"/>
    <n v="68"/>
    <n v="128"/>
    <x v="3041"/>
    <n v="4003.84"/>
    <n v="0.46"/>
    <x v="1"/>
  </r>
  <r>
    <x v="0"/>
    <x v="2"/>
    <x v="308"/>
    <x v="4"/>
    <x v="18"/>
    <s v="Richmond"/>
    <x v="5"/>
    <n v="82"/>
    <n v="231"/>
    <x v="3193"/>
    <n v="7008.54"/>
    <n v="0.37"/>
    <x v="1"/>
  </r>
  <r>
    <x v="0"/>
    <x v="2"/>
    <x v="337"/>
    <x v="4"/>
    <x v="18"/>
    <s v="Richmond"/>
    <x v="0"/>
    <n v="60"/>
    <n v="272"/>
    <x v="2929"/>
    <n v="6038.4"/>
    <n v="0.37"/>
    <x v="1"/>
  </r>
  <r>
    <x v="0"/>
    <x v="2"/>
    <x v="337"/>
    <x v="4"/>
    <x v="18"/>
    <s v="Richmond"/>
    <x v="1"/>
    <n v="60"/>
    <n v="224"/>
    <x v="882"/>
    <n v="5107.2"/>
    <n v="0.38"/>
    <x v="1"/>
  </r>
  <r>
    <x v="0"/>
    <x v="2"/>
    <x v="337"/>
    <x v="4"/>
    <x v="18"/>
    <s v="Richmond"/>
    <x v="2"/>
    <n v="62"/>
    <n v="208"/>
    <x v="1405"/>
    <n v="4900.4800000000005"/>
    <n v="0.38"/>
    <x v="1"/>
  </r>
  <r>
    <x v="0"/>
    <x v="2"/>
    <x v="337"/>
    <x v="4"/>
    <x v="18"/>
    <s v="Richmond"/>
    <x v="3"/>
    <n v="65"/>
    <n v="187"/>
    <x v="3194"/>
    <n v="5105.0999999999995"/>
    <n v="0.42"/>
    <x v="1"/>
  </r>
  <r>
    <x v="0"/>
    <x v="2"/>
    <x v="337"/>
    <x v="4"/>
    <x v="18"/>
    <s v="Richmond"/>
    <x v="4"/>
    <n v="72"/>
    <n v="210"/>
    <x v="1394"/>
    <n v="6501.6"/>
    <n v="0.43000000000000005"/>
    <x v="1"/>
  </r>
  <r>
    <x v="0"/>
    <x v="2"/>
    <x v="337"/>
    <x v="4"/>
    <x v="18"/>
    <s v="Richmond"/>
    <x v="5"/>
    <n v="82"/>
    <n v="186"/>
    <x v="3195"/>
    <n v="5033.1599999999989"/>
    <n v="0.32999999999999996"/>
    <x v="1"/>
  </r>
  <r>
    <x v="0"/>
    <x v="2"/>
    <x v="369"/>
    <x v="4"/>
    <x v="18"/>
    <s v="Richmond"/>
    <x v="0"/>
    <n v="67"/>
    <n v="272"/>
    <x v="3196"/>
    <n v="7289.5999999999995"/>
    <n v="0.39999999999999997"/>
    <x v="1"/>
  </r>
  <r>
    <x v="0"/>
    <x v="2"/>
    <x v="369"/>
    <x v="4"/>
    <x v="18"/>
    <s v="Richmond"/>
    <x v="1"/>
    <n v="53"/>
    <n v="240"/>
    <x v="3197"/>
    <n v="5342.4"/>
    <n v="0.42"/>
    <x v="1"/>
  </r>
  <r>
    <x v="0"/>
    <x v="2"/>
    <x v="369"/>
    <x v="4"/>
    <x v="18"/>
    <s v="Richmond"/>
    <x v="2"/>
    <n v="53"/>
    <n v="215"/>
    <x v="3198"/>
    <n v="4216.1499999999996"/>
    <n v="0.37"/>
    <x v="1"/>
  </r>
  <r>
    <x v="0"/>
    <x v="2"/>
    <x v="369"/>
    <x v="4"/>
    <x v="18"/>
    <s v="Richmond"/>
    <x v="3"/>
    <n v="52"/>
    <n v="136"/>
    <x v="3199"/>
    <n v="2758.08"/>
    <n v="0.38999999999999996"/>
    <x v="1"/>
  </r>
  <r>
    <x v="0"/>
    <x v="2"/>
    <x v="369"/>
    <x v="4"/>
    <x v="18"/>
    <s v="Richmond"/>
    <x v="4"/>
    <n v="51"/>
    <n v="132"/>
    <x v="3200"/>
    <n v="3029.4"/>
    <n v="0.45"/>
    <x v="1"/>
  </r>
  <r>
    <x v="0"/>
    <x v="2"/>
    <x v="369"/>
    <x v="4"/>
    <x v="18"/>
    <s v="Richmond"/>
    <x v="5"/>
    <n v="55"/>
    <n v="80"/>
    <x v="1953"/>
    <n v="1495.9999999999998"/>
    <n v="0.33999999999999997"/>
    <x v="1"/>
  </r>
  <r>
    <x v="0"/>
    <x v="2"/>
    <x v="401"/>
    <x v="4"/>
    <x v="18"/>
    <s v="Richmond"/>
    <x v="0"/>
    <n v="35"/>
    <n v="149"/>
    <x v="3201"/>
    <n v="2190.2999999999997"/>
    <n v="0.42"/>
    <x v="1"/>
  </r>
  <r>
    <x v="0"/>
    <x v="2"/>
    <x v="401"/>
    <x v="4"/>
    <x v="18"/>
    <s v="Richmond"/>
    <x v="1"/>
    <n v="43"/>
    <n v="153"/>
    <x v="3202"/>
    <n v="2565.81"/>
    <n v="0.38999999999999996"/>
    <x v="1"/>
  </r>
  <r>
    <x v="0"/>
    <x v="2"/>
    <x v="401"/>
    <x v="4"/>
    <x v="18"/>
    <s v="Richmond"/>
    <x v="2"/>
    <n v="34"/>
    <n v="78"/>
    <x v="2468"/>
    <n v="1060.8"/>
    <n v="0.39999999999999997"/>
    <x v="1"/>
  </r>
  <r>
    <x v="0"/>
    <x v="2"/>
    <x v="401"/>
    <x v="4"/>
    <x v="18"/>
    <s v="Richmond"/>
    <x v="3"/>
    <n v="37"/>
    <n v="70"/>
    <x v="3087"/>
    <n v="1036"/>
    <n v="0.39999999999999997"/>
    <x v="1"/>
  </r>
  <r>
    <x v="0"/>
    <x v="2"/>
    <x v="401"/>
    <x v="4"/>
    <x v="18"/>
    <s v="Richmond"/>
    <x v="4"/>
    <n v="39"/>
    <n v="74"/>
    <x v="2139"/>
    <n v="1356.42"/>
    <n v="0.47000000000000003"/>
    <x v="1"/>
  </r>
  <r>
    <x v="0"/>
    <x v="2"/>
    <x v="401"/>
    <x v="4"/>
    <x v="18"/>
    <s v="Richmond"/>
    <x v="5"/>
    <n v="33"/>
    <n v="83"/>
    <x v="3203"/>
    <n v="986.04"/>
    <n v="0.36"/>
    <x v="1"/>
  </r>
  <r>
    <x v="0"/>
    <x v="2"/>
    <x v="430"/>
    <x v="4"/>
    <x v="18"/>
    <s v="Richmond"/>
    <x v="0"/>
    <n v="28"/>
    <n v="119"/>
    <x v="2165"/>
    <n v="1332.8"/>
    <n v="0.39999999999999997"/>
    <x v="1"/>
  </r>
  <r>
    <x v="0"/>
    <x v="2"/>
    <x v="430"/>
    <x v="4"/>
    <x v="18"/>
    <s v="Richmond"/>
    <x v="1"/>
    <n v="39"/>
    <n v="173"/>
    <x v="3204"/>
    <n v="2563.86"/>
    <n v="0.38"/>
    <x v="1"/>
  </r>
  <r>
    <x v="0"/>
    <x v="2"/>
    <x v="430"/>
    <x v="4"/>
    <x v="18"/>
    <s v="Richmond"/>
    <x v="2"/>
    <n v="39"/>
    <n v="119"/>
    <x v="1510"/>
    <n v="1949.22"/>
    <n v="0.42"/>
    <x v="1"/>
  </r>
  <r>
    <x v="0"/>
    <x v="2"/>
    <x v="430"/>
    <x v="4"/>
    <x v="18"/>
    <s v="Richmond"/>
    <x v="3"/>
    <n v="31"/>
    <n v="101"/>
    <x v="3205"/>
    <n v="1158.47"/>
    <n v="0.37"/>
    <x v="1"/>
  </r>
  <r>
    <x v="0"/>
    <x v="2"/>
    <x v="430"/>
    <x v="4"/>
    <x v="18"/>
    <s v="Richmond"/>
    <x v="4"/>
    <n v="42"/>
    <n v="105"/>
    <x v="1692"/>
    <n v="2072.7000000000003"/>
    <n v="0.47000000000000003"/>
    <x v="1"/>
  </r>
  <r>
    <x v="0"/>
    <x v="2"/>
    <x v="430"/>
    <x v="4"/>
    <x v="18"/>
    <s v="Richmond"/>
    <x v="5"/>
    <n v="40"/>
    <n v="109"/>
    <x v="3206"/>
    <n v="1395.2"/>
    <n v="0.32"/>
    <x v="1"/>
  </r>
  <r>
    <x v="0"/>
    <x v="2"/>
    <x v="461"/>
    <x v="4"/>
    <x v="18"/>
    <s v="Richmond"/>
    <x v="0"/>
    <n v="34"/>
    <n v="173"/>
    <x v="3207"/>
    <n v="2470.44"/>
    <n v="0.42"/>
    <x v="1"/>
  </r>
  <r>
    <x v="0"/>
    <x v="2"/>
    <x v="461"/>
    <x v="4"/>
    <x v="18"/>
    <s v="Richmond"/>
    <x v="1"/>
    <n v="34"/>
    <n v="221"/>
    <x v="3008"/>
    <n v="2780.18"/>
    <n v="0.37"/>
    <x v="1"/>
  </r>
  <r>
    <x v="0"/>
    <x v="2"/>
    <x v="461"/>
    <x v="4"/>
    <x v="18"/>
    <s v="Richmond"/>
    <x v="2"/>
    <n v="33"/>
    <n v="143"/>
    <x v="1770"/>
    <n v="1840.4099999999999"/>
    <n v="0.38999999999999996"/>
    <x v="1"/>
  </r>
  <r>
    <x v="0"/>
    <x v="2"/>
    <x v="461"/>
    <x v="4"/>
    <x v="18"/>
    <s v="Richmond"/>
    <x v="3"/>
    <n v="36"/>
    <n v="144"/>
    <x v="1052"/>
    <n v="2021.7599999999998"/>
    <n v="0.38999999999999996"/>
    <x v="1"/>
  </r>
  <r>
    <x v="0"/>
    <x v="2"/>
    <x v="461"/>
    <x v="4"/>
    <x v="18"/>
    <s v="Richmond"/>
    <x v="4"/>
    <n v="56"/>
    <n v="136"/>
    <x v="2074"/>
    <n v="3351.04"/>
    <n v="0.44"/>
    <x v="1"/>
  </r>
  <r>
    <x v="0"/>
    <x v="2"/>
    <x v="461"/>
    <x v="4"/>
    <x v="18"/>
    <s v="Richmond"/>
    <x v="5"/>
    <n v="60"/>
    <n v="176"/>
    <x v="846"/>
    <n v="3484.7999999999997"/>
    <n v="0.32999999999999996"/>
    <x v="1"/>
  </r>
  <r>
    <x v="0"/>
    <x v="2"/>
    <x v="490"/>
    <x v="4"/>
    <x v="18"/>
    <s v="Richmond"/>
    <x v="0"/>
    <n v="49"/>
    <n v="248"/>
    <x v="1897"/>
    <n v="4860.7999999999993"/>
    <n v="0.39999999999999997"/>
    <x v="1"/>
  </r>
  <r>
    <x v="0"/>
    <x v="2"/>
    <x v="490"/>
    <x v="4"/>
    <x v="18"/>
    <s v="Richmond"/>
    <x v="1"/>
    <n v="54"/>
    <n v="225"/>
    <x v="795"/>
    <n v="4981.5"/>
    <n v="0.41"/>
    <x v="1"/>
  </r>
  <r>
    <x v="2"/>
    <x v="2"/>
    <x v="490"/>
    <x v="4"/>
    <x v="18"/>
    <s v="Richmond"/>
    <x v="2"/>
    <n v="53"/>
    <n v="165"/>
    <x v="2293"/>
    <n v="3497.9999999999995"/>
    <n v="0.39999999999999997"/>
    <x v="1"/>
  </r>
  <r>
    <x v="2"/>
    <x v="2"/>
    <x v="490"/>
    <x v="4"/>
    <x v="18"/>
    <s v="Richmond"/>
    <x v="3"/>
    <n v="51"/>
    <n v="176"/>
    <x v="3040"/>
    <n v="3500.6399999999994"/>
    <n v="0.38999999999999996"/>
    <x v="1"/>
  </r>
  <r>
    <x v="2"/>
    <x v="2"/>
    <x v="490"/>
    <x v="4"/>
    <x v="18"/>
    <s v="Richmond"/>
    <x v="4"/>
    <n v="59"/>
    <n v="157"/>
    <x v="3208"/>
    <n v="3890.4600000000005"/>
    <n v="0.42000000000000004"/>
    <x v="1"/>
  </r>
  <r>
    <x v="2"/>
    <x v="2"/>
    <x v="490"/>
    <x v="4"/>
    <x v="18"/>
    <s v="Richmond"/>
    <x v="5"/>
    <n v="65"/>
    <n v="190"/>
    <x v="969"/>
    <n v="4322.5"/>
    <n v="0.35"/>
    <x v="1"/>
  </r>
  <r>
    <x v="2"/>
    <x v="0"/>
    <x v="183"/>
    <x v="4"/>
    <x v="18"/>
    <s v="Richmond"/>
    <x v="0"/>
    <n v="23"/>
    <n v="233"/>
    <x v="3209"/>
    <n v="2786.6800000000003"/>
    <n v="0.52"/>
    <x v="1"/>
  </r>
  <r>
    <x v="2"/>
    <x v="0"/>
    <x v="183"/>
    <x v="4"/>
    <x v="18"/>
    <s v="Richmond"/>
    <x v="1"/>
    <n v="28"/>
    <n v="187"/>
    <x v="1078"/>
    <n v="2460.92"/>
    <n v="0.47"/>
    <x v="1"/>
  </r>
  <r>
    <x v="2"/>
    <x v="0"/>
    <x v="183"/>
    <x v="4"/>
    <x v="18"/>
    <s v="Richmond"/>
    <x v="2"/>
    <n v="18"/>
    <n v="176"/>
    <x v="2094"/>
    <n v="1013.76"/>
    <n v="0.32"/>
    <x v="1"/>
  </r>
  <r>
    <x v="2"/>
    <x v="0"/>
    <x v="183"/>
    <x v="4"/>
    <x v="18"/>
    <s v="Richmond"/>
    <x v="3"/>
    <n v="21"/>
    <n v="136"/>
    <x v="2062"/>
    <n v="1199.52"/>
    <n v="0.42"/>
    <x v="1"/>
  </r>
  <r>
    <x v="2"/>
    <x v="0"/>
    <x v="183"/>
    <x v="4"/>
    <x v="18"/>
    <s v="Richmond"/>
    <x v="4"/>
    <n v="30"/>
    <n v="140"/>
    <x v="1077"/>
    <n v="1889.9999999999998"/>
    <n v="0.44999999999999996"/>
    <x v="1"/>
  </r>
  <r>
    <x v="2"/>
    <x v="0"/>
    <x v="183"/>
    <x v="4"/>
    <x v="18"/>
    <s v="Richmond"/>
    <x v="5"/>
    <n v="25"/>
    <n v="193"/>
    <x v="3210"/>
    <n v="2798.5000000000005"/>
    <n v="0.58000000000000007"/>
    <x v="1"/>
  </r>
  <r>
    <x v="2"/>
    <x v="0"/>
    <x v="212"/>
    <x v="4"/>
    <x v="18"/>
    <s v="Richmond"/>
    <x v="0"/>
    <n v="26"/>
    <n v="256"/>
    <x v="2216"/>
    <n v="3660.8"/>
    <n v="0.55000000000000004"/>
    <x v="1"/>
  </r>
  <r>
    <x v="2"/>
    <x v="0"/>
    <x v="212"/>
    <x v="4"/>
    <x v="18"/>
    <s v="Richmond"/>
    <x v="1"/>
    <n v="27"/>
    <n v="153"/>
    <x v="3035"/>
    <n v="1858.9499999999998"/>
    <n v="0.44999999999999996"/>
    <x v="1"/>
  </r>
  <r>
    <x v="2"/>
    <x v="0"/>
    <x v="212"/>
    <x v="4"/>
    <x v="18"/>
    <s v="Richmond"/>
    <x v="2"/>
    <n v="17"/>
    <n v="170"/>
    <x v="1073"/>
    <n v="1040.3999999999999"/>
    <n v="0.36"/>
    <x v="1"/>
  </r>
  <r>
    <x v="3"/>
    <x v="0"/>
    <x v="206"/>
    <x v="2"/>
    <x v="21"/>
    <s v="Salt Lake City"/>
    <x v="3"/>
    <n v="16"/>
    <n v="93"/>
    <x v="2782"/>
    <n v="624.96"/>
    <n v="0.42000000000000004"/>
    <x v="1"/>
  </r>
  <r>
    <x v="3"/>
    <x v="0"/>
    <x v="206"/>
    <x v="2"/>
    <x v="21"/>
    <s v="Salt Lake City"/>
    <x v="4"/>
    <n v="28"/>
    <n v="120"/>
    <x v="1597"/>
    <n v="1411.2"/>
    <n v="0.42"/>
    <x v="1"/>
  </r>
  <r>
    <x v="3"/>
    <x v="0"/>
    <x v="206"/>
    <x v="2"/>
    <x v="21"/>
    <s v="Salt Lake City"/>
    <x v="5"/>
    <n v="18"/>
    <n v="149"/>
    <x v="3211"/>
    <n v="1475.1000000000001"/>
    <n v="0.55000000000000004"/>
    <x v="1"/>
  </r>
  <r>
    <x v="3"/>
    <x v="0"/>
    <x v="215"/>
    <x v="2"/>
    <x v="21"/>
    <s v="Salt Lake City"/>
    <x v="0"/>
    <n v="20"/>
    <n v="228"/>
    <x v="2208"/>
    <n v="1960.8000000000002"/>
    <n v="0.43000000000000005"/>
    <x v="1"/>
  </r>
  <r>
    <x v="3"/>
    <x v="0"/>
    <x v="215"/>
    <x v="2"/>
    <x v="21"/>
    <s v="Salt Lake City"/>
    <x v="1"/>
    <n v="22"/>
    <n v="105"/>
    <x v="3139"/>
    <n v="923.99999999999989"/>
    <n v="0.39999999999999997"/>
    <x v="1"/>
  </r>
  <r>
    <x v="3"/>
    <x v="0"/>
    <x v="215"/>
    <x v="2"/>
    <x v="21"/>
    <s v="Salt Lake City"/>
    <x v="2"/>
    <n v="16"/>
    <n v="140"/>
    <x v="3059"/>
    <n v="873.59999999999991"/>
    <n v="0.38999999999999996"/>
    <x v="1"/>
  </r>
  <r>
    <x v="3"/>
    <x v="0"/>
    <x v="215"/>
    <x v="2"/>
    <x v="21"/>
    <s v="Salt Lake City"/>
    <x v="3"/>
    <n v="20"/>
    <n v="75"/>
    <x v="3212"/>
    <n v="630.00000000000011"/>
    <n v="0.42000000000000004"/>
    <x v="1"/>
  </r>
  <r>
    <x v="3"/>
    <x v="0"/>
    <x v="215"/>
    <x v="2"/>
    <x v="21"/>
    <s v="Salt Lake City"/>
    <x v="4"/>
    <n v="28"/>
    <n v="90"/>
    <x v="2462"/>
    <n v="1007.9999999999999"/>
    <n v="0.39999999999999997"/>
    <x v="1"/>
  </r>
  <r>
    <x v="3"/>
    <x v="0"/>
    <x v="215"/>
    <x v="2"/>
    <x v="21"/>
    <s v="Salt Lake City"/>
    <x v="5"/>
    <n v="21"/>
    <n v="140"/>
    <x v="1454"/>
    <n v="1675.8000000000002"/>
    <n v="0.57000000000000006"/>
    <x v="1"/>
  </r>
  <r>
    <x v="3"/>
    <x v="0"/>
    <x v="234"/>
    <x v="2"/>
    <x v="21"/>
    <s v="Salt Lake City"/>
    <x v="0"/>
    <n v="20"/>
    <n v="194"/>
    <x v="3213"/>
    <n v="1784.8000000000002"/>
    <n v="0.46"/>
    <x v="1"/>
  </r>
  <r>
    <x v="3"/>
    <x v="0"/>
    <x v="234"/>
    <x v="2"/>
    <x v="21"/>
    <s v="Salt Lake City"/>
    <x v="1"/>
    <n v="20"/>
    <n v="111"/>
    <x v="2738"/>
    <n v="821.4"/>
    <n v="0.37"/>
    <x v="1"/>
  </r>
  <r>
    <x v="3"/>
    <x v="0"/>
    <x v="234"/>
    <x v="2"/>
    <x v="21"/>
    <s v="Salt Lake City"/>
    <x v="2"/>
    <n v="10"/>
    <n v="107"/>
    <x v="3214"/>
    <n v="438.7"/>
    <n v="0.41"/>
    <x v="1"/>
  </r>
  <r>
    <x v="3"/>
    <x v="0"/>
    <x v="234"/>
    <x v="2"/>
    <x v="21"/>
    <s v="Salt Lake City"/>
    <x v="3"/>
    <n v="14"/>
    <n v="75"/>
    <x v="2041"/>
    <n v="472.5"/>
    <n v="0.45"/>
    <x v="1"/>
  </r>
  <r>
    <x v="3"/>
    <x v="0"/>
    <x v="234"/>
    <x v="2"/>
    <x v="21"/>
    <s v="Salt Lake City"/>
    <x v="4"/>
    <n v="24"/>
    <n v="88"/>
    <x v="1004"/>
    <n v="823.68"/>
    <n v="0.38999999999999996"/>
    <x v="1"/>
  </r>
  <r>
    <x v="3"/>
    <x v="0"/>
    <x v="234"/>
    <x v="2"/>
    <x v="21"/>
    <s v="Salt Lake City"/>
    <x v="5"/>
    <n v="20"/>
    <n v="136"/>
    <x v="3215"/>
    <n v="1414.4"/>
    <n v="0.52"/>
    <x v="1"/>
  </r>
  <r>
    <x v="3"/>
    <x v="0"/>
    <x v="265"/>
    <x v="2"/>
    <x v="21"/>
    <s v="Salt Lake City"/>
    <x v="0"/>
    <n v="27"/>
    <n v="228"/>
    <x v="3216"/>
    <n v="2647.0800000000004"/>
    <n v="0.43000000000000005"/>
    <x v="1"/>
  </r>
  <r>
    <x v="3"/>
    <x v="0"/>
    <x v="265"/>
    <x v="2"/>
    <x v="21"/>
    <s v="Salt Lake City"/>
    <x v="1"/>
    <n v="22"/>
    <n v="128"/>
    <x v="1556"/>
    <n v="1182.72"/>
    <n v="0.42"/>
    <x v="1"/>
  </r>
  <r>
    <x v="3"/>
    <x v="0"/>
    <x v="265"/>
    <x v="2"/>
    <x v="21"/>
    <s v="Salt Lake City"/>
    <x v="2"/>
    <n v="19"/>
    <n v="109"/>
    <x v="3217"/>
    <n v="786.98"/>
    <n v="0.38"/>
    <x v="1"/>
  </r>
  <r>
    <x v="3"/>
    <x v="0"/>
    <x v="265"/>
    <x v="2"/>
    <x v="21"/>
    <s v="Salt Lake City"/>
    <x v="3"/>
    <n v="19"/>
    <n v="94"/>
    <x v="1016"/>
    <n v="767.98000000000013"/>
    <n v="0.43000000000000005"/>
    <x v="1"/>
  </r>
  <r>
    <x v="3"/>
    <x v="0"/>
    <x v="265"/>
    <x v="2"/>
    <x v="21"/>
    <s v="Salt Lake City"/>
    <x v="4"/>
    <n v="29"/>
    <n v="90"/>
    <x v="3218"/>
    <n v="1096.2"/>
    <n v="0.42"/>
    <x v="1"/>
  </r>
  <r>
    <x v="3"/>
    <x v="0"/>
    <x v="265"/>
    <x v="2"/>
    <x v="21"/>
    <s v="Salt Lake City"/>
    <x v="5"/>
    <n v="32"/>
    <n v="128"/>
    <x v="1062"/>
    <n v="2334.7200000000003"/>
    <n v="0.57000000000000006"/>
    <x v="1"/>
  </r>
  <r>
    <x v="3"/>
    <x v="0"/>
    <x v="295"/>
    <x v="2"/>
    <x v="21"/>
    <s v="Salt Lake City"/>
    <x v="0"/>
    <n v="21"/>
    <n v="208"/>
    <x v="1716"/>
    <n v="1878.2400000000002"/>
    <n v="0.43000000000000005"/>
    <x v="1"/>
  </r>
  <r>
    <x v="3"/>
    <x v="0"/>
    <x v="295"/>
    <x v="2"/>
    <x v="21"/>
    <s v="Salt Lake City"/>
    <x v="1"/>
    <n v="18"/>
    <n v="132"/>
    <x v="1463"/>
    <n v="950.4"/>
    <n v="0.39999999999999997"/>
    <x v="1"/>
  </r>
  <r>
    <x v="3"/>
    <x v="0"/>
    <x v="295"/>
    <x v="2"/>
    <x v="21"/>
    <s v="Salt Lake City"/>
    <x v="2"/>
    <n v="13"/>
    <n v="128"/>
    <x v="2735"/>
    <n v="615.67999999999995"/>
    <n v="0.37"/>
    <x v="1"/>
  </r>
  <r>
    <x v="3"/>
    <x v="0"/>
    <x v="295"/>
    <x v="2"/>
    <x v="21"/>
    <s v="Salt Lake City"/>
    <x v="3"/>
    <n v="13"/>
    <n v="132"/>
    <x v="2819"/>
    <n v="737.88000000000011"/>
    <n v="0.43000000000000005"/>
    <x v="1"/>
  </r>
  <r>
    <x v="3"/>
    <x v="0"/>
    <x v="295"/>
    <x v="2"/>
    <x v="21"/>
    <s v="Salt Lake City"/>
    <x v="4"/>
    <n v="24"/>
    <n v="132"/>
    <x v="2094"/>
    <n v="1172.1600000000001"/>
    <n v="0.37"/>
    <x v="1"/>
  </r>
  <r>
    <x v="3"/>
    <x v="0"/>
    <x v="295"/>
    <x v="2"/>
    <x v="21"/>
    <s v="Salt Lake City"/>
    <x v="5"/>
    <n v="32"/>
    <n v="190"/>
    <x v="1160"/>
    <n v="3283.2000000000003"/>
    <n v="0.54"/>
    <x v="1"/>
  </r>
  <r>
    <x v="3"/>
    <x v="0"/>
    <x v="324"/>
    <x v="2"/>
    <x v="21"/>
    <s v="Salt Lake City"/>
    <x v="0"/>
    <n v="28"/>
    <n v="248"/>
    <x v="1367"/>
    <n v="2985.9200000000005"/>
    <n v="0.43000000000000005"/>
    <x v="1"/>
  </r>
  <r>
    <x v="3"/>
    <x v="0"/>
    <x v="324"/>
    <x v="2"/>
    <x v="21"/>
    <s v="Salt Lake City"/>
    <x v="1"/>
    <n v="20"/>
    <n v="182"/>
    <x v="2236"/>
    <n v="1419.6"/>
    <n v="0.38999999999999996"/>
    <x v="1"/>
  </r>
  <r>
    <x v="3"/>
    <x v="0"/>
    <x v="324"/>
    <x v="2"/>
    <x v="21"/>
    <s v="Salt Lake City"/>
    <x v="2"/>
    <n v="19"/>
    <n v="157"/>
    <x v="3219"/>
    <n v="1163.3699999999999"/>
    <n v="0.38999999999999996"/>
    <x v="1"/>
  </r>
  <r>
    <x v="3"/>
    <x v="0"/>
    <x v="324"/>
    <x v="2"/>
    <x v="21"/>
    <s v="Salt Lake City"/>
    <x v="3"/>
    <n v="16"/>
    <n v="128"/>
    <x v="3220"/>
    <n v="962.56000000000006"/>
    <n v="0.47000000000000003"/>
    <x v="1"/>
  </r>
  <r>
    <x v="3"/>
    <x v="0"/>
    <x v="324"/>
    <x v="2"/>
    <x v="21"/>
    <s v="Salt Lake City"/>
    <x v="4"/>
    <n v="28"/>
    <n v="140"/>
    <x v="3221"/>
    <n v="1489.6"/>
    <n v="0.38"/>
    <x v="1"/>
  </r>
  <r>
    <x v="3"/>
    <x v="0"/>
    <x v="324"/>
    <x v="2"/>
    <x v="21"/>
    <s v="Salt Lake City"/>
    <x v="5"/>
    <n v="32"/>
    <n v="204"/>
    <x v="1290"/>
    <n v="3590.4"/>
    <n v="0.55000000000000004"/>
    <x v="1"/>
  </r>
  <r>
    <x v="3"/>
    <x v="0"/>
    <x v="356"/>
    <x v="2"/>
    <x v="21"/>
    <s v="Salt Lake City"/>
    <x v="0"/>
    <n v="27"/>
    <n v="248"/>
    <x v="1348"/>
    <n v="3147.1200000000003"/>
    <n v="0.47000000000000003"/>
    <x v="1"/>
  </r>
  <r>
    <x v="3"/>
    <x v="0"/>
    <x v="356"/>
    <x v="2"/>
    <x v="21"/>
    <s v="Salt Lake City"/>
    <x v="1"/>
    <n v="28"/>
    <n v="179"/>
    <x v="3222"/>
    <n v="2105.04"/>
    <n v="0.42"/>
    <x v="1"/>
  </r>
  <r>
    <x v="3"/>
    <x v="0"/>
    <x v="356"/>
    <x v="2"/>
    <x v="21"/>
    <s v="Salt Lake City"/>
    <x v="2"/>
    <n v="23"/>
    <n v="158"/>
    <x v="2370"/>
    <n v="1489.9399999999998"/>
    <n v="0.41"/>
    <x v="1"/>
  </r>
  <r>
    <x v="3"/>
    <x v="0"/>
    <x v="356"/>
    <x v="2"/>
    <x v="21"/>
    <s v="Salt Lake City"/>
    <x v="3"/>
    <n v="14"/>
    <n v="124"/>
    <x v="2746"/>
    <n v="815.92000000000007"/>
    <n v="0.47000000000000003"/>
    <x v="1"/>
  </r>
  <r>
    <x v="3"/>
    <x v="0"/>
    <x v="356"/>
    <x v="2"/>
    <x v="21"/>
    <s v="Salt Lake City"/>
    <x v="4"/>
    <n v="23"/>
    <n v="109"/>
    <x v="2439"/>
    <n v="977.7299999999999"/>
    <n v="0.38999999999999996"/>
    <x v="1"/>
  </r>
  <r>
    <x v="3"/>
    <x v="0"/>
    <x v="356"/>
    <x v="2"/>
    <x v="21"/>
    <s v="Salt Lake City"/>
    <x v="5"/>
    <n v="27"/>
    <n v="184"/>
    <x v="1302"/>
    <n v="2831.76"/>
    <n v="0.57000000000000006"/>
    <x v="1"/>
  </r>
  <r>
    <x v="3"/>
    <x v="0"/>
    <x v="388"/>
    <x v="2"/>
    <x v="21"/>
    <s v="Salt Lake City"/>
    <x v="0"/>
    <n v="23"/>
    <n v="228"/>
    <x v="2404"/>
    <n v="2359.8000000000002"/>
    <n v="0.45"/>
    <x v="1"/>
  </r>
  <r>
    <x v="3"/>
    <x v="0"/>
    <x v="388"/>
    <x v="2"/>
    <x v="21"/>
    <s v="Salt Lake City"/>
    <x v="1"/>
    <n v="19"/>
    <n v="158"/>
    <x v="3071"/>
    <n v="1140.76"/>
    <n v="0.38"/>
    <x v="1"/>
  </r>
  <r>
    <x v="3"/>
    <x v="0"/>
    <x v="388"/>
    <x v="2"/>
    <x v="21"/>
    <s v="Salt Lake City"/>
    <x v="2"/>
    <n v="7"/>
    <n v="105"/>
    <x v="3223"/>
    <n v="308.7"/>
    <n v="0.42"/>
    <x v="1"/>
  </r>
  <r>
    <x v="3"/>
    <x v="0"/>
    <x v="388"/>
    <x v="2"/>
    <x v="21"/>
    <s v="Salt Lake City"/>
    <x v="3"/>
    <n v="7"/>
    <n v="111"/>
    <x v="3224"/>
    <n v="357.42"/>
    <n v="0.46"/>
    <x v="1"/>
  </r>
  <r>
    <x v="3"/>
    <x v="0"/>
    <x v="388"/>
    <x v="2"/>
    <x v="21"/>
    <s v="Salt Lake City"/>
    <x v="4"/>
    <n v="16"/>
    <n v="114"/>
    <x v="2628"/>
    <n v="747.83999999999992"/>
    <n v="0.41"/>
    <x v="1"/>
  </r>
  <r>
    <x v="3"/>
    <x v="0"/>
    <x v="388"/>
    <x v="2"/>
    <x v="21"/>
    <s v="Salt Lake City"/>
    <x v="5"/>
    <n v="18"/>
    <n v="132"/>
    <x v="1463"/>
    <n v="1354.3200000000002"/>
    <n v="0.57000000000000006"/>
    <x v="1"/>
  </r>
  <r>
    <x v="3"/>
    <x v="0"/>
    <x v="417"/>
    <x v="2"/>
    <x v="21"/>
    <s v="Salt Lake City"/>
    <x v="0"/>
    <n v="24"/>
    <n v="201"/>
    <x v="3225"/>
    <n v="2267.2800000000002"/>
    <n v="0.47000000000000003"/>
    <x v="1"/>
  </r>
  <r>
    <x v="3"/>
    <x v="0"/>
    <x v="417"/>
    <x v="2"/>
    <x v="21"/>
    <s v="Salt Lake City"/>
    <x v="1"/>
    <n v="14"/>
    <n v="132"/>
    <x v="1041"/>
    <n v="739.19999999999993"/>
    <n v="0.39999999999999997"/>
    <x v="1"/>
  </r>
  <r>
    <x v="3"/>
    <x v="0"/>
    <x v="417"/>
    <x v="2"/>
    <x v="21"/>
    <s v="Salt Lake City"/>
    <x v="2"/>
    <n v="13"/>
    <n v="90"/>
    <x v="2489"/>
    <n v="479.7"/>
    <n v="0.41"/>
    <x v="1"/>
  </r>
  <r>
    <x v="3"/>
    <x v="0"/>
    <x v="417"/>
    <x v="2"/>
    <x v="21"/>
    <s v="Salt Lake City"/>
    <x v="3"/>
    <n v="13"/>
    <n v="94"/>
    <x v="3226"/>
    <n v="562.12"/>
    <n v="0.46"/>
    <x v="1"/>
  </r>
  <r>
    <x v="3"/>
    <x v="0"/>
    <x v="417"/>
    <x v="2"/>
    <x v="21"/>
    <s v="Salt Lake City"/>
    <x v="4"/>
    <n v="20"/>
    <n v="85"/>
    <x v="3227"/>
    <n v="662.99999999999989"/>
    <n v="0.38999999999999996"/>
    <x v="1"/>
  </r>
  <r>
    <x v="3"/>
    <x v="0"/>
    <x v="417"/>
    <x v="2"/>
    <x v="21"/>
    <s v="Salt Lake City"/>
    <x v="5"/>
    <n v="25"/>
    <n v="140"/>
    <x v="2795"/>
    <n v="1890.0000000000002"/>
    <n v="0.54"/>
    <x v="1"/>
  </r>
  <r>
    <x v="3"/>
    <x v="0"/>
    <x v="448"/>
    <x v="2"/>
    <x v="21"/>
    <s v="Salt Lake City"/>
    <x v="0"/>
    <n v="22"/>
    <n v="165"/>
    <x v="3228"/>
    <n v="1560.9"/>
    <n v="0.43000000000000005"/>
    <x v="1"/>
  </r>
  <r>
    <x v="3"/>
    <x v="0"/>
    <x v="448"/>
    <x v="2"/>
    <x v="21"/>
    <s v="Salt Lake City"/>
    <x v="1"/>
    <n v="14"/>
    <n v="136"/>
    <x v="2684"/>
    <n v="742.56"/>
    <n v="0.38999999999999996"/>
    <x v="1"/>
  </r>
  <r>
    <x v="3"/>
    <x v="0"/>
    <x v="448"/>
    <x v="2"/>
    <x v="21"/>
    <s v="Salt Lake City"/>
    <x v="2"/>
    <n v="14"/>
    <n v="107"/>
    <x v="3229"/>
    <n v="629.16"/>
    <n v="0.42"/>
    <x v="1"/>
  </r>
  <r>
    <x v="3"/>
    <x v="0"/>
    <x v="448"/>
    <x v="2"/>
    <x v="21"/>
    <s v="Salt Lake City"/>
    <x v="3"/>
    <n v="15"/>
    <n v="124"/>
    <x v="3230"/>
    <n v="781.2"/>
    <n v="0.42000000000000004"/>
    <x v="1"/>
  </r>
  <r>
    <x v="3"/>
    <x v="0"/>
    <x v="448"/>
    <x v="2"/>
    <x v="21"/>
    <s v="Salt Lake City"/>
    <x v="4"/>
    <n v="28"/>
    <n v="123"/>
    <x v="1032"/>
    <n v="1308.72"/>
    <n v="0.38"/>
    <x v="1"/>
  </r>
  <r>
    <x v="3"/>
    <x v="0"/>
    <x v="448"/>
    <x v="2"/>
    <x v="21"/>
    <s v="Salt Lake City"/>
    <x v="5"/>
    <n v="35"/>
    <n v="158"/>
    <x v="3231"/>
    <n v="3041.5000000000005"/>
    <n v="0.55000000000000004"/>
    <x v="1"/>
  </r>
  <r>
    <x v="3"/>
    <x v="0"/>
    <x v="477"/>
    <x v="2"/>
    <x v="21"/>
    <s v="Salt Lake City"/>
    <x v="0"/>
    <n v="29"/>
    <n v="231"/>
    <x v="2077"/>
    <n v="3081.54"/>
    <n v="0.46"/>
    <x v="1"/>
  </r>
  <r>
    <x v="3"/>
    <x v="0"/>
    <x v="477"/>
    <x v="2"/>
    <x v="21"/>
    <s v="Salt Lake City"/>
    <x v="1"/>
    <n v="22"/>
    <n v="170"/>
    <x v="2142"/>
    <n v="1570.8"/>
    <n v="0.42"/>
    <x v="1"/>
  </r>
  <r>
    <x v="3"/>
    <x v="0"/>
    <x v="477"/>
    <x v="2"/>
    <x v="21"/>
    <s v="Salt Lake City"/>
    <x v="2"/>
    <n v="20"/>
    <n v="153"/>
    <x v="2167"/>
    <n v="1132.2"/>
    <n v="0.37"/>
    <x v="1"/>
  </r>
  <r>
    <x v="3"/>
    <x v="0"/>
    <x v="477"/>
    <x v="2"/>
    <x v="21"/>
    <s v="Salt Lake City"/>
    <x v="3"/>
    <n v="22"/>
    <n v="136"/>
    <x v="1128"/>
    <n v="1256.6400000000001"/>
    <n v="0.42000000000000004"/>
    <x v="1"/>
  </r>
  <r>
    <x v="3"/>
    <x v="0"/>
    <x v="477"/>
    <x v="2"/>
    <x v="21"/>
    <s v="Salt Lake City"/>
    <x v="4"/>
    <n v="27"/>
    <n v="124"/>
    <x v="3232"/>
    <n v="1372.6799999999998"/>
    <n v="0.41"/>
    <x v="1"/>
  </r>
  <r>
    <x v="3"/>
    <x v="0"/>
    <x v="477"/>
    <x v="2"/>
    <x v="21"/>
    <s v="Salt Lake City"/>
    <x v="5"/>
    <n v="29"/>
    <n v="170"/>
    <x v="2009"/>
    <n v="2563.6"/>
    <n v="0.52"/>
    <x v="1"/>
  </r>
  <r>
    <x v="3"/>
    <x v="2"/>
    <x v="188"/>
    <x v="2"/>
    <x v="21"/>
    <s v="Salt Lake City"/>
    <x v="0"/>
    <n v="24"/>
    <n v="109"/>
    <x v="3233"/>
    <n v="967.92"/>
    <n v="0.37"/>
    <x v="1"/>
  </r>
  <r>
    <x v="3"/>
    <x v="2"/>
    <x v="188"/>
    <x v="2"/>
    <x v="21"/>
    <s v="Salt Lake City"/>
    <x v="1"/>
    <n v="29"/>
    <n v="123"/>
    <x v="2020"/>
    <n v="1426.8"/>
    <n v="0.39999999999999997"/>
    <x v="1"/>
  </r>
  <r>
    <x v="3"/>
    <x v="2"/>
    <x v="188"/>
    <x v="2"/>
    <x v="21"/>
    <s v="Salt Lake City"/>
    <x v="2"/>
    <n v="31"/>
    <n v="105"/>
    <x v="3234"/>
    <n v="1269.4499999999998"/>
    <n v="0.38999999999999996"/>
    <x v="1"/>
  </r>
  <r>
    <x v="3"/>
    <x v="2"/>
    <x v="188"/>
    <x v="2"/>
    <x v="21"/>
    <s v="Salt Lake City"/>
    <x v="3"/>
    <n v="30"/>
    <n v="68"/>
    <x v="3235"/>
    <n v="775.2"/>
    <n v="0.38"/>
    <x v="1"/>
  </r>
  <r>
    <x v="3"/>
    <x v="2"/>
    <x v="188"/>
    <x v="2"/>
    <x v="21"/>
    <s v="Salt Lake City"/>
    <x v="4"/>
    <n v="35"/>
    <n v="53"/>
    <x v="3236"/>
    <n v="853.30000000000007"/>
    <n v="0.46"/>
    <x v="1"/>
  </r>
  <r>
    <x v="3"/>
    <x v="2"/>
    <x v="188"/>
    <x v="2"/>
    <x v="21"/>
    <s v="Salt Lake City"/>
    <x v="5"/>
    <n v="28"/>
    <n v="132"/>
    <x v="1683"/>
    <n v="1256.6399999999999"/>
    <n v="0.33999999999999997"/>
    <x v="1"/>
  </r>
  <r>
    <x v="3"/>
    <x v="2"/>
    <x v="698"/>
    <x v="2"/>
    <x v="21"/>
    <s v="Salt Lake City"/>
    <x v="0"/>
    <n v="22"/>
    <n v="153"/>
    <x v="2861"/>
    <n v="1380.06"/>
    <n v="0.41"/>
    <x v="1"/>
  </r>
  <r>
    <x v="3"/>
    <x v="2"/>
    <x v="698"/>
    <x v="2"/>
    <x v="21"/>
    <s v="Salt Lake City"/>
    <x v="1"/>
    <n v="29"/>
    <n v="123"/>
    <x v="2020"/>
    <n v="1498.1399999999999"/>
    <n v="0.42"/>
    <x v="1"/>
  </r>
  <r>
    <x v="3"/>
    <x v="2"/>
    <x v="698"/>
    <x v="2"/>
    <x v="21"/>
    <s v="Salt Lake City"/>
    <x v="2"/>
    <n v="28"/>
    <n v="123"/>
    <x v="1032"/>
    <n v="1274.28"/>
    <n v="0.37"/>
    <x v="1"/>
  </r>
  <r>
    <x v="3"/>
    <x v="2"/>
    <x v="698"/>
    <x v="2"/>
    <x v="22"/>
    <s v="Portland"/>
    <x v="3"/>
    <n v="29"/>
    <n v="64"/>
    <x v="2528"/>
    <n v="760.95999999999992"/>
    <n v="0.41"/>
    <x v="1"/>
  </r>
  <r>
    <x v="3"/>
    <x v="2"/>
    <x v="698"/>
    <x v="2"/>
    <x v="22"/>
    <s v="Portland"/>
    <x v="4"/>
    <n v="32"/>
    <n v="43"/>
    <x v="3237"/>
    <n v="605.44000000000005"/>
    <n v="0.44"/>
    <x v="1"/>
  </r>
  <r>
    <x v="3"/>
    <x v="2"/>
    <x v="698"/>
    <x v="2"/>
    <x v="22"/>
    <s v="Portland"/>
    <x v="5"/>
    <n v="28"/>
    <n v="98"/>
    <x v="3238"/>
    <n v="960.4"/>
    <n v="0.35"/>
    <x v="1"/>
  </r>
  <r>
    <x v="3"/>
    <x v="2"/>
    <x v="228"/>
    <x v="2"/>
    <x v="22"/>
    <s v="Portland"/>
    <x v="0"/>
    <n v="28"/>
    <n v="143"/>
    <x v="1476"/>
    <n v="1601.6"/>
    <n v="0.39999999999999997"/>
    <x v="1"/>
  </r>
  <r>
    <x v="3"/>
    <x v="2"/>
    <x v="228"/>
    <x v="2"/>
    <x v="22"/>
    <s v="Portland"/>
    <x v="1"/>
    <n v="40"/>
    <n v="98"/>
    <x v="3221"/>
    <n v="1607.1999999999998"/>
    <n v="0.41"/>
    <x v="1"/>
  </r>
  <r>
    <x v="3"/>
    <x v="2"/>
    <x v="228"/>
    <x v="2"/>
    <x v="22"/>
    <s v="Portland"/>
    <x v="2"/>
    <n v="41"/>
    <n v="112"/>
    <x v="2626"/>
    <n v="1744.96"/>
    <n v="0.38"/>
    <x v="1"/>
  </r>
  <r>
    <x v="3"/>
    <x v="2"/>
    <x v="228"/>
    <x v="2"/>
    <x v="22"/>
    <s v="Portland"/>
    <x v="3"/>
    <n v="39"/>
    <n v="75"/>
    <x v="2071"/>
    <n v="1082.25"/>
    <n v="0.37"/>
    <x v="1"/>
  </r>
  <r>
    <x v="3"/>
    <x v="2"/>
    <x v="228"/>
    <x v="2"/>
    <x v="22"/>
    <s v="Portland"/>
    <x v="4"/>
    <n v="43"/>
    <n v="30"/>
    <x v="3077"/>
    <n v="567.6"/>
    <n v="0.44"/>
    <x v="1"/>
  </r>
  <r>
    <x v="3"/>
    <x v="2"/>
    <x v="228"/>
    <x v="2"/>
    <x v="22"/>
    <s v="Portland"/>
    <x v="5"/>
    <n v="40"/>
    <n v="90"/>
    <x v="1104"/>
    <n v="1260"/>
    <n v="0.35"/>
    <x v="1"/>
  </r>
  <r>
    <x v="3"/>
    <x v="2"/>
    <x v="247"/>
    <x v="2"/>
    <x v="22"/>
    <s v="Portland"/>
    <x v="0"/>
    <n v="44"/>
    <n v="166"/>
    <x v="1790"/>
    <n v="2848.5599999999995"/>
    <n v="0.38999999999999996"/>
    <x v="1"/>
  </r>
  <r>
    <x v="3"/>
    <x v="2"/>
    <x v="247"/>
    <x v="2"/>
    <x v="22"/>
    <s v="Portland"/>
    <x v="1"/>
    <n v="39"/>
    <n v="88"/>
    <x v="1944"/>
    <n v="1407.12"/>
    <n v="0.41"/>
    <x v="1"/>
  </r>
  <r>
    <x v="3"/>
    <x v="2"/>
    <x v="247"/>
    <x v="2"/>
    <x v="22"/>
    <s v="Portland"/>
    <x v="2"/>
    <n v="47"/>
    <n v="114"/>
    <x v="3239"/>
    <n v="2196.7799999999997"/>
    <n v="0.41"/>
    <x v="1"/>
  </r>
  <r>
    <x v="3"/>
    <x v="2"/>
    <x v="247"/>
    <x v="2"/>
    <x v="22"/>
    <s v="Portland"/>
    <x v="3"/>
    <n v="34"/>
    <n v="70"/>
    <x v="3076"/>
    <n v="880.6"/>
    <n v="0.37"/>
    <x v="1"/>
  </r>
  <r>
    <x v="3"/>
    <x v="2"/>
    <x v="247"/>
    <x v="2"/>
    <x v="22"/>
    <s v="Portland"/>
    <x v="4"/>
    <n v="36"/>
    <n v="39"/>
    <x v="1672"/>
    <n v="589.68000000000006"/>
    <n v="0.42000000000000004"/>
    <x v="1"/>
  </r>
  <r>
    <x v="3"/>
    <x v="2"/>
    <x v="247"/>
    <x v="2"/>
    <x v="22"/>
    <s v="Portland"/>
    <x v="5"/>
    <n v="49"/>
    <n v="90"/>
    <x v="1692"/>
    <n v="1499.3999999999999"/>
    <n v="0.33999999999999997"/>
    <x v="1"/>
  </r>
  <r>
    <x v="3"/>
    <x v="2"/>
    <x v="278"/>
    <x v="2"/>
    <x v="22"/>
    <s v="Portland"/>
    <x v="0"/>
    <n v="39"/>
    <n v="155"/>
    <x v="3117"/>
    <n v="2538.9"/>
    <n v="0.42"/>
    <x v="1"/>
  </r>
  <r>
    <x v="3"/>
    <x v="2"/>
    <x v="278"/>
    <x v="2"/>
    <x v="22"/>
    <s v="Portland"/>
    <x v="1"/>
    <n v="36"/>
    <n v="109"/>
    <x v="3240"/>
    <n v="1569.6"/>
    <n v="0.39999999999999997"/>
    <x v="1"/>
  </r>
  <r>
    <x v="3"/>
    <x v="2"/>
    <x v="278"/>
    <x v="2"/>
    <x v="22"/>
    <s v="Portland"/>
    <x v="2"/>
    <n v="39"/>
    <n v="119"/>
    <x v="1510"/>
    <n v="1809.9899999999998"/>
    <n v="0.38999999999999996"/>
    <x v="1"/>
  </r>
  <r>
    <x v="3"/>
    <x v="2"/>
    <x v="278"/>
    <x v="2"/>
    <x v="22"/>
    <s v="Portland"/>
    <x v="3"/>
    <n v="33"/>
    <n v="94"/>
    <x v="3079"/>
    <n v="1209.78"/>
    <n v="0.38999999999999996"/>
    <x v="1"/>
  </r>
  <r>
    <x v="3"/>
    <x v="2"/>
    <x v="278"/>
    <x v="2"/>
    <x v="22"/>
    <s v="Portland"/>
    <x v="4"/>
    <n v="33"/>
    <n v="58"/>
    <x v="3241"/>
    <n v="842.16"/>
    <n v="0.44"/>
    <x v="1"/>
  </r>
  <r>
    <x v="3"/>
    <x v="2"/>
    <x v="278"/>
    <x v="2"/>
    <x v="22"/>
    <s v="Portland"/>
    <x v="5"/>
    <n v="46"/>
    <n v="173"/>
    <x v="2004"/>
    <n v="2864.88"/>
    <n v="0.36"/>
    <x v="1"/>
  </r>
  <r>
    <x v="3"/>
    <x v="2"/>
    <x v="308"/>
    <x v="2"/>
    <x v="22"/>
    <s v="Portland"/>
    <x v="0"/>
    <n v="43"/>
    <n v="240"/>
    <x v="946"/>
    <n v="3921.6"/>
    <n v="0.38"/>
    <x v="1"/>
  </r>
  <r>
    <x v="3"/>
    <x v="2"/>
    <x v="308"/>
    <x v="2"/>
    <x v="22"/>
    <s v="Portland"/>
    <x v="1"/>
    <n v="47"/>
    <n v="202"/>
    <x v="3242"/>
    <n v="3892.54"/>
    <n v="0.41"/>
    <x v="1"/>
  </r>
  <r>
    <x v="3"/>
    <x v="2"/>
    <x v="308"/>
    <x v="2"/>
    <x v="22"/>
    <s v="Portland"/>
    <x v="2"/>
    <n v="53"/>
    <n v="208"/>
    <x v="1092"/>
    <n v="4299.3599999999997"/>
    <n v="0.38999999999999996"/>
    <x v="1"/>
  </r>
  <r>
    <x v="3"/>
    <x v="2"/>
    <x v="308"/>
    <x v="2"/>
    <x v="22"/>
    <s v="Portland"/>
    <x v="3"/>
    <n v="62"/>
    <n v="179"/>
    <x v="3243"/>
    <n v="4550.1799999999994"/>
    <n v="0.41"/>
    <x v="1"/>
  </r>
  <r>
    <x v="3"/>
    <x v="2"/>
    <x v="308"/>
    <x v="2"/>
    <x v="22"/>
    <s v="Portland"/>
    <x v="4"/>
    <n v="67"/>
    <n v="140"/>
    <x v="3244"/>
    <n v="4314.8"/>
    <n v="0.46"/>
    <x v="1"/>
  </r>
  <r>
    <x v="3"/>
    <x v="2"/>
    <x v="308"/>
    <x v="2"/>
    <x v="22"/>
    <s v="Portland"/>
    <x v="5"/>
    <n v="74"/>
    <n v="231"/>
    <x v="903"/>
    <n v="5641.0199999999995"/>
    <n v="0.32999999999999996"/>
    <x v="1"/>
  </r>
  <r>
    <x v="3"/>
    <x v="2"/>
    <x v="337"/>
    <x v="2"/>
    <x v="22"/>
    <s v="Portland"/>
    <x v="0"/>
    <n v="60"/>
    <n v="298"/>
    <x v="3245"/>
    <n v="7509.5999999999995"/>
    <n v="0.42"/>
    <x v="1"/>
  </r>
  <r>
    <x v="3"/>
    <x v="2"/>
    <x v="337"/>
    <x v="2"/>
    <x v="22"/>
    <s v="Portland"/>
    <x v="1"/>
    <n v="66"/>
    <n v="217"/>
    <x v="3172"/>
    <n v="5872.0199999999995"/>
    <n v="0.41"/>
    <x v="1"/>
  </r>
  <r>
    <x v="3"/>
    <x v="2"/>
    <x v="337"/>
    <x v="2"/>
    <x v="22"/>
    <s v="Portland"/>
    <x v="2"/>
    <n v="66"/>
    <n v="221"/>
    <x v="3246"/>
    <n v="6126.12"/>
    <n v="0.42"/>
    <x v="1"/>
  </r>
  <r>
    <x v="3"/>
    <x v="2"/>
    <x v="337"/>
    <x v="2"/>
    <x v="22"/>
    <s v="Portland"/>
    <x v="3"/>
    <n v="61"/>
    <n v="171"/>
    <x v="3247"/>
    <n v="4276.71"/>
    <n v="0.41"/>
    <x v="1"/>
  </r>
  <r>
    <x v="3"/>
    <x v="2"/>
    <x v="337"/>
    <x v="2"/>
    <x v="22"/>
    <s v="Portland"/>
    <x v="4"/>
    <n v="68"/>
    <n v="198"/>
    <x v="2993"/>
    <n v="6193.4400000000005"/>
    <n v="0.46"/>
    <x v="1"/>
  </r>
  <r>
    <x v="3"/>
    <x v="2"/>
    <x v="337"/>
    <x v="2"/>
    <x v="22"/>
    <s v="Portland"/>
    <x v="5"/>
    <n v="78"/>
    <n v="204"/>
    <x v="2917"/>
    <n v="5569.2"/>
    <n v="0.35"/>
    <x v="1"/>
  </r>
  <r>
    <x v="3"/>
    <x v="2"/>
    <x v="369"/>
    <x v="2"/>
    <x v="22"/>
    <s v="Portland"/>
    <x v="0"/>
    <n v="69"/>
    <n v="256"/>
    <x v="3248"/>
    <n v="6535.68"/>
    <n v="0.37"/>
    <x v="1"/>
  </r>
  <r>
    <x v="3"/>
    <x v="2"/>
    <x v="369"/>
    <x v="2"/>
    <x v="22"/>
    <s v="Portland"/>
    <x v="1"/>
    <n v="62"/>
    <n v="256"/>
    <x v="1374"/>
    <n v="6666.24"/>
    <n v="0.42"/>
    <x v="1"/>
  </r>
  <r>
    <x v="3"/>
    <x v="2"/>
    <x v="369"/>
    <x v="2"/>
    <x v="22"/>
    <s v="Portland"/>
    <x v="2"/>
    <n v="50"/>
    <n v="215"/>
    <x v="1381"/>
    <n v="4300"/>
    <n v="0.39999999999999997"/>
    <x v="1"/>
  </r>
  <r>
    <x v="3"/>
    <x v="2"/>
    <x v="369"/>
    <x v="2"/>
    <x v="22"/>
    <s v="Portland"/>
    <x v="3"/>
    <n v="50"/>
    <n v="128"/>
    <x v="2720"/>
    <n v="2432"/>
    <n v="0.38"/>
    <x v="1"/>
  </r>
  <r>
    <x v="3"/>
    <x v="2"/>
    <x v="369"/>
    <x v="2"/>
    <x v="22"/>
    <s v="Portland"/>
    <x v="4"/>
    <n v="53"/>
    <n v="136"/>
    <x v="2868"/>
    <n v="3027.36"/>
    <n v="0.42000000000000004"/>
    <x v="1"/>
  </r>
  <r>
    <x v="3"/>
    <x v="2"/>
    <x v="369"/>
    <x v="2"/>
    <x v="22"/>
    <s v="Portland"/>
    <x v="5"/>
    <n v="53"/>
    <n v="88"/>
    <x v="1432"/>
    <n v="1725.68"/>
    <n v="0.37"/>
    <x v="1"/>
  </r>
  <r>
    <x v="3"/>
    <x v="2"/>
    <x v="401"/>
    <x v="2"/>
    <x v="22"/>
    <s v="Portland"/>
    <x v="0"/>
    <n v="34"/>
    <n v="149"/>
    <x v="3249"/>
    <n v="1874.42"/>
    <n v="0.37"/>
    <x v="1"/>
  </r>
  <r>
    <x v="3"/>
    <x v="2"/>
    <x v="401"/>
    <x v="2"/>
    <x v="22"/>
    <s v="Portland"/>
    <x v="1"/>
    <n v="43"/>
    <n v="158"/>
    <x v="2000"/>
    <n v="2581.7200000000003"/>
    <n v="0.38"/>
    <x v="1"/>
  </r>
  <r>
    <x v="3"/>
    <x v="2"/>
    <x v="401"/>
    <x v="2"/>
    <x v="22"/>
    <s v="Portland"/>
    <x v="2"/>
    <n v="39"/>
    <n v="83"/>
    <x v="2832"/>
    <n v="1359.54"/>
    <n v="0.42"/>
    <x v="1"/>
  </r>
  <r>
    <x v="3"/>
    <x v="2"/>
    <x v="401"/>
    <x v="2"/>
    <x v="22"/>
    <s v="Portland"/>
    <x v="3"/>
    <n v="38"/>
    <n v="62"/>
    <x v="3250"/>
    <n v="989.52"/>
    <n v="0.42"/>
    <x v="1"/>
  </r>
  <r>
    <x v="3"/>
    <x v="2"/>
    <x v="401"/>
    <x v="2"/>
    <x v="22"/>
    <s v="Portland"/>
    <x v="4"/>
    <n v="48"/>
    <n v="77"/>
    <x v="1683"/>
    <n v="1552.3200000000002"/>
    <n v="0.42000000000000004"/>
    <x v="1"/>
  </r>
  <r>
    <x v="3"/>
    <x v="2"/>
    <x v="401"/>
    <x v="2"/>
    <x v="22"/>
    <s v="Portland"/>
    <x v="5"/>
    <n v="36"/>
    <n v="85"/>
    <x v="2167"/>
    <n v="979.2"/>
    <n v="0.32"/>
    <x v="1"/>
  </r>
  <r>
    <x v="3"/>
    <x v="2"/>
    <x v="430"/>
    <x v="2"/>
    <x v="22"/>
    <s v="Portland"/>
    <x v="0"/>
    <n v="29"/>
    <n v="119"/>
    <x v="2203"/>
    <n v="1345.8899999999999"/>
    <n v="0.38999999999999996"/>
    <x v="1"/>
  </r>
  <r>
    <x v="3"/>
    <x v="2"/>
    <x v="430"/>
    <x v="2"/>
    <x v="22"/>
    <s v="Portland"/>
    <x v="1"/>
    <n v="37"/>
    <n v="179"/>
    <x v="3251"/>
    <n v="2516.7400000000002"/>
    <n v="0.38"/>
    <x v="1"/>
  </r>
  <r>
    <x v="3"/>
    <x v="2"/>
    <x v="430"/>
    <x v="2"/>
    <x v="22"/>
    <s v="Portland"/>
    <x v="2"/>
    <n v="37"/>
    <n v="109"/>
    <x v="3189"/>
    <n v="1492.21"/>
    <n v="0.37"/>
    <x v="1"/>
  </r>
  <r>
    <x v="3"/>
    <x v="2"/>
    <x v="430"/>
    <x v="2"/>
    <x v="22"/>
    <s v="Portland"/>
    <x v="3"/>
    <n v="34"/>
    <n v="114"/>
    <x v="1974"/>
    <n v="1511.6399999999999"/>
    <n v="0.38999999999999996"/>
    <x v="1"/>
  </r>
  <r>
    <x v="3"/>
    <x v="2"/>
    <x v="430"/>
    <x v="2"/>
    <x v="22"/>
    <s v="Portland"/>
    <x v="4"/>
    <n v="40"/>
    <n v="93"/>
    <x v="1753"/>
    <n v="1674"/>
    <n v="0.45"/>
    <x v="1"/>
  </r>
  <r>
    <x v="3"/>
    <x v="2"/>
    <x v="430"/>
    <x v="2"/>
    <x v="22"/>
    <s v="Portland"/>
    <x v="5"/>
    <n v="41"/>
    <n v="123"/>
    <x v="2697"/>
    <n v="1865.91"/>
    <n v="0.37"/>
    <x v="1"/>
  </r>
  <r>
    <x v="3"/>
    <x v="2"/>
    <x v="461"/>
    <x v="2"/>
    <x v="22"/>
    <s v="Portland"/>
    <x v="0"/>
    <n v="34"/>
    <n v="190"/>
    <x v="3252"/>
    <n v="2390.1999999999998"/>
    <n v="0.37"/>
    <x v="1"/>
  </r>
  <r>
    <x v="3"/>
    <x v="2"/>
    <x v="461"/>
    <x v="2"/>
    <x v="22"/>
    <s v="Portland"/>
    <x v="1"/>
    <n v="37"/>
    <n v="202"/>
    <x v="1763"/>
    <n v="2914.8599999999997"/>
    <n v="0.38999999999999996"/>
    <x v="1"/>
  </r>
  <r>
    <x v="3"/>
    <x v="2"/>
    <x v="461"/>
    <x v="2"/>
    <x v="22"/>
    <s v="Portland"/>
    <x v="2"/>
    <n v="32"/>
    <n v="152"/>
    <x v="2081"/>
    <n v="2042.8799999999999"/>
    <n v="0.42"/>
    <x v="1"/>
  </r>
  <r>
    <x v="3"/>
    <x v="2"/>
    <x v="461"/>
    <x v="2"/>
    <x v="22"/>
    <s v="Portland"/>
    <x v="3"/>
    <n v="39"/>
    <n v="149"/>
    <x v="2791"/>
    <n v="2382.5099999999998"/>
    <n v="0.41"/>
    <x v="1"/>
  </r>
  <r>
    <x v="3"/>
    <x v="2"/>
    <x v="461"/>
    <x v="2"/>
    <x v="22"/>
    <s v="Portland"/>
    <x v="4"/>
    <n v="50"/>
    <n v="145"/>
    <x v="3253"/>
    <n v="3335"/>
    <n v="0.46"/>
    <x v="1"/>
  </r>
  <r>
    <x v="3"/>
    <x v="2"/>
    <x v="461"/>
    <x v="2"/>
    <x v="22"/>
    <s v="Portland"/>
    <x v="5"/>
    <n v="53"/>
    <n v="165"/>
    <x v="2293"/>
    <n v="3235.65"/>
    <n v="0.37"/>
    <x v="1"/>
  </r>
  <r>
    <x v="3"/>
    <x v="2"/>
    <x v="490"/>
    <x v="2"/>
    <x v="22"/>
    <s v="Portland"/>
    <x v="0"/>
    <n v="51"/>
    <n v="225"/>
    <x v="2103"/>
    <n v="4819.5"/>
    <n v="0.42"/>
    <x v="1"/>
  </r>
  <r>
    <x v="3"/>
    <x v="2"/>
    <x v="490"/>
    <x v="2"/>
    <x v="22"/>
    <s v="Portland"/>
    <x v="1"/>
    <n v="56"/>
    <n v="233"/>
    <x v="1096"/>
    <n v="5219.2"/>
    <n v="0.39999999999999997"/>
    <x v="1"/>
  </r>
  <r>
    <x v="3"/>
    <x v="2"/>
    <x v="490"/>
    <x v="2"/>
    <x v="22"/>
    <s v="Portland"/>
    <x v="2"/>
    <n v="48"/>
    <n v="193"/>
    <x v="3254"/>
    <n v="3798.24"/>
    <n v="0.41"/>
    <x v="1"/>
  </r>
  <r>
    <x v="3"/>
    <x v="2"/>
    <x v="490"/>
    <x v="2"/>
    <x v="22"/>
    <s v="Portland"/>
    <x v="3"/>
    <n v="53"/>
    <n v="165"/>
    <x v="2293"/>
    <n v="3410.5499999999997"/>
    <n v="0.38999999999999996"/>
    <x v="1"/>
  </r>
  <r>
    <x v="3"/>
    <x v="2"/>
    <x v="490"/>
    <x v="2"/>
    <x v="22"/>
    <s v="Portland"/>
    <x v="4"/>
    <n v="54"/>
    <n v="157"/>
    <x v="2894"/>
    <n v="3984.6600000000003"/>
    <n v="0.47000000000000003"/>
    <x v="1"/>
  </r>
  <r>
    <x v="3"/>
    <x v="2"/>
    <x v="490"/>
    <x v="2"/>
    <x v="22"/>
    <s v="Portland"/>
    <x v="5"/>
    <n v="55"/>
    <n v="201"/>
    <x v="2127"/>
    <n v="3758.7"/>
    <n v="0.33999999999999997"/>
    <x v="1"/>
  </r>
  <r>
    <x v="3"/>
    <x v="2"/>
    <x v="181"/>
    <x v="2"/>
    <x v="22"/>
    <s v="Portland"/>
    <x v="0"/>
    <n v="28"/>
    <n v="120"/>
    <x v="1597"/>
    <n v="1411.2"/>
    <n v="0.42"/>
    <x v="1"/>
  </r>
  <r>
    <x v="3"/>
    <x v="2"/>
    <x v="181"/>
    <x v="2"/>
    <x v="22"/>
    <s v="Portland"/>
    <x v="1"/>
    <n v="31"/>
    <n v="124"/>
    <x v="3255"/>
    <n v="1691.36"/>
    <n v="0.43999999999999995"/>
    <x v="1"/>
  </r>
  <r>
    <x v="3"/>
    <x v="2"/>
    <x v="181"/>
    <x v="2"/>
    <x v="22"/>
    <s v="Portland"/>
    <x v="2"/>
    <n v="33"/>
    <n v="128"/>
    <x v="1529"/>
    <n v="1816.3199999999997"/>
    <n v="0.42999999999999994"/>
    <x v="1"/>
  </r>
  <r>
    <x v="3"/>
    <x v="2"/>
    <x v="181"/>
    <x v="2"/>
    <x v="22"/>
    <s v="Portland"/>
    <x v="3"/>
    <n v="34"/>
    <n v="78"/>
    <x v="2468"/>
    <n v="1219.9199999999998"/>
    <n v="0.45999999999999996"/>
    <x v="1"/>
  </r>
  <r>
    <x v="3"/>
    <x v="2"/>
    <x v="181"/>
    <x v="2"/>
    <x v="22"/>
    <s v="Portland"/>
    <x v="4"/>
    <n v="33"/>
    <n v="68"/>
    <x v="1152"/>
    <n v="1144.44"/>
    <n v="0.51"/>
    <x v="1"/>
  </r>
  <r>
    <x v="3"/>
    <x v="2"/>
    <x v="181"/>
    <x v="2"/>
    <x v="22"/>
    <s v="Portland"/>
    <x v="5"/>
    <n v="34"/>
    <n v="140"/>
    <x v="1686"/>
    <n v="1903.9999999999998"/>
    <n v="0.39999999999999997"/>
    <x v="1"/>
  </r>
  <r>
    <x v="3"/>
    <x v="2"/>
    <x v="212"/>
    <x v="2"/>
    <x v="22"/>
    <s v="Portland"/>
    <x v="0"/>
    <n v="24"/>
    <n v="175"/>
    <x v="1077"/>
    <n v="1889.9999999999998"/>
    <n v="0.44999999999999996"/>
    <x v="1"/>
  </r>
  <r>
    <x v="3"/>
    <x v="2"/>
    <x v="212"/>
    <x v="2"/>
    <x v="22"/>
    <s v="Portland"/>
    <x v="1"/>
    <n v="31"/>
    <n v="124"/>
    <x v="3255"/>
    <n v="1652.9199999999998"/>
    <n v="0.42999999999999994"/>
    <x v="1"/>
  </r>
  <r>
    <x v="3"/>
    <x v="2"/>
    <x v="212"/>
    <x v="2"/>
    <x v="22"/>
    <s v="Portland"/>
    <x v="2"/>
    <n v="34"/>
    <n v="132"/>
    <x v="1772"/>
    <n v="1929.8399999999997"/>
    <n v="0.42999999999999994"/>
    <x v="1"/>
  </r>
  <r>
    <x v="3"/>
    <x v="2"/>
    <x v="212"/>
    <x v="1"/>
    <x v="23"/>
    <s v="New Orleans"/>
    <x v="3"/>
    <n v="33"/>
    <n v="75"/>
    <x v="3256"/>
    <n v="1163.25"/>
    <n v="0.47"/>
    <x v="1"/>
  </r>
  <r>
    <x v="3"/>
    <x v="2"/>
    <x v="212"/>
    <x v="1"/>
    <x v="23"/>
    <s v="New Orleans"/>
    <x v="4"/>
    <n v="33"/>
    <n v="53"/>
    <x v="3062"/>
    <n v="822.03000000000009"/>
    <n v="0.47000000000000003"/>
    <x v="1"/>
  </r>
  <r>
    <x v="3"/>
    <x v="2"/>
    <x v="212"/>
    <x v="1"/>
    <x v="23"/>
    <s v="New Orleans"/>
    <x v="5"/>
    <n v="32"/>
    <n v="131"/>
    <x v="3257"/>
    <n v="1551.04"/>
    <n v="0.37"/>
    <x v="1"/>
  </r>
  <r>
    <x v="3"/>
    <x v="2"/>
    <x v="221"/>
    <x v="1"/>
    <x v="23"/>
    <s v="New Orleans"/>
    <x v="0"/>
    <n v="29"/>
    <n v="179"/>
    <x v="3129"/>
    <n v="2387.8599999999997"/>
    <n v="0.45999999999999996"/>
    <x v="1"/>
  </r>
  <r>
    <x v="3"/>
    <x v="2"/>
    <x v="221"/>
    <x v="1"/>
    <x v="23"/>
    <s v="New Orleans"/>
    <x v="1"/>
    <n v="38"/>
    <n v="120"/>
    <x v="2208"/>
    <n v="2006.3999999999999"/>
    <n v="0.43999999999999995"/>
    <x v="1"/>
  </r>
  <r>
    <x v="3"/>
    <x v="2"/>
    <x v="221"/>
    <x v="1"/>
    <x v="23"/>
    <s v="New Orleans"/>
    <x v="2"/>
    <n v="39"/>
    <n v="120"/>
    <x v="2809"/>
    <n v="2106"/>
    <n v="0.44999999999999996"/>
    <x v="1"/>
  </r>
  <r>
    <x v="3"/>
    <x v="2"/>
    <x v="221"/>
    <x v="1"/>
    <x v="23"/>
    <s v="New Orleans"/>
    <x v="3"/>
    <n v="43"/>
    <n v="96"/>
    <x v="3258"/>
    <n v="1775.0399999999997"/>
    <n v="0.42999999999999994"/>
    <x v="1"/>
  </r>
  <r>
    <x v="3"/>
    <x v="2"/>
    <x v="221"/>
    <x v="1"/>
    <x v="23"/>
    <s v="New Orleans"/>
    <x v="4"/>
    <n v="40"/>
    <n v="50"/>
    <x v="3259"/>
    <n v="1020"/>
    <n v="0.51"/>
    <x v="1"/>
  </r>
  <r>
    <x v="3"/>
    <x v="2"/>
    <x v="221"/>
    <x v="1"/>
    <x v="23"/>
    <s v="New Orleans"/>
    <x v="5"/>
    <n v="29"/>
    <n v="109"/>
    <x v="3260"/>
    <n v="1169.57"/>
    <n v="0.37"/>
    <x v="1"/>
  </r>
  <r>
    <x v="3"/>
    <x v="2"/>
    <x v="240"/>
    <x v="1"/>
    <x v="23"/>
    <s v="New Orleans"/>
    <x v="0"/>
    <n v="38"/>
    <n v="168"/>
    <x v="3102"/>
    <n v="3000.48"/>
    <n v="0.47"/>
    <x v="1"/>
  </r>
  <r>
    <x v="3"/>
    <x v="2"/>
    <x v="240"/>
    <x v="1"/>
    <x v="23"/>
    <s v="New Orleans"/>
    <x v="1"/>
    <n v="36"/>
    <n v="107"/>
    <x v="3261"/>
    <n v="1771.9199999999998"/>
    <n v="0.45999999999999996"/>
    <x v="1"/>
  </r>
  <r>
    <x v="3"/>
    <x v="2"/>
    <x v="240"/>
    <x v="1"/>
    <x v="23"/>
    <s v="New Orleans"/>
    <x v="2"/>
    <n v="40"/>
    <n v="120"/>
    <x v="1287"/>
    <n v="2016"/>
    <n v="0.42"/>
    <x v="1"/>
  </r>
  <r>
    <x v="3"/>
    <x v="2"/>
    <x v="240"/>
    <x v="1"/>
    <x v="23"/>
    <s v="New Orleans"/>
    <x v="3"/>
    <n v="27"/>
    <n v="91"/>
    <x v="1680"/>
    <n v="1105.6499999999999"/>
    <n v="0.44999999999999996"/>
    <x v="1"/>
  </r>
  <r>
    <x v="3"/>
    <x v="2"/>
    <x v="240"/>
    <x v="1"/>
    <x v="23"/>
    <s v="New Orleans"/>
    <x v="4"/>
    <n v="34"/>
    <n v="56"/>
    <x v="2684"/>
    <n v="971.04"/>
    <n v="0.51"/>
    <x v="1"/>
  </r>
  <r>
    <x v="3"/>
    <x v="2"/>
    <x v="240"/>
    <x v="1"/>
    <x v="23"/>
    <s v="New Orleans"/>
    <x v="5"/>
    <n v="39"/>
    <n v="123"/>
    <x v="1183"/>
    <n v="1774.8899999999999"/>
    <n v="0.37"/>
    <x v="1"/>
  </r>
  <r>
    <x v="3"/>
    <x v="2"/>
    <x v="271"/>
    <x v="1"/>
    <x v="23"/>
    <s v="New Orleans"/>
    <x v="0"/>
    <n v="32"/>
    <n v="176"/>
    <x v="805"/>
    <n v="2421.7599999999998"/>
    <n v="0.42999999999999994"/>
    <x v="1"/>
  </r>
  <r>
    <x v="3"/>
    <x v="2"/>
    <x v="271"/>
    <x v="1"/>
    <x v="23"/>
    <s v="New Orleans"/>
    <x v="1"/>
    <n v="40"/>
    <n v="128"/>
    <x v="2653"/>
    <n v="2252.7999999999997"/>
    <n v="0.43999999999999995"/>
    <x v="1"/>
  </r>
  <r>
    <x v="3"/>
    <x v="2"/>
    <x v="271"/>
    <x v="1"/>
    <x v="23"/>
    <s v="New Orleans"/>
    <x v="2"/>
    <n v="37"/>
    <n v="136"/>
    <x v="3262"/>
    <n v="2113.44"/>
    <n v="0.42"/>
    <x v="1"/>
  </r>
  <r>
    <x v="3"/>
    <x v="2"/>
    <x v="271"/>
    <x v="1"/>
    <x v="23"/>
    <s v="New Orleans"/>
    <x v="3"/>
    <n v="33"/>
    <n v="101"/>
    <x v="1525"/>
    <n v="1433.1899999999998"/>
    <n v="0.42999999999999994"/>
    <x v="1"/>
  </r>
  <r>
    <x v="3"/>
    <x v="2"/>
    <x v="271"/>
    <x v="1"/>
    <x v="23"/>
    <s v="New Orleans"/>
    <x v="4"/>
    <n v="32"/>
    <n v="77"/>
    <x v="1173"/>
    <n v="1182.72"/>
    <n v="0.48"/>
    <x v="1"/>
  </r>
  <r>
    <x v="3"/>
    <x v="2"/>
    <x v="271"/>
    <x v="1"/>
    <x v="23"/>
    <s v="New Orleans"/>
    <x v="5"/>
    <n v="46"/>
    <n v="178"/>
    <x v="3263"/>
    <n v="3275.2"/>
    <n v="0.39999999999999997"/>
    <x v="1"/>
  </r>
  <r>
    <x v="3"/>
    <x v="2"/>
    <x v="301"/>
    <x v="1"/>
    <x v="23"/>
    <s v="New Orleans"/>
    <x v="0"/>
    <n v="47"/>
    <n v="256"/>
    <x v="3264"/>
    <n v="5655.04"/>
    <n v="0.47"/>
    <x v="1"/>
  </r>
  <r>
    <x v="3"/>
    <x v="2"/>
    <x v="301"/>
    <x v="1"/>
    <x v="23"/>
    <s v="New Orleans"/>
    <x v="1"/>
    <n v="55"/>
    <n v="224"/>
    <x v="3265"/>
    <n v="5543.9999999999991"/>
    <n v="0.44999999999999996"/>
    <x v="1"/>
  </r>
  <r>
    <x v="3"/>
    <x v="2"/>
    <x v="301"/>
    <x v="1"/>
    <x v="23"/>
    <s v="New Orleans"/>
    <x v="2"/>
    <n v="55"/>
    <n v="210"/>
    <x v="1885"/>
    <n v="5081.9999999999991"/>
    <n v="0.43999999999999995"/>
    <x v="1"/>
  </r>
  <r>
    <x v="3"/>
    <x v="2"/>
    <x v="301"/>
    <x v="1"/>
    <x v="23"/>
    <s v="New Orleans"/>
    <x v="3"/>
    <n v="59"/>
    <n v="184"/>
    <x v="3266"/>
    <n v="5102.32"/>
    <n v="0.47"/>
    <x v="1"/>
  </r>
  <r>
    <x v="3"/>
    <x v="2"/>
    <x v="301"/>
    <x v="1"/>
    <x v="23"/>
    <s v="New Orleans"/>
    <x v="4"/>
    <n v="70"/>
    <n v="153"/>
    <x v="750"/>
    <n v="5033.7000000000007"/>
    <n v="0.47000000000000003"/>
    <x v="1"/>
  </r>
  <r>
    <x v="3"/>
    <x v="2"/>
    <x v="301"/>
    <x v="1"/>
    <x v="23"/>
    <s v="New Orleans"/>
    <x v="5"/>
    <n v="80"/>
    <n v="248"/>
    <x v="3267"/>
    <n v="8134.4"/>
    <n v="0.41"/>
    <x v="1"/>
  </r>
  <r>
    <x v="3"/>
    <x v="2"/>
    <x v="330"/>
    <x v="1"/>
    <x v="23"/>
    <s v="New Orleans"/>
    <x v="0"/>
    <n v="62"/>
    <n v="306"/>
    <x v="3268"/>
    <n v="8157.9599999999991"/>
    <n v="0.42999999999999994"/>
    <x v="1"/>
  </r>
  <r>
    <x v="3"/>
    <x v="2"/>
    <x v="330"/>
    <x v="1"/>
    <x v="23"/>
    <s v="New Orleans"/>
    <x v="1"/>
    <n v="67"/>
    <n v="248"/>
    <x v="3269"/>
    <n v="7643.36"/>
    <n v="0.45999999999999996"/>
    <x v="1"/>
  </r>
  <r>
    <x v="3"/>
    <x v="2"/>
    <x v="330"/>
    <x v="1"/>
    <x v="23"/>
    <s v="New Orleans"/>
    <x v="2"/>
    <n v="69"/>
    <n v="210"/>
    <x v="3270"/>
    <n v="6810.2999999999993"/>
    <n v="0.47"/>
    <x v="1"/>
  </r>
  <r>
    <x v="3"/>
    <x v="2"/>
    <x v="330"/>
    <x v="1"/>
    <x v="23"/>
    <s v="New Orleans"/>
    <x v="3"/>
    <n v="62"/>
    <n v="198"/>
    <x v="2897"/>
    <n v="5524.2"/>
    <n v="0.44999999999999996"/>
    <x v="1"/>
  </r>
  <r>
    <x v="3"/>
    <x v="2"/>
    <x v="330"/>
    <x v="1"/>
    <x v="23"/>
    <s v="New Orleans"/>
    <x v="4"/>
    <n v="73"/>
    <n v="221"/>
    <x v="3271"/>
    <n v="7905.17"/>
    <n v="0.49"/>
    <x v="1"/>
  </r>
  <r>
    <x v="3"/>
    <x v="2"/>
    <x v="330"/>
    <x v="1"/>
    <x v="23"/>
    <s v="New Orleans"/>
    <x v="5"/>
    <n v="81"/>
    <n v="208"/>
    <x v="3272"/>
    <n v="6907.6799999999994"/>
    <n v="0.41"/>
    <x v="1"/>
  </r>
  <r>
    <x v="3"/>
    <x v="2"/>
    <x v="362"/>
    <x v="1"/>
    <x v="23"/>
    <s v="New Orleans"/>
    <x v="0"/>
    <n v="73"/>
    <n v="255"/>
    <x v="3273"/>
    <n v="8749.0499999999993"/>
    <n v="0.47"/>
    <x v="1"/>
  </r>
  <r>
    <x v="3"/>
    <x v="2"/>
    <x v="362"/>
    <x v="1"/>
    <x v="23"/>
    <s v="New Orleans"/>
    <x v="1"/>
    <n v="57"/>
    <n v="256"/>
    <x v="3274"/>
    <n v="6420.48"/>
    <n v="0.43999999999999995"/>
    <x v="1"/>
  </r>
  <r>
    <x v="3"/>
    <x v="2"/>
    <x v="362"/>
    <x v="1"/>
    <x v="23"/>
    <s v="New Orleans"/>
    <x v="2"/>
    <n v="50"/>
    <n v="217"/>
    <x v="3275"/>
    <n v="4557"/>
    <n v="0.42"/>
    <x v="1"/>
  </r>
  <r>
    <x v="3"/>
    <x v="2"/>
    <x v="362"/>
    <x v="1"/>
    <x v="23"/>
    <s v="New Orleans"/>
    <x v="3"/>
    <n v="55"/>
    <n v="143"/>
    <x v="2019"/>
    <n v="3696.5499999999997"/>
    <n v="0.47"/>
    <x v="1"/>
  </r>
  <r>
    <x v="3"/>
    <x v="2"/>
    <x v="362"/>
    <x v="1"/>
    <x v="23"/>
    <s v="New Orleans"/>
    <x v="4"/>
    <n v="47"/>
    <n v="152"/>
    <x v="2690"/>
    <n v="3500.56"/>
    <n v="0.49"/>
    <x v="1"/>
  </r>
  <r>
    <x v="3"/>
    <x v="2"/>
    <x v="362"/>
    <x v="1"/>
    <x v="23"/>
    <s v="New Orleans"/>
    <x v="5"/>
    <n v="46"/>
    <n v="102"/>
    <x v="3184"/>
    <n v="1782.96"/>
    <n v="0.38"/>
    <x v="1"/>
  </r>
  <r>
    <x v="3"/>
    <x v="2"/>
    <x v="394"/>
    <x v="1"/>
    <x v="23"/>
    <s v="New Orleans"/>
    <x v="0"/>
    <n v="33"/>
    <n v="175"/>
    <x v="2141"/>
    <n v="2425.5"/>
    <n v="0.42"/>
    <x v="1"/>
  </r>
  <r>
    <x v="3"/>
    <x v="2"/>
    <x v="394"/>
    <x v="1"/>
    <x v="23"/>
    <s v="New Orleans"/>
    <x v="1"/>
    <n v="40"/>
    <n v="175"/>
    <x v="872"/>
    <n v="3009.9999999999995"/>
    <n v="0.42999999999999994"/>
    <x v="1"/>
  </r>
  <r>
    <x v="3"/>
    <x v="2"/>
    <x v="394"/>
    <x v="1"/>
    <x v="23"/>
    <s v="New Orleans"/>
    <x v="2"/>
    <n v="30"/>
    <n v="96"/>
    <x v="1477"/>
    <n v="1324.8"/>
    <n v="0.45999999999999996"/>
    <x v="1"/>
  </r>
  <r>
    <x v="3"/>
    <x v="2"/>
    <x v="394"/>
    <x v="1"/>
    <x v="23"/>
    <s v="New Orleans"/>
    <x v="3"/>
    <n v="34"/>
    <n v="80"/>
    <x v="3215"/>
    <n v="1142.3999999999999"/>
    <n v="0.42"/>
    <x v="1"/>
  </r>
  <r>
    <x v="3"/>
    <x v="2"/>
    <x v="394"/>
    <x v="1"/>
    <x v="23"/>
    <s v="New Orleans"/>
    <x v="4"/>
    <n v="41"/>
    <n v="83"/>
    <x v="2423"/>
    <n v="1633.4399999999998"/>
    <n v="0.48"/>
    <x v="1"/>
  </r>
  <r>
    <x v="3"/>
    <x v="2"/>
    <x v="394"/>
    <x v="1"/>
    <x v="23"/>
    <s v="New Orleans"/>
    <x v="5"/>
    <n v="30"/>
    <n v="90"/>
    <x v="1147"/>
    <n v="1080"/>
    <n v="0.39999999999999997"/>
    <x v="1"/>
  </r>
  <r>
    <x v="3"/>
    <x v="2"/>
    <x v="423"/>
    <x v="1"/>
    <x v="23"/>
    <s v="New Orleans"/>
    <x v="0"/>
    <n v="25"/>
    <n v="124"/>
    <x v="1991"/>
    <n v="1332.9999999999998"/>
    <n v="0.42999999999999994"/>
    <x v="1"/>
  </r>
  <r>
    <x v="3"/>
    <x v="2"/>
    <x v="423"/>
    <x v="1"/>
    <x v="23"/>
    <s v="New Orleans"/>
    <x v="1"/>
    <n v="34"/>
    <n v="184"/>
    <x v="3276"/>
    <n v="2815.2"/>
    <n v="0.44999999999999996"/>
    <x v="1"/>
  </r>
  <r>
    <x v="3"/>
    <x v="2"/>
    <x v="423"/>
    <x v="1"/>
    <x v="23"/>
    <s v="New Orleans"/>
    <x v="2"/>
    <n v="33"/>
    <n v="128"/>
    <x v="1529"/>
    <n v="1900.7999999999997"/>
    <n v="0.44999999999999996"/>
    <x v="1"/>
  </r>
  <r>
    <x v="3"/>
    <x v="2"/>
    <x v="423"/>
    <x v="1"/>
    <x v="23"/>
    <s v="New Orleans"/>
    <x v="3"/>
    <n v="31"/>
    <n v="120"/>
    <x v="1753"/>
    <n v="1599.5999999999997"/>
    <n v="0.42999999999999994"/>
    <x v="1"/>
  </r>
  <r>
    <x v="3"/>
    <x v="2"/>
    <x v="423"/>
    <x v="1"/>
    <x v="23"/>
    <s v="New Orleans"/>
    <x v="4"/>
    <n v="39"/>
    <n v="112"/>
    <x v="1716"/>
    <n v="2096.64"/>
    <n v="0.48"/>
    <x v="1"/>
  </r>
  <r>
    <x v="3"/>
    <x v="2"/>
    <x v="423"/>
    <x v="1"/>
    <x v="23"/>
    <s v="New Orleans"/>
    <x v="5"/>
    <n v="44"/>
    <n v="140"/>
    <x v="1043"/>
    <n v="2464"/>
    <n v="0.39999999999999997"/>
    <x v="1"/>
  </r>
  <r>
    <x v="3"/>
    <x v="2"/>
    <x v="454"/>
    <x v="1"/>
    <x v="23"/>
    <s v="New Orleans"/>
    <x v="0"/>
    <n v="28"/>
    <n v="219"/>
    <x v="1934"/>
    <n v="2882.04"/>
    <n v="0.47"/>
    <x v="1"/>
  </r>
  <r>
    <x v="3"/>
    <x v="2"/>
    <x v="454"/>
    <x v="1"/>
    <x v="23"/>
    <s v="New Orleans"/>
    <x v="1"/>
    <n v="35"/>
    <n v="224"/>
    <x v="1437"/>
    <n v="3684.7999999999997"/>
    <n v="0.47"/>
    <x v="1"/>
  </r>
  <r>
    <x v="3"/>
    <x v="2"/>
    <x v="454"/>
    <x v="1"/>
    <x v="23"/>
    <s v="New Orleans"/>
    <x v="2"/>
    <n v="30"/>
    <n v="158"/>
    <x v="3277"/>
    <n v="2180.3999999999996"/>
    <n v="0.45999999999999996"/>
    <x v="1"/>
  </r>
  <r>
    <x v="3"/>
    <x v="2"/>
    <x v="454"/>
    <x v="1"/>
    <x v="23"/>
    <s v="New Orleans"/>
    <x v="3"/>
    <n v="40"/>
    <n v="155"/>
    <x v="1461"/>
    <n v="2852"/>
    <n v="0.45999999999999996"/>
    <x v="1"/>
  </r>
  <r>
    <x v="3"/>
    <x v="2"/>
    <x v="454"/>
    <x v="1"/>
    <x v="23"/>
    <s v="New Orleans"/>
    <x v="4"/>
    <n v="53"/>
    <n v="147"/>
    <x v="1854"/>
    <n v="3661.7700000000004"/>
    <n v="0.47000000000000003"/>
    <x v="1"/>
  </r>
  <r>
    <x v="3"/>
    <x v="2"/>
    <x v="454"/>
    <x v="1"/>
    <x v="23"/>
    <s v="New Orleans"/>
    <x v="5"/>
    <n v="64"/>
    <n v="180"/>
    <x v="2889"/>
    <n v="4723.2"/>
    <n v="0.41"/>
    <x v="1"/>
  </r>
  <r>
    <x v="3"/>
    <x v="2"/>
    <x v="483"/>
    <x v="1"/>
    <x v="23"/>
    <s v="New Orleans"/>
    <x v="0"/>
    <n v="46"/>
    <n v="272"/>
    <x v="3278"/>
    <n v="5755.5199999999995"/>
    <n v="0.45999999999999996"/>
    <x v="1"/>
  </r>
  <r>
    <x v="3"/>
    <x v="2"/>
    <x v="483"/>
    <x v="1"/>
    <x v="23"/>
    <s v="New Orleans"/>
    <x v="1"/>
    <n v="52"/>
    <n v="248"/>
    <x v="1405"/>
    <n v="5674.2399999999989"/>
    <n v="0.43999999999999995"/>
    <x v="1"/>
  </r>
  <r>
    <x v="0"/>
    <x v="2"/>
    <x v="483"/>
    <x v="1"/>
    <x v="23"/>
    <s v="New Orleans"/>
    <x v="2"/>
    <n v="53"/>
    <n v="192"/>
    <x v="3279"/>
    <n v="4375.6799999999994"/>
    <n v="0.42999999999999994"/>
    <x v="1"/>
  </r>
  <r>
    <x v="0"/>
    <x v="2"/>
    <x v="483"/>
    <x v="1"/>
    <x v="23"/>
    <s v="New Orleans"/>
    <x v="3"/>
    <n v="53"/>
    <n v="192"/>
    <x v="3279"/>
    <n v="4782.7199999999993"/>
    <n v="0.47"/>
    <x v="1"/>
  </r>
  <r>
    <x v="0"/>
    <x v="2"/>
    <x v="483"/>
    <x v="1"/>
    <x v="23"/>
    <s v="New Orleans"/>
    <x v="4"/>
    <n v="55"/>
    <n v="168"/>
    <x v="889"/>
    <n v="4435.2"/>
    <n v="0.48"/>
    <x v="1"/>
  </r>
  <r>
    <x v="0"/>
    <x v="2"/>
    <x v="483"/>
    <x v="1"/>
    <x v="23"/>
    <s v="New Orleans"/>
    <x v="5"/>
    <n v="59"/>
    <n v="194"/>
    <x v="2327"/>
    <n v="4578.3999999999996"/>
    <n v="0.39999999999999997"/>
    <x v="1"/>
  </r>
  <r>
    <x v="0"/>
    <x v="1"/>
    <x v="169"/>
    <x v="1"/>
    <x v="23"/>
    <s v="New Orleans"/>
    <x v="0"/>
    <n v="14"/>
    <n v="223"/>
    <x v="3280"/>
    <n v="1061.4799999999998"/>
    <n v="0.33999999999999997"/>
    <x v="1"/>
  </r>
  <r>
    <x v="0"/>
    <x v="1"/>
    <x v="169"/>
    <x v="1"/>
    <x v="23"/>
    <s v="New Orleans"/>
    <x v="1"/>
    <n v="20"/>
    <n v="209"/>
    <x v="2419"/>
    <n v="1504.8"/>
    <n v="0.36"/>
    <x v="1"/>
  </r>
  <r>
    <x v="0"/>
    <x v="1"/>
    <x v="169"/>
    <x v="1"/>
    <x v="23"/>
    <s v="New Orleans"/>
    <x v="2"/>
    <n v="21"/>
    <n v="162"/>
    <x v="2372"/>
    <n v="1258.74"/>
    <n v="0.37"/>
    <x v="1"/>
  </r>
  <r>
    <x v="0"/>
    <x v="1"/>
    <x v="169"/>
    <x v="1"/>
    <x v="23"/>
    <s v="New Orleans"/>
    <x v="3"/>
    <n v="26"/>
    <n v="166"/>
    <x v="3281"/>
    <n v="1812.7200000000003"/>
    <n v="0.42000000000000004"/>
    <x v="1"/>
  </r>
  <r>
    <x v="0"/>
    <x v="1"/>
    <x v="169"/>
    <x v="1"/>
    <x v="23"/>
    <s v="New Orleans"/>
    <x v="4"/>
    <n v="28"/>
    <n v="111"/>
    <x v="1609"/>
    <n v="870.24000000000012"/>
    <n v="0.28000000000000003"/>
    <x v="1"/>
  </r>
  <r>
    <x v="3"/>
    <x v="1"/>
    <x v="169"/>
    <x v="1"/>
    <x v="23"/>
    <s v="New Orleans"/>
    <x v="5"/>
    <n v="23"/>
    <n v="147"/>
    <x v="2871"/>
    <n v="1690.5"/>
    <n v="0.5"/>
    <x v="1"/>
  </r>
  <r>
    <x v="0"/>
    <x v="1"/>
    <x v="199"/>
    <x v="1"/>
    <x v="23"/>
    <s v="New Orleans"/>
    <x v="0"/>
    <n v="18"/>
    <n v="200"/>
    <x v="1104"/>
    <n v="1152"/>
    <n v="0.32"/>
    <x v="1"/>
  </r>
  <r>
    <x v="0"/>
    <x v="1"/>
    <x v="199"/>
    <x v="1"/>
    <x v="23"/>
    <s v="New Orleans"/>
    <x v="1"/>
    <n v="28"/>
    <n v="180"/>
    <x v="1735"/>
    <n v="1663.1999999999998"/>
    <n v="0.32999999999999996"/>
    <x v="1"/>
  </r>
  <r>
    <x v="0"/>
    <x v="1"/>
    <x v="199"/>
    <x v="1"/>
    <x v="23"/>
    <s v="New Orleans"/>
    <x v="2"/>
    <n v="28"/>
    <n v="128"/>
    <x v="2375"/>
    <n v="1254.3999999999999"/>
    <n v="0.35"/>
    <x v="1"/>
  </r>
  <r>
    <x v="0"/>
    <x v="1"/>
    <x v="199"/>
    <x v="2"/>
    <x v="24"/>
    <s v="Boise"/>
    <x v="3"/>
    <n v="27"/>
    <n v="116"/>
    <x v="2451"/>
    <n v="1315.44"/>
    <n v="0.42000000000000004"/>
    <x v="1"/>
  </r>
  <r>
    <x v="0"/>
    <x v="1"/>
    <x v="199"/>
    <x v="2"/>
    <x v="24"/>
    <s v="Boise"/>
    <x v="4"/>
    <n v="31"/>
    <n v="88"/>
    <x v="1259"/>
    <n v="818.4"/>
    <n v="0.3"/>
    <x v="1"/>
  </r>
  <r>
    <x v="0"/>
    <x v="1"/>
    <x v="199"/>
    <x v="2"/>
    <x v="24"/>
    <s v="Boise"/>
    <x v="5"/>
    <n v="26"/>
    <n v="135"/>
    <x v="1517"/>
    <n v="1825.2"/>
    <n v="0.52"/>
    <x v="1"/>
  </r>
  <r>
    <x v="0"/>
    <x v="1"/>
    <x v="708"/>
    <x v="2"/>
    <x v="24"/>
    <s v="Boise"/>
    <x v="0"/>
    <n v="21"/>
    <n v="200"/>
    <x v="1077"/>
    <n v="1554"/>
    <n v="0.37"/>
    <x v="1"/>
  </r>
  <r>
    <x v="0"/>
    <x v="1"/>
    <x v="708"/>
    <x v="2"/>
    <x v="24"/>
    <s v="Boise"/>
    <x v="1"/>
    <n v="27"/>
    <n v="188"/>
    <x v="1197"/>
    <n v="1979.6399999999999"/>
    <n v="0.38999999999999996"/>
    <x v="1"/>
  </r>
  <r>
    <x v="0"/>
    <x v="1"/>
    <x v="708"/>
    <x v="2"/>
    <x v="24"/>
    <s v="Boise"/>
    <x v="2"/>
    <n v="20"/>
    <n v="135"/>
    <x v="1147"/>
    <n v="1026"/>
    <n v="0.38"/>
    <x v="1"/>
  </r>
  <r>
    <x v="0"/>
    <x v="1"/>
    <x v="708"/>
    <x v="2"/>
    <x v="24"/>
    <s v="Boise"/>
    <x v="3"/>
    <n v="26"/>
    <n v="112"/>
    <x v="1651"/>
    <n v="1368.64"/>
    <n v="0.47000000000000003"/>
    <x v="1"/>
  </r>
  <r>
    <x v="3"/>
    <x v="1"/>
    <x v="708"/>
    <x v="2"/>
    <x v="24"/>
    <s v="Boise"/>
    <x v="4"/>
    <n v="32"/>
    <n v="88"/>
    <x v="1556"/>
    <n v="985.59999999999991"/>
    <n v="0.35"/>
    <x v="1"/>
  </r>
  <r>
    <x v="3"/>
    <x v="1"/>
    <x v="708"/>
    <x v="2"/>
    <x v="24"/>
    <s v="Boise"/>
    <x v="5"/>
    <n v="25"/>
    <n v="124"/>
    <x v="1991"/>
    <n v="1643"/>
    <n v="0.53"/>
    <x v="1"/>
  </r>
  <r>
    <x v="3"/>
    <x v="1"/>
    <x v="723"/>
    <x v="2"/>
    <x v="24"/>
    <s v="Boise"/>
    <x v="0"/>
    <n v="15"/>
    <n v="215"/>
    <x v="2502"/>
    <n v="1354.5"/>
    <n v="0.42"/>
    <x v="1"/>
  </r>
  <r>
    <x v="3"/>
    <x v="1"/>
    <x v="723"/>
    <x v="2"/>
    <x v="24"/>
    <s v="Boise"/>
    <x v="1"/>
    <n v="21"/>
    <n v="215"/>
    <x v="3282"/>
    <n v="1760.85"/>
    <n v="0.38999999999999996"/>
    <x v="1"/>
  </r>
  <r>
    <x v="3"/>
    <x v="1"/>
    <x v="723"/>
    <x v="2"/>
    <x v="24"/>
    <s v="Boise"/>
    <x v="2"/>
    <n v="19"/>
    <n v="162"/>
    <x v="1068"/>
    <n v="1138.8599999999999"/>
    <n v="0.37"/>
    <x v="1"/>
  </r>
  <r>
    <x v="3"/>
    <x v="1"/>
    <x v="723"/>
    <x v="2"/>
    <x v="24"/>
    <s v="Boise"/>
    <x v="3"/>
    <n v="20"/>
    <n v="116"/>
    <x v="3283"/>
    <n v="1136.8"/>
    <n v="0.49"/>
    <x v="1"/>
  </r>
  <r>
    <x v="3"/>
    <x v="1"/>
    <x v="723"/>
    <x v="2"/>
    <x v="24"/>
    <s v="Boise"/>
    <x v="4"/>
    <n v="27"/>
    <n v="91"/>
    <x v="1680"/>
    <n v="786.24"/>
    <n v="0.32"/>
    <x v="1"/>
  </r>
  <r>
    <x v="3"/>
    <x v="1"/>
    <x v="723"/>
    <x v="2"/>
    <x v="24"/>
    <s v="Boise"/>
    <x v="5"/>
    <n v="23"/>
    <n v="176"/>
    <x v="1059"/>
    <n v="2307.36"/>
    <n v="0.57000000000000006"/>
    <x v="1"/>
  </r>
  <r>
    <x v="3"/>
    <x v="1"/>
    <x v="258"/>
    <x v="2"/>
    <x v="24"/>
    <s v="Boise"/>
    <x v="0"/>
    <n v="14"/>
    <n v="210"/>
    <x v="1454"/>
    <n v="1234.8"/>
    <n v="0.42"/>
    <x v="1"/>
  </r>
  <r>
    <x v="3"/>
    <x v="1"/>
    <x v="258"/>
    <x v="2"/>
    <x v="24"/>
    <s v="Boise"/>
    <x v="1"/>
    <n v="22"/>
    <n v="247"/>
    <x v="1927"/>
    <n v="2227.94"/>
    <n v="0.41"/>
    <x v="1"/>
  </r>
  <r>
    <x v="3"/>
    <x v="1"/>
    <x v="258"/>
    <x v="2"/>
    <x v="24"/>
    <s v="Boise"/>
    <x v="2"/>
    <n v="18"/>
    <n v="184"/>
    <x v="2055"/>
    <n v="1291.6799999999998"/>
    <n v="0.38999999999999996"/>
    <x v="1"/>
  </r>
  <r>
    <x v="3"/>
    <x v="1"/>
    <x v="258"/>
    <x v="2"/>
    <x v="24"/>
    <s v="Boise"/>
    <x v="3"/>
    <n v="24"/>
    <n v="155"/>
    <x v="1753"/>
    <n v="1860"/>
    <n v="0.5"/>
    <x v="1"/>
  </r>
  <r>
    <x v="3"/>
    <x v="1"/>
    <x v="258"/>
    <x v="2"/>
    <x v="24"/>
    <s v="Boise"/>
    <x v="4"/>
    <n v="34"/>
    <n v="120"/>
    <x v="2807"/>
    <n v="1428"/>
    <n v="0.35"/>
    <x v="1"/>
  </r>
  <r>
    <x v="3"/>
    <x v="1"/>
    <x v="258"/>
    <x v="2"/>
    <x v="24"/>
    <s v="Boise"/>
    <x v="5"/>
    <n v="33"/>
    <n v="240"/>
    <x v="1830"/>
    <n v="4356"/>
    <n v="0.55000000000000004"/>
    <x v="1"/>
  </r>
  <r>
    <x v="3"/>
    <x v="1"/>
    <x v="288"/>
    <x v="2"/>
    <x v="24"/>
    <s v="Boise"/>
    <x v="0"/>
    <n v="31"/>
    <n v="233"/>
    <x v="3284"/>
    <n v="2744.7400000000002"/>
    <n v="0.38"/>
    <x v="1"/>
  </r>
  <r>
    <x v="3"/>
    <x v="1"/>
    <x v="288"/>
    <x v="2"/>
    <x v="24"/>
    <s v="Boise"/>
    <x v="1"/>
    <n v="35"/>
    <n v="263"/>
    <x v="3285"/>
    <n v="3774.0499999999997"/>
    <n v="0.41"/>
    <x v="1"/>
  </r>
  <r>
    <x v="3"/>
    <x v="1"/>
    <x v="288"/>
    <x v="2"/>
    <x v="24"/>
    <s v="Boise"/>
    <x v="2"/>
    <n v="34"/>
    <n v="186"/>
    <x v="1199"/>
    <n v="2592.8399999999997"/>
    <n v="0.41"/>
    <x v="1"/>
  </r>
  <r>
    <x v="3"/>
    <x v="1"/>
    <x v="288"/>
    <x v="2"/>
    <x v="24"/>
    <s v="Boise"/>
    <x v="3"/>
    <n v="33"/>
    <n v="187"/>
    <x v="3286"/>
    <n v="3023.79"/>
    <n v="0.49"/>
    <x v="1"/>
  </r>
  <r>
    <x v="3"/>
    <x v="1"/>
    <x v="288"/>
    <x v="2"/>
    <x v="24"/>
    <s v="Boise"/>
    <x v="4"/>
    <n v="43"/>
    <n v="158"/>
    <x v="2000"/>
    <n v="2309.9599999999996"/>
    <n v="0.33999999999999997"/>
    <x v="1"/>
  </r>
  <r>
    <x v="3"/>
    <x v="1"/>
    <x v="288"/>
    <x v="2"/>
    <x v="24"/>
    <s v="Boise"/>
    <x v="5"/>
    <n v="39"/>
    <n v="248"/>
    <x v="2991"/>
    <n v="5319.6"/>
    <n v="0.55000000000000004"/>
    <x v="1"/>
  </r>
  <r>
    <x v="3"/>
    <x v="1"/>
    <x v="320"/>
    <x v="2"/>
    <x v="24"/>
    <s v="Boise"/>
    <x v="0"/>
    <n v="35"/>
    <n v="264"/>
    <x v="889"/>
    <n v="4250.3999999999996"/>
    <n v="0.45999999999999996"/>
    <x v="1"/>
  </r>
  <r>
    <x v="3"/>
    <x v="1"/>
    <x v="320"/>
    <x v="2"/>
    <x v="24"/>
    <s v="Boise"/>
    <x v="1"/>
    <n v="40"/>
    <n v="271"/>
    <x v="2976"/>
    <n v="4661.1999999999989"/>
    <n v="0.42999999999999994"/>
    <x v="1"/>
  </r>
  <r>
    <x v="3"/>
    <x v="1"/>
    <x v="320"/>
    <x v="2"/>
    <x v="24"/>
    <s v="Boise"/>
    <x v="2"/>
    <n v="34"/>
    <n v="278"/>
    <x v="3287"/>
    <n v="3969.8399999999997"/>
    <n v="0.42"/>
    <x v="1"/>
  </r>
  <r>
    <x v="3"/>
    <x v="1"/>
    <x v="320"/>
    <x v="2"/>
    <x v="24"/>
    <s v="Boise"/>
    <x v="3"/>
    <n v="38"/>
    <n v="158"/>
    <x v="3047"/>
    <n v="3182.1200000000003"/>
    <n v="0.53"/>
    <x v="1"/>
  </r>
  <r>
    <x v="3"/>
    <x v="1"/>
    <x v="320"/>
    <x v="2"/>
    <x v="24"/>
    <s v="Boise"/>
    <x v="4"/>
    <n v="43"/>
    <n v="173"/>
    <x v="3288"/>
    <n v="2975.6"/>
    <n v="0.39999999999999997"/>
    <x v="1"/>
  </r>
  <r>
    <x v="0"/>
    <x v="1"/>
    <x v="320"/>
    <x v="2"/>
    <x v="24"/>
    <s v="Boise"/>
    <x v="5"/>
    <n v="51"/>
    <n v="264"/>
    <x v="2993"/>
    <n v="7943.7600000000011"/>
    <n v="0.59000000000000008"/>
    <x v="1"/>
  </r>
  <r>
    <x v="0"/>
    <x v="1"/>
    <x v="353"/>
    <x v="2"/>
    <x v="24"/>
    <s v="Boise"/>
    <x v="0"/>
    <n v="38"/>
    <n v="233"/>
    <x v="3289"/>
    <n v="3718.68"/>
    <n v="0.42"/>
    <x v="1"/>
  </r>
  <r>
    <x v="0"/>
    <x v="1"/>
    <x v="353"/>
    <x v="2"/>
    <x v="24"/>
    <s v="Boise"/>
    <x v="1"/>
    <n v="37"/>
    <n v="255"/>
    <x v="3290"/>
    <n v="4057.0499999999993"/>
    <n v="0.42999999999999994"/>
    <x v="1"/>
  </r>
  <r>
    <x v="0"/>
    <x v="1"/>
    <x v="353"/>
    <x v="2"/>
    <x v="24"/>
    <s v="Boise"/>
    <x v="2"/>
    <n v="39"/>
    <n v="305"/>
    <x v="3291"/>
    <n v="5114.8499999999995"/>
    <n v="0.42999999999999994"/>
    <x v="1"/>
  </r>
  <r>
    <x v="0"/>
    <x v="1"/>
    <x v="353"/>
    <x v="2"/>
    <x v="24"/>
    <s v="Boise"/>
    <x v="3"/>
    <n v="33"/>
    <n v="162"/>
    <x v="3292"/>
    <n v="2940.3"/>
    <n v="0.55000000000000004"/>
    <x v="1"/>
  </r>
  <r>
    <x v="2"/>
    <x v="1"/>
    <x v="353"/>
    <x v="2"/>
    <x v="24"/>
    <s v="Boise"/>
    <x v="4"/>
    <n v="39"/>
    <n v="166"/>
    <x v="3293"/>
    <n v="2719.08"/>
    <n v="0.42"/>
    <x v="1"/>
  </r>
  <r>
    <x v="2"/>
    <x v="1"/>
    <x v="353"/>
    <x v="2"/>
    <x v="24"/>
    <s v="Boise"/>
    <x v="5"/>
    <n v="44"/>
    <n v="239"/>
    <x v="3294"/>
    <n v="6414.7600000000011"/>
    <n v="0.6100000000000001"/>
    <x v="1"/>
  </r>
  <r>
    <x v="2"/>
    <x v="1"/>
    <x v="381"/>
    <x v="2"/>
    <x v="24"/>
    <s v="Boise"/>
    <x v="0"/>
    <n v="41"/>
    <n v="230"/>
    <x v="3295"/>
    <n v="4337.7999999999993"/>
    <n v="0.45999999999999996"/>
    <x v="1"/>
  </r>
  <r>
    <x v="2"/>
    <x v="1"/>
    <x v="381"/>
    <x v="2"/>
    <x v="24"/>
    <s v="Boise"/>
    <x v="1"/>
    <n v="38"/>
    <n v="219"/>
    <x v="2607"/>
    <n v="3578.4599999999996"/>
    <n v="0.42999999999999994"/>
    <x v="1"/>
  </r>
  <r>
    <x v="2"/>
    <x v="1"/>
    <x v="381"/>
    <x v="2"/>
    <x v="24"/>
    <s v="Boise"/>
    <x v="2"/>
    <n v="43"/>
    <n v="203"/>
    <x v="1633"/>
    <n v="3928.0499999999997"/>
    <n v="0.44999999999999996"/>
    <x v="1"/>
  </r>
  <r>
    <x v="2"/>
    <x v="1"/>
    <x v="381"/>
    <x v="2"/>
    <x v="24"/>
    <s v="Boise"/>
    <x v="3"/>
    <n v="40"/>
    <n v="136"/>
    <x v="1311"/>
    <n v="2992.0000000000005"/>
    <n v="0.55000000000000004"/>
    <x v="1"/>
  </r>
  <r>
    <x v="2"/>
    <x v="1"/>
    <x v="381"/>
    <x v="2"/>
    <x v="24"/>
    <s v="Boise"/>
    <x v="4"/>
    <n v="42"/>
    <n v="140"/>
    <x v="1129"/>
    <n v="2410.7999999999997"/>
    <n v="0.41"/>
    <x v="1"/>
  </r>
  <r>
    <x v="2"/>
    <x v="1"/>
    <x v="381"/>
    <x v="2"/>
    <x v="24"/>
    <s v="Boise"/>
    <x v="5"/>
    <n v="36"/>
    <n v="200"/>
    <x v="1644"/>
    <n v="4176.0000000000009"/>
    <n v="0.58000000000000007"/>
    <x v="1"/>
  </r>
  <r>
    <x v="2"/>
    <x v="1"/>
    <x v="410"/>
    <x v="2"/>
    <x v="24"/>
    <s v="Boise"/>
    <x v="0"/>
    <n v="30"/>
    <n v="201"/>
    <x v="3296"/>
    <n v="2773.7999999999997"/>
    <n v="0.45999999999999996"/>
    <x v="1"/>
  </r>
  <r>
    <x v="2"/>
    <x v="1"/>
    <x v="410"/>
    <x v="2"/>
    <x v="24"/>
    <s v="Boise"/>
    <x v="1"/>
    <n v="27"/>
    <n v="190"/>
    <x v="1206"/>
    <n v="2205.8999999999996"/>
    <n v="0.42999999999999994"/>
    <x v="1"/>
  </r>
  <r>
    <x v="2"/>
    <x v="1"/>
    <x v="410"/>
    <x v="2"/>
    <x v="24"/>
    <s v="Boise"/>
    <x v="2"/>
    <n v="31"/>
    <n v="179"/>
    <x v="3297"/>
    <n v="2330.58"/>
    <n v="0.42"/>
    <x v="1"/>
  </r>
  <r>
    <x v="2"/>
    <x v="1"/>
    <x v="410"/>
    <x v="2"/>
    <x v="24"/>
    <s v="Boise"/>
    <x v="3"/>
    <n v="35"/>
    <n v="116"/>
    <x v="1066"/>
    <n v="2151.8000000000002"/>
    <n v="0.53"/>
    <x v="1"/>
  </r>
  <r>
    <x v="2"/>
    <x v="1"/>
    <x v="410"/>
    <x v="2"/>
    <x v="24"/>
    <s v="Boise"/>
    <x v="4"/>
    <n v="25"/>
    <n v="123"/>
    <x v="1491"/>
    <n v="1199.2499999999998"/>
    <n v="0.38999999999999996"/>
    <x v="1"/>
  </r>
  <r>
    <x v="2"/>
    <x v="1"/>
    <x v="410"/>
    <x v="2"/>
    <x v="24"/>
    <s v="Boise"/>
    <x v="5"/>
    <n v="34"/>
    <n v="179"/>
    <x v="2937"/>
    <n v="3590.7400000000007"/>
    <n v="0.59000000000000008"/>
    <x v="1"/>
  </r>
  <r>
    <x v="2"/>
    <x v="1"/>
    <x v="442"/>
    <x v="2"/>
    <x v="24"/>
    <s v="Boise"/>
    <x v="0"/>
    <n v="27"/>
    <n v="203"/>
    <x v="1558"/>
    <n v="2521.2599999999998"/>
    <n v="0.45999999999999996"/>
    <x v="1"/>
  </r>
  <r>
    <x v="2"/>
    <x v="1"/>
    <x v="442"/>
    <x v="2"/>
    <x v="24"/>
    <s v="Boise"/>
    <x v="1"/>
    <n v="28"/>
    <n v="223"/>
    <x v="3298"/>
    <n v="2684.9199999999996"/>
    <n v="0.42999999999999994"/>
    <x v="1"/>
  </r>
  <r>
    <x v="2"/>
    <x v="1"/>
    <x v="442"/>
    <x v="2"/>
    <x v="24"/>
    <s v="Boise"/>
    <x v="2"/>
    <n v="42"/>
    <n v="210"/>
    <x v="1392"/>
    <n v="3704.3999999999996"/>
    <n v="0.42"/>
    <x v="1"/>
  </r>
  <r>
    <x v="2"/>
    <x v="1"/>
    <x v="442"/>
    <x v="2"/>
    <x v="24"/>
    <s v="Boise"/>
    <x v="3"/>
    <n v="43"/>
    <n v="158"/>
    <x v="2000"/>
    <n v="3532.88"/>
    <n v="0.52"/>
    <x v="1"/>
  </r>
  <r>
    <x v="2"/>
    <x v="1"/>
    <x v="442"/>
    <x v="2"/>
    <x v="24"/>
    <s v="Boise"/>
    <x v="4"/>
    <n v="41"/>
    <n v="149"/>
    <x v="3299"/>
    <n v="2321.42"/>
    <n v="0.38"/>
    <x v="1"/>
  </r>
  <r>
    <x v="2"/>
    <x v="1"/>
    <x v="442"/>
    <x v="2"/>
    <x v="24"/>
    <s v="Boise"/>
    <x v="5"/>
    <n v="51"/>
    <n v="194"/>
    <x v="928"/>
    <n v="5837.4600000000009"/>
    <n v="0.59000000000000008"/>
    <x v="1"/>
  </r>
  <r>
    <x v="0"/>
    <x v="1"/>
    <x v="471"/>
    <x v="2"/>
    <x v="24"/>
    <s v="Boise"/>
    <x v="0"/>
    <n v="40"/>
    <n v="240"/>
    <x v="1234"/>
    <n v="4320"/>
    <n v="0.44999999999999996"/>
    <x v="1"/>
  </r>
  <r>
    <x v="0"/>
    <x v="1"/>
    <x v="471"/>
    <x v="2"/>
    <x v="24"/>
    <s v="Boise"/>
    <x v="1"/>
    <n v="41"/>
    <n v="240"/>
    <x v="3300"/>
    <n v="4526.3999999999996"/>
    <n v="0.45999999999999996"/>
    <x v="1"/>
  </r>
  <r>
    <x v="0"/>
    <x v="1"/>
    <x v="471"/>
    <x v="2"/>
    <x v="24"/>
    <s v="Boise"/>
    <x v="2"/>
    <n v="47"/>
    <n v="223"/>
    <x v="3301"/>
    <n v="4611.6399999999994"/>
    <n v="0.43999999999999995"/>
    <x v="1"/>
  </r>
  <r>
    <x v="0"/>
    <x v="1"/>
    <x v="471"/>
    <x v="2"/>
    <x v="24"/>
    <s v="Boise"/>
    <x v="3"/>
    <n v="44"/>
    <n v="184"/>
    <x v="971"/>
    <n v="4209.92"/>
    <n v="0.52"/>
    <x v="1"/>
  </r>
  <r>
    <x v="0"/>
    <x v="1"/>
    <x v="471"/>
    <x v="2"/>
    <x v="24"/>
    <s v="Boise"/>
    <x v="4"/>
    <n v="43"/>
    <n v="147"/>
    <x v="1872"/>
    <n v="2591.6099999999997"/>
    <n v="0.41"/>
    <x v="1"/>
  </r>
  <r>
    <x v="0"/>
    <x v="1"/>
    <x v="471"/>
    <x v="2"/>
    <x v="24"/>
    <s v="Boise"/>
    <x v="5"/>
    <n v="47"/>
    <n v="232"/>
    <x v="3302"/>
    <n v="6651.4400000000014"/>
    <n v="0.6100000000000001"/>
    <x v="1"/>
  </r>
  <r>
    <x v="0"/>
    <x v="2"/>
    <x v="187"/>
    <x v="2"/>
    <x v="24"/>
    <s v="Boise"/>
    <x v="0"/>
    <n v="23"/>
    <n v="136"/>
    <x v="3303"/>
    <n v="1251.1999999999998"/>
    <n v="0.39999999999999997"/>
    <x v="1"/>
  </r>
  <r>
    <x v="0"/>
    <x v="2"/>
    <x v="187"/>
    <x v="2"/>
    <x v="24"/>
    <s v="Boise"/>
    <x v="1"/>
    <n v="30"/>
    <n v="140"/>
    <x v="1077"/>
    <n v="1806.0000000000002"/>
    <n v="0.43000000000000005"/>
    <x v="1"/>
  </r>
  <r>
    <x v="0"/>
    <x v="2"/>
    <x v="187"/>
    <x v="2"/>
    <x v="24"/>
    <s v="Boise"/>
    <x v="2"/>
    <n v="31"/>
    <n v="145"/>
    <x v="3114"/>
    <n v="1753.0499999999997"/>
    <n v="0.38999999999999996"/>
    <x v="1"/>
  </r>
  <r>
    <x v="0"/>
    <x v="2"/>
    <x v="187"/>
    <x v="2"/>
    <x v="24"/>
    <s v="Boise"/>
    <x v="3"/>
    <n v="30"/>
    <n v="88"/>
    <x v="2490"/>
    <n v="976.8"/>
    <n v="0.37"/>
    <x v="1"/>
  </r>
  <r>
    <x v="0"/>
    <x v="2"/>
    <x v="187"/>
    <x v="2"/>
    <x v="24"/>
    <s v="Boise"/>
    <x v="4"/>
    <n v="35"/>
    <n v="68"/>
    <x v="3076"/>
    <n v="809.19999999999993"/>
    <n v="0.33999999999999997"/>
    <x v="1"/>
  </r>
  <r>
    <x v="0"/>
    <x v="2"/>
    <x v="187"/>
    <x v="2"/>
    <x v="24"/>
    <s v="Boise"/>
    <x v="5"/>
    <n v="27"/>
    <n v="140"/>
    <x v="1053"/>
    <n v="1020.6"/>
    <n v="0.27"/>
    <x v="1"/>
  </r>
  <r>
    <x v="0"/>
    <x v="2"/>
    <x v="697"/>
    <x v="2"/>
    <x v="24"/>
    <s v="Boise"/>
    <x v="0"/>
    <n v="21"/>
    <n v="162"/>
    <x v="2372"/>
    <n v="1258.74"/>
    <n v="0.37"/>
    <x v="1"/>
  </r>
  <r>
    <x v="0"/>
    <x v="2"/>
    <x v="697"/>
    <x v="2"/>
    <x v="24"/>
    <s v="Boise"/>
    <x v="1"/>
    <n v="28"/>
    <n v="128"/>
    <x v="2375"/>
    <n v="1541.1200000000001"/>
    <n v="0.43000000000000005"/>
    <x v="1"/>
  </r>
  <r>
    <x v="0"/>
    <x v="2"/>
    <x v="697"/>
    <x v="2"/>
    <x v="24"/>
    <s v="Boise"/>
    <x v="2"/>
    <n v="28"/>
    <n v="124"/>
    <x v="1524"/>
    <n v="1458.24"/>
    <n v="0.42"/>
    <x v="1"/>
  </r>
  <r>
    <x v="0"/>
    <x v="2"/>
    <x v="697"/>
    <x v="2"/>
    <x v="25"/>
    <s v="Phoenix"/>
    <x v="3"/>
    <n v="26"/>
    <n v="68"/>
    <x v="1459"/>
    <n v="742.56"/>
    <n v="0.42"/>
    <x v="1"/>
  </r>
  <r>
    <x v="0"/>
    <x v="2"/>
    <x v="697"/>
    <x v="2"/>
    <x v="25"/>
    <s v="Phoenix"/>
    <x v="4"/>
    <n v="36"/>
    <n v="51"/>
    <x v="1127"/>
    <n v="679.31999999999994"/>
    <n v="0.37"/>
    <x v="1"/>
  </r>
  <r>
    <x v="0"/>
    <x v="2"/>
    <x v="697"/>
    <x v="2"/>
    <x v="25"/>
    <s v="Phoenix"/>
    <x v="5"/>
    <n v="31"/>
    <n v="116"/>
    <x v="3304"/>
    <n v="970.92000000000007"/>
    <n v="0.27"/>
    <x v="1"/>
  </r>
  <r>
    <x v="0"/>
    <x v="2"/>
    <x v="227"/>
    <x v="2"/>
    <x v="25"/>
    <s v="Phoenix"/>
    <x v="0"/>
    <n v="29"/>
    <n v="160"/>
    <x v="2075"/>
    <n v="1855.9999999999998"/>
    <n v="0.39999999999999997"/>
    <x v="1"/>
  </r>
  <r>
    <x v="0"/>
    <x v="2"/>
    <x v="227"/>
    <x v="2"/>
    <x v="25"/>
    <s v="Phoenix"/>
    <x v="1"/>
    <n v="38"/>
    <n v="116"/>
    <x v="1942"/>
    <n v="1939.52"/>
    <n v="0.44"/>
    <x v="1"/>
  </r>
  <r>
    <x v="0"/>
    <x v="2"/>
    <x v="227"/>
    <x v="2"/>
    <x v="25"/>
    <s v="Phoenix"/>
    <x v="2"/>
    <n v="37"/>
    <n v="119"/>
    <x v="2711"/>
    <n v="1805.2299999999998"/>
    <n v="0.41"/>
    <x v="1"/>
  </r>
  <r>
    <x v="0"/>
    <x v="2"/>
    <x v="227"/>
    <x v="2"/>
    <x v="25"/>
    <s v="Phoenix"/>
    <x v="3"/>
    <n v="38"/>
    <n v="68"/>
    <x v="1621"/>
    <n v="956.08"/>
    <n v="0.37"/>
    <x v="1"/>
  </r>
  <r>
    <x v="0"/>
    <x v="2"/>
    <x v="227"/>
    <x v="2"/>
    <x v="25"/>
    <s v="Phoenix"/>
    <x v="4"/>
    <n v="41"/>
    <n v="39"/>
    <x v="2838"/>
    <n v="511.68"/>
    <n v="0.32"/>
    <x v="1"/>
  </r>
  <r>
    <x v="0"/>
    <x v="2"/>
    <x v="227"/>
    <x v="2"/>
    <x v="25"/>
    <s v="Phoenix"/>
    <x v="5"/>
    <n v="37"/>
    <n v="107"/>
    <x v="3305"/>
    <n v="1068.93"/>
    <n v="0.27"/>
    <x v="1"/>
  </r>
  <r>
    <x v="0"/>
    <x v="2"/>
    <x v="246"/>
    <x v="2"/>
    <x v="25"/>
    <s v="Phoenix"/>
    <x v="0"/>
    <n v="40"/>
    <n v="175"/>
    <x v="872"/>
    <n v="2660"/>
    <n v="0.38"/>
    <x v="1"/>
  </r>
  <r>
    <x v="0"/>
    <x v="2"/>
    <x v="246"/>
    <x v="2"/>
    <x v="25"/>
    <s v="Phoenix"/>
    <x v="1"/>
    <n v="37"/>
    <n v="90"/>
    <x v="1824"/>
    <n v="1465.2"/>
    <n v="0.44"/>
    <x v="1"/>
  </r>
  <r>
    <x v="0"/>
    <x v="2"/>
    <x v="246"/>
    <x v="2"/>
    <x v="25"/>
    <s v="Phoenix"/>
    <x v="2"/>
    <n v="42"/>
    <n v="123"/>
    <x v="1469"/>
    <n v="1911.42"/>
    <n v="0.37"/>
    <x v="1"/>
  </r>
  <r>
    <x v="0"/>
    <x v="2"/>
    <x v="246"/>
    <x v="2"/>
    <x v="25"/>
    <s v="Phoenix"/>
    <x v="3"/>
    <n v="40"/>
    <n v="78"/>
    <x v="1320"/>
    <n v="1248"/>
    <n v="0.39999999999999997"/>
    <x v="1"/>
  </r>
  <r>
    <x v="0"/>
    <x v="2"/>
    <x v="246"/>
    <x v="2"/>
    <x v="25"/>
    <s v="Phoenix"/>
    <x v="4"/>
    <n v="43"/>
    <n v="47"/>
    <x v="2424"/>
    <n v="687.14"/>
    <n v="0.33999999999999997"/>
    <x v="1"/>
  </r>
  <r>
    <x v="0"/>
    <x v="2"/>
    <x v="246"/>
    <x v="2"/>
    <x v="25"/>
    <s v="Phoenix"/>
    <x v="5"/>
    <n v="49"/>
    <n v="111"/>
    <x v="1823"/>
    <n v="1631.7"/>
    <n v="0.3"/>
    <x v="1"/>
  </r>
  <r>
    <x v="0"/>
    <x v="2"/>
    <x v="277"/>
    <x v="2"/>
    <x v="25"/>
    <s v="Phoenix"/>
    <x v="0"/>
    <n v="38"/>
    <n v="184"/>
    <x v="3306"/>
    <n v="2656.96"/>
    <n v="0.38"/>
    <x v="1"/>
  </r>
  <r>
    <x v="0"/>
    <x v="2"/>
    <x v="277"/>
    <x v="2"/>
    <x v="25"/>
    <s v="Phoenix"/>
    <x v="1"/>
    <n v="36"/>
    <n v="116"/>
    <x v="1305"/>
    <n v="1753.92"/>
    <n v="0.42000000000000004"/>
    <x v="1"/>
  </r>
  <r>
    <x v="0"/>
    <x v="2"/>
    <x v="277"/>
    <x v="2"/>
    <x v="25"/>
    <s v="Phoenix"/>
    <x v="2"/>
    <n v="41"/>
    <n v="132"/>
    <x v="3307"/>
    <n v="2056.56"/>
    <n v="0.38"/>
    <x v="1"/>
  </r>
  <r>
    <x v="0"/>
    <x v="2"/>
    <x v="277"/>
    <x v="2"/>
    <x v="25"/>
    <s v="Phoenix"/>
    <x v="3"/>
    <n v="39"/>
    <n v="93"/>
    <x v="3308"/>
    <n v="1341.99"/>
    <n v="0.37"/>
    <x v="1"/>
  </r>
  <r>
    <x v="0"/>
    <x v="2"/>
    <x v="277"/>
    <x v="2"/>
    <x v="25"/>
    <s v="Phoenix"/>
    <x v="4"/>
    <n v="39"/>
    <n v="62"/>
    <x v="3033"/>
    <n v="797.93999999999994"/>
    <n v="0.32999999999999996"/>
    <x v="1"/>
  </r>
  <r>
    <x v="0"/>
    <x v="2"/>
    <x v="277"/>
    <x v="2"/>
    <x v="25"/>
    <s v="Phoenix"/>
    <x v="5"/>
    <n v="53"/>
    <n v="124"/>
    <x v="3309"/>
    <n v="1905.8799999999999"/>
    <n v="0.28999999999999998"/>
    <x v="1"/>
  </r>
  <r>
    <x v="0"/>
    <x v="2"/>
    <x v="307"/>
    <x v="2"/>
    <x v="25"/>
    <s v="Phoenix"/>
    <x v="0"/>
    <n v="37"/>
    <n v="194"/>
    <x v="3310"/>
    <n v="2799.4199999999996"/>
    <n v="0.38999999999999996"/>
    <x v="1"/>
  </r>
  <r>
    <x v="0"/>
    <x v="2"/>
    <x v="307"/>
    <x v="2"/>
    <x v="25"/>
    <s v="Phoenix"/>
    <x v="1"/>
    <n v="36"/>
    <n v="143"/>
    <x v="1182"/>
    <n v="2162.1600000000003"/>
    <n v="0.42000000000000004"/>
    <x v="1"/>
  </r>
  <r>
    <x v="0"/>
    <x v="2"/>
    <x v="307"/>
    <x v="2"/>
    <x v="25"/>
    <s v="Phoenix"/>
    <x v="2"/>
    <n v="41"/>
    <n v="147"/>
    <x v="2248"/>
    <n v="2290.2600000000002"/>
    <n v="0.38"/>
    <x v="1"/>
  </r>
  <r>
    <x v="0"/>
    <x v="2"/>
    <x v="307"/>
    <x v="2"/>
    <x v="25"/>
    <s v="Phoenix"/>
    <x v="3"/>
    <n v="38"/>
    <n v="105"/>
    <x v="1579"/>
    <n v="1595.9999999999998"/>
    <n v="0.39999999999999997"/>
    <x v="1"/>
  </r>
  <r>
    <x v="0"/>
    <x v="2"/>
    <x v="307"/>
    <x v="2"/>
    <x v="25"/>
    <s v="Phoenix"/>
    <x v="4"/>
    <n v="43"/>
    <n v="72"/>
    <x v="3068"/>
    <n v="1052.6399999999999"/>
    <n v="0.33999999999999997"/>
    <x v="1"/>
  </r>
  <r>
    <x v="0"/>
    <x v="2"/>
    <x v="307"/>
    <x v="2"/>
    <x v="25"/>
    <s v="Phoenix"/>
    <x v="5"/>
    <n v="46"/>
    <n v="158"/>
    <x v="2659"/>
    <n v="2253.08"/>
    <n v="0.31"/>
    <x v="1"/>
  </r>
  <r>
    <x v="0"/>
    <x v="2"/>
    <x v="336"/>
    <x v="2"/>
    <x v="25"/>
    <s v="Phoenix"/>
    <x v="0"/>
    <n v="40"/>
    <n v="216"/>
    <x v="1143"/>
    <n v="3196.8"/>
    <n v="0.37"/>
    <x v="1"/>
  </r>
  <r>
    <x v="0"/>
    <x v="2"/>
    <x v="336"/>
    <x v="2"/>
    <x v="25"/>
    <s v="Phoenix"/>
    <x v="1"/>
    <n v="40"/>
    <n v="163"/>
    <x v="3311"/>
    <n v="2999.2000000000003"/>
    <n v="0.46"/>
    <x v="1"/>
  </r>
  <r>
    <x v="0"/>
    <x v="2"/>
    <x v="336"/>
    <x v="2"/>
    <x v="25"/>
    <s v="Phoenix"/>
    <x v="2"/>
    <n v="39"/>
    <n v="157"/>
    <x v="3312"/>
    <n v="2387.9699999999998"/>
    <n v="0.38999999999999996"/>
    <x v="1"/>
  </r>
  <r>
    <x v="0"/>
    <x v="2"/>
    <x v="336"/>
    <x v="2"/>
    <x v="25"/>
    <s v="Phoenix"/>
    <x v="3"/>
    <n v="36"/>
    <n v="113"/>
    <x v="1495"/>
    <n v="1545.84"/>
    <n v="0.38"/>
    <x v="1"/>
  </r>
  <r>
    <x v="0"/>
    <x v="2"/>
    <x v="336"/>
    <x v="2"/>
    <x v="25"/>
    <s v="Phoenix"/>
    <x v="4"/>
    <n v="40"/>
    <n v="145"/>
    <x v="1826"/>
    <n v="2146"/>
    <n v="0.37"/>
    <x v="1"/>
  </r>
  <r>
    <x v="0"/>
    <x v="2"/>
    <x v="336"/>
    <x v="2"/>
    <x v="25"/>
    <s v="Phoenix"/>
    <x v="5"/>
    <n v="46"/>
    <n v="145"/>
    <x v="1309"/>
    <n v="2001"/>
    <n v="0.3"/>
    <x v="1"/>
  </r>
  <r>
    <x v="0"/>
    <x v="2"/>
    <x v="368"/>
    <x v="2"/>
    <x v="25"/>
    <s v="Phoenix"/>
    <x v="0"/>
    <n v="41"/>
    <n v="194"/>
    <x v="3313"/>
    <n v="3181.6"/>
    <n v="0.39999999999999997"/>
    <x v="1"/>
  </r>
  <r>
    <x v="0"/>
    <x v="2"/>
    <x v="368"/>
    <x v="2"/>
    <x v="25"/>
    <s v="Phoenix"/>
    <x v="1"/>
    <n v="46"/>
    <n v="190"/>
    <x v="3314"/>
    <n v="3670.8"/>
    <n v="0.42000000000000004"/>
    <x v="1"/>
  </r>
  <r>
    <x v="0"/>
    <x v="2"/>
    <x v="368"/>
    <x v="2"/>
    <x v="25"/>
    <s v="Phoenix"/>
    <x v="2"/>
    <n v="37"/>
    <n v="153"/>
    <x v="2534"/>
    <n v="2321.0099999999998"/>
    <n v="0.41"/>
    <x v="1"/>
  </r>
  <r>
    <x v="0"/>
    <x v="2"/>
    <x v="368"/>
    <x v="2"/>
    <x v="25"/>
    <s v="Phoenix"/>
    <x v="3"/>
    <n v="43"/>
    <n v="120"/>
    <x v="2014"/>
    <n v="2167.1999999999998"/>
    <n v="0.42"/>
    <x v="1"/>
  </r>
  <r>
    <x v="0"/>
    <x v="2"/>
    <x v="368"/>
    <x v="2"/>
    <x v="25"/>
    <s v="Phoenix"/>
    <x v="4"/>
    <n v="45"/>
    <n v="136"/>
    <x v="2281"/>
    <n v="2264.4"/>
    <n v="0.37"/>
    <x v="1"/>
  </r>
  <r>
    <x v="0"/>
    <x v="2"/>
    <x v="368"/>
    <x v="2"/>
    <x v="25"/>
    <s v="Phoenix"/>
    <x v="5"/>
    <n v="48"/>
    <n v="131"/>
    <x v="1298"/>
    <n v="1760.64"/>
    <n v="0.28000000000000003"/>
    <x v="1"/>
  </r>
  <r>
    <x v="0"/>
    <x v="2"/>
    <x v="400"/>
    <x v="2"/>
    <x v="25"/>
    <s v="Phoenix"/>
    <x v="0"/>
    <n v="35"/>
    <n v="184"/>
    <x v="1037"/>
    <n v="2704.7999999999997"/>
    <n v="0.42"/>
    <x v="1"/>
  </r>
  <r>
    <x v="0"/>
    <x v="2"/>
    <x v="400"/>
    <x v="2"/>
    <x v="25"/>
    <s v="Phoenix"/>
    <x v="1"/>
    <n v="34"/>
    <n v="201"/>
    <x v="3315"/>
    <n v="3211.98"/>
    <n v="0.47000000000000003"/>
    <x v="1"/>
  </r>
  <r>
    <x v="0"/>
    <x v="2"/>
    <x v="400"/>
    <x v="2"/>
    <x v="25"/>
    <s v="Phoenix"/>
    <x v="2"/>
    <n v="34"/>
    <n v="145"/>
    <x v="2009"/>
    <n v="1824.1"/>
    <n v="0.37"/>
    <x v="1"/>
  </r>
  <r>
    <x v="0"/>
    <x v="2"/>
    <x v="400"/>
    <x v="2"/>
    <x v="25"/>
    <s v="Phoenix"/>
    <x v="3"/>
    <n v="33"/>
    <n v="124"/>
    <x v="2454"/>
    <n v="1514.04"/>
    <n v="0.37"/>
    <x v="1"/>
  </r>
  <r>
    <x v="0"/>
    <x v="2"/>
    <x v="400"/>
    <x v="2"/>
    <x v="25"/>
    <s v="Phoenix"/>
    <x v="4"/>
    <n v="41"/>
    <n v="128"/>
    <x v="1186"/>
    <n v="1731.8399999999997"/>
    <n v="0.32999999999999996"/>
    <x v="1"/>
  </r>
  <r>
    <x v="0"/>
    <x v="2"/>
    <x v="400"/>
    <x v="2"/>
    <x v="25"/>
    <s v="Phoenix"/>
    <x v="5"/>
    <n v="43"/>
    <n v="132"/>
    <x v="3108"/>
    <n v="1816.32"/>
    <n v="0.32"/>
    <x v="1"/>
  </r>
  <r>
    <x v="0"/>
    <x v="2"/>
    <x v="429"/>
    <x v="2"/>
    <x v="25"/>
    <s v="Phoenix"/>
    <x v="0"/>
    <n v="36"/>
    <n v="170"/>
    <x v="2281"/>
    <n v="2570.4"/>
    <n v="0.42"/>
    <x v="1"/>
  </r>
  <r>
    <x v="0"/>
    <x v="2"/>
    <x v="429"/>
    <x v="2"/>
    <x v="25"/>
    <s v="Phoenix"/>
    <x v="1"/>
    <n v="33"/>
    <n v="175"/>
    <x v="2141"/>
    <n v="2425.5000000000005"/>
    <n v="0.42000000000000004"/>
    <x v="1"/>
  </r>
  <r>
    <x v="0"/>
    <x v="2"/>
    <x v="429"/>
    <x v="2"/>
    <x v="25"/>
    <s v="Phoenix"/>
    <x v="2"/>
    <n v="31"/>
    <n v="111"/>
    <x v="3316"/>
    <n v="1273.17"/>
    <n v="0.37"/>
    <x v="1"/>
  </r>
  <r>
    <x v="0"/>
    <x v="2"/>
    <x v="429"/>
    <x v="2"/>
    <x v="25"/>
    <s v="Phoenix"/>
    <x v="3"/>
    <n v="32"/>
    <n v="102"/>
    <x v="2785"/>
    <n v="1272.9599999999998"/>
    <n v="0.38999999999999996"/>
    <x v="1"/>
  </r>
  <r>
    <x v="0"/>
    <x v="2"/>
    <x v="429"/>
    <x v="2"/>
    <x v="25"/>
    <s v="Phoenix"/>
    <x v="4"/>
    <n v="44"/>
    <n v="88"/>
    <x v="2279"/>
    <n v="1432.6399999999999"/>
    <n v="0.37"/>
    <x v="1"/>
  </r>
  <r>
    <x v="0"/>
    <x v="2"/>
    <x v="429"/>
    <x v="2"/>
    <x v="25"/>
    <s v="Phoenix"/>
    <x v="5"/>
    <n v="47"/>
    <n v="107"/>
    <x v="3317"/>
    <n v="1458.4099999999999"/>
    <n v="0.28999999999999998"/>
    <x v="1"/>
  </r>
  <r>
    <x v="0"/>
    <x v="2"/>
    <x v="460"/>
    <x v="2"/>
    <x v="25"/>
    <s v="Phoenix"/>
    <x v="0"/>
    <n v="31"/>
    <n v="150"/>
    <x v="3318"/>
    <n v="1767"/>
    <n v="0.38"/>
    <x v="1"/>
  </r>
  <r>
    <x v="0"/>
    <x v="2"/>
    <x v="460"/>
    <x v="2"/>
    <x v="25"/>
    <s v="Phoenix"/>
    <x v="1"/>
    <n v="38"/>
    <n v="163"/>
    <x v="3319"/>
    <n v="2911.1800000000003"/>
    <n v="0.47000000000000003"/>
    <x v="1"/>
  </r>
  <r>
    <x v="0"/>
    <x v="2"/>
    <x v="460"/>
    <x v="2"/>
    <x v="25"/>
    <s v="Phoenix"/>
    <x v="2"/>
    <n v="33"/>
    <n v="124"/>
    <x v="2454"/>
    <n v="1595.8799999999999"/>
    <n v="0.38999999999999996"/>
    <x v="1"/>
  </r>
  <r>
    <x v="0"/>
    <x v="2"/>
    <x v="460"/>
    <x v="2"/>
    <x v="25"/>
    <s v="Phoenix"/>
    <x v="3"/>
    <n v="33"/>
    <n v="116"/>
    <x v="2174"/>
    <n v="1607.76"/>
    <n v="0.42"/>
    <x v="1"/>
  </r>
  <r>
    <x v="0"/>
    <x v="2"/>
    <x v="460"/>
    <x v="2"/>
    <x v="25"/>
    <s v="Phoenix"/>
    <x v="4"/>
    <n v="44"/>
    <n v="99"/>
    <x v="3119"/>
    <n v="1568.1599999999999"/>
    <n v="0.36"/>
    <x v="1"/>
  </r>
  <r>
    <x v="0"/>
    <x v="2"/>
    <x v="460"/>
    <x v="2"/>
    <x v="25"/>
    <s v="Phoenix"/>
    <x v="5"/>
    <n v="39"/>
    <n v="140"/>
    <x v="1780"/>
    <n v="1528.8000000000002"/>
    <n v="0.28000000000000003"/>
    <x v="1"/>
  </r>
  <r>
    <x v="0"/>
    <x v="2"/>
    <x v="489"/>
    <x v="2"/>
    <x v="25"/>
    <s v="Phoenix"/>
    <x v="0"/>
    <n v="35"/>
    <n v="194"/>
    <x v="3320"/>
    <n v="2716"/>
    <n v="0.39999999999999997"/>
    <x v="1"/>
  </r>
  <r>
    <x v="0"/>
    <x v="2"/>
    <x v="489"/>
    <x v="2"/>
    <x v="25"/>
    <s v="Phoenix"/>
    <x v="1"/>
    <n v="33"/>
    <n v="213"/>
    <x v="3023"/>
    <n v="3233.34"/>
    <n v="0.46"/>
    <x v="1"/>
  </r>
  <r>
    <x v="4"/>
    <x v="2"/>
    <x v="489"/>
    <x v="2"/>
    <x v="25"/>
    <s v="Phoenix"/>
    <x v="2"/>
    <n v="35"/>
    <n v="136"/>
    <x v="1686"/>
    <n v="1951.6"/>
    <n v="0.41"/>
    <x v="1"/>
  </r>
  <r>
    <x v="4"/>
    <x v="2"/>
    <x v="489"/>
    <x v="2"/>
    <x v="25"/>
    <s v="Phoenix"/>
    <x v="3"/>
    <n v="32"/>
    <n v="128"/>
    <x v="1062"/>
    <n v="1679.36"/>
    <n v="0.41"/>
    <x v="1"/>
  </r>
  <r>
    <x v="4"/>
    <x v="2"/>
    <x v="489"/>
    <x v="2"/>
    <x v="25"/>
    <s v="Phoenix"/>
    <x v="4"/>
    <n v="42"/>
    <n v="109"/>
    <x v="3321"/>
    <n v="1556.5199999999998"/>
    <n v="0.33999999999999997"/>
    <x v="1"/>
  </r>
  <r>
    <x v="4"/>
    <x v="2"/>
    <x v="489"/>
    <x v="2"/>
    <x v="25"/>
    <s v="Phoenix"/>
    <x v="5"/>
    <n v="43"/>
    <n v="135"/>
    <x v="3322"/>
    <n v="1625.4"/>
    <n v="0.28000000000000003"/>
    <x v="1"/>
  </r>
  <r>
    <x v="4"/>
    <x v="2"/>
    <x v="190"/>
    <x v="2"/>
    <x v="25"/>
    <s v="Phoenix"/>
    <x v="0"/>
    <n v="27"/>
    <n v="152"/>
    <x v="3323"/>
    <n v="1682.6399999999999"/>
    <n v="0.41"/>
    <x v="1"/>
  </r>
  <r>
    <x v="4"/>
    <x v="2"/>
    <x v="190"/>
    <x v="2"/>
    <x v="25"/>
    <s v="Phoenix"/>
    <x v="1"/>
    <n v="30"/>
    <n v="147"/>
    <x v="1692"/>
    <n v="2072.7000000000003"/>
    <n v="0.47000000000000003"/>
    <x v="1"/>
  </r>
  <r>
    <x v="4"/>
    <x v="2"/>
    <x v="190"/>
    <x v="2"/>
    <x v="25"/>
    <s v="Phoenix"/>
    <x v="2"/>
    <n v="32"/>
    <n v="157"/>
    <x v="3324"/>
    <n v="1959.36"/>
    <n v="0.38999999999999996"/>
    <x v="1"/>
  </r>
  <r>
    <x v="4"/>
    <x v="2"/>
    <x v="190"/>
    <x v="2"/>
    <x v="25"/>
    <s v="Phoenix"/>
    <x v="3"/>
    <n v="30"/>
    <n v="101"/>
    <x v="3325"/>
    <n v="1151.4000000000001"/>
    <n v="0.38"/>
    <x v="1"/>
  </r>
  <r>
    <x v="4"/>
    <x v="2"/>
    <x v="190"/>
    <x v="2"/>
    <x v="25"/>
    <s v="Phoenix"/>
    <x v="4"/>
    <n v="33"/>
    <n v="94"/>
    <x v="3079"/>
    <n v="1147.74"/>
    <n v="0.37"/>
    <x v="1"/>
  </r>
  <r>
    <x v="4"/>
    <x v="2"/>
    <x v="190"/>
    <x v="2"/>
    <x v="25"/>
    <s v="Phoenix"/>
    <x v="5"/>
    <n v="36"/>
    <n v="166"/>
    <x v="3084"/>
    <n v="1613.5200000000002"/>
    <n v="0.27"/>
    <x v="1"/>
  </r>
  <r>
    <x v="4"/>
    <x v="2"/>
    <x v="700"/>
    <x v="2"/>
    <x v="25"/>
    <s v="Phoenix"/>
    <x v="0"/>
    <n v="27"/>
    <n v="173"/>
    <x v="3085"/>
    <n v="1868.3999999999999"/>
    <n v="0.39999999999999997"/>
    <x v="1"/>
  </r>
  <r>
    <x v="4"/>
    <x v="2"/>
    <x v="700"/>
    <x v="2"/>
    <x v="25"/>
    <s v="Phoenix"/>
    <x v="1"/>
    <n v="36"/>
    <n v="136"/>
    <x v="3326"/>
    <n v="2301.1200000000003"/>
    <n v="0.47000000000000003"/>
    <x v="1"/>
  </r>
  <r>
    <x v="4"/>
    <x v="2"/>
    <x v="700"/>
    <x v="2"/>
    <x v="25"/>
    <s v="Phoenix"/>
    <x v="2"/>
    <n v="35"/>
    <n v="132"/>
    <x v="1506"/>
    <n v="1847.9999999999998"/>
    <n v="0.39999999999999997"/>
    <x v="1"/>
  </r>
  <r>
    <x v="4"/>
    <x v="2"/>
    <x v="700"/>
    <x v="2"/>
    <x v="26"/>
    <s v="Albuquerque"/>
    <x v="3"/>
    <n v="29"/>
    <n v="91"/>
    <x v="1938"/>
    <n v="976.43"/>
    <n v="0.37"/>
    <x v="1"/>
  </r>
  <r>
    <x v="4"/>
    <x v="2"/>
    <x v="700"/>
    <x v="2"/>
    <x v="26"/>
    <s v="Albuquerque"/>
    <x v="4"/>
    <n v="34"/>
    <n v="62"/>
    <x v="3327"/>
    <n v="674.56000000000006"/>
    <n v="0.32"/>
    <x v="1"/>
  </r>
  <r>
    <x v="4"/>
    <x v="2"/>
    <x v="700"/>
    <x v="2"/>
    <x v="26"/>
    <s v="Albuquerque"/>
    <x v="5"/>
    <n v="35"/>
    <n v="140"/>
    <x v="1071"/>
    <n v="1372.0000000000002"/>
    <n v="0.28000000000000003"/>
    <x v="1"/>
  </r>
  <r>
    <x v="4"/>
    <x v="2"/>
    <x v="712"/>
    <x v="2"/>
    <x v="26"/>
    <s v="Albuquerque"/>
    <x v="0"/>
    <n v="30"/>
    <n v="187"/>
    <x v="3328"/>
    <n v="2300.1"/>
    <n v="0.41"/>
    <x v="1"/>
  </r>
  <r>
    <x v="4"/>
    <x v="2"/>
    <x v="712"/>
    <x v="2"/>
    <x v="26"/>
    <s v="Albuquerque"/>
    <x v="1"/>
    <n v="36"/>
    <n v="136"/>
    <x v="3326"/>
    <n v="2203.2000000000003"/>
    <n v="0.45"/>
    <x v="1"/>
  </r>
  <r>
    <x v="4"/>
    <x v="2"/>
    <x v="712"/>
    <x v="2"/>
    <x v="26"/>
    <s v="Albuquerque"/>
    <x v="2"/>
    <n v="44"/>
    <n v="124"/>
    <x v="985"/>
    <n v="2073.2800000000002"/>
    <n v="0.38"/>
    <x v="1"/>
  </r>
  <r>
    <x v="4"/>
    <x v="2"/>
    <x v="712"/>
    <x v="2"/>
    <x v="26"/>
    <s v="Albuquerque"/>
    <x v="3"/>
    <n v="37"/>
    <n v="88"/>
    <x v="1190"/>
    <n v="1269.8399999999999"/>
    <n v="0.38999999999999996"/>
    <x v="1"/>
  </r>
  <r>
    <x v="4"/>
    <x v="2"/>
    <x v="712"/>
    <x v="2"/>
    <x v="26"/>
    <s v="Albuquerque"/>
    <x v="4"/>
    <n v="41"/>
    <n v="53"/>
    <x v="1163"/>
    <n v="695.36"/>
    <n v="0.32"/>
    <x v="1"/>
  </r>
  <r>
    <x v="4"/>
    <x v="2"/>
    <x v="712"/>
    <x v="2"/>
    <x v="26"/>
    <s v="Albuquerque"/>
    <x v="5"/>
    <n v="44"/>
    <n v="131"/>
    <x v="1655"/>
    <n v="1786.84"/>
    <n v="0.31"/>
    <x v="1"/>
  </r>
  <r>
    <x v="4"/>
    <x v="2"/>
    <x v="249"/>
    <x v="2"/>
    <x v="26"/>
    <s v="Albuquerque"/>
    <x v="0"/>
    <n v="41"/>
    <n v="165"/>
    <x v="3329"/>
    <n v="2841.2999999999997"/>
    <n v="0.42"/>
    <x v="1"/>
  </r>
  <r>
    <x v="4"/>
    <x v="2"/>
    <x v="249"/>
    <x v="2"/>
    <x v="26"/>
    <s v="Albuquerque"/>
    <x v="1"/>
    <n v="43"/>
    <n v="109"/>
    <x v="1766"/>
    <n v="2156.02"/>
    <n v="0.46"/>
    <x v="1"/>
  </r>
  <r>
    <x v="4"/>
    <x v="2"/>
    <x v="249"/>
    <x v="2"/>
    <x v="26"/>
    <s v="Albuquerque"/>
    <x v="2"/>
    <n v="44"/>
    <n v="140"/>
    <x v="1043"/>
    <n v="2587.1999999999998"/>
    <n v="0.42"/>
    <x v="1"/>
  </r>
  <r>
    <x v="4"/>
    <x v="2"/>
    <x v="249"/>
    <x v="2"/>
    <x v="26"/>
    <s v="Albuquerque"/>
    <x v="3"/>
    <n v="37"/>
    <n v="96"/>
    <x v="2778"/>
    <n v="1385.2799999999997"/>
    <n v="0.38999999999999996"/>
    <x v="1"/>
  </r>
  <r>
    <x v="4"/>
    <x v="2"/>
    <x v="249"/>
    <x v="2"/>
    <x v="26"/>
    <s v="Albuquerque"/>
    <x v="4"/>
    <n v="46"/>
    <n v="60"/>
    <x v="998"/>
    <n v="965.99999999999989"/>
    <n v="0.35"/>
    <x v="1"/>
  </r>
  <r>
    <x v="4"/>
    <x v="2"/>
    <x v="249"/>
    <x v="2"/>
    <x v="26"/>
    <s v="Albuquerque"/>
    <x v="5"/>
    <n v="56"/>
    <n v="116"/>
    <x v="931"/>
    <n v="1818.88"/>
    <n v="0.28000000000000003"/>
    <x v="1"/>
  </r>
  <r>
    <x v="4"/>
    <x v="2"/>
    <x v="280"/>
    <x v="2"/>
    <x v="26"/>
    <s v="Albuquerque"/>
    <x v="0"/>
    <n v="43"/>
    <n v="184"/>
    <x v="3330"/>
    <n v="3243.9199999999996"/>
    <n v="0.41"/>
    <x v="1"/>
  </r>
  <r>
    <x v="4"/>
    <x v="2"/>
    <x v="280"/>
    <x v="2"/>
    <x v="26"/>
    <s v="Albuquerque"/>
    <x v="1"/>
    <n v="46"/>
    <n v="136"/>
    <x v="3276"/>
    <n v="2627.5200000000004"/>
    <n v="0.42000000000000004"/>
    <x v="1"/>
  </r>
  <r>
    <x v="4"/>
    <x v="2"/>
    <x v="280"/>
    <x v="2"/>
    <x v="26"/>
    <s v="Albuquerque"/>
    <x v="2"/>
    <n v="46"/>
    <n v="135"/>
    <x v="1013"/>
    <n v="2546.1"/>
    <n v="0.41"/>
    <x v="1"/>
  </r>
  <r>
    <x v="4"/>
    <x v="2"/>
    <x v="280"/>
    <x v="2"/>
    <x v="26"/>
    <s v="Albuquerque"/>
    <x v="3"/>
    <n v="43"/>
    <n v="109"/>
    <x v="1766"/>
    <n v="1921.6699999999998"/>
    <n v="0.41"/>
    <x v="1"/>
  </r>
  <r>
    <x v="4"/>
    <x v="2"/>
    <x v="280"/>
    <x v="2"/>
    <x v="26"/>
    <s v="Albuquerque"/>
    <x v="4"/>
    <n v="45"/>
    <n v="78"/>
    <x v="1517"/>
    <n v="1228.5"/>
    <n v="0.35"/>
    <x v="1"/>
  </r>
  <r>
    <x v="4"/>
    <x v="2"/>
    <x v="280"/>
    <x v="2"/>
    <x v="26"/>
    <s v="Albuquerque"/>
    <x v="5"/>
    <n v="56"/>
    <n v="132"/>
    <x v="1936"/>
    <n v="2143.6799999999998"/>
    <n v="0.28999999999999998"/>
    <x v="1"/>
  </r>
  <r>
    <x v="4"/>
    <x v="2"/>
    <x v="310"/>
    <x v="2"/>
    <x v="26"/>
    <s v="Albuquerque"/>
    <x v="0"/>
    <n v="37"/>
    <n v="224"/>
    <x v="3331"/>
    <n v="3232.3199999999997"/>
    <n v="0.38999999999999996"/>
    <x v="1"/>
  </r>
  <r>
    <x v="4"/>
    <x v="2"/>
    <x v="310"/>
    <x v="2"/>
    <x v="26"/>
    <s v="Albuquerque"/>
    <x v="1"/>
    <n v="47"/>
    <n v="187"/>
    <x v="3332"/>
    <n v="3779.2700000000004"/>
    <n v="0.43000000000000005"/>
    <x v="1"/>
  </r>
  <r>
    <x v="4"/>
    <x v="2"/>
    <x v="310"/>
    <x v="2"/>
    <x v="26"/>
    <s v="Albuquerque"/>
    <x v="2"/>
    <n v="41"/>
    <n v="193"/>
    <x v="3333"/>
    <n v="3165.2"/>
    <n v="0.39999999999999997"/>
    <x v="1"/>
  </r>
  <r>
    <x v="4"/>
    <x v="2"/>
    <x v="310"/>
    <x v="2"/>
    <x v="26"/>
    <s v="Albuquerque"/>
    <x v="3"/>
    <n v="37"/>
    <n v="128"/>
    <x v="1245"/>
    <n v="1894.3999999999999"/>
    <n v="0.39999999999999997"/>
    <x v="1"/>
  </r>
  <r>
    <x v="4"/>
    <x v="2"/>
    <x v="310"/>
    <x v="2"/>
    <x v="26"/>
    <s v="Albuquerque"/>
    <x v="4"/>
    <n v="44"/>
    <n v="93"/>
    <x v="2454"/>
    <n v="1432.1999999999998"/>
    <n v="0.35"/>
    <x v="1"/>
  </r>
  <r>
    <x v="4"/>
    <x v="2"/>
    <x v="310"/>
    <x v="2"/>
    <x v="26"/>
    <s v="Albuquerque"/>
    <x v="5"/>
    <n v="50"/>
    <n v="192"/>
    <x v="1234"/>
    <n v="2688.0000000000005"/>
    <n v="0.28000000000000003"/>
    <x v="1"/>
  </r>
  <r>
    <x v="4"/>
    <x v="2"/>
    <x v="339"/>
    <x v="2"/>
    <x v="26"/>
    <s v="Albuquerque"/>
    <x v="0"/>
    <n v="41"/>
    <n v="248"/>
    <x v="3334"/>
    <n v="3965.5199999999995"/>
    <n v="0.38999999999999996"/>
    <x v="1"/>
  </r>
  <r>
    <x v="4"/>
    <x v="2"/>
    <x v="339"/>
    <x v="2"/>
    <x v="26"/>
    <s v="Albuquerque"/>
    <x v="1"/>
    <n v="45"/>
    <n v="210"/>
    <x v="1366"/>
    <n v="4063.5000000000005"/>
    <n v="0.43000000000000005"/>
    <x v="1"/>
  </r>
  <r>
    <x v="4"/>
    <x v="2"/>
    <x v="339"/>
    <x v="2"/>
    <x v="26"/>
    <s v="Albuquerque"/>
    <x v="2"/>
    <n v="39"/>
    <n v="171"/>
    <x v="1225"/>
    <n v="2467.5299999999997"/>
    <n v="0.37"/>
    <x v="1"/>
  </r>
  <r>
    <x v="4"/>
    <x v="2"/>
    <x v="339"/>
    <x v="2"/>
    <x v="26"/>
    <s v="Albuquerque"/>
    <x v="3"/>
    <n v="39"/>
    <n v="149"/>
    <x v="2791"/>
    <n v="2440.62"/>
    <n v="0.42"/>
    <x v="1"/>
  </r>
  <r>
    <x v="4"/>
    <x v="2"/>
    <x v="339"/>
    <x v="2"/>
    <x v="26"/>
    <s v="Albuquerque"/>
    <x v="4"/>
    <n v="40"/>
    <n v="160"/>
    <x v="2720"/>
    <n v="2048"/>
    <n v="0.32"/>
    <x v="1"/>
  </r>
  <r>
    <x v="4"/>
    <x v="2"/>
    <x v="339"/>
    <x v="2"/>
    <x v="26"/>
    <s v="Albuquerque"/>
    <x v="5"/>
    <n v="49"/>
    <n v="160"/>
    <x v="1437"/>
    <n v="2508.8000000000002"/>
    <n v="0.32"/>
    <x v="1"/>
  </r>
  <r>
    <x v="4"/>
    <x v="2"/>
    <x v="371"/>
    <x v="2"/>
    <x v="26"/>
    <s v="Albuquerque"/>
    <x v="0"/>
    <n v="40"/>
    <n v="224"/>
    <x v="3335"/>
    <n v="3315.2"/>
    <n v="0.37"/>
    <x v="1"/>
  </r>
  <r>
    <x v="4"/>
    <x v="2"/>
    <x v="371"/>
    <x v="2"/>
    <x v="26"/>
    <s v="Albuquerque"/>
    <x v="1"/>
    <n v="44"/>
    <n v="208"/>
    <x v="1370"/>
    <n v="4026.88"/>
    <n v="0.44"/>
    <x v="1"/>
  </r>
  <r>
    <x v="4"/>
    <x v="2"/>
    <x v="371"/>
    <x v="2"/>
    <x v="26"/>
    <s v="Albuquerque"/>
    <x v="2"/>
    <n v="46"/>
    <n v="163"/>
    <x v="3336"/>
    <n v="2999.2"/>
    <n v="0.39999999999999997"/>
    <x v="1"/>
  </r>
  <r>
    <x v="4"/>
    <x v="2"/>
    <x v="371"/>
    <x v="2"/>
    <x v="26"/>
    <s v="Albuquerque"/>
    <x v="3"/>
    <n v="46"/>
    <n v="152"/>
    <x v="3306"/>
    <n v="2587.04"/>
    <n v="0.37"/>
    <x v="1"/>
  </r>
  <r>
    <x v="4"/>
    <x v="2"/>
    <x v="371"/>
    <x v="2"/>
    <x v="26"/>
    <s v="Albuquerque"/>
    <x v="4"/>
    <n v="48"/>
    <n v="162"/>
    <x v="3337"/>
    <n v="2643.8399999999997"/>
    <n v="0.33999999999999997"/>
    <x v="1"/>
  </r>
  <r>
    <x v="4"/>
    <x v="2"/>
    <x v="371"/>
    <x v="2"/>
    <x v="26"/>
    <s v="Albuquerque"/>
    <x v="5"/>
    <n v="50"/>
    <n v="153"/>
    <x v="798"/>
    <n v="2448"/>
    <n v="0.32"/>
    <x v="1"/>
  </r>
  <r>
    <x v="4"/>
    <x v="2"/>
    <x v="403"/>
    <x v="2"/>
    <x v="26"/>
    <s v="Albuquerque"/>
    <x v="0"/>
    <n v="37"/>
    <n v="206"/>
    <x v="2285"/>
    <n v="3201.24"/>
    <n v="0.42"/>
    <x v="1"/>
  </r>
  <r>
    <x v="4"/>
    <x v="2"/>
    <x v="403"/>
    <x v="2"/>
    <x v="26"/>
    <s v="Albuquerque"/>
    <x v="1"/>
    <n v="39"/>
    <n v="188"/>
    <x v="2160"/>
    <n v="3372.7200000000003"/>
    <n v="0.46"/>
    <x v="1"/>
  </r>
  <r>
    <x v="4"/>
    <x v="2"/>
    <x v="403"/>
    <x v="2"/>
    <x v="26"/>
    <s v="Albuquerque"/>
    <x v="2"/>
    <n v="39"/>
    <n v="147"/>
    <x v="1613"/>
    <n v="2407.86"/>
    <n v="0.42"/>
    <x v="1"/>
  </r>
  <r>
    <x v="4"/>
    <x v="2"/>
    <x v="403"/>
    <x v="2"/>
    <x v="26"/>
    <s v="Albuquerque"/>
    <x v="3"/>
    <n v="37"/>
    <n v="145"/>
    <x v="1863"/>
    <n v="2199.65"/>
    <n v="0.41"/>
    <x v="1"/>
  </r>
  <r>
    <x v="4"/>
    <x v="2"/>
    <x v="403"/>
    <x v="2"/>
    <x v="26"/>
    <s v="Albuquerque"/>
    <x v="4"/>
    <n v="40"/>
    <n v="145"/>
    <x v="1826"/>
    <n v="2029.9999999999998"/>
    <n v="0.35"/>
    <x v="1"/>
  </r>
  <r>
    <x v="4"/>
    <x v="2"/>
    <x v="403"/>
    <x v="2"/>
    <x v="26"/>
    <s v="Albuquerque"/>
    <x v="5"/>
    <n v="48"/>
    <n v="157"/>
    <x v="3338"/>
    <n v="2260.7999999999997"/>
    <n v="0.3"/>
    <x v="1"/>
  </r>
  <r>
    <x v="4"/>
    <x v="2"/>
    <x v="432"/>
    <x v="2"/>
    <x v="26"/>
    <s v="Albuquerque"/>
    <x v="0"/>
    <n v="35"/>
    <n v="171"/>
    <x v="1919"/>
    <n v="2214.4499999999998"/>
    <n v="0.37"/>
    <x v="1"/>
  </r>
  <r>
    <x v="4"/>
    <x v="2"/>
    <x v="432"/>
    <x v="2"/>
    <x v="26"/>
    <s v="Albuquerque"/>
    <x v="1"/>
    <n v="38"/>
    <n v="182"/>
    <x v="1559"/>
    <n v="2973.8800000000006"/>
    <n v="0.43000000000000005"/>
    <x v="1"/>
  </r>
  <r>
    <x v="4"/>
    <x v="2"/>
    <x v="432"/>
    <x v="2"/>
    <x v="26"/>
    <s v="Albuquerque"/>
    <x v="2"/>
    <n v="34"/>
    <n v="120"/>
    <x v="2807"/>
    <n v="1631.9999999999998"/>
    <n v="0.39999999999999997"/>
    <x v="1"/>
  </r>
  <r>
    <x v="4"/>
    <x v="2"/>
    <x v="432"/>
    <x v="2"/>
    <x v="26"/>
    <s v="Albuquerque"/>
    <x v="3"/>
    <n v="35"/>
    <n v="112"/>
    <x v="3221"/>
    <n v="1646.3999999999999"/>
    <n v="0.42"/>
    <x v="1"/>
  </r>
  <r>
    <x v="4"/>
    <x v="2"/>
    <x v="432"/>
    <x v="2"/>
    <x v="26"/>
    <s v="Albuquerque"/>
    <x v="4"/>
    <n v="41"/>
    <n v="114"/>
    <x v="1242"/>
    <n v="1542.4199999999998"/>
    <n v="0.32999999999999996"/>
    <x v="1"/>
  </r>
  <r>
    <x v="4"/>
    <x v="2"/>
    <x v="432"/>
    <x v="2"/>
    <x v="26"/>
    <s v="Albuquerque"/>
    <x v="5"/>
    <n v="57"/>
    <n v="131"/>
    <x v="3339"/>
    <n v="2314.77"/>
    <n v="0.31"/>
    <x v="1"/>
  </r>
  <r>
    <x v="4"/>
    <x v="2"/>
    <x v="463"/>
    <x v="2"/>
    <x v="26"/>
    <s v="Albuquerque"/>
    <x v="0"/>
    <n v="47"/>
    <n v="176"/>
    <x v="980"/>
    <n v="3391.52"/>
    <n v="0.41"/>
    <x v="1"/>
  </r>
  <r>
    <x v="4"/>
    <x v="2"/>
    <x v="463"/>
    <x v="2"/>
    <x v="26"/>
    <s v="Albuquerque"/>
    <x v="1"/>
    <n v="44"/>
    <n v="180"/>
    <x v="1830"/>
    <n v="3405.6000000000004"/>
    <n v="0.43000000000000005"/>
    <x v="1"/>
  </r>
  <r>
    <x v="4"/>
    <x v="2"/>
    <x v="463"/>
    <x v="2"/>
    <x v="26"/>
    <s v="Albuquerque"/>
    <x v="2"/>
    <n v="46"/>
    <n v="149"/>
    <x v="3340"/>
    <n v="2535.98"/>
    <n v="0.37"/>
    <x v="1"/>
  </r>
  <r>
    <x v="4"/>
    <x v="2"/>
    <x v="463"/>
    <x v="2"/>
    <x v="26"/>
    <s v="Albuquerque"/>
    <x v="3"/>
    <n v="40"/>
    <n v="136"/>
    <x v="1311"/>
    <n v="2230.4"/>
    <n v="0.41"/>
    <x v="1"/>
  </r>
  <r>
    <x v="4"/>
    <x v="2"/>
    <x v="463"/>
    <x v="2"/>
    <x v="26"/>
    <s v="Albuquerque"/>
    <x v="4"/>
    <n v="54"/>
    <n v="131"/>
    <x v="1725"/>
    <n v="2617.38"/>
    <n v="0.37"/>
    <x v="1"/>
  </r>
  <r>
    <x v="4"/>
    <x v="2"/>
    <x v="463"/>
    <x v="2"/>
    <x v="26"/>
    <s v="Albuquerque"/>
    <x v="5"/>
    <n v="56"/>
    <n v="170"/>
    <x v="3113"/>
    <n v="2856"/>
    <n v="0.3"/>
    <x v="1"/>
  </r>
  <r>
    <x v="4"/>
    <x v="2"/>
    <x v="492"/>
    <x v="2"/>
    <x v="26"/>
    <s v="Albuquerque"/>
    <x v="0"/>
    <n v="44"/>
    <n v="238"/>
    <x v="3100"/>
    <n v="4398.24"/>
    <n v="0.42"/>
    <x v="1"/>
  </r>
  <r>
    <x v="4"/>
    <x v="2"/>
    <x v="492"/>
    <x v="2"/>
    <x v="26"/>
    <s v="Albuquerque"/>
    <x v="1"/>
    <n v="47"/>
    <n v="217"/>
    <x v="1377"/>
    <n v="4793.5300000000007"/>
    <n v="0.47000000000000003"/>
    <x v="1"/>
  </r>
  <r>
    <x v="2"/>
    <x v="2"/>
    <x v="492"/>
    <x v="2"/>
    <x v="26"/>
    <s v="Albuquerque"/>
    <x v="2"/>
    <n v="44"/>
    <n v="150"/>
    <x v="1698"/>
    <n v="2706"/>
    <n v="0.41"/>
    <x v="1"/>
  </r>
  <r>
    <x v="2"/>
    <x v="2"/>
    <x v="492"/>
    <x v="2"/>
    <x v="26"/>
    <s v="Albuquerque"/>
    <x v="3"/>
    <n v="45"/>
    <n v="160"/>
    <x v="1644"/>
    <n v="2879.9999999999995"/>
    <n v="0.39999999999999997"/>
    <x v="1"/>
  </r>
  <r>
    <x v="2"/>
    <x v="2"/>
    <x v="492"/>
    <x v="2"/>
    <x v="26"/>
    <s v="Albuquerque"/>
    <x v="4"/>
    <n v="55"/>
    <n v="128"/>
    <x v="1505"/>
    <n v="2323.1999999999998"/>
    <n v="0.32999999999999996"/>
    <x v="1"/>
  </r>
  <r>
    <x v="2"/>
    <x v="2"/>
    <x v="492"/>
    <x v="2"/>
    <x v="26"/>
    <s v="Albuquerque"/>
    <x v="5"/>
    <n v="56"/>
    <n v="173"/>
    <x v="3341"/>
    <n v="2615.7600000000002"/>
    <n v="0.27"/>
    <x v="1"/>
  </r>
  <r>
    <x v="2"/>
    <x v="2"/>
    <x v="177"/>
    <x v="2"/>
    <x v="26"/>
    <s v="Albuquerque"/>
    <x v="0"/>
    <n v="24"/>
    <n v="149"/>
    <x v="3342"/>
    <n v="1644.96"/>
    <n v="0.46"/>
    <x v="1"/>
  </r>
  <r>
    <x v="2"/>
    <x v="2"/>
    <x v="177"/>
    <x v="2"/>
    <x v="26"/>
    <s v="Albuquerque"/>
    <x v="1"/>
    <n v="27"/>
    <n v="140"/>
    <x v="1053"/>
    <n v="1776.6000000000001"/>
    <n v="0.47000000000000003"/>
    <x v="1"/>
  </r>
  <r>
    <x v="2"/>
    <x v="2"/>
    <x v="177"/>
    <x v="2"/>
    <x v="26"/>
    <s v="Albuquerque"/>
    <x v="2"/>
    <n v="32"/>
    <n v="140"/>
    <x v="1063"/>
    <n v="1881.6"/>
    <n v="0.42"/>
    <x v="1"/>
  </r>
  <r>
    <x v="2"/>
    <x v="2"/>
    <x v="177"/>
    <x v="2"/>
    <x v="26"/>
    <s v="Albuquerque"/>
    <x v="3"/>
    <n v="28"/>
    <n v="99"/>
    <x v="1262"/>
    <n v="1164.24"/>
    <n v="0.42000000000000004"/>
    <x v="1"/>
  </r>
  <r>
    <x v="2"/>
    <x v="2"/>
    <x v="177"/>
    <x v="2"/>
    <x v="26"/>
    <s v="Albuquerque"/>
    <x v="4"/>
    <n v="35"/>
    <n v="75"/>
    <x v="3343"/>
    <n v="1050"/>
    <n v="0.39999999999999997"/>
    <x v="1"/>
  </r>
  <r>
    <x v="2"/>
    <x v="2"/>
    <x v="177"/>
    <x v="2"/>
    <x v="26"/>
    <s v="Albuquerque"/>
    <x v="5"/>
    <n v="28"/>
    <n v="140"/>
    <x v="3221"/>
    <n v="1254.4000000000001"/>
    <n v="0.32"/>
    <x v="1"/>
  </r>
  <r>
    <x v="2"/>
    <x v="2"/>
    <x v="208"/>
    <x v="2"/>
    <x v="26"/>
    <s v="Albuquerque"/>
    <x v="0"/>
    <n v="23"/>
    <n v="150"/>
    <x v="1049"/>
    <n v="1483.5000000000002"/>
    <n v="0.43000000000000005"/>
    <x v="1"/>
  </r>
  <r>
    <x v="2"/>
    <x v="2"/>
    <x v="208"/>
    <x v="2"/>
    <x v="26"/>
    <s v="Albuquerque"/>
    <x v="1"/>
    <n v="27"/>
    <n v="124"/>
    <x v="3232"/>
    <n v="1540.0800000000002"/>
    <n v="0.46"/>
    <x v="1"/>
  </r>
  <r>
    <x v="2"/>
    <x v="2"/>
    <x v="208"/>
    <x v="2"/>
    <x v="26"/>
    <s v="Albuquerque"/>
    <x v="2"/>
    <n v="28"/>
    <n v="120"/>
    <x v="1597"/>
    <n v="1377.6"/>
    <n v="0.41"/>
    <x v="1"/>
  </r>
  <r>
    <x v="2"/>
    <x v="2"/>
    <x v="208"/>
    <x v="4"/>
    <x v="27"/>
    <s v="Atlanta"/>
    <x v="3"/>
    <n v="30"/>
    <n v="80"/>
    <x v="2436"/>
    <n v="1056"/>
    <n v="0.44"/>
    <x v="1"/>
  </r>
  <r>
    <x v="2"/>
    <x v="2"/>
    <x v="208"/>
    <x v="4"/>
    <x v="27"/>
    <s v="Atlanta"/>
    <x v="4"/>
    <n v="34"/>
    <n v="60"/>
    <x v="3235"/>
    <n v="795.59999999999991"/>
    <n v="0.38999999999999996"/>
    <x v="1"/>
  </r>
  <r>
    <x v="2"/>
    <x v="2"/>
    <x v="208"/>
    <x v="4"/>
    <x v="27"/>
    <s v="Atlanta"/>
    <x v="5"/>
    <n v="28"/>
    <n v="131"/>
    <x v="3344"/>
    <n v="1063.72"/>
    <n v="0.28999999999999998"/>
    <x v="1"/>
  </r>
  <r>
    <x v="2"/>
    <x v="2"/>
    <x v="217"/>
    <x v="4"/>
    <x v="27"/>
    <s v="Atlanta"/>
    <x v="0"/>
    <n v="30"/>
    <n v="163"/>
    <x v="3345"/>
    <n v="2102.7000000000003"/>
    <n v="0.43000000000000005"/>
    <x v="1"/>
  </r>
  <r>
    <x v="2"/>
    <x v="2"/>
    <x v="217"/>
    <x v="4"/>
    <x v="27"/>
    <s v="Atlanta"/>
    <x v="1"/>
    <n v="37"/>
    <n v="113"/>
    <x v="2374"/>
    <n v="1839.64"/>
    <n v="0.44"/>
    <x v="1"/>
  </r>
  <r>
    <x v="2"/>
    <x v="2"/>
    <x v="217"/>
    <x v="4"/>
    <x v="27"/>
    <s v="Atlanta"/>
    <x v="2"/>
    <n v="39"/>
    <n v="124"/>
    <x v="2556"/>
    <n v="1837.68"/>
    <n v="0.38"/>
    <x v="1"/>
  </r>
  <r>
    <x v="2"/>
    <x v="2"/>
    <x v="217"/>
    <x v="4"/>
    <x v="27"/>
    <s v="Atlanta"/>
    <x v="3"/>
    <n v="38"/>
    <n v="78"/>
    <x v="2401"/>
    <n v="1333.8"/>
    <n v="0.45"/>
    <x v="1"/>
  </r>
  <r>
    <x v="2"/>
    <x v="2"/>
    <x v="217"/>
    <x v="4"/>
    <x v="27"/>
    <s v="Atlanta"/>
    <x v="4"/>
    <n v="41"/>
    <n v="45"/>
    <x v="3346"/>
    <n v="756.44999999999993"/>
    <n v="0.41"/>
    <x v="1"/>
  </r>
  <r>
    <x v="2"/>
    <x v="2"/>
    <x v="217"/>
    <x v="4"/>
    <x v="27"/>
    <s v="Atlanta"/>
    <x v="5"/>
    <n v="40"/>
    <n v="112"/>
    <x v="1063"/>
    <n v="1299.1999999999998"/>
    <n v="0.28999999999999998"/>
    <x v="1"/>
  </r>
  <r>
    <x v="2"/>
    <x v="2"/>
    <x v="236"/>
    <x v="4"/>
    <x v="27"/>
    <s v="Atlanta"/>
    <x v="0"/>
    <n v="37"/>
    <n v="179"/>
    <x v="3251"/>
    <n v="2847.8900000000003"/>
    <n v="0.43000000000000005"/>
    <x v="1"/>
  </r>
  <r>
    <x v="2"/>
    <x v="2"/>
    <x v="236"/>
    <x v="4"/>
    <x v="27"/>
    <s v="Atlanta"/>
    <x v="1"/>
    <n v="40"/>
    <n v="111"/>
    <x v="3347"/>
    <n v="1864.8000000000002"/>
    <n v="0.42000000000000004"/>
    <x v="1"/>
  </r>
  <r>
    <x v="2"/>
    <x v="2"/>
    <x v="236"/>
    <x v="4"/>
    <x v="27"/>
    <s v="Atlanta"/>
    <x v="2"/>
    <n v="36"/>
    <n v="113"/>
    <x v="1495"/>
    <n v="1505.16"/>
    <n v="0.37"/>
    <x v="1"/>
  </r>
  <r>
    <x v="2"/>
    <x v="2"/>
    <x v="236"/>
    <x v="4"/>
    <x v="27"/>
    <s v="Atlanta"/>
    <x v="3"/>
    <n v="40"/>
    <n v="96"/>
    <x v="1153"/>
    <n v="1728"/>
    <n v="0.45"/>
    <x v="1"/>
  </r>
  <r>
    <x v="2"/>
    <x v="2"/>
    <x v="236"/>
    <x v="4"/>
    <x v="27"/>
    <s v="Atlanta"/>
    <x v="4"/>
    <n v="38"/>
    <n v="56"/>
    <x v="1001"/>
    <n v="893.76"/>
    <n v="0.42"/>
    <x v="1"/>
  </r>
  <r>
    <x v="2"/>
    <x v="2"/>
    <x v="236"/>
    <x v="4"/>
    <x v="27"/>
    <s v="Atlanta"/>
    <x v="5"/>
    <n v="56"/>
    <n v="112"/>
    <x v="1154"/>
    <n v="1756.16"/>
    <n v="0.28000000000000003"/>
    <x v="1"/>
  </r>
  <r>
    <x v="2"/>
    <x v="2"/>
    <x v="267"/>
    <x v="4"/>
    <x v="27"/>
    <s v="Atlanta"/>
    <x v="0"/>
    <n v="37"/>
    <n v="187"/>
    <x v="3348"/>
    <n v="3182.7400000000002"/>
    <n v="0.46"/>
    <x v="1"/>
  </r>
  <r>
    <x v="2"/>
    <x v="2"/>
    <x v="267"/>
    <x v="4"/>
    <x v="27"/>
    <s v="Atlanta"/>
    <x v="1"/>
    <n v="36"/>
    <n v="136"/>
    <x v="3326"/>
    <n v="2203.2000000000003"/>
    <n v="0.45"/>
    <x v="1"/>
  </r>
  <r>
    <x v="2"/>
    <x v="2"/>
    <x v="267"/>
    <x v="4"/>
    <x v="27"/>
    <s v="Atlanta"/>
    <x v="2"/>
    <n v="40"/>
    <n v="145"/>
    <x v="1826"/>
    <n v="2261.9999999999995"/>
    <n v="0.38999999999999996"/>
    <x v="1"/>
  </r>
  <r>
    <x v="2"/>
    <x v="2"/>
    <x v="267"/>
    <x v="4"/>
    <x v="27"/>
    <s v="Atlanta"/>
    <x v="3"/>
    <n v="34"/>
    <n v="114"/>
    <x v="1974"/>
    <n v="1666.6800000000003"/>
    <n v="0.43000000000000005"/>
    <x v="1"/>
  </r>
  <r>
    <x v="2"/>
    <x v="2"/>
    <x v="267"/>
    <x v="4"/>
    <x v="27"/>
    <s v="Atlanta"/>
    <x v="4"/>
    <n v="39"/>
    <n v="74"/>
    <x v="2139"/>
    <n v="1212.1199999999999"/>
    <n v="0.42"/>
    <x v="1"/>
  </r>
  <r>
    <x v="2"/>
    <x v="2"/>
    <x v="267"/>
    <x v="4"/>
    <x v="27"/>
    <s v="Atlanta"/>
    <x v="5"/>
    <n v="53"/>
    <n v="124"/>
    <x v="3309"/>
    <n v="2037.32"/>
    <n v="0.31"/>
    <x v="1"/>
  </r>
  <r>
    <x v="2"/>
    <x v="2"/>
    <x v="297"/>
    <x v="4"/>
    <x v="27"/>
    <s v="Atlanta"/>
    <x v="0"/>
    <n v="35"/>
    <n v="203"/>
    <x v="934"/>
    <n v="3055.1500000000005"/>
    <n v="0.43000000000000005"/>
    <x v="1"/>
  </r>
  <r>
    <x v="2"/>
    <x v="2"/>
    <x v="297"/>
    <x v="4"/>
    <x v="27"/>
    <s v="Atlanta"/>
    <x v="1"/>
    <n v="41"/>
    <n v="163"/>
    <x v="2050"/>
    <n v="2940.52"/>
    <n v="0.44"/>
    <x v="1"/>
  </r>
  <r>
    <x v="2"/>
    <x v="2"/>
    <x v="297"/>
    <x v="4"/>
    <x v="27"/>
    <s v="Atlanta"/>
    <x v="2"/>
    <n v="39"/>
    <n v="158"/>
    <x v="3349"/>
    <n v="2341.56"/>
    <n v="0.38"/>
    <x v="1"/>
  </r>
  <r>
    <x v="2"/>
    <x v="2"/>
    <x v="297"/>
    <x v="4"/>
    <x v="27"/>
    <s v="Atlanta"/>
    <x v="3"/>
    <n v="33"/>
    <n v="132"/>
    <x v="3119"/>
    <n v="1873.0800000000002"/>
    <n v="0.43000000000000005"/>
    <x v="1"/>
  </r>
  <r>
    <x v="2"/>
    <x v="2"/>
    <x v="297"/>
    <x v="4"/>
    <x v="27"/>
    <s v="Atlanta"/>
    <x v="4"/>
    <n v="42"/>
    <n v="94"/>
    <x v="2529"/>
    <n v="1539.7199999999998"/>
    <n v="0.38999999999999996"/>
    <x v="1"/>
  </r>
  <r>
    <x v="2"/>
    <x v="2"/>
    <x v="297"/>
    <x v="4"/>
    <x v="27"/>
    <s v="Atlanta"/>
    <x v="5"/>
    <n v="53"/>
    <n v="190"/>
    <x v="3350"/>
    <n v="3222.4"/>
    <n v="0.32"/>
    <x v="1"/>
  </r>
  <r>
    <x v="2"/>
    <x v="2"/>
    <x v="326"/>
    <x v="4"/>
    <x v="27"/>
    <s v="Atlanta"/>
    <x v="0"/>
    <n v="37"/>
    <n v="218"/>
    <x v="1107"/>
    <n v="3710.36"/>
    <n v="0.46"/>
    <x v="1"/>
  </r>
  <r>
    <x v="2"/>
    <x v="2"/>
    <x v="326"/>
    <x v="4"/>
    <x v="27"/>
    <s v="Atlanta"/>
    <x v="1"/>
    <n v="37"/>
    <n v="173"/>
    <x v="2195"/>
    <n v="2944.46"/>
    <n v="0.46"/>
    <x v="1"/>
  </r>
  <r>
    <x v="2"/>
    <x v="2"/>
    <x v="326"/>
    <x v="4"/>
    <x v="27"/>
    <s v="Atlanta"/>
    <x v="2"/>
    <n v="41"/>
    <n v="184"/>
    <x v="3351"/>
    <n v="3093.04"/>
    <n v="0.41"/>
    <x v="1"/>
  </r>
  <r>
    <x v="2"/>
    <x v="2"/>
    <x v="326"/>
    <x v="4"/>
    <x v="27"/>
    <s v="Atlanta"/>
    <x v="3"/>
    <n v="39"/>
    <n v="128"/>
    <x v="1952"/>
    <n v="2246.4"/>
    <n v="0.45"/>
    <x v="1"/>
  </r>
  <r>
    <x v="2"/>
    <x v="2"/>
    <x v="326"/>
    <x v="4"/>
    <x v="27"/>
    <s v="Atlanta"/>
    <x v="4"/>
    <n v="39"/>
    <n v="162"/>
    <x v="814"/>
    <n v="2400.84"/>
    <n v="0.38"/>
    <x v="1"/>
  </r>
  <r>
    <x v="2"/>
    <x v="2"/>
    <x v="326"/>
    <x v="4"/>
    <x v="27"/>
    <s v="Atlanta"/>
    <x v="5"/>
    <n v="51"/>
    <n v="157"/>
    <x v="3352"/>
    <n v="2322.0299999999997"/>
    <n v="0.28999999999999998"/>
    <x v="1"/>
  </r>
  <r>
    <x v="2"/>
    <x v="2"/>
    <x v="358"/>
    <x v="4"/>
    <x v="27"/>
    <s v="Atlanta"/>
    <x v="0"/>
    <n v="39"/>
    <n v="209"/>
    <x v="2300"/>
    <n v="3749.46"/>
    <n v="0.46"/>
    <x v="1"/>
  </r>
  <r>
    <x v="2"/>
    <x v="2"/>
    <x v="358"/>
    <x v="4"/>
    <x v="27"/>
    <s v="Atlanta"/>
    <x v="1"/>
    <n v="44"/>
    <n v="200"/>
    <x v="2189"/>
    <n v="3696.0000000000005"/>
    <n v="0.42000000000000004"/>
    <x v="1"/>
  </r>
  <r>
    <x v="2"/>
    <x v="2"/>
    <x v="358"/>
    <x v="4"/>
    <x v="27"/>
    <s v="Atlanta"/>
    <x v="2"/>
    <n v="42"/>
    <n v="150"/>
    <x v="848"/>
    <n v="2646"/>
    <n v="0.42"/>
    <x v="1"/>
  </r>
  <r>
    <x v="2"/>
    <x v="2"/>
    <x v="358"/>
    <x v="4"/>
    <x v="27"/>
    <s v="Atlanta"/>
    <x v="3"/>
    <n v="42"/>
    <n v="149"/>
    <x v="2359"/>
    <n v="2816.1"/>
    <n v="0.45"/>
    <x v="1"/>
  </r>
  <r>
    <x v="2"/>
    <x v="2"/>
    <x v="358"/>
    <x v="4"/>
    <x v="27"/>
    <s v="Atlanta"/>
    <x v="4"/>
    <n v="51"/>
    <n v="140"/>
    <x v="1292"/>
    <n v="2784.6"/>
    <n v="0.38999999999999996"/>
    <x v="1"/>
  </r>
  <r>
    <x v="2"/>
    <x v="2"/>
    <x v="358"/>
    <x v="4"/>
    <x v="27"/>
    <s v="Atlanta"/>
    <x v="5"/>
    <n v="50"/>
    <n v="128"/>
    <x v="2720"/>
    <n v="1855.9999999999998"/>
    <n v="0.28999999999999998"/>
    <x v="1"/>
  </r>
  <r>
    <x v="2"/>
    <x v="2"/>
    <x v="390"/>
    <x v="4"/>
    <x v="27"/>
    <s v="Atlanta"/>
    <x v="0"/>
    <n v="31"/>
    <n v="204"/>
    <x v="1199"/>
    <n v="2909.04"/>
    <n v="0.46"/>
    <x v="1"/>
  </r>
  <r>
    <x v="2"/>
    <x v="2"/>
    <x v="390"/>
    <x v="4"/>
    <x v="27"/>
    <s v="Atlanta"/>
    <x v="1"/>
    <n v="38"/>
    <n v="198"/>
    <x v="3353"/>
    <n v="3310.56"/>
    <n v="0.44"/>
    <x v="1"/>
  </r>
  <r>
    <x v="2"/>
    <x v="2"/>
    <x v="390"/>
    <x v="4"/>
    <x v="27"/>
    <s v="Atlanta"/>
    <x v="2"/>
    <n v="32"/>
    <n v="135"/>
    <x v="1069"/>
    <n v="1598.4"/>
    <n v="0.37"/>
    <x v="1"/>
  </r>
  <r>
    <x v="2"/>
    <x v="2"/>
    <x v="390"/>
    <x v="4"/>
    <x v="27"/>
    <s v="Atlanta"/>
    <x v="3"/>
    <n v="35"/>
    <n v="120"/>
    <x v="1077"/>
    <n v="1932"/>
    <n v="0.46"/>
    <x v="1"/>
  </r>
  <r>
    <x v="2"/>
    <x v="2"/>
    <x v="390"/>
    <x v="4"/>
    <x v="27"/>
    <s v="Atlanta"/>
    <x v="4"/>
    <n v="36"/>
    <n v="132"/>
    <x v="2026"/>
    <n v="1758.24"/>
    <n v="0.37"/>
    <x v="1"/>
  </r>
  <r>
    <x v="2"/>
    <x v="2"/>
    <x v="390"/>
    <x v="4"/>
    <x v="27"/>
    <s v="Atlanta"/>
    <x v="5"/>
    <n v="46"/>
    <n v="135"/>
    <x v="1013"/>
    <n v="1863"/>
    <n v="0.3"/>
    <x v="1"/>
  </r>
  <r>
    <x v="2"/>
    <x v="2"/>
    <x v="419"/>
    <x v="4"/>
    <x v="27"/>
    <s v="Atlanta"/>
    <x v="0"/>
    <n v="34"/>
    <n v="173"/>
    <x v="3207"/>
    <n v="2705.7200000000003"/>
    <n v="0.46"/>
    <x v="1"/>
  </r>
  <r>
    <x v="2"/>
    <x v="2"/>
    <x v="419"/>
    <x v="4"/>
    <x v="27"/>
    <s v="Atlanta"/>
    <x v="1"/>
    <n v="34"/>
    <n v="173"/>
    <x v="3207"/>
    <n v="2470.44"/>
    <n v="0.42000000000000004"/>
    <x v="1"/>
  </r>
  <r>
    <x v="2"/>
    <x v="2"/>
    <x v="419"/>
    <x v="4"/>
    <x v="27"/>
    <s v="Atlanta"/>
    <x v="2"/>
    <n v="32"/>
    <n v="123"/>
    <x v="1905"/>
    <n v="1495.68"/>
    <n v="0.38"/>
    <x v="1"/>
  </r>
  <r>
    <x v="2"/>
    <x v="2"/>
    <x v="419"/>
    <x v="4"/>
    <x v="27"/>
    <s v="Atlanta"/>
    <x v="3"/>
    <n v="32"/>
    <n v="114"/>
    <x v="2498"/>
    <n v="1605.1200000000001"/>
    <n v="0.44"/>
    <x v="1"/>
  </r>
  <r>
    <x v="2"/>
    <x v="2"/>
    <x v="419"/>
    <x v="4"/>
    <x v="27"/>
    <s v="Atlanta"/>
    <x v="4"/>
    <n v="41"/>
    <n v="102"/>
    <x v="2765"/>
    <n v="1672.8"/>
    <n v="0.39999999999999997"/>
    <x v="1"/>
  </r>
  <r>
    <x v="2"/>
    <x v="2"/>
    <x v="419"/>
    <x v="4"/>
    <x v="27"/>
    <s v="Atlanta"/>
    <x v="5"/>
    <n v="46"/>
    <n v="109"/>
    <x v="1533"/>
    <n v="1554.34"/>
    <n v="0.31"/>
    <x v="1"/>
  </r>
  <r>
    <x v="2"/>
    <x v="2"/>
    <x v="450"/>
    <x v="4"/>
    <x v="27"/>
    <s v="Atlanta"/>
    <x v="0"/>
    <n v="36"/>
    <n v="173"/>
    <x v="3147"/>
    <n v="2615.7600000000002"/>
    <n v="0.42000000000000004"/>
    <x v="1"/>
  </r>
  <r>
    <x v="2"/>
    <x v="2"/>
    <x v="450"/>
    <x v="4"/>
    <x v="27"/>
    <s v="Atlanta"/>
    <x v="1"/>
    <n v="40"/>
    <n v="184"/>
    <x v="1825"/>
    <n v="3238.4"/>
    <n v="0.44"/>
    <x v="1"/>
  </r>
  <r>
    <x v="2"/>
    <x v="2"/>
    <x v="450"/>
    <x v="4"/>
    <x v="27"/>
    <s v="Atlanta"/>
    <x v="2"/>
    <n v="39"/>
    <n v="145"/>
    <x v="1917"/>
    <n v="2262"/>
    <n v="0.39999999999999997"/>
    <x v="1"/>
  </r>
  <r>
    <x v="2"/>
    <x v="2"/>
    <x v="450"/>
    <x v="4"/>
    <x v="27"/>
    <s v="Atlanta"/>
    <x v="3"/>
    <n v="37"/>
    <n v="140"/>
    <x v="3146"/>
    <n v="2382.8000000000002"/>
    <n v="0.46"/>
    <x v="1"/>
  </r>
  <r>
    <x v="2"/>
    <x v="2"/>
    <x v="450"/>
    <x v="4"/>
    <x v="27"/>
    <s v="Atlanta"/>
    <x v="4"/>
    <n v="47"/>
    <n v="119"/>
    <x v="2764"/>
    <n v="2125.34"/>
    <n v="0.38"/>
    <x v="1"/>
  </r>
  <r>
    <x v="2"/>
    <x v="2"/>
    <x v="450"/>
    <x v="4"/>
    <x v="27"/>
    <s v="Atlanta"/>
    <x v="5"/>
    <n v="46"/>
    <n v="157"/>
    <x v="3354"/>
    <n v="2094.3799999999997"/>
    <n v="0.28999999999999998"/>
    <x v="1"/>
  </r>
  <r>
    <x v="2"/>
    <x v="2"/>
    <x v="479"/>
    <x v="4"/>
    <x v="27"/>
    <s v="Atlanta"/>
    <x v="0"/>
    <n v="42"/>
    <n v="209"/>
    <x v="3355"/>
    <n v="4125.66"/>
    <n v="0.47000000000000003"/>
    <x v="1"/>
  </r>
  <r>
    <x v="2"/>
    <x v="2"/>
    <x v="479"/>
    <x v="4"/>
    <x v="27"/>
    <s v="Atlanta"/>
    <x v="1"/>
    <n v="39"/>
    <n v="223"/>
    <x v="3356"/>
    <n v="4087.59"/>
    <n v="0.47000000000000003"/>
    <x v="1"/>
  </r>
  <r>
    <x v="0"/>
    <x v="2"/>
    <x v="479"/>
    <x v="4"/>
    <x v="27"/>
    <s v="Atlanta"/>
    <x v="2"/>
    <n v="36"/>
    <n v="147"/>
    <x v="1442"/>
    <n v="2222.64"/>
    <n v="0.42"/>
    <x v="1"/>
  </r>
  <r>
    <x v="0"/>
    <x v="2"/>
    <x v="479"/>
    <x v="4"/>
    <x v="27"/>
    <s v="Atlanta"/>
    <x v="3"/>
    <n v="40"/>
    <n v="143"/>
    <x v="1166"/>
    <n v="2459.6000000000004"/>
    <n v="0.43000000000000005"/>
    <x v="1"/>
  </r>
  <r>
    <x v="0"/>
    <x v="2"/>
    <x v="479"/>
    <x v="4"/>
    <x v="27"/>
    <s v="Atlanta"/>
    <x v="4"/>
    <n v="44"/>
    <n v="120"/>
    <x v="1481"/>
    <n v="2006.4"/>
    <n v="0.38"/>
    <x v="1"/>
  </r>
  <r>
    <x v="0"/>
    <x v="2"/>
    <x v="479"/>
    <x v="4"/>
    <x v="27"/>
    <s v="Atlanta"/>
    <x v="5"/>
    <n v="47"/>
    <n v="160"/>
    <x v="2268"/>
    <n v="2256"/>
    <n v="0.3"/>
    <x v="1"/>
  </r>
  <r>
    <x v="0"/>
    <x v="0"/>
    <x v="173"/>
    <x v="4"/>
    <x v="27"/>
    <s v="Atlanta"/>
    <x v="0"/>
    <n v="26"/>
    <n v="349"/>
    <x v="3357"/>
    <n v="4264.7800000000007"/>
    <n v="0.47000000000000003"/>
    <x v="1"/>
  </r>
  <r>
    <x v="0"/>
    <x v="0"/>
    <x v="173"/>
    <x v="4"/>
    <x v="27"/>
    <s v="Atlanta"/>
    <x v="1"/>
    <n v="30"/>
    <n v="256"/>
    <x v="1363"/>
    <n v="3071.9999999999995"/>
    <n v="0.39999999999999997"/>
    <x v="1"/>
  </r>
  <r>
    <x v="0"/>
    <x v="0"/>
    <x v="173"/>
    <x v="4"/>
    <x v="27"/>
    <s v="Atlanta"/>
    <x v="2"/>
    <n v="24"/>
    <n v="264"/>
    <x v="1802"/>
    <n v="2027.52"/>
    <n v="0.32"/>
    <x v="1"/>
  </r>
  <r>
    <x v="0"/>
    <x v="0"/>
    <x v="173"/>
    <x v="4"/>
    <x v="27"/>
    <s v="Atlanta"/>
    <x v="3"/>
    <n v="25"/>
    <n v="209"/>
    <x v="2826"/>
    <n v="1828.7499999999998"/>
    <n v="0.35"/>
    <x v="1"/>
  </r>
  <r>
    <x v="0"/>
    <x v="0"/>
    <x v="173"/>
    <x v="4"/>
    <x v="27"/>
    <s v="Atlanta"/>
    <x v="4"/>
    <n v="35"/>
    <n v="247"/>
    <x v="3358"/>
    <n v="3371.5499999999997"/>
    <n v="0.38999999999999996"/>
    <x v="1"/>
  </r>
  <r>
    <x v="0"/>
    <x v="0"/>
    <x v="173"/>
    <x v="4"/>
    <x v="27"/>
    <s v="Atlanta"/>
    <x v="5"/>
    <n v="30"/>
    <n v="281"/>
    <x v="3359"/>
    <n v="4467.9000000000005"/>
    <n v="0.53"/>
    <x v="1"/>
  </r>
  <r>
    <x v="0"/>
    <x v="0"/>
    <x v="202"/>
    <x v="4"/>
    <x v="27"/>
    <s v="Atlanta"/>
    <x v="0"/>
    <n v="31"/>
    <n v="376"/>
    <x v="3360"/>
    <n v="5594.88"/>
    <n v="0.48"/>
    <x v="1"/>
  </r>
  <r>
    <x v="0"/>
    <x v="0"/>
    <x v="202"/>
    <x v="4"/>
    <x v="27"/>
    <s v="Atlanta"/>
    <x v="1"/>
    <n v="27"/>
    <n v="247"/>
    <x v="1225"/>
    <n v="2534.2200000000003"/>
    <n v="0.38"/>
    <x v="1"/>
  </r>
  <r>
    <x v="0"/>
    <x v="0"/>
    <x v="202"/>
    <x v="4"/>
    <x v="27"/>
    <s v="Atlanta"/>
    <x v="2"/>
    <n v="21"/>
    <n v="248"/>
    <x v="1496"/>
    <n v="1562.3999999999999"/>
    <n v="0.3"/>
    <x v="1"/>
  </r>
  <r>
    <x v="0"/>
    <x v="0"/>
    <x v="213"/>
    <x v="1"/>
    <x v="32"/>
    <s v="Jackson"/>
    <x v="3"/>
    <n v="19"/>
    <n v="98"/>
    <x v="1433"/>
    <n v="856.52"/>
    <n v="0.46"/>
    <x v="1"/>
  </r>
  <r>
    <x v="0"/>
    <x v="0"/>
    <x v="213"/>
    <x v="1"/>
    <x v="32"/>
    <s v="Jackson"/>
    <x v="4"/>
    <n v="26"/>
    <n v="136"/>
    <x v="1625"/>
    <n v="1379.04"/>
    <n v="0.38999999999999996"/>
    <x v="1"/>
  </r>
  <r>
    <x v="0"/>
    <x v="0"/>
    <x v="213"/>
    <x v="1"/>
    <x v="32"/>
    <s v="Jackson"/>
    <x v="5"/>
    <n v="20"/>
    <n v="160"/>
    <x v="3069"/>
    <n v="1824.0000000000002"/>
    <n v="0.57000000000000006"/>
    <x v="1"/>
  </r>
  <r>
    <x v="0"/>
    <x v="0"/>
    <x v="221"/>
    <x v="1"/>
    <x v="32"/>
    <s v="Jackson"/>
    <x v="0"/>
    <n v="20"/>
    <n v="223"/>
    <x v="3361"/>
    <n v="2051.6"/>
    <n v="0.46"/>
    <x v="1"/>
  </r>
  <r>
    <x v="0"/>
    <x v="0"/>
    <x v="221"/>
    <x v="1"/>
    <x v="32"/>
    <s v="Jackson"/>
    <x v="1"/>
    <n v="20"/>
    <n v="128"/>
    <x v="2555"/>
    <n v="998.39999999999986"/>
    <n v="0.38999999999999996"/>
    <x v="1"/>
  </r>
  <r>
    <x v="0"/>
    <x v="0"/>
    <x v="221"/>
    <x v="1"/>
    <x v="32"/>
    <s v="Jackson"/>
    <x v="2"/>
    <n v="11"/>
    <n v="136"/>
    <x v="2613"/>
    <n v="703.12"/>
    <n v="0.47000000000000003"/>
    <x v="1"/>
  </r>
  <r>
    <x v="0"/>
    <x v="0"/>
    <x v="221"/>
    <x v="1"/>
    <x v="32"/>
    <s v="Jackson"/>
    <x v="3"/>
    <n v="15"/>
    <n v="85"/>
    <x v="3362"/>
    <n v="573.75"/>
    <n v="0.45"/>
    <x v="1"/>
  </r>
  <r>
    <x v="0"/>
    <x v="0"/>
    <x v="221"/>
    <x v="1"/>
    <x v="32"/>
    <s v="Jackson"/>
    <x v="4"/>
    <n v="25"/>
    <n v="104"/>
    <x v="1711"/>
    <n v="962"/>
    <n v="0.37"/>
    <x v="1"/>
  </r>
  <r>
    <x v="0"/>
    <x v="0"/>
    <x v="221"/>
    <x v="1"/>
    <x v="32"/>
    <s v="Jackson"/>
    <x v="5"/>
    <n v="17"/>
    <n v="136"/>
    <x v="2725"/>
    <n v="1248.48"/>
    <n v="0.54"/>
    <x v="1"/>
  </r>
  <r>
    <x v="0"/>
    <x v="0"/>
    <x v="240"/>
    <x v="1"/>
    <x v="32"/>
    <s v="Jackson"/>
    <x v="0"/>
    <n v="19"/>
    <n v="223"/>
    <x v="3363"/>
    <n v="1864.28"/>
    <n v="0.44"/>
    <x v="1"/>
  </r>
  <r>
    <x v="0"/>
    <x v="0"/>
    <x v="240"/>
    <x v="1"/>
    <x v="32"/>
    <s v="Jackson"/>
    <x v="1"/>
    <n v="20"/>
    <n v="116"/>
    <x v="3283"/>
    <n v="927.99999999999989"/>
    <n v="0.39999999999999997"/>
    <x v="1"/>
  </r>
  <r>
    <x v="0"/>
    <x v="0"/>
    <x v="240"/>
    <x v="1"/>
    <x v="32"/>
    <s v="Jackson"/>
    <x v="2"/>
    <n v="11"/>
    <n v="124"/>
    <x v="3364"/>
    <n v="613.80000000000007"/>
    <n v="0.45"/>
    <x v="1"/>
  </r>
  <r>
    <x v="0"/>
    <x v="0"/>
    <x v="240"/>
    <x v="1"/>
    <x v="32"/>
    <s v="Jackson"/>
    <x v="3"/>
    <n v="16"/>
    <n v="96"/>
    <x v="3365"/>
    <n v="660.48"/>
    <n v="0.43000000000000005"/>
    <x v="1"/>
  </r>
  <r>
    <x v="0"/>
    <x v="0"/>
    <x v="240"/>
    <x v="1"/>
    <x v="32"/>
    <s v="Jackson"/>
    <x v="4"/>
    <n v="30"/>
    <n v="98"/>
    <x v="1454"/>
    <n v="1176"/>
    <n v="0.39999999999999997"/>
    <x v="1"/>
  </r>
  <r>
    <x v="0"/>
    <x v="0"/>
    <x v="240"/>
    <x v="1"/>
    <x v="32"/>
    <s v="Jackson"/>
    <x v="5"/>
    <n v="22"/>
    <n v="147"/>
    <x v="1462"/>
    <n v="1714.02"/>
    <n v="0.53"/>
    <x v="1"/>
  </r>
  <r>
    <x v="0"/>
    <x v="0"/>
    <x v="269"/>
    <x v="1"/>
    <x v="32"/>
    <s v="Jackson"/>
    <x v="0"/>
    <n v="27"/>
    <n v="238"/>
    <x v="2930"/>
    <n v="2698.92"/>
    <n v="0.42000000000000004"/>
    <x v="1"/>
  </r>
  <r>
    <x v="0"/>
    <x v="0"/>
    <x v="269"/>
    <x v="1"/>
    <x v="32"/>
    <s v="Jackson"/>
    <x v="1"/>
    <n v="28"/>
    <n v="140"/>
    <x v="3221"/>
    <n v="1607.1999999999998"/>
    <n v="0.41"/>
    <x v="1"/>
  </r>
  <r>
    <x v="0"/>
    <x v="0"/>
    <x v="269"/>
    <x v="1"/>
    <x v="32"/>
    <s v="Jackson"/>
    <x v="2"/>
    <n v="26"/>
    <n v="136"/>
    <x v="1625"/>
    <n v="1520.4800000000002"/>
    <n v="0.43000000000000005"/>
    <x v="1"/>
  </r>
  <r>
    <x v="0"/>
    <x v="0"/>
    <x v="269"/>
    <x v="1"/>
    <x v="32"/>
    <s v="Jackson"/>
    <x v="3"/>
    <n v="24"/>
    <n v="116"/>
    <x v="2740"/>
    <n v="1280.6400000000001"/>
    <n v="0.46"/>
    <x v="1"/>
  </r>
  <r>
    <x v="0"/>
    <x v="0"/>
    <x v="269"/>
    <x v="1"/>
    <x v="32"/>
    <s v="Jackson"/>
    <x v="4"/>
    <n v="34"/>
    <n v="132"/>
    <x v="1772"/>
    <n v="1795.1999999999998"/>
    <n v="0.39999999999999997"/>
    <x v="1"/>
  </r>
  <r>
    <x v="0"/>
    <x v="0"/>
    <x v="269"/>
    <x v="1"/>
    <x v="32"/>
    <s v="Jackson"/>
    <x v="5"/>
    <n v="35"/>
    <n v="150"/>
    <x v="1932"/>
    <n v="2940.0000000000005"/>
    <n v="0.56000000000000005"/>
    <x v="1"/>
  </r>
  <r>
    <x v="0"/>
    <x v="0"/>
    <x v="302"/>
    <x v="1"/>
    <x v="32"/>
    <s v="Jackson"/>
    <x v="0"/>
    <n v="31"/>
    <n v="263"/>
    <x v="3366"/>
    <n v="3587.32"/>
    <n v="0.44"/>
    <x v="1"/>
  </r>
  <r>
    <x v="0"/>
    <x v="0"/>
    <x v="302"/>
    <x v="1"/>
    <x v="32"/>
    <s v="Jackson"/>
    <x v="1"/>
    <n v="29"/>
    <n v="150"/>
    <x v="2339"/>
    <n v="1696.4999999999998"/>
    <n v="0.38999999999999996"/>
    <x v="1"/>
  </r>
  <r>
    <x v="0"/>
    <x v="0"/>
    <x v="302"/>
    <x v="1"/>
    <x v="32"/>
    <s v="Jackson"/>
    <x v="2"/>
    <n v="33"/>
    <n v="157"/>
    <x v="3367"/>
    <n v="2383.2600000000002"/>
    <n v="0.46"/>
    <x v="1"/>
  </r>
  <r>
    <x v="0"/>
    <x v="0"/>
    <x v="302"/>
    <x v="1"/>
    <x v="32"/>
    <s v="Jackson"/>
    <x v="3"/>
    <n v="34"/>
    <n v="149"/>
    <x v="3249"/>
    <n v="2178.38"/>
    <n v="0.43000000000000005"/>
    <x v="1"/>
  </r>
  <r>
    <x v="0"/>
    <x v="0"/>
    <x v="302"/>
    <x v="1"/>
    <x v="32"/>
    <s v="Jackson"/>
    <x v="4"/>
    <n v="47"/>
    <n v="135"/>
    <x v="1031"/>
    <n v="2411.1"/>
    <n v="0.38"/>
    <x v="1"/>
  </r>
  <r>
    <x v="0"/>
    <x v="0"/>
    <x v="302"/>
    <x v="1"/>
    <x v="32"/>
    <s v="Jackson"/>
    <x v="5"/>
    <n v="51"/>
    <n v="219"/>
    <x v="3368"/>
    <n v="5919.5700000000006"/>
    <n v="0.53"/>
    <x v="1"/>
  </r>
  <r>
    <x v="0"/>
    <x v="0"/>
    <x v="330"/>
    <x v="1"/>
    <x v="32"/>
    <s v="Jackson"/>
    <x v="0"/>
    <n v="47"/>
    <n v="289"/>
    <x v="3369"/>
    <n v="6248.18"/>
    <n v="0.46"/>
    <x v="1"/>
  </r>
  <r>
    <x v="1"/>
    <x v="0"/>
    <x v="330"/>
    <x v="1"/>
    <x v="32"/>
    <s v="Jackson"/>
    <x v="1"/>
    <n v="42"/>
    <n v="192"/>
    <x v="2017"/>
    <n v="3064.32"/>
    <n v="0.38"/>
    <x v="1"/>
  </r>
  <r>
    <x v="1"/>
    <x v="0"/>
    <x v="330"/>
    <x v="1"/>
    <x v="32"/>
    <s v="Jackson"/>
    <x v="2"/>
    <n v="37"/>
    <n v="168"/>
    <x v="3370"/>
    <n v="2610.7200000000003"/>
    <n v="0.42000000000000004"/>
    <x v="1"/>
  </r>
  <r>
    <x v="1"/>
    <x v="0"/>
    <x v="330"/>
    <x v="1"/>
    <x v="32"/>
    <s v="Jackson"/>
    <x v="3"/>
    <n v="33"/>
    <n v="143"/>
    <x v="1770"/>
    <n v="2029.1700000000003"/>
    <n v="0.43000000000000005"/>
    <x v="1"/>
  </r>
  <r>
    <x v="1"/>
    <x v="0"/>
    <x v="330"/>
    <x v="1"/>
    <x v="32"/>
    <s v="Jackson"/>
    <x v="4"/>
    <n v="46"/>
    <n v="150"/>
    <x v="1310"/>
    <n v="2553"/>
    <n v="0.37"/>
    <x v="1"/>
  </r>
  <r>
    <x v="1"/>
    <x v="0"/>
    <x v="330"/>
    <x v="1"/>
    <x v="32"/>
    <s v="Jackson"/>
    <x v="5"/>
    <n v="49"/>
    <n v="209"/>
    <x v="3371"/>
    <n v="5427.7300000000005"/>
    <n v="0.53"/>
    <x v="1"/>
  </r>
  <r>
    <x v="1"/>
    <x v="0"/>
    <x v="362"/>
    <x v="1"/>
    <x v="32"/>
    <s v="Jackson"/>
    <x v="0"/>
    <n v="41"/>
    <n v="256"/>
    <x v="3372"/>
    <n v="4723.2"/>
    <n v="0.45"/>
    <x v="1"/>
  </r>
  <r>
    <x v="1"/>
    <x v="0"/>
    <x v="362"/>
    <x v="1"/>
    <x v="32"/>
    <s v="Jackson"/>
    <x v="1"/>
    <n v="44"/>
    <n v="198"/>
    <x v="2952"/>
    <n v="3571.9199999999996"/>
    <n v="0.41"/>
    <x v="1"/>
  </r>
  <r>
    <x v="1"/>
    <x v="0"/>
    <x v="362"/>
    <x v="1"/>
    <x v="32"/>
    <s v="Jackson"/>
    <x v="2"/>
    <n v="37"/>
    <n v="179"/>
    <x v="3251"/>
    <n v="2914.12"/>
    <n v="0.44"/>
    <x v="1"/>
  </r>
  <r>
    <x v="1"/>
    <x v="0"/>
    <x v="362"/>
    <x v="1"/>
    <x v="32"/>
    <s v="Jackson"/>
    <x v="3"/>
    <n v="32"/>
    <n v="147"/>
    <x v="1478"/>
    <n v="1975.6800000000003"/>
    <n v="0.42000000000000004"/>
    <x v="1"/>
  </r>
  <r>
    <x v="1"/>
    <x v="0"/>
    <x v="362"/>
    <x v="1"/>
    <x v="32"/>
    <s v="Jackson"/>
    <x v="4"/>
    <n v="35"/>
    <n v="158"/>
    <x v="3231"/>
    <n v="2322.6"/>
    <n v="0.42"/>
    <x v="1"/>
  </r>
  <r>
    <x v="1"/>
    <x v="0"/>
    <x v="362"/>
    <x v="1"/>
    <x v="32"/>
    <s v="Jackson"/>
    <x v="5"/>
    <n v="42"/>
    <n v="206"/>
    <x v="3373"/>
    <n v="4758.6000000000004"/>
    <n v="0.55000000000000004"/>
    <x v="1"/>
  </r>
  <r>
    <x v="1"/>
    <x v="0"/>
    <x v="392"/>
    <x v="1"/>
    <x v="32"/>
    <s v="Jackson"/>
    <x v="0"/>
    <n v="40"/>
    <n v="232"/>
    <x v="2241"/>
    <n v="4083.2"/>
    <n v="0.44"/>
    <x v="1"/>
  </r>
  <r>
    <x v="1"/>
    <x v="0"/>
    <x v="392"/>
    <x v="1"/>
    <x v="32"/>
    <s v="Jackson"/>
    <x v="1"/>
    <n v="33"/>
    <n v="158"/>
    <x v="3374"/>
    <n v="2137.7399999999998"/>
    <n v="0.41"/>
    <x v="1"/>
  </r>
  <r>
    <x v="1"/>
    <x v="0"/>
    <x v="392"/>
    <x v="1"/>
    <x v="32"/>
    <s v="Jackson"/>
    <x v="2"/>
    <n v="15"/>
    <n v="145"/>
    <x v="2702"/>
    <n v="1022.2500000000001"/>
    <n v="0.47000000000000003"/>
    <x v="1"/>
  </r>
  <r>
    <x v="1"/>
    <x v="0"/>
    <x v="392"/>
    <x v="1"/>
    <x v="32"/>
    <s v="Jackson"/>
    <x v="3"/>
    <n v="16"/>
    <n v="120"/>
    <x v="1574"/>
    <n v="864"/>
    <n v="0.45"/>
    <x v="1"/>
  </r>
  <r>
    <x v="1"/>
    <x v="0"/>
    <x v="392"/>
    <x v="1"/>
    <x v="32"/>
    <s v="Jackson"/>
    <x v="4"/>
    <n v="22"/>
    <n v="132"/>
    <x v="2503"/>
    <n v="1103.52"/>
    <n v="0.38"/>
    <x v="1"/>
  </r>
  <r>
    <x v="1"/>
    <x v="0"/>
    <x v="392"/>
    <x v="1"/>
    <x v="32"/>
    <s v="Jackson"/>
    <x v="5"/>
    <n v="26"/>
    <n v="160"/>
    <x v="1784"/>
    <n v="2329.6000000000004"/>
    <n v="0.56000000000000005"/>
    <x v="1"/>
  </r>
  <r>
    <x v="1"/>
    <x v="0"/>
    <x v="424"/>
    <x v="1"/>
    <x v="32"/>
    <s v="Jackson"/>
    <x v="0"/>
    <n v="24"/>
    <n v="216"/>
    <x v="1052"/>
    <n v="2384.6400000000003"/>
    <n v="0.46"/>
    <x v="1"/>
  </r>
  <r>
    <x v="1"/>
    <x v="0"/>
    <x v="424"/>
    <x v="1"/>
    <x v="32"/>
    <s v="Jackson"/>
    <x v="1"/>
    <n v="17"/>
    <n v="165"/>
    <x v="3190"/>
    <n v="1037.8499999999999"/>
    <n v="0.37"/>
    <x v="1"/>
  </r>
  <r>
    <x v="1"/>
    <x v="0"/>
    <x v="424"/>
    <x v="1"/>
    <x v="32"/>
    <s v="Jackson"/>
    <x v="2"/>
    <n v="19"/>
    <n v="120"/>
    <x v="2692"/>
    <n v="1071.6000000000001"/>
    <n v="0.47000000000000003"/>
    <x v="1"/>
  </r>
  <r>
    <x v="1"/>
    <x v="0"/>
    <x v="424"/>
    <x v="1"/>
    <x v="32"/>
    <s v="Jackson"/>
    <x v="3"/>
    <n v="20"/>
    <n v="109"/>
    <x v="3375"/>
    <n v="981"/>
    <n v="0.45"/>
    <x v="1"/>
  </r>
  <r>
    <x v="1"/>
    <x v="0"/>
    <x v="424"/>
    <x v="1"/>
    <x v="32"/>
    <s v="Jackson"/>
    <x v="4"/>
    <n v="25"/>
    <n v="105"/>
    <x v="3343"/>
    <n v="1102.5"/>
    <n v="0.42"/>
    <x v="1"/>
  </r>
  <r>
    <x v="2"/>
    <x v="0"/>
    <x v="424"/>
    <x v="1"/>
    <x v="32"/>
    <s v="Jackson"/>
    <x v="5"/>
    <n v="27"/>
    <n v="162"/>
    <x v="3376"/>
    <n v="2361.96"/>
    <n v="0.54"/>
    <x v="1"/>
  </r>
  <r>
    <x v="2"/>
    <x v="0"/>
    <x v="454"/>
    <x v="1"/>
    <x v="32"/>
    <s v="Jackson"/>
    <x v="0"/>
    <n v="22"/>
    <n v="206"/>
    <x v="3377"/>
    <n v="1994.08"/>
    <n v="0.44"/>
    <x v="1"/>
  </r>
  <r>
    <x v="2"/>
    <x v="0"/>
    <x v="454"/>
    <x v="1"/>
    <x v="32"/>
    <s v="Jackson"/>
    <x v="1"/>
    <n v="15"/>
    <n v="153"/>
    <x v="2744"/>
    <n v="872.1"/>
    <n v="0.38"/>
    <x v="1"/>
  </r>
  <r>
    <x v="2"/>
    <x v="0"/>
    <x v="454"/>
    <x v="1"/>
    <x v="32"/>
    <s v="Jackson"/>
    <x v="2"/>
    <n v="22"/>
    <n v="119"/>
    <x v="2845"/>
    <n v="1099.5600000000002"/>
    <n v="0.42000000000000004"/>
    <x v="1"/>
  </r>
  <r>
    <x v="2"/>
    <x v="0"/>
    <x v="454"/>
    <x v="1"/>
    <x v="32"/>
    <s v="Jackson"/>
    <x v="3"/>
    <n v="43"/>
    <n v="153"/>
    <x v="3202"/>
    <n v="2894.76"/>
    <n v="0.44"/>
    <x v="1"/>
  </r>
  <r>
    <x v="2"/>
    <x v="0"/>
    <x v="454"/>
    <x v="1"/>
    <x v="32"/>
    <s v="Jackson"/>
    <x v="4"/>
    <n v="59"/>
    <n v="132"/>
    <x v="3051"/>
    <n v="3115.2"/>
    <n v="0.39999999999999997"/>
    <x v="1"/>
  </r>
  <r>
    <x v="2"/>
    <x v="0"/>
    <x v="454"/>
    <x v="1"/>
    <x v="32"/>
    <s v="Jackson"/>
    <x v="5"/>
    <n v="51"/>
    <n v="168"/>
    <x v="3378"/>
    <n v="4883.76"/>
    <n v="0.57000000000000006"/>
    <x v="1"/>
  </r>
  <r>
    <x v="2"/>
    <x v="0"/>
    <x v="483"/>
    <x v="1"/>
    <x v="32"/>
    <s v="Jackson"/>
    <x v="0"/>
    <n v="48"/>
    <n v="256"/>
    <x v="3379"/>
    <n v="5775.3600000000006"/>
    <n v="0.47000000000000003"/>
    <x v="1"/>
  </r>
  <r>
    <x v="2"/>
    <x v="0"/>
    <x v="483"/>
    <x v="1"/>
    <x v="32"/>
    <s v="Jackson"/>
    <x v="1"/>
    <n v="44"/>
    <n v="201"/>
    <x v="3157"/>
    <n v="3272.2799999999997"/>
    <n v="0.37"/>
    <x v="1"/>
  </r>
  <r>
    <x v="2"/>
    <x v="0"/>
    <x v="483"/>
    <x v="1"/>
    <x v="32"/>
    <s v="Jackson"/>
    <x v="2"/>
    <n v="43"/>
    <n v="158"/>
    <x v="2000"/>
    <n v="3057.3"/>
    <n v="0.45"/>
    <x v="1"/>
  </r>
  <r>
    <x v="2"/>
    <x v="0"/>
    <x v="483"/>
    <x v="1"/>
    <x v="32"/>
    <s v="Jackson"/>
    <x v="3"/>
    <n v="41"/>
    <n v="143"/>
    <x v="2444"/>
    <n v="2755.61"/>
    <n v="0.47000000000000003"/>
    <x v="1"/>
  </r>
  <r>
    <x v="2"/>
    <x v="0"/>
    <x v="483"/>
    <x v="1"/>
    <x v="32"/>
    <s v="Jackson"/>
    <x v="4"/>
    <n v="54"/>
    <n v="157"/>
    <x v="2894"/>
    <n v="3221.64"/>
    <n v="0.38"/>
    <x v="1"/>
  </r>
  <r>
    <x v="2"/>
    <x v="0"/>
    <x v="483"/>
    <x v="1"/>
    <x v="32"/>
    <s v="Jackson"/>
    <x v="5"/>
    <n v="53"/>
    <n v="178"/>
    <x v="3380"/>
    <n v="5188.7000000000007"/>
    <n v="0.55000000000000004"/>
    <x v="1"/>
  </r>
  <r>
    <x v="2"/>
    <x v="1"/>
    <x v="187"/>
    <x v="1"/>
    <x v="32"/>
    <s v="Jackson"/>
    <x v="0"/>
    <n v="17"/>
    <n v="215"/>
    <x v="2228"/>
    <n v="1608.2"/>
    <n v="0.44"/>
    <x v="1"/>
  </r>
  <r>
    <x v="2"/>
    <x v="1"/>
    <x v="187"/>
    <x v="1"/>
    <x v="32"/>
    <s v="Jackson"/>
    <x v="1"/>
    <n v="18"/>
    <n v="135"/>
    <x v="1972"/>
    <n v="971.99999999999989"/>
    <n v="0.39999999999999997"/>
    <x v="1"/>
  </r>
  <r>
    <x v="2"/>
    <x v="1"/>
    <x v="187"/>
    <x v="1"/>
    <x v="32"/>
    <s v="Jackson"/>
    <x v="2"/>
    <n v="11"/>
    <n v="140"/>
    <x v="1124"/>
    <n v="677.6"/>
    <n v="0.44"/>
    <x v="1"/>
  </r>
  <r>
    <x v="2"/>
    <x v="1"/>
    <x v="187"/>
    <x v="1"/>
    <x v="32"/>
    <s v="Jackson"/>
    <x v="3"/>
    <n v="13"/>
    <n v="102"/>
    <x v="1583"/>
    <n v="623.22"/>
    <n v="0.47000000000000003"/>
    <x v="1"/>
  </r>
  <r>
    <x v="2"/>
    <x v="1"/>
    <x v="187"/>
    <x v="1"/>
    <x v="32"/>
    <s v="Jackson"/>
    <x v="4"/>
    <n v="26"/>
    <n v="123"/>
    <x v="3381"/>
    <n v="1215.24"/>
    <n v="0.38"/>
    <x v="1"/>
  </r>
  <r>
    <x v="2"/>
    <x v="1"/>
    <x v="187"/>
    <x v="1"/>
    <x v="32"/>
    <s v="Jackson"/>
    <x v="5"/>
    <n v="18"/>
    <n v="158"/>
    <x v="2430"/>
    <n v="1222.92"/>
    <n v="0.43000000000000005"/>
    <x v="1"/>
  </r>
  <r>
    <x v="2"/>
    <x v="1"/>
    <x v="695"/>
    <x v="1"/>
    <x v="32"/>
    <s v="Jackson"/>
    <x v="0"/>
    <n v="17"/>
    <n v="210"/>
    <x v="2469"/>
    <n v="1606.5"/>
    <n v="0.45"/>
    <x v="1"/>
  </r>
  <r>
    <x v="2"/>
    <x v="1"/>
    <x v="695"/>
    <x v="1"/>
    <x v="32"/>
    <s v="Jackson"/>
    <x v="1"/>
    <n v="17"/>
    <n v="112"/>
    <x v="2684"/>
    <n v="742.56"/>
    <n v="0.38999999999999996"/>
    <x v="1"/>
  </r>
  <r>
    <x v="2"/>
    <x v="1"/>
    <x v="695"/>
    <x v="1"/>
    <x v="32"/>
    <s v="Jackson"/>
    <x v="2"/>
    <n v="11"/>
    <n v="136"/>
    <x v="2613"/>
    <n v="628.32000000000005"/>
    <n v="0.42000000000000004"/>
    <x v="1"/>
  </r>
  <r>
    <x v="1"/>
    <x v="1"/>
    <x v="695"/>
    <x v="1"/>
    <x v="33"/>
    <s v="Little Rock"/>
    <x v="3"/>
    <n v="15"/>
    <n v="78"/>
    <x v="2489"/>
    <n v="549.9"/>
    <n v="0.47000000000000003"/>
    <x v="1"/>
  </r>
  <r>
    <x v="1"/>
    <x v="1"/>
    <x v="695"/>
    <x v="1"/>
    <x v="33"/>
    <s v="Little Rock"/>
    <x v="4"/>
    <n v="23"/>
    <n v="111"/>
    <x v="3382"/>
    <n v="944.61"/>
    <n v="0.37"/>
    <x v="1"/>
  </r>
  <r>
    <x v="1"/>
    <x v="1"/>
    <x v="695"/>
    <x v="1"/>
    <x v="33"/>
    <s v="Little Rock"/>
    <x v="5"/>
    <n v="16"/>
    <n v="145"/>
    <x v="3283"/>
    <n v="974.40000000000009"/>
    <n v="0.42000000000000004"/>
    <x v="1"/>
  </r>
  <r>
    <x v="1"/>
    <x v="1"/>
    <x v="224"/>
    <x v="1"/>
    <x v="33"/>
    <s v="Little Rock"/>
    <x v="0"/>
    <n v="15"/>
    <n v="206"/>
    <x v="3383"/>
    <n v="1452.3000000000002"/>
    <n v="0.47000000000000003"/>
    <x v="1"/>
  </r>
  <r>
    <x v="1"/>
    <x v="1"/>
    <x v="224"/>
    <x v="1"/>
    <x v="33"/>
    <s v="Little Rock"/>
    <x v="1"/>
    <n v="14"/>
    <n v="107"/>
    <x v="3229"/>
    <n v="554.26"/>
    <n v="0.37"/>
    <x v="1"/>
  </r>
  <r>
    <x v="1"/>
    <x v="1"/>
    <x v="224"/>
    <x v="1"/>
    <x v="33"/>
    <s v="Little Rock"/>
    <x v="2"/>
    <n v="8"/>
    <n v="112"/>
    <x v="3384"/>
    <n v="403.2"/>
    <n v="0.45"/>
    <x v="1"/>
  </r>
  <r>
    <x v="1"/>
    <x v="1"/>
    <x v="224"/>
    <x v="1"/>
    <x v="33"/>
    <s v="Little Rock"/>
    <x v="3"/>
    <n v="15"/>
    <n v="70"/>
    <x v="2041"/>
    <n v="493.50000000000006"/>
    <n v="0.47000000000000003"/>
    <x v="1"/>
  </r>
  <r>
    <x v="1"/>
    <x v="1"/>
    <x v="224"/>
    <x v="1"/>
    <x v="33"/>
    <s v="Little Rock"/>
    <x v="4"/>
    <n v="24"/>
    <n v="88"/>
    <x v="1004"/>
    <n v="844.8"/>
    <n v="0.39999999999999997"/>
    <x v="1"/>
  </r>
  <r>
    <x v="1"/>
    <x v="1"/>
    <x v="224"/>
    <x v="1"/>
    <x v="33"/>
    <s v="Little Rock"/>
    <x v="5"/>
    <n v="20"/>
    <n v="112"/>
    <x v="3059"/>
    <n v="1030.4000000000001"/>
    <n v="0.46"/>
    <x v="1"/>
  </r>
  <r>
    <x v="1"/>
    <x v="1"/>
    <x v="243"/>
    <x v="1"/>
    <x v="33"/>
    <s v="Little Rock"/>
    <x v="0"/>
    <n v="19"/>
    <n v="204"/>
    <x v="1974"/>
    <n v="1744.2"/>
    <n v="0.45"/>
    <x v="1"/>
  </r>
  <r>
    <x v="1"/>
    <x v="1"/>
    <x v="243"/>
    <x v="1"/>
    <x v="33"/>
    <s v="Little Rock"/>
    <x v="1"/>
    <n v="20"/>
    <n v="102"/>
    <x v="3235"/>
    <n v="815.99999999999989"/>
    <n v="0.39999999999999997"/>
    <x v="1"/>
  </r>
  <r>
    <x v="1"/>
    <x v="1"/>
    <x v="243"/>
    <x v="1"/>
    <x v="33"/>
    <s v="Little Rock"/>
    <x v="2"/>
    <n v="11"/>
    <n v="96"/>
    <x v="2612"/>
    <n v="496.32000000000005"/>
    <n v="0.47000000000000003"/>
    <x v="1"/>
  </r>
  <r>
    <x v="1"/>
    <x v="1"/>
    <x v="243"/>
    <x v="1"/>
    <x v="33"/>
    <s v="Little Rock"/>
    <x v="3"/>
    <n v="13"/>
    <n v="77"/>
    <x v="3385"/>
    <n v="470.47"/>
    <n v="0.47000000000000003"/>
    <x v="1"/>
  </r>
  <r>
    <x v="1"/>
    <x v="1"/>
    <x v="243"/>
    <x v="1"/>
    <x v="33"/>
    <s v="Little Rock"/>
    <x v="4"/>
    <n v="31"/>
    <n v="75"/>
    <x v="3386"/>
    <n v="860.25"/>
    <n v="0.37"/>
    <x v="1"/>
  </r>
  <r>
    <x v="1"/>
    <x v="1"/>
    <x v="243"/>
    <x v="1"/>
    <x v="33"/>
    <s v="Little Rock"/>
    <x v="5"/>
    <n v="24"/>
    <n v="120"/>
    <x v="1477"/>
    <n v="1267.2"/>
    <n v="0.44"/>
    <x v="1"/>
  </r>
  <r>
    <x v="1"/>
    <x v="1"/>
    <x v="272"/>
    <x v="1"/>
    <x v="33"/>
    <s v="Little Rock"/>
    <x v="0"/>
    <n v="26"/>
    <n v="228"/>
    <x v="1903"/>
    <n v="2726.88"/>
    <n v="0.46"/>
    <x v="1"/>
  </r>
  <r>
    <x v="1"/>
    <x v="1"/>
    <x v="272"/>
    <x v="1"/>
    <x v="33"/>
    <s v="Little Rock"/>
    <x v="1"/>
    <n v="28"/>
    <n v="116"/>
    <x v="1973"/>
    <n v="1364.1599999999999"/>
    <n v="0.42"/>
    <x v="1"/>
  </r>
  <r>
    <x v="1"/>
    <x v="1"/>
    <x v="272"/>
    <x v="1"/>
    <x v="33"/>
    <s v="Little Rock"/>
    <x v="2"/>
    <n v="27"/>
    <n v="119"/>
    <x v="1731"/>
    <n v="1413.72"/>
    <n v="0.44"/>
    <x v="1"/>
  </r>
  <r>
    <x v="1"/>
    <x v="1"/>
    <x v="272"/>
    <x v="1"/>
    <x v="33"/>
    <s v="Little Rock"/>
    <x v="3"/>
    <n v="24"/>
    <n v="90"/>
    <x v="1033"/>
    <n v="1015.2"/>
    <n v="0.47000000000000003"/>
    <x v="1"/>
  </r>
  <r>
    <x v="1"/>
    <x v="1"/>
    <x v="272"/>
    <x v="1"/>
    <x v="33"/>
    <s v="Little Rock"/>
    <x v="4"/>
    <n v="32"/>
    <n v="111"/>
    <x v="2778"/>
    <n v="1385.2799999999997"/>
    <n v="0.38999999999999996"/>
    <x v="1"/>
  </r>
  <r>
    <x v="1"/>
    <x v="1"/>
    <x v="272"/>
    <x v="1"/>
    <x v="33"/>
    <s v="Little Rock"/>
    <x v="5"/>
    <n v="33"/>
    <n v="145"/>
    <x v="3387"/>
    <n v="2248.9500000000003"/>
    <n v="0.47000000000000003"/>
    <x v="1"/>
  </r>
  <r>
    <x v="1"/>
    <x v="1"/>
    <x v="305"/>
    <x v="1"/>
    <x v="33"/>
    <s v="Little Rock"/>
    <x v="0"/>
    <n v="28"/>
    <n v="236"/>
    <x v="3388"/>
    <n v="2907.52"/>
    <n v="0.44"/>
    <x v="1"/>
  </r>
  <r>
    <x v="1"/>
    <x v="1"/>
    <x v="305"/>
    <x v="1"/>
    <x v="33"/>
    <s v="Little Rock"/>
    <x v="1"/>
    <n v="25"/>
    <n v="149"/>
    <x v="3389"/>
    <n v="1452.7499999999998"/>
    <n v="0.38999999999999996"/>
    <x v="1"/>
  </r>
  <r>
    <x v="1"/>
    <x v="1"/>
    <x v="305"/>
    <x v="1"/>
    <x v="33"/>
    <s v="Little Rock"/>
    <x v="2"/>
    <n v="28"/>
    <n v="124"/>
    <x v="1524"/>
    <n v="1562.4"/>
    <n v="0.45"/>
    <x v="1"/>
  </r>
  <r>
    <x v="1"/>
    <x v="1"/>
    <x v="305"/>
    <x v="1"/>
    <x v="33"/>
    <s v="Little Rock"/>
    <x v="3"/>
    <n v="29"/>
    <n v="124"/>
    <x v="3304"/>
    <n v="1582.24"/>
    <n v="0.44"/>
    <x v="1"/>
  </r>
  <r>
    <x v="1"/>
    <x v="1"/>
    <x v="305"/>
    <x v="1"/>
    <x v="33"/>
    <s v="Little Rock"/>
    <x v="4"/>
    <n v="37"/>
    <n v="116"/>
    <x v="1249"/>
    <n v="1673.8799999999999"/>
    <n v="0.38999999999999996"/>
    <x v="1"/>
  </r>
  <r>
    <x v="1"/>
    <x v="1"/>
    <x v="305"/>
    <x v="1"/>
    <x v="33"/>
    <s v="Little Rock"/>
    <x v="5"/>
    <n v="48"/>
    <n v="165"/>
    <x v="1830"/>
    <n v="3405.6000000000004"/>
    <n v="0.43000000000000005"/>
    <x v="1"/>
  </r>
  <r>
    <x v="1"/>
    <x v="1"/>
    <x v="333"/>
    <x v="1"/>
    <x v="33"/>
    <s v="Little Rock"/>
    <x v="0"/>
    <n v="39"/>
    <n v="271"/>
    <x v="3390"/>
    <n v="4438.9800000000005"/>
    <n v="0.42000000000000004"/>
    <x v="1"/>
  </r>
  <r>
    <x v="1"/>
    <x v="1"/>
    <x v="333"/>
    <x v="1"/>
    <x v="33"/>
    <s v="Little Rock"/>
    <x v="1"/>
    <n v="36"/>
    <n v="163"/>
    <x v="816"/>
    <n v="2171.16"/>
    <n v="0.37"/>
    <x v="1"/>
  </r>
  <r>
    <x v="1"/>
    <x v="1"/>
    <x v="333"/>
    <x v="1"/>
    <x v="33"/>
    <s v="Little Rock"/>
    <x v="2"/>
    <n v="32"/>
    <n v="140"/>
    <x v="1063"/>
    <n v="1971.2"/>
    <n v="0.44"/>
    <x v="1"/>
  </r>
  <r>
    <x v="1"/>
    <x v="1"/>
    <x v="333"/>
    <x v="1"/>
    <x v="33"/>
    <s v="Little Rock"/>
    <x v="3"/>
    <n v="35"/>
    <n v="120"/>
    <x v="1077"/>
    <n v="1806.0000000000002"/>
    <n v="0.43000000000000005"/>
    <x v="1"/>
  </r>
  <r>
    <x v="1"/>
    <x v="1"/>
    <x v="333"/>
    <x v="1"/>
    <x v="33"/>
    <s v="Little Rock"/>
    <x v="4"/>
    <n v="40"/>
    <n v="149"/>
    <x v="3391"/>
    <n v="2384"/>
    <n v="0.39999999999999997"/>
    <x v="1"/>
  </r>
  <r>
    <x v="1"/>
    <x v="1"/>
    <x v="333"/>
    <x v="1"/>
    <x v="33"/>
    <s v="Little Rock"/>
    <x v="5"/>
    <n v="50"/>
    <n v="198"/>
    <x v="2546"/>
    <n v="4554"/>
    <n v="0.46"/>
    <x v="1"/>
  </r>
  <r>
    <x v="1"/>
    <x v="1"/>
    <x v="365"/>
    <x v="1"/>
    <x v="33"/>
    <s v="Little Rock"/>
    <x v="0"/>
    <n v="43"/>
    <n v="233"/>
    <x v="2957"/>
    <n v="4508.55"/>
    <n v="0.45"/>
    <x v="1"/>
  </r>
  <r>
    <x v="1"/>
    <x v="1"/>
    <x v="365"/>
    <x v="1"/>
    <x v="33"/>
    <s v="Little Rock"/>
    <x v="1"/>
    <n v="42"/>
    <n v="163"/>
    <x v="1553"/>
    <n v="2669.9399999999996"/>
    <n v="0.38999999999999996"/>
    <x v="1"/>
  </r>
  <r>
    <x v="1"/>
    <x v="1"/>
    <x v="365"/>
    <x v="1"/>
    <x v="33"/>
    <s v="Little Rock"/>
    <x v="2"/>
    <n v="40"/>
    <n v="135"/>
    <x v="1996"/>
    <n v="2376"/>
    <n v="0.44"/>
    <x v="1"/>
  </r>
  <r>
    <x v="1"/>
    <x v="1"/>
    <x v="365"/>
    <x v="1"/>
    <x v="33"/>
    <s v="Little Rock"/>
    <x v="3"/>
    <n v="29"/>
    <n v="132"/>
    <x v="2174"/>
    <n v="1722.6000000000001"/>
    <n v="0.45"/>
    <x v="1"/>
  </r>
  <r>
    <x v="1"/>
    <x v="1"/>
    <x v="365"/>
    <x v="1"/>
    <x v="33"/>
    <s v="Little Rock"/>
    <x v="4"/>
    <n v="40"/>
    <n v="113"/>
    <x v="3392"/>
    <n v="1672.4"/>
    <n v="0.37"/>
    <x v="1"/>
  </r>
  <r>
    <x v="1"/>
    <x v="1"/>
    <x v="365"/>
    <x v="1"/>
    <x v="33"/>
    <s v="Little Rock"/>
    <x v="5"/>
    <n v="40"/>
    <n v="193"/>
    <x v="3393"/>
    <n v="3628.4"/>
    <n v="0.47000000000000003"/>
    <x v="1"/>
  </r>
  <r>
    <x v="1"/>
    <x v="1"/>
    <x v="395"/>
    <x v="1"/>
    <x v="33"/>
    <s v="Little Rock"/>
    <x v="0"/>
    <n v="35"/>
    <n v="221"/>
    <x v="3182"/>
    <n v="3326.05"/>
    <n v="0.43000000000000005"/>
    <x v="1"/>
  </r>
  <r>
    <x v="1"/>
    <x v="1"/>
    <x v="395"/>
    <x v="1"/>
    <x v="33"/>
    <s v="Little Rock"/>
    <x v="1"/>
    <n v="26"/>
    <n v="135"/>
    <x v="1517"/>
    <n v="1439.1"/>
    <n v="0.41"/>
    <x v="1"/>
  </r>
  <r>
    <x v="1"/>
    <x v="1"/>
    <x v="395"/>
    <x v="1"/>
    <x v="33"/>
    <s v="Little Rock"/>
    <x v="2"/>
    <n v="11"/>
    <n v="123"/>
    <x v="3394"/>
    <n v="635.91000000000008"/>
    <n v="0.47000000000000003"/>
    <x v="1"/>
  </r>
  <r>
    <x v="1"/>
    <x v="1"/>
    <x v="395"/>
    <x v="1"/>
    <x v="33"/>
    <s v="Little Rock"/>
    <x v="3"/>
    <n v="12"/>
    <n v="104"/>
    <x v="2654"/>
    <n v="524.16000000000008"/>
    <n v="0.42000000000000004"/>
    <x v="1"/>
  </r>
  <r>
    <x v="1"/>
    <x v="1"/>
    <x v="395"/>
    <x v="1"/>
    <x v="33"/>
    <s v="Little Rock"/>
    <x v="4"/>
    <n v="18"/>
    <n v="111"/>
    <x v="2617"/>
    <n v="779.21999999999991"/>
    <n v="0.38999999999999996"/>
    <x v="1"/>
  </r>
  <r>
    <x v="1"/>
    <x v="1"/>
    <x v="395"/>
    <x v="1"/>
    <x v="33"/>
    <s v="Little Rock"/>
    <x v="5"/>
    <n v="22"/>
    <n v="140"/>
    <x v="2032"/>
    <n v="1293.6000000000001"/>
    <n v="0.42000000000000004"/>
    <x v="1"/>
  </r>
  <r>
    <x v="1"/>
    <x v="1"/>
    <x v="427"/>
    <x v="1"/>
    <x v="33"/>
    <s v="Little Rock"/>
    <x v="0"/>
    <n v="21"/>
    <n v="180"/>
    <x v="1053"/>
    <n v="1701"/>
    <n v="0.45"/>
    <x v="1"/>
  </r>
  <r>
    <x v="1"/>
    <x v="1"/>
    <x v="427"/>
    <x v="1"/>
    <x v="33"/>
    <s v="Little Rock"/>
    <x v="1"/>
    <n v="14"/>
    <n v="132"/>
    <x v="1041"/>
    <n v="739.19999999999993"/>
    <n v="0.39999999999999997"/>
    <x v="1"/>
  </r>
  <r>
    <x v="1"/>
    <x v="1"/>
    <x v="427"/>
    <x v="1"/>
    <x v="33"/>
    <s v="Little Rock"/>
    <x v="2"/>
    <n v="16"/>
    <n v="99"/>
    <x v="1034"/>
    <n v="728.64"/>
    <n v="0.46"/>
    <x v="1"/>
  </r>
  <r>
    <x v="1"/>
    <x v="1"/>
    <x v="427"/>
    <x v="1"/>
    <x v="33"/>
    <s v="Little Rock"/>
    <x v="3"/>
    <n v="15"/>
    <n v="94"/>
    <x v="3395"/>
    <n v="634.5"/>
    <n v="0.45"/>
    <x v="1"/>
  </r>
  <r>
    <x v="1"/>
    <x v="1"/>
    <x v="427"/>
    <x v="1"/>
    <x v="33"/>
    <s v="Little Rock"/>
    <x v="4"/>
    <n v="21"/>
    <n v="91"/>
    <x v="2885"/>
    <n v="707.06999999999994"/>
    <n v="0.37"/>
    <x v="1"/>
  </r>
  <r>
    <x v="3"/>
    <x v="1"/>
    <x v="427"/>
    <x v="1"/>
    <x v="33"/>
    <s v="Little Rock"/>
    <x v="5"/>
    <n v="20"/>
    <n v="132"/>
    <x v="2490"/>
    <n v="1188"/>
    <n v="0.45"/>
    <x v="1"/>
  </r>
  <r>
    <x v="3"/>
    <x v="1"/>
    <x v="457"/>
    <x v="1"/>
    <x v="33"/>
    <s v="Little Rock"/>
    <x v="0"/>
    <n v="18"/>
    <n v="176"/>
    <x v="2094"/>
    <n v="1457.28"/>
    <n v="0.46"/>
    <x v="1"/>
  </r>
  <r>
    <x v="3"/>
    <x v="1"/>
    <x v="457"/>
    <x v="1"/>
    <x v="33"/>
    <s v="Little Rock"/>
    <x v="1"/>
    <n v="11"/>
    <n v="116"/>
    <x v="3396"/>
    <n v="535.91999999999996"/>
    <n v="0.42"/>
    <x v="1"/>
  </r>
  <r>
    <x v="3"/>
    <x v="1"/>
    <x v="457"/>
    <x v="1"/>
    <x v="33"/>
    <s v="Little Rock"/>
    <x v="2"/>
    <n v="19"/>
    <n v="102"/>
    <x v="1440"/>
    <n v="833.34000000000015"/>
    <n v="0.43000000000000005"/>
    <x v="1"/>
  </r>
  <r>
    <x v="3"/>
    <x v="1"/>
    <x v="457"/>
    <x v="1"/>
    <x v="33"/>
    <s v="Little Rock"/>
    <x v="3"/>
    <n v="41"/>
    <n v="128"/>
    <x v="1186"/>
    <n v="2309.12"/>
    <n v="0.44"/>
    <x v="1"/>
  </r>
  <r>
    <x v="3"/>
    <x v="1"/>
    <x v="457"/>
    <x v="1"/>
    <x v="33"/>
    <s v="Little Rock"/>
    <x v="4"/>
    <n v="56"/>
    <n v="105"/>
    <x v="1129"/>
    <n v="2410.7999999999997"/>
    <n v="0.41"/>
    <x v="1"/>
  </r>
  <r>
    <x v="3"/>
    <x v="1"/>
    <x v="457"/>
    <x v="1"/>
    <x v="33"/>
    <s v="Little Rock"/>
    <x v="5"/>
    <n v="53"/>
    <n v="135"/>
    <x v="1099"/>
    <n v="3219.75"/>
    <n v="0.45"/>
    <x v="1"/>
  </r>
  <r>
    <x v="3"/>
    <x v="1"/>
    <x v="486"/>
    <x v="1"/>
    <x v="33"/>
    <s v="Little Rock"/>
    <x v="0"/>
    <n v="55"/>
    <n v="238"/>
    <x v="3397"/>
    <n v="6021.4000000000005"/>
    <n v="0.46"/>
    <x v="1"/>
  </r>
  <r>
    <x v="3"/>
    <x v="1"/>
    <x v="486"/>
    <x v="1"/>
    <x v="33"/>
    <s v="Little Rock"/>
    <x v="1"/>
    <n v="46"/>
    <n v="155"/>
    <x v="3398"/>
    <n v="2851.9999999999995"/>
    <n v="0.39999999999999997"/>
    <x v="1"/>
  </r>
  <r>
    <x v="3"/>
    <x v="1"/>
    <x v="486"/>
    <x v="1"/>
    <x v="33"/>
    <s v="Little Rock"/>
    <x v="2"/>
    <n v="43"/>
    <n v="149"/>
    <x v="3399"/>
    <n v="2819.08"/>
    <n v="0.44"/>
    <x v="1"/>
  </r>
  <r>
    <x v="3"/>
    <x v="1"/>
    <x v="486"/>
    <x v="1"/>
    <x v="33"/>
    <s v="Little Rock"/>
    <x v="3"/>
    <n v="40"/>
    <n v="124"/>
    <x v="3400"/>
    <n v="2281.6"/>
    <n v="0.46"/>
    <x v="1"/>
  </r>
  <r>
    <x v="3"/>
    <x v="1"/>
    <x v="486"/>
    <x v="1"/>
    <x v="33"/>
    <s v="Little Rock"/>
    <x v="4"/>
    <n v="50"/>
    <n v="132"/>
    <x v="1698"/>
    <n v="2640"/>
    <n v="0.39999999999999997"/>
    <x v="1"/>
  </r>
  <r>
    <x v="3"/>
    <x v="1"/>
    <x v="486"/>
    <x v="1"/>
    <x v="33"/>
    <s v="Little Rock"/>
    <x v="5"/>
    <n v="55"/>
    <n v="170"/>
    <x v="3401"/>
    <n v="4207.5"/>
    <n v="0.45"/>
    <x v="1"/>
  </r>
  <r>
    <x v="3"/>
    <x v="1"/>
    <x v="187"/>
    <x v="1"/>
    <x v="33"/>
    <s v="Little Rock"/>
    <x v="0"/>
    <n v="17"/>
    <n v="178"/>
    <x v="3402"/>
    <n v="1422.22"/>
    <n v="0.47000000000000003"/>
    <x v="1"/>
  </r>
  <r>
    <x v="3"/>
    <x v="1"/>
    <x v="187"/>
    <x v="1"/>
    <x v="33"/>
    <s v="Little Rock"/>
    <x v="1"/>
    <n v="18"/>
    <n v="124"/>
    <x v="2432"/>
    <n v="848.16"/>
    <n v="0.38"/>
    <x v="1"/>
  </r>
  <r>
    <x v="3"/>
    <x v="1"/>
    <x v="187"/>
    <x v="1"/>
    <x v="33"/>
    <s v="Little Rock"/>
    <x v="2"/>
    <n v="10"/>
    <n v="131"/>
    <x v="3403"/>
    <n v="563.30000000000007"/>
    <n v="0.43000000000000005"/>
    <x v="1"/>
  </r>
  <r>
    <x v="3"/>
    <x v="1"/>
    <x v="187"/>
    <x v="1"/>
    <x v="33"/>
    <s v="Little Rock"/>
    <x v="3"/>
    <n v="13"/>
    <n v="74"/>
    <x v="3404"/>
    <n v="413.66"/>
    <n v="0.43000000000000005"/>
    <x v="1"/>
  </r>
  <r>
    <x v="3"/>
    <x v="1"/>
    <x v="187"/>
    <x v="1"/>
    <x v="33"/>
    <s v="Little Rock"/>
    <x v="4"/>
    <n v="23"/>
    <n v="91"/>
    <x v="2035"/>
    <n v="858.13"/>
    <n v="0.41"/>
    <x v="1"/>
  </r>
  <r>
    <x v="3"/>
    <x v="1"/>
    <x v="187"/>
    <x v="1"/>
    <x v="33"/>
    <s v="Little Rock"/>
    <x v="5"/>
    <n v="18"/>
    <n v="124"/>
    <x v="2432"/>
    <n v="1004.4"/>
    <n v="0.45"/>
    <x v="1"/>
  </r>
  <r>
    <x v="3"/>
    <x v="1"/>
    <x v="695"/>
    <x v="1"/>
    <x v="33"/>
    <s v="Little Rock"/>
    <x v="0"/>
    <n v="18"/>
    <n v="206"/>
    <x v="3405"/>
    <n v="1631.52"/>
    <n v="0.44"/>
    <x v="1"/>
  </r>
  <r>
    <x v="3"/>
    <x v="1"/>
    <x v="695"/>
    <x v="1"/>
    <x v="33"/>
    <s v="Little Rock"/>
    <x v="1"/>
    <n v="17"/>
    <n v="83"/>
    <x v="3406"/>
    <n v="550.29"/>
    <n v="0.38999999999999996"/>
    <x v="1"/>
  </r>
  <r>
    <x v="3"/>
    <x v="1"/>
    <x v="695"/>
    <x v="1"/>
    <x v="33"/>
    <s v="Little Rock"/>
    <x v="2"/>
    <n v="12"/>
    <n v="98"/>
    <x v="2621"/>
    <n v="552.72"/>
    <n v="0.47000000000000003"/>
    <x v="1"/>
  </r>
  <r>
    <x v="3"/>
    <x v="1"/>
    <x v="695"/>
    <x v="1"/>
    <x v="34"/>
    <s v="Oklahoma City"/>
    <x v="3"/>
    <n v="15"/>
    <n v="58"/>
    <x v="2584"/>
    <n v="400.20000000000005"/>
    <n v="0.46"/>
    <x v="1"/>
  </r>
  <r>
    <x v="3"/>
    <x v="1"/>
    <x v="695"/>
    <x v="1"/>
    <x v="34"/>
    <s v="Oklahoma City"/>
    <x v="4"/>
    <n v="24"/>
    <n v="85"/>
    <x v="3235"/>
    <n v="815.99999999999989"/>
    <n v="0.39999999999999997"/>
    <x v="1"/>
  </r>
  <r>
    <x v="3"/>
    <x v="1"/>
    <x v="695"/>
    <x v="1"/>
    <x v="34"/>
    <s v="Oklahoma City"/>
    <x v="5"/>
    <n v="14"/>
    <n v="112"/>
    <x v="2415"/>
    <n v="721.28000000000009"/>
    <n v="0.46"/>
    <x v="1"/>
  </r>
  <r>
    <x v="3"/>
    <x v="1"/>
    <x v="224"/>
    <x v="1"/>
    <x v="34"/>
    <s v="Oklahoma City"/>
    <x v="0"/>
    <n v="14"/>
    <n v="182"/>
    <x v="2119"/>
    <n v="1172.0800000000002"/>
    <n v="0.46"/>
    <x v="1"/>
  </r>
  <r>
    <x v="3"/>
    <x v="1"/>
    <x v="224"/>
    <x v="1"/>
    <x v="34"/>
    <s v="Oklahoma City"/>
    <x v="1"/>
    <n v="15"/>
    <n v="78"/>
    <x v="2489"/>
    <n v="479.7"/>
    <n v="0.41"/>
    <x v="1"/>
  </r>
  <r>
    <x v="3"/>
    <x v="1"/>
    <x v="224"/>
    <x v="1"/>
    <x v="34"/>
    <s v="Oklahoma City"/>
    <x v="2"/>
    <n v="7"/>
    <n v="83"/>
    <x v="3407"/>
    <n v="261.45"/>
    <n v="0.45"/>
    <x v="1"/>
  </r>
  <r>
    <x v="3"/>
    <x v="1"/>
    <x v="224"/>
    <x v="1"/>
    <x v="34"/>
    <s v="Oklahoma City"/>
    <x v="3"/>
    <n v="16"/>
    <n v="39"/>
    <x v="2599"/>
    <n v="293.28000000000003"/>
    <n v="0.47000000000000003"/>
    <x v="1"/>
  </r>
  <r>
    <x v="3"/>
    <x v="1"/>
    <x v="224"/>
    <x v="1"/>
    <x v="34"/>
    <s v="Oklahoma City"/>
    <x v="4"/>
    <n v="26"/>
    <n v="61"/>
    <x v="3408"/>
    <n v="666.12"/>
    <n v="0.42"/>
    <x v="1"/>
  </r>
  <r>
    <x v="3"/>
    <x v="1"/>
    <x v="224"/>
    <x v="1"/>
    <x v="34"/>
    <s v="Oklahoma City"/>
    <x v="5"/>
    <n v="18"/>
    <n v="88"/>
    <x v="1034"/>
    <n v="728.64"/>
    <n v="0.46"/>
    <x v="1"/>
  </r>
  <r>
    <x v="3"/>
    <x v="1"/>
    <x v="243"/>
    <x v="1"/>
    <x v="34"/>
    <s v="Oklahoma City"/>
    <x v="0"/>
    <n v="20"/>
    <n v="184"/>
    <x v="2784"/>
    <n v="1692.8000000000002"/>
    <n v="0.46"/>
    <x v="1"/>
  </r>
  <r>
    <x v="3"/>
    <x v="1"/>
    <x v="243"/>
    <x v="1"/>
    <x v="34"/>
    <s v="Oklahoma City"/>
    <x v="1"/>
    <n v="18"/>
    <n v="79"/>
    <x v="3409"/>
    <n v="554.57999999999993"/>
    <n v="0.38999999999999996"/>
    <x v="1"/>
  </r>
  <r>
    <x v="3"/>
    <x v="1"/>
    <x v="243"/>
    <x v="1"/>
    <x v="34"/>
    <s v="Oklahoma City"/>
    <x v="2"/>
    <n v="10"/>
    <n v="70"/>
    <x v="3410"/>
    <n v="322"/>
    <n v="0.46"/>
    <x v="1"/>
  </r>
  <r>
    <x v="3"/>
    <x v="1"/>
    <x v="243"/>
    <x v="1"/>
    <x v="34"/>
    <s v="Oklahoma City"/>
    <x v="3"/>
    <n v="15"/>
    <n v="47"/>
    <x v="3411"/>
    <n v="303.15000000000003"/>
    <n v="0.43000000000000005"/>
    <x v="1"/>
  </r>
  <r>
    <x v="3"/>
    <x v="1"/>
    <x v="243"/>
    <x v="1"/>
    <x v="34"/>
    <s v="Oklahoma City"/>
    <x v="4"/>
    <n v="27"/>
    <n v="54"/>
    <x v="2841"/>
    <n v="568.61999999999989"/>
    <n v="0.38999999999999996"/>
    <x v="1"/>
  </r>
  <r>
    <x v="3"/>
    <x v="1"/>
    <x v="243"/>
    <x v="1"/>
    <x v="34"/>
    <s v="Oklahoma City"/>
    <x v="5"/>
    <n v="22"/>
    <n v="111"/>
    <x v="2069"/>
    <n v="1050.0600000000002"/>
    <n v="0.43000000000000005"/>
    <x v="1"/>
  </r>
  <r>
    <x v="3"/>
    <x v="1"/>
    <x v="272"/>
    <x v="1"/>
    <x v="34"/>
    <s v="Oklahoma City"/>
    <x v="0"/>
    <n v="28"/>
    <n v="179"/>
    <x v="3222"/>
    <n v="2155.1600000000003"/>
    <n v="0.43000000000000005"/>
    <x v="1"/>
  </r>
  <r>
    <x v="3"/>
    <x v="1"/>
    <x v="272"/>
    <x v="1"/>
    <x v="34"/>
    <s v="Oklahoma City"/>
    <x v="1"/>
    <n v="29"/>
    <n v="93"/>
    <x v="3412"/>
    <n v="1024.8599999999999"/>
    <n v="0.38"/>
    <x v="1"/>
  </r>
  <r>
    <x v="3"/>
    <x v="1"/>
    <x v="272"/>
    <x v="1"/>
    <x v="34"/>
    <s v="Oklahoma City"/>
    <x v="2"/>
    <n v="27"/>
    <n v="88"/>
    <x v="1463"/>
    <n v="997.92000000000007"/>
    <n v="0.42000000000000004"/>
    <x v="1"/>
  </r>
  <r>
    <x v="3"/>
    <x v="1"/>
    <x v="272"/>
    <x v="1"/>
    <x v="34"/>
    <s v="Oklahoma City"/>
    <x v="3"/>
    <n v="26"/>
    <n v="74"/>
    <x v="3413"/>
    <n v="808.08"/>
    <n v="0.42000000000000004"/>
    <x v="1"/>
  </r>
  <r>
    <x v="3"/>
    <x v="1"/>
    <x v="272"/>
    <x v="1"/>
    <x v="34"/>
    <s v="Oklahoma City"/>
    <x v="4"/>
    <n v="33"/>
    <n v="80"/>
    <x v="2490"/>
    <n v="1082.3999999999999"/>
    <n v="0.41"/>
    <x v="1"/>
  </r>
  <r>
    <x v="3"/>
    <x v="1"/>
    <x v="272"/>
    <x v="1"/>
    <x v="34"/>
    <s v="Oklahoma City"/>
    <x v="5"/>
    <n v="33"/>
    <n v="116"/>
    <x v="2174"/>
    <n v="1722.6000000000001"/>
    <n v="0.45"/>
    <x v="1"/>
  </r>
  <r>
    <x v="3"/>
    <x v="1"/>
    <x v="305"/>
    <x v="1"/>
    <x v="34"/>
    <s v="Oklahoma City"/>
    <x v="0"/>
    <n v="32"/>
    <n v="192"/>
    <x v="3414"/>
    <n v="2826.2400000000002"/>
    <n v="0.46"/>
    <x v="1"/>
  </r>
  <r>
    <x v="3"/>
    <x v="1"/>
    <x v="305"/>
    <x v="1"/>
    <x v="34"/>
    <s v="Oklahoma City"/>
    <x v="1"/>
    <n v="25"/>
    <n v="123"/>
    <x v="1491"/>
    <n v="1199.2499999999998"/>
    <n v="0.38999999999999996"/>
    <x v="1"/>
  </r>
  <r>
    <x v="3"/>
    <x v="1"/>
    <x v="305"/>
    <x v="1"/>
    <x v="34"/>
    <s v="Oklahoma City"/>
    <x v="2"/>
    <n v="27"/>
    <n v="107"/>
    <x v="3415"/>
    <n v="1242.2700000000002"/>
    <n v="0.43000000000000005"/>
    <x v="1"/>
  </r>
  <r>
    <x v="3"/>
    <x v="1"/>
    <x v="305"/>
    <x v="1"/>
    <x v="34"/>
    <s v="Oklahoma City"/>
    <x v="3"/>
    <n v="29"/>
    <n v="102"/>
    <x v="1431"/>
    <n v="1331.1000000000001"/>
    <n v="0.45"/>
    <x v="1"/>
  </r>
  <r>
    <x v="3"/>
    <x v="1"/>
    <x v="305"/>
    <x v="1"/>
    <x v="34"/>
    <s v="Oklahoma City"/>
    <x v="4"/>
    <n v="41"/>
    <n v="105"/>
    <x v="3416"/>
    <n v="1635.9"/>
    <n v="0.38"/>
    <x v="1"/>
  </r>
  <r>
    <x v="3"/>
    <x v="1"/>
    <x v="305"/>
    <x v="1"/>
    <x v="34"/>
    <s v="Oklahoma City"/>
    <x v="5"/>
    <n v="40"/>
    <n v="143"/>
    <x v="1166"/>
    <n v="2402.4"/>
    <n v="0.42000000000000004"/>
    <x v="1"/>
  </r>
  <r>
    <x v="3"/>
    <x v="1"/>
    <x v="333"/>
    <x v="1"/>
    <x v="34"/>
    <s v="Oklahoma City"/>
    <x v="0"/>
    <n v="43"/>
    <n v="238"/>
    <x v="3417"/>
    <n v="4298.2800000000007"/>
    <n v="0.42000000000000004"/>
    <x v="1"/>
  </r>
  <r>
    <x v="3"/>
    <x v="1"/>
    <x v="333"/>
    <x v="1"/>
    <x v="34"/>
    <s v="Oklahoma City"/>
    <x v="1"/>
    <n v="35"/>
    <n v="135"/>
    <x v="2033"/>
    <n v="1795.5"/>
    <n v="0.38"/>
    <x v="1"/>
  </r>
  <r>
    <x v="3"/>
    <x v="1"/>
    <x v="333"/>
    <x v="1"/>
    <x v="34"/>
    <s v="Oklahoma City"/>
    <x v="2"/>
    <n v="33"/>
    <n v="131"/>
    <x v="1409"/>
    <n v="1858.89"/>
    <n v="0.43000000000000005"/>
    <x v="1"/>
  </r>
  <r>
    <x v="3"/>
    <x v="1"/>
    <x v="333"/>
    <x v="1"/>
    <x v="34"/>
    <s v="Oklahoma City"/>
    <x v="3"/>
    <n v="36"/>
    <n v="107"/>
    <x v="3261"/>
    <n v="1771.92"/>
    <n v="0.46"/>
    <x v="1"/>
  </r>
  <r>
    <x v="3"/>
    <x v="1"/>
    <x v="333"/>
    <x v="1"/>
    <x v="34"/>
    <s v="Oklahoma City"/>
    <x v="4"/>
    <n v="43"/>
    <n v="116"/>
    <x v="3418"/>
    <n v="2045.08"/>
    <n v="0.41"/>
    <x v="1"/>
  </r>
  <r>
    <x v="3"/>
    <x v="1"/>
    <x v="333"/>
    <x v="1"/>
    <x v="34"/>
    <s v="Oklahoma City"/>
    <x v="5"/>
    <n v="45"/>
    <n v="163"/>
    <x v="954"/>
    <n v="3447.4500000000003"/>
    <n v="0.47000000000000003"/>
    <x v="1"/>
  </r>
  <r>
    <x v="3"/>
    <x v="1"/>
    <x v="365"/>
    <x v="1"/>
    <x v="34"/>
    <s v="Oklahoma City"/>
    <x v="0"/>
    <n v="41"/>
    <n v="230"/>
    <x v="3295"/>
    <n v="3960.6000000000004"/>
    <n v="0.42000000000000004"/>
    <x v="1"/>
  </r>
  <r>
    <x v="3"/>
    <x v="1"/>
    <x v="365"/>
    <x v="1"/>
    <x v="34"/>
    <s v="Oklahoma City"/>
    <x v="1"/>
    <n v="37"/>
    <n v="140"/>
    <x v="3146"/>
    <n v="2175.6"/>
    <n v="0.42"/>
    <x v="1"/>
  </r>
  <r>
    <x v="3"/>
    <x v="1"/>
    <x v="365"/>
    <x v="1"/>
    <x v="34"/>
    <s v="Oklahoma City"/>
    <x v="2"/>
    <n v="38"/>
    <n v="113"/>
    <x v="2206"/>
    <n v="2018.18"/>
    <n v="0.47000000000000003"/>
    <x v="1"/>
  </r>
  <r>
    <x v="3"/>
    <x v="1"/>
    <x v="365"/>
    <x v="1"/>
    <x v="34"/>
    <s v="Oklahoma City"/>
    <x v="3"/>
    <n v="32"/>
    <n v="111"/>
    <x v="2778"/>
    <n v="1491.8400000000001"/>
    <n v="0.42000000000000004"/>
    <x v="1"/>
  </r>
  <r>
    <x v="3"/>
    <x v="1"/>
    <x v="365"/>
    <x v="1"/>
    <x v="34"/>
    <s v="Oklahoma City"/>
    <x v="4"/>
    <n v="40"/>
    <n v="105"/>
    <x v="1077"/>
    <n v="1554"/>
    <n v="0.37"/>
    <x v="1"/>
  </r>
  <r>
    <x v="3"/>
    <x v="1"/>
    <x v="365"/>
    <x v="1"/>
    <x v="34"/>
    <s v="Oklahoma City"/>
    <x v="5"/>
    <n v="40"/>
    <n v="166"/>
    <x v="3112"/>
    <n v="3120.8"/>
    <n v="0.47000000000000003"/>
    <x v="1"/>
  </r>
  <r>
    <x v="3"/>
    <x v="1"/>
    <x v="395"/>
    <x v="1"/>
    <x v="34"/>
    <s v="Oklahoma City"/>
    <x v="0"/>
    <n v="35"/>
    <n v="196"/>
    <x v="2382"/>
    <n v="3155.6000000000004"/>
    <n v="0.46"/>
    <x v="1"/>
  </r>
  <r>
    <x v="3"/>
    <x v="1"/>
    <x v="395"/>
    <x v="1"/>
    <x v="34"/>
    <s v="Oklahoma City"/>
    <x v="1"/>
    <n v="28"/>
    <n v="128"/>
    <x v="2375"/>
    <n v="1469.4399999999998"/>
    <n v="0.41"/>
    <x v="1"/>
  </r>
  <r>
    <x v="3"/>
    <x v="1"/>
    <x v="395"/>
    <x v="1"/>
    <x v="34"/>
    <s v="Oklahoma City"/>
    <x v="2"/>
    <n v="12"/>
    <n v="91"/>
    <x v="994"/>
    <n v="458.64000000000004"/>
    <n v="0.42000000000000004"/>
    <x v="1"/>
  </r>
  <r>
    <x v="3"/>
    <x v="1"/>
    <x v="395"/>
    <x v="1"/>
    <x v="34"/>
    <s v="Oklahoma City"/>
    <x v="3"/>
    <n v="12"/>
    <n v="83"/>
    <x v="3419"/>
    <n v="418.32000000000005"/>
    <n v="0.42000000000000004"/>
    <x v="1"/>
  </r>
  <r>
    <x v="3"/>
    <x v="1"/>
    <x v="395"/>
    <x v="1"/>
    <x v="34"/>
    <s v="Oklahoma City"/>
    <x v="4"/>
    <n v="20"/>
    <n v="78"/>
    <x v="1566"/>
    <n v="592.79999999999995"/>
    <n v="0.38"/>
    <x v="1"/>
  </r>
  <r>
    <x v="3"/>
    <x v="1"/>
    <x v="395"/>
    <x v="1"/>
    <x v="34"/>
    <s v="Oklahoma City"/>
    <x v="5"/>
    <n v="23"/>
    <n v="119"/>
    <x v="3420"/>
    <n v="1286.3900000000001"/>
    <n v="0.47000000000000003"/>
    <x v="1"/>
  </r>
  <r>
    <x v="3"/>
    <x v="1"/>
    <x v="427"/>
    <x v="1"/>
    <x v="34"/>
    <s v="Oklahoma City"/>
    <x v="0"/>
    <n v="20"/>
    <n v="173"/>
    <x v="3421"/>
    <n v="1626.2"/>
    <n v="0.47000000000000003"/>
    <x v="1"/>
  </r>
  <r>
    <x v="3"/>
    <x v="1"/>
    <x v="427"/>
    <x v="1"/>
    <x v="34"/>
    <s v="Oklahoma City"/>
    <x v="1"/>
    <n v="14"/>
    <n v="112"/>
    <x v="2415"/>
    <n v="658.56"/>
    <n v="0.42"/>
    <x v="1"/>
  </r>
  <r>
    <x v="3"/>
    <x v="1"/>
    <x v="427"/>
    <x v="1"/>
    <x v="34"/>
    <s v="Oklahoma City"/>
    <x v="2"/>
    <n v="14"/>
    <n v="74"/>
    <x v="3422"/>
    <n v="435.12000000000006"/>
    <n v="0.42000000000000004"/>
    <x v="1"/>
  </r>
  <r>
    <x v="3"/>
    <x v="1"/>
    <x v="427"/>
    <x v="1"/>
    <x v="34"/>
    <s v="Oklahoma City"/>
    <x v="3"/>
    <n v="15"/>
    <n v="62"/>
    <x v="3423"/>
    <n v="390.6"/>
    <n v="0.42000000000000004"/>
    <x v="1"/>
  </r>
  <r>
    <x v="3"/>
    <x v="1"/>
    <x v="427"/>
    <x v="1"/>
    <x v="34"/>
    <s v="Oklahoma City"/>
    <x v="4"/>
    <n v="22"/>
    <n v="68"/>
    <x v="2613"/>
    <n v="568.48"/>
    <n v="0.38"/>
    <x v="1"/>
  </r>
  <r>
    <x v="4"/>
    <x v="1"/>
    <x v="427"/>
    <x v="1"/>
    <x v="34"/>
    <s v="Oklahoma City"/>
    <x v="5"/>
    <n v="22"/>
    <n v="101"/>
    <x v="3424"/>
    <n v="1044.3400000000001"/>
    <n v="0.47000000000000003"/>
    <x v="1"/>
  </r>
  <r>
    <x v="4"/>
    <x v="1"/>
    <x v="457"/>
    <x v="1"/>
    <x v="34"/>
    <s v="Oklahoma City"/>
    <x v="0"/>
    <n v="16"/>
    <n v="166"/>
    <x v="987"/>
    <n v="1168.6400000000001"/>
    <n v="0.44"/>
    <x v="1"/>
  </r>
  <r>
    <x v="4"/>
    <x v="1"/>
    <x v="457"/>
    <x v="1"/>
    <x v="34"/>
    <s v="Oklahoma City"/>
    <x v="1"/>
    <n v="11"/>
    <n v="96"/>
    <x v="2612"/>
    <n v="401.28000000000003"/>
    <n v="0.38"/>
    <x v="1"/>
  </r>
  <r>
    <x v="4"/>
    <x v="1"/>
    <x v="457"/>
    <x v="1"/>
    <x v="34"/>
    <s v="Oklahoma City"/>
    <x v="2"/>
    <n v="19"/>
    <n v="81"/>
    <x v="3425"/>
    <n v="661.7700000000001"/>
    <n v="0.43000000000000005"/>
    <x v="1"/>
  </r>
  <r>
    <x v="4"/>
    <x v="1"/>
    <x v="457"/>
    <x v="1"/>
    <x v="34"/>
    <s v="Oklahoma City"/>
    <x v="3"/>
    <n v="37"/>
    <n v="90"/>
    <x v="1824"/>
    <n v="1565.1000000000001"/>
    <n v="0.47000000000000003"/>
    <x v="1"/>
  </r>
  <r>
    <x v="4"/>
    <x v="1"/>
    <x v="457"/>
    <x v="1"/>
    <x v="34"/>
    <s v="Oklahoma City"/>
    <x v="4"/>
    <n v="60"/>
    <n v="85"/>
    <x v="2047"/>
    <n v="2039.9999999999998"/>
    <n v="0.39999999999999997"/>
    <x v="1"/>
  </r>
  <r>
    <x v="4"/>
    <x v="1"/>
    <x v="457"/>
    <x v="1"/>
    <x v="34"/>
    <s v="Oklahoma City"/>
    <x v="5"/>
    <n v="60"/>
    <n v="128"/>
    <x v="1363"/>
    <n v="3302.4000000000005"/>
    <n v="0.43000000000000005"/>
    <x v="1"/>
  </r>
  <r>
    <x v="4"/>
    <x v="1"/>
    <x v="486"/>
    <x v="1"/>
    <x v="34"/>
    <s v="Oklahoma City"/>
    <x v="0"/>
    <n v="55"/>
    <n v="200"/>
    <x v="3426"/>
    <n v="4620"/>
    <n v="0.42000000000000004"/>
    <x v="1"/>
  </r>
  <r>
    <x v="4"/>
    <x v="1"/>
    <x v="486"/>
    <x v="1"/>
    <x v="34"/>
    <s v="Oklahoma City"/>
    <x v="1"/>
    <n v="47"/>
    <n v="149"/>
    <x v="3154"/>
    <n v="2661.14"/>
    <n v="0.38"/>
    <x v="1"/>
  </r>
  <r>
    <x v="4"/>
    <x v="1"/>
    <x v="486"/>
    <x v="1"/>
    <x v="34"/>
    <s v="Oklahoma City"/>
    <x v="2"/>
    <n v="44"/>
    <n v="131"/>
    <x v="1655"/>
    <n v="2593.8000000000002"/>
    <n v="0.45"/>
    <x v="1"/>
  </r>
  <r>
    <x v="4"/>
    <x v="1"/>
    <x v="486"/>
    <x v="1"/>
    <x v="34"/>
    <s v="Oklahoma City"/>
    <x v="3"/>
    <n v="45"/>
    <n v="114"/>
    <x v="1206"/>
    <n v="2308.5"/>
    <n v="0.45"/>
    <x v="1"/>
  </r>
  <r>
    <x v="4"/>
    <x v="1"/>
    <x v="486"/>
    <x v="1"/>
    <x v="34"/>
    <s v="Oklahoma City"/>
    <x v="4"/>
    <n v="55"/>
    <n v="98"/>
    <x v="3427"/>
    <n v="2156"/>
    <n v="0.39999999999999997"/>
    <x v="1"/>
  </r>
  <r>
    <x v="4"/>
    <x v="1"/>
    <x v="486"/>
    <x v="1"/>
    <x v="34"/>
    <s v="Oklahoma City"/>
    <x v="5"/>
    <n v="51"/>
    <n v="128"/>
    <x v="1290"/>
    <n v="2807.0400000000004"/>
    <n v="0.43000000000000005"/>
    <x v="1"/>
  </r>
  <r>
    <x v="4"/>
    <x v="1"/>
    <x v="180"/>
    <x v="1"/>
    <x v="34"/>
    <s v="Oklahoma City"/>
    <x v="0"/>
    <n v="17"/>
    <n v="176"/>
    <x v="1128"/>
    <n v="1136.96"/>
    <n v="0.38"/>
    <x v="1"/>
  </r>
  <r>
    <x v="4"/>
    <x v="1"/>
    <x v="180"/>
    <x v="1"/>
    <x v="34"/>
    <s v="Oklahoma City"/>
    <x v="1"/>
    <n v="16"/>
    <n v="105"/>
    <x v="2023"/>
    <n v="638.4"/>
    <n v="0.38"/>
    <x v="1"/>
  </r>
  <r>
    <x v="4"/>
    <x v="1"/>
    <x v="180"/>
    <x v="1"/>
    <x v="34"/>
    <s v="Oklahoma City"/>
    <x v="2"/>
    <n v="12"/>
    <n v="116"/>
    <x v="1169"/>
    <n v="556.79999999999995"/>
    <n v="0.39999999999999997"/>
    <x v="1"/>
  </r>
  <r>
    <x v="4"/>
    <x v="1"/>
    <x v="180"/>
    <x v="1"/>
    <x v="34"/>
    <s v="Oklahoma City"/>
    <x v="3"/>
    <n v="16"/>
    <n v="70"/>
    <x v="2514"/>
    <n v="447.99999999999994"/>
    <n v="0.39999999999999997"/>
    <x v="1"/>
  </r>
  <r>
    <x v="4"/>
    <x v="1"/>
    <x v="180"/>
    <x v="1"/>
    <x v="34"/>
    <s v="Oklahoma City"/>
    <x v="4"/>
    <n v="28"/>
    <n v="88"/>
    <x v="1173"/>
    <n v="1010.2399999999999"/>
    <n v="0.41"/>
    <x v="1"/>
  </r>
  <r>
    <x v="4"/>
    <x v="1"/>
    <x v="180"/>
    <x v="1"/>
    <x v="34"/>
    <s v="Oklahoma City"/>
    <x v="5"/>
    <n v="17"/>
    <n v="119"/>
    <x v="3428"/>
    <n v="748.51"/>
    <n v="0.37"/>
    <x v="1"/>
  </r>
  <r>
    <x v="4"/>
    <x v="1"/>
    <x v="209"/>
    <x v="1"/>
    <x v="34"/>
    <s v="Oklahoma City"/>
    <x v="0"/>
    <n v="18"/>
    <n v="204"/>
    <x v="1821"/>
    <n v="1468.8"/>
    <n v="0.39999999999999997"/>
    <x v="1"/>
  </r>
  <r>
    <x v="4"/>
    <x v="1"/>
    <x v="209"/>
    <x v="1"/>
    <x v="34"/>
    <s v="Oklahoma City"/>
    <x v="1"/>
    <n v="17"/>
    <n v="75"/>
    <x v="3362"/>
    <n v="522.75"/>
    <n v="0.41"/>
    <x v="1"/>
  </r>
  <r>
    <x v="4"/>
    <x v="1"/>
    <x v="209"/>
    <x v="1"/>
    <x v="34"/>
    <s v="Oklahoma City"/>
    <x v="2"/>
    <n v="11"/>
    <n v="90"/>
    <x v="3429"/>
    <n v="386.09999999999997"/>
    <n v="0.38999999999999996"/>
    <x v="1"/>
  </r>
  <r>
    <x v="2"/>
    <x v="0"/>
    <x v="200"/>
    <x v="0"/>
    <x v="45"/>
    <s v="Hartford"/>
    <x v="3"/>
    <n v="24"/>
    <n v="39"/>
    <x v="2515"/>
    <n v="308.87999999999994"/>
    <n v="0.32999999999999996"/>
    <x v="1"/>
  </r>
  <r>
    <x v="2"/>
    <x v="0"/>
    <x v="200"/>
    <x v="0"/>
    <x v="45"/>
    <s v="Hartford"/>
    <x v="4"/>
    <n v="39"/>
    <n v="66"/>
    <x v="3430"/>
    <n v="952.38"/>
    <n v="0.37"/>
    <x v="1"/>
  </r>
  <r>
    <x v="2"/>
    <x v="0"/>
    <x v="200"/>
    <x v="0"/>
    <x v="45"/>
    <s v="Hartford"/>
    <x v="5"/>
    <n v="32"/>
    <n v="96"/>
    <x v="2827"/>
    <n v="1198.08"/>
    <n v="0.38999999999999996"/>
    <x v="1"/>
  </r>
  <r>
    <x v="2"/>
    <x v="0"/>
    <x v="705"/>
    <x v="0"/>
    <x v="45"/>
    <s v="Hartford"/>
    <x v="0"/>
    <n v="26"/>
    <n v="182"/>
    <x v="1947"/>
    <n v="2034.7600000000002"/>
    <n v="0.43000000000000005"/>
    <x v="1"/>
  </r>
  <r>
    <x v="2"/>
    <x v="0"/>
    <x v="705"/>
    <x v="0"/>
    <x v="45"/>
    <s v="Hartford"/>
    <x v="1"/>
    <n v="32"/>
    <n v="68"/>
    <x v="1569"/>
    <n v="979.2"/>
    <n v="0.45"/>
    <x v="1"/>
  </r>
  <r>
    <x v="2"/>
    <x v="0"/>
    <x v="705"/>
    <x v="0"/>
    <x v="45"/>
    <s v="Hartford"/>
    <x v="2"/>
    <n v="23"/>
    <n v="75"/>
    <x v="3431"/>
    <n v="552"/>
    <n v="0.32"/>
    <x v="1"/>
  </r>
  <r>
    <x v="2"/>
    <x v="0"/>
    <x v="705"/>
    <x v="0"/>
    <x v="45"/>
    <s v="Hartford"/>
    <x v="3"/>
    <n v="27"/>
    <n v="34"/>
    <x v="3432"/>
    <n v="293.76"/>
    <n v="0.32"/>
    <x v="1"/>
  </r>
  <r>
    <x v="2"/>
    <x v="0"/>
    <x v="705"/>
    <x v="0"/>
    <x v="45"/>
    <s v="Hartford"/>
    <x v="4"/>
    <n v="39"/>
    <n v="53"/>
    <x v="2595"/>
    <n v="702.78"/>
    <n v="0.33999999999999997"/>
    <x v="1"/>
  </r>
  <r>
    <x v="2"/>
    <x v="0"/>
    <x v="705"/>
    <x v="0"/>
    <x v="45"/>
    <s v="Hartford"/>
    <x v="5"/>
    <n v="29"/>
    <n v="85"/>
    <x v="3137"/>
    <n v="961.34999999999991"/>
    <n v="0.38999999999999996"/>
    <x v="1"/>
  </r>
  <r>
    <x v="2"/>
    <x v="0"/>
    <x v="722"/>
    <x v="0"/>
    <x v="45"/>
    <s v="Hartford"/>
    <x v="0"/>
    <n v="28"/>
    <n v="155"/>
    <x v="2344"/>
    <n v="1996.4"/>
    <n v="0.46"/>
    <x v="1"/>
  </r>
  <r>
    <x v="2"/>
    <x v="0"/>
    <x v="722"/>
    <x v="0"/>
    <x v="45"/>
    <s v="Hartford"/>
    <x v="1"/>
    <n v="30"/>
    <n v="64"/>
    <x v="1574"/>
    <n v="844.8"/>
    <n v="0.44"/>
    <x v="1"/>
  </r>
  <r>
    <x v="2"/>
    <x v="0"/>
    <x v="722"/>
    <x v="0"/>
    <x v="45"/>
    <s v="Hartford"/>
    <x v="2"/>
    <n v="20"/>
    <n v="64"/>
    <x v="3433"/>
    <n v="460.79999999999995"/>
    <n v="0.36"/>
    <x v="1"/>
  </r>
  <r>
    <x v="2"/>
    <x v="0"/>
    <x v="722"/>
    <x v="0"/>
    <x v="45"/>
    <s v="Hartford"/>
    <x v="3"/>
    <n v="26"/>
    <n v="41"/>
    <x v="3434"/>
    <n v="341.12"/>
    <n v="0.32"/>
    <x v="1"/>
  </r>
  <r>
    <x v="2"/>
    <x v="0"/>
    <x v="722"/>
    <x v="0"/>
    <x v="45"/>
    <s v="Hartford"/>
    <x v="4"/>
    <n v="37"/>
    <n v="40"/>
    <x v="3435"/>
    <n v="503.19999999999993"/>
    <n v="0.33999999999999997"/>
    <x v="1"/>
  </r>
  <r>
    <x v="2"/>
    <x v="0"/>
    <x v="722"/>
    <x v="0"/>
    <x v="45"/>
    <s v="Hartford"/>
    <x v="5"/>
    <n v="26"/>
    <n v="94"/>
    <x v="3436"/>
    <n v="1026.48"/>
    <n v="0.42"/>
    <x v="1"/>
  </r>
  <r>
    <x v="2"/>
    <x v="0"/>
    <x v="256"/>
    <x v="0"/>
    <x v="45"/>
    <s v="Hartford"/>
    <x v="0"/>
    <n v="40"/>
    <n v="191"/>
    <x v="3437"/>
    <n v="3361.6"/>
    <n v="0.44"/>
    <x v="1"/>
  </r>
  <r>
    <x v="2"/>
    <x v="0"/>
    <x v="256"/>
    <x v="0"/>
    <x v="45"/>
    <s v="Hartford"/>
    <x v="1"/>
    <n v="35"/>
    <n v="83"/>
    <x v="3438"/>
    <n v="1278.2"/>
    <n v="0.44"/>
    <x v="1"/>
  </r>
  <r>
    <x v="2"/>
    <x v="0"/>
    <x v="256"/>
    <x v="0"/>
    <x v="45"/>
    <s v="Hartford"/>
    <x v="2"/>
    <n v="32"/>
    <n v="83"/>
    <x v="987"/>
    <n v="903.04"/>
    <n v="0.33999999999999997"/>
    <x v="1"/>
  </r>
  <r>
    <x v="2"/>
    <x v="0"/>
    <x v="256"/>
    <x v="0"/>
    <x v="45"/>
    <s v="Hartford"/>
    <x v="3"/>
    <n v="32"/>
    <n v="74"/>
    <x v="2580"/>
    <n v="781.43999999999994"/>
    <n v="0.32999999999999996"/>
    <x v="1"/>
  </r>
  <r>
    <x v="2"/>
    <x v="0"/>
    <x v="256"/>
    <x v="0"/>
    <x v="45"/>
    <s v="Hartford"/>
    <x v="4"/>
    <n v="37"/>
    <n v="83"/>
    <x v="1521"/>
    <n v="1074.8499999999999"/>
    <n v="0.35"/>
    <x v="1"/>
  </r>
  <r>
    <x v="2"/>
    <x v="0"/>
    <x v="256"/>
    <x v="0"/>
    <x v="45"/>
    <s v="Hartford"/>
    <x v="5"/>
    <n v="41"/>
    <n v="128"/>
    <x v="1186"/>
    <n v="2204.16"/>
    <n v="0.42"/>
    <x v="1"/>
  </r>
  <r>
    <x v="2"/>
    <x v="0"/>
    <x v="289"/>
    <x v="0"/>
    <x v="45"/>
    <s v="Hartford"/>
    <x v="0"/>
    <n v="40"/>
    <n v="206"/>
    <x v="3439"/>
    <n v="3872.8"/>
    <n v="0.47000000000000003"/>
    <x v="1"/>
  </r>
  <r>
    <x v="2"/>
    <x v="0"/>
    <x v="289"/>
    <x v="0"/>
    <x v="45"/>
    <s v="Hartford"/>
    <x v="1"/>
    <n v="38"/>
    <n v="124"/>
    <x v="3440"/>
    <n v="2214.6400000000003"/>
    <n v="0.47000000000000003"/>
    <x v="1"/>
  </r>
  <r>
    <x v="2"/>
    <x v="0"/>
    <x v="289"/>
    <x v="0"/>
    <x v="45"/>
    <s v="Hartford"/>
    <x v="2"/>
    <n v="35"/>
    <n v="96"/>
    <x v="1597"/>
    <n v="1108.8"/>
    <n v="0.32999999999999996"/>
    <x v="1"/>
  </r>
  <r>
    <x v="2"/>
    <x v="0"/>
    <x v="289"/>
    <x v="0"/>
    <x v="45"/>
    <s v="Hartford"/>
    <x v="3"/>
    <n v="35"/>
    <n v="85"/>
    <x v="3441"/>
    <n v="1041.25"/>
    <n v="0.35"/>
    <x v="1"/>
  </r>
  <r>
    <x v="2"/>
    <x v="0"/>
    <x v="289"/>
    <x v="0"/>
    <x v="45"/>
    <s v="Hartford"/>
    <x v="4"/>
    <n v="36"/>
    <n v="91"/>
    <x v="1070"/>
    <n v="1048.32"/>
    <n v="0.32"/>
    <x v="1"/>
  </r>
  <r>
    <x v="2"/>
    <x v="0"/>
    <x v="289"/>
    <x v="0"/>
    <x v="45"/>
    <s v="Hartford"/>
    <x v="5"/>
    <n v="39"/>
    <n v="128"/>
    <x v="1952"/>
    <n v="1946.8799999999999"/>
    <n v="0.38999999999999996"/>
    <x v="1"/>
  </r>
  <r>
    <x v="2"/>
    <x v="0"/>
    <x v="317"/>
    <x v="0"/>
    <x v="45"/>
    <s v="Hartford"/>
    <x v="0"/>
    <n v="42"/>
    <n v="195"/>
    <x v="854"/>
    <n v="3685.5"/>
    <n v="0.45"/>
    <x v="1"/>
  </r>
  <r>
    <x v="2"/>
    <x v="0"/>
    <x v="317"/>
    <x v="0"/>
    <x v="45"/>
    <s v="Hartford"/>
    <x v="1"/>
    <n v="38"/>
    <n v="120"/>
    <x v="2208"/>
    <n v="1915.2000000000003"/>
    <n v="0.42000000000000004"/>
    <x v="1"/>
  </r>
  <r>
    <x v="2"/>
    <x v="0"/>
    <x v="317"/>
    <x v="0"/>
    <x v="45"/>
    <s v="Hartford"/>
    <x v="2"/>
    <n v="29"/>
    <n v="111"/>
    <x v="2709"/>
    <n v="1094.4599999999998"/>
    <n v="0.33999999999999997"/>
    <x v="1"/>
  </r>
  <r>
    <x v="2"/>
    <x v="0"/>
    <x v="317"/>
    <x v="0"/>
    <x v="45"/>
    <s v="Hartford"/>
    <x v="3"/>
    <n v="34"/>
    <n v="94"/>
    <x v="2209"/>
    <n v="1150.56"/>
    <n v="0.36"/>
    <x v="1"/>
  </r>
  <r>
    <x v="2"/>
    <x v="0"/>
    <x v="317"/>
    <x v="0"/>
    <x v="45"/>
    <s v="Hartford"/>
    <x v="4"/>
    <n v="43"/>
    <n v="93"/>
    <x v="3442"/>
    <n v="1319.6699999999998"/>
    <n v="0.32999999999999996"/>
    <x v="1"/>
  </r>
  <r>
    <x v="2"/>
    <x v="0"/>
    <x v="317"/>
    <x v="0"/>
    <x v="45"/>
    <s v="Hartford"/>
    <x v="5"/>
    <n v="40"/>
    <n v="152"/>
    <x v="1160"/>
    <n v="2310.4"/>
    <n v="0.38"/>
    <x v="1"/>
  </r>
  <r>
    <x v="2"/>
    <x v="0"/>
    <x v="349"/>
    <x v="0"/>
    <x v="45"/>
    <s v="Hartford"/>
    <x v="0"/>
    <n v="40"/>
    <n v="194"/>
    <x v="3443"/>
    <n v="3259.2000000000003"/>
    <n v="0.42000000000000004"/>
    <x v="1"/>
  </r>
  <r>
    <x v="2"/>
    <x v="0"/>
    <x v="349"/>
    <x v="0"/>
    <x v="45"/>
    <s v="Hartford"/>
    <x v="1"/>
    <n v="34"/>
    <n v="128"/>
    <x v="2170"/>
    <n v="1871.3600000000001"/>
    <n v="0.43000000000000005"/>
    <x v="1"/>
  </r>
  <r>
    <x v="2"/>
    <x v="0"/>
    <x v="349"/>
    <x v="0"/>
    <x v="45"/>
    <s v="Hartford"/>
    <x v="2"/>
    <n v="36"/>
    <n v="107"/>
    <x v="3261"/>
    <n v="1348.1999999999998"/>
    <n v="0.35"/>
    <x v="1"/>
  </r>
  <r>
    <x v="2"/>
    <x v="0"/>
    <x v="349"/>
    <x v="0"/>
    <x v="45"/>
    <s v="Hartford"/>
    <x v="3"/>
    <n v="32"/>
    <n v="72"/>
    <x v="2627"/>
    <n v="760.31999999999994"/>
    <n v="0.32999999999999996"/>
    <x v="1"/>
  </r>
  <r>
    <x v="2"/>
    <x v="0"/>
    <x v="349"/>
    <x v="0"/>
    <x v="45"/>
    <s v="Hartford"/>
    <x v="4"/>
    <n v="43"/>
    <n v="62"/>
    <x v="3072"/>
    <n v="879.77999999999986"/>
    <n v="0.32999999999999996"/>
    <x v="1"/>
  </r>
  <r>
    <x v="2"/>
    <x v="0"/>
    <x v="349"/>
    <x v="0"/>
    <x v="45"/>
    <s v="Hartford"/>
    <x v="5"/>
    <n v="44"/>
    <n v="124"/>
    <x v="985"/>
    <n v="2073.2800000000002"/>
    <n v="0.38"/>
    <x v="1"/>
  </r>
  <r>
    <x v="2"/>
    <x v="0"/>
    <x v="379"/>
    <x v="0"/>
    <x v="45"/>
    <s v="Hartford"/>
    <x v="0"/>
    <n v="43"/>
    <n v="170"/>
    <x v="3444"/>
    <n v="3435.7000000000003"/>
    <n v="0.47000000000000003"/>
    <x v="1"/>
  </r>
  <r>
    <x v="2"/>
    <x v="0"/>
    <x v="379"/>
    <x v="0"/>
    <x v="45"/>
    <s v="Hartford"/>
    <x v="1"/>
    <n v="40"/>
    <n v="93"/>
    <x v="1753"/>
    <n v="1748.4"/>
    <n v="0.47000000000000003"/>
    <x v="1"/>
  </r>
  <r>
    <x v="2"/>
    <x v="0"/>
    <x v="379"/>
    <x v="0"/>
    <x v="45"/>
    <s v="Hartford"/>
    <x v="2"/>
    <n v="33"/>
    <n v="64"/>
    <x v="1004"/>
    <n v="675.84"/>
    <n v="0.32"/>
    <x v="1"/>
  </r>
  <r>
    <x v="2"/>
    <x v="0"/>
    <x v="379"/>
    <x v="0"/>
    <x v="45"/>
    <s v="Hartford"/>
    <x v="3"/>
    <n v="30"/>
    <n v="58"/>
    <x v="1667"/>
    <n v="591.59999999999991"/>
    <n v="0.33999999999999997"/>
    <x v="1"/>
  </r>
  <r>
    <x v="2"/>
    <x v="0"/>
    <x v="379"/>
    <x v="0"/>
    <x v="45"/>
    <s v="Hartford"/>
    <x v="4"/>
    <n v="41"/>
    <n v="58"/>
    <x v="2671"/>
    <n v="856.07999999999993"/>
    <n v="0.36"/>
    <x v="1"/>
  </r>
  <r>
    <x v="2"/>
    <x v="0"/>
    <x v="379"/>
    <x v="0"/>
    <x v="45"/>
    <s v="Hartford"/>
    <x v="5"/>
    <n v="45"/>
    <n v="83"/>
    <x v="3445"/>
    <n v="1568.7"/>
    <n v="0.42"/>
    <x v="1"/>
  </r>
  <r>
    <x v="2"/>
    <x v="0"/>
    <x v="411"/>
    <x v="0"/>
    <x v="45"/>
    <s v="Hartford"/>
    <x v="0"/>
    <n v="46"/>
    <n v="153"/>
    <x v="2213"/>
    <n v="2955.9600000000005"/>
    <n v="0.42000000000000004"/>
    <x v="1"/>
  </r>
  <r>
    <x v="2"/>
    <x v="0"/>
    <x v="411"/>
    <x v="0"/>
    <x v="45"/>
    <s v="Hartford"/>
    <x v="1"/>
    <n v="39"/>
    <n v="94"/>
    <x v="3446"/>
    <n v="1613.04"/>
    <n v="0.44"/>
    <x v="1"/>
  </r>
  <r>
    <x v="2"/>
    <x v="0"/>
    <x v="411"/>
    <x v="0"/>
    <x v="45"/>
    <s v="Hartford"/>
    <x v="2"/>
    <n v="36"/>
    <n v="61"/>
    <x v="2623"/>
    <n v="812.52"/>
    <n v="0.37"/>
    <x v="1"/>
  </r>
  <r>
    <x v="2"/>
    <x v="0"/>
    <x v="411"/>
    <x v="0"/>
    <x v="45"/>
    <s v="Hartford"/>
    <x v="3"/>
    <n v="43"/>
    <n v="45"/>
    <x v="3447"/>
    <n v="696.6"/>
    <n v="0.36"/>
    <x v="1"/>
  </r>
  <r>
    <x v="2"/>
    <x v="0"/>
    <x v="411"/>
    <x v="0"/>
    <x v="45"/>
    <s v="Hartford"/>
    <x v="4"/>
    <n v="50"/>
    <n v="45"/>
    <x v="2579"/>
    <n v="742.49999999999989"/>
    <n v="0.32999999999999996"/>
    <x v="1"/>
  </r>
  <r>
    <x v="0"/>
    <x v="0"/>
    <x v="411"/>
    <x v="0"/>
    <x v="45"/>
    <s v="Hartford"/>
    <x v="5"/>
    <n v="46"/>
    <n v="94"/>
    <x v="3448"/>
    <n v="1816.08"/>
    <n v="0.42"/>
    <x v="1"/>
  </r>
  <r>
    <x v="0"/>
    <x v="0"/>
    <x v="441"/>
    <x v="0"/>
    <x v="45"/>
    <s v="Hartford"/>
    <x v="0"/>
    <n v="51"/>
    <n v="149"/>
    <x v="2688"/>
    <n v="3267.57"/>
    <n v="0.43000000000000005"/>
    <x v="1"/>
  </r>
  <r>
    <x v="0"/>
    <x v="0"/>
    <x v="441"/>
    <x v="0"/>
    <x v="45"/>
    <s v="Hartford"/>
    <x v="1"/>
    <n v="37"/>
    <n v="105"/>
    <x v="3449"/>
    <n v="1787.1000000000001"/>
    <n v="0.46"/>
    <x v="1"/>
  </r>
  <r>
    <x v="0"/>
    <x v="0"/>
    <x v="441"/>
    <x v="0"/>
    <x v="45"/>
    <s v="Hartford"/>
    <x v="2"/>
    <n v="36"/>
    <n v="103"/>
    <x v="3405"/>
    <n v="1371.96"/>
    <n v="0.37"/>
    <x v="1"/>
  </r>
  <r>
    <x v="0"/>
    <x v="0"/>
    <x v="441"/>
    <x v="0"/>
    <x v="45"/>
    <s v="Hartford"/>
    <x v="3"/>
    <n v="39"/>
    <n v="83"/>
    <x v="2832"/>
    <n v="1197.69"/>
    <n v="0.37"/>
    <x v="1"/>
  </r>
  <r>
    <x v="0"/>
    <x v="0"/>
    <x v="441"/>
    <x v="0"/>
    <x v="45"/>
    <s v="Hartford"/>
    <x v="4"/>
    <n v="44"/>
    <n v="88"/>
    <x v="2279"/>
    <n v="1393.9199999999998"/>
    <n v="0.36"/>
    <x v="1"/>
  </r>
  <r>
    <x v="0"/>
    <x v="0"/>
    <x v="441"/>
    <x v="0"/>
    <x v="45"/>
    <s v="Hartford"/>
    <x v="5"/>
    <n v="52"/>
    <n v="116"/>
    <x v="3450"/>
    <n v="2352.4799999999996"/>
    <n v="0.38999999999999996"/>
    <x v="1"/>
  </r>
  <r>
    <x v="0"/>
    <x v="0"/>
    <x v="470"/>
    <x v="0"/>
    <x v="45"/>
    <s v="Hartford"/>
    <x v="0"/>
    <n v="45"/>
    <n v="173"/>
    <x v="3451"/>
    <n v="3269.7000000000003"/>
    <n v="0.42000000000000004"/>
    <x v="1"/>
  </r>
  <r>
    <x v="0"/>
    <x v="0"/>
    <x v="470"/>
    <x v="0"/>
    <x v="45"/>
    <s v="Hartford"/>
    <x v="1"/>
    <n v="37"/>
    <n v="131"/>
    <x v="1909"/>
    <n v="2181.15"/>
    <n v="0.45"/>
    <x v="1"/>
  </r>
  <r>
    <x v="0"/>
    <x v="0"/>
    <x v="470"/>
    <x v="0"/>
    <x v="45"/>
    <s v="Hartford"/>
    <x v="2"/>
    <n v="43"/>
    <n v="116"/>
    <x v="3418"/>
    <n v="1646.0399999999997"/>
    <n v="0.32999999999999996"/>
    <x v="1"/>
  </r>
  <r>
    <x v="0"/>
    <x v="0"/>
    <x v="470"/>
    <x v="0"/>
    <x v="45"/>
    <s v="Hartford"/>
    <x v="3"/>
    <n v="38"/>
    <n v="96"/>
    <x v="2498"/>
    <n v="1276.8"/>
    <n v="0.35"/>
    <x v="1"/>
  </r>
  <r>
    <x v="0"/>
    <x v="0"/>
    <x v="470"/>
    <x v="0"/>
    <x v="45"/>
    <s v="Hartford"/>
    <x v="4"/>
    <n v="42"/>
    <n v="99"/>
    <x v="1464"/>
    <n v="1455.3"/>
    <n v="0.35"/>
    <x v="1"/>
  </r>
  <r>
    <x v="0"/>
    <x v="0"/>
    <x v="470"/>
    <x v="0"/>
    <x v="45"/>
    <s v="Hartford"/>
    <x v="5"/>
    <n v="52"/>
    <n v="120"/>
    <x v="1204"/>
    <n v="2308.8000000000002"/>
    <n v="0.37"/>
    <x v="1"/>
  </r>
  <r>
    <x v="0"/>
    <x v="0"/>
    <x v="174"/>
    <x v="0"/>
    <x v="45"/>
    <s v="Hartford"/>
    <x v="0"/>
    <n v="23"/>
    <n v="149"/>
    <x v="1985"/>
    <n v="1439.34"/>
    <n v="0.42"/>
    <x v="1"/>
  </r>
  <r>
    <x v="0"/>
    <x v="0"/>
    <x v="174"/>
    <x v="0"/>
    <x v="45"/>
    <s v="Hartford"/>
    <x v="1"/>
    <n v="28"/>
    <n v="79"/>
    <x v="3452"/>
    <n v="884.8"/>
    <n v="0.39999999999999997"/>
    <x v="1"/>
  </r>
  <r>
    <x v="0"/>
    <x v="0"/>
    <x v="174"/>
    <x v="0"/>
    <x v="45"/>
    <s v="Hartford"/>
    <x v="2"/>
    <n v="19"/>
    <n v="72"/>
    <x v="1457"/>
    <n v="574.56000000000006"/>
    <n v="0.42000000000000004"/>
    <x v="1"/>
  </r>
  <r>
    <x v="0"/>
    <x v="0"/>
    <x v="174"/>
    <x v="0"/>
    <x v="45"/>
    <s v="Hartford"/>
    <x v="3"/>
    <n v="24"/>
    <n v="24"/>
    <x v="3453"/>
    <n v="264.96000000000004"/>
    <n v="0.46"/>
    <x v="1"/>
  </r>
  <r>
    <x v="0"/>
    <x v="0"/>
    <x v="174"/>
    <x v="0"/>
    <x v="45"/>
    <s v="Hartford"/>
    <x v="4"/>
    <n v="34"/>
    <n v="44"/>
    <x v="2613"/>
    <n v="538.55999999999995"/>
    <n v="0.36"/>
    <x v="1"/>
  </r>
  <r>
    <x v="0"/>
    <x v="0"/>
    <x v="174"/>
    <x v="0"/>
    <x v="45"/>
    <s v="Hartford"/>
    <x v="5"/>
    <n v="26"/>
    <n v="72"/>
    <x v="1039"/>
    <n v="879.84"/>
    <n v="0.47000000000000003"/>
    <x v="1"/>
  </r>
  <r>
    <x v="0"/>
    <x v="0"/>
    <x v="203"/>
    <x v="0"/>
    <x v="45"/>
    <s v="Hartford"/>
    <x v="0"/>
    <n v="24"/>
    <n v="162"/>
    <x v="2295"/>
    <n v="1555.1999999999998"/>
    <n v="0.39999999999999997"/>
    <x v="1"/>
  </r>
  <r>
    <x v="0"/>
    <x v="0"/>
    <x v="203"/>
    <x v="0"/>
    <x v="45"/>
    <s v="Hartford"/>
    <x v="1"/>
    <n v="24"/>
    <n v="41"/>
    <x v="1447"/>
    <n v="383.75999999999993"/>
    <n v="0.38999999999999996"/>
    <x v="1"/>
  </r>
  <r>
    <x v="0"/>
    <x v="0"/>
    <x v="203"/>
    <x v="0"/>
    <x v="45"/>
    <s v="Hartford"/>
    <x v="2"/>
    <n v="18"/>
    <n v="53"/>
    <x v="3454"/>
    <n v="410.22"/>
    <n v="0.43000000000000005"/>
    <x v="1"/>
  </r>
  <r>
    <x v="0"/>
    <x v="0"/>
    <x v="203"/>
    <x v="0"/>
    <x v="46"/>
    <s v="Providence"/>
    <x v="3"/>
    <n v="20"/>
    <n v="16"/>
    <x v="3455"/>
    <n v="144"/>
    <n v="0.45"/>
    <x v="1"/>
  </r>
  <r>
    <x v="0"/>
    <x v="0"/>
    <x v="203"/>
    <x v="0"/>
    <x v="46"/>
    <s v="Providence"/>
    <x v="4"/>
    <n v="34"/>
    <n v="40"/>
    <x v="2602"/>
    <n v="489.59999999999997"/>
    <n v="0.36"/>
    <x v="1"/>
  </r>
  <r>
    <x v="0"/>
    <x v="0"/>
    <x v="203"/>
    <x v="0"/>
    <x v="46"/>
    <s v="Providence"/>
    <x v="5"/>
    <n v="27"/>
    <n v="77"/>
    <x v="2620"/>
    <n v="977.13000000000011"/>
    <n v="0.47000000000000003"/>
    <x v="1"/>
  </r>
  <r>
    <x v="0"/>
    <x v="0"/>
    <x v="708"/>
    <x v="0"/>
    <x v="46"/>
    <s v="Providence"/>
    <x v="0"/>
    <n v="26"/>
    <n v="156"/>
    <x v="1519"/>
    <n v="1500.72"/>
    <n v="0.37"/>
    <x v="1"/>
  </r>
  <r>
    <x v="0"/>
    <x v="0"/>
    <x v="708"/>
    <x v="0"/>
    <x v="46"/>
    <s v="Providence"/>
    <x v="1"/>
    <n v="27"/>
    <n v="45"/>
    <x v="3456"/>
    <n v="473.84999999999997"/>
    <n v="0.38999999999999996"/>
    <x v="1"/>
  </r>
  <r>
    <x v="0"/>
    <x v="0"/>
    <x v="708"/>
    <x v="0"/>
    <x v="46"/>
    <s v="Providence"/>
    <x v="2"/>
    <n v="17"/>
    <n v="56"/>
    <x v="1664"/>
    <n v="447.44000000000005"/>
    <n v="0.47000000000000003"/>
    <x v="1"/>
  </r>
  <r>
    <x v="0"/>
    <x v="0"/>
    <x v="708"/>
    <x v="0"/>
    <x v="46"/>
    <s v="Providence"/>
    <x v="3"/>
    <n v="20"/>
    <n v="8"/>
    <x v="3457"/>
    <n v="75.2"/>
    <n v="0.47000000000000003"/>
    <x v="1"/>
  </r>
  <r>
    <x v="0"/>
    <x v="0"/>
    <x v="708"/>
    <x v="0"/>
    <x v="46"/>
    <s v="Providence"/>
    <x v="4"/>
    <n v="33"/>
    <n v="25"/>
    <x v="2553"/>
    <n v="297"/>
    <n v="0.36"/>
    <x v="1"/>
  </r>
  <r>
    <x v="0"/>
    <x v="0"/>
    <x v="708"/>
    <x v="0"/>
    <x v="46"/>
    <s v="Providence"/>
    <x v="5"/>
    <n v="25"/>
    <n v="58"/>
    <x v="2516"/>
    <n v="638"/>
    <n v="0.44"/>
    <x v="1"/>
  </r>
  <r>
    <x v="0"/>
    <x v="0"/>
    <x v="230"/>
    <x v="0"/>
    <x v="46"/>
    <s v="Providence"/>
    <x v="0"/>
    <n v="28"/>
    <n v="132"/>
    <x v="1683"/>
    <n v="1552.32"/>
    <n v="0.42"/>
    <x v="1"/>
  </r>
  <r>
    <x v="0"/>
    <x v="0"/>
    <x v="230"/>
    <x v="0"/>
    <x v="46"/>
    <s v="Providence"/>
    <x v="1"/>
    <n v="23"/>
    <n v="40"/>
    <x v="3458"/>
    <n v="367.99999999999994"/>
    <n v="0.39999999999999997"/>
    <x v="1"/>
  </r>
  <r>
    <x v="0"/>
    <x v="0"/>
    <x v="230"/>
    <x v="0"/>
    <x v="46"/>
    <s v="Providence"/>
    <x v="2"/>
    <n v="16"/>
    <n v="44"/>
    <x v="3459"/>
    <n v="295.68"/>
    <n v="0.42000000000000004"/>
    <x v="1"/>
  </r>
  <r>
    <x v="0"/>
    <x v="0"/>
    <x v="230"/>
    <x v="0"/>
    <x v="46"/>
    <s v="Providence"/>
    <x v="3"/>
    <n v="21"/>
    <n v="17"/>
    <x v="3460"/>
    <n v="160.65"/>
    <n v="0.45"/>
    <x v="1"/>
  </r>
  <r>
    <x v="0"/>
    <x v="0"/>
    <x v="230"/>
    <x v="0"/>
    <x v="46"/>
    <s v="Providence"/>
    <x v="4"/>
    <n v="33"/>
    <n v="15"/>
    <x v="3461"/>
    <n v="158.4"/>
    <n v="0.32"/>
    <x v="1"/>
  </r>
  <r>
    <x v="0"/>
    <x v="0"/>
    <x v="230"/>
    <x v="0"/>
    <x v="46"/>
    <s v="Providence"/>
    <x v="5"/>
    <n v="26"/>
    <n v="60"/>
    <x v="1566"/>
    <n v="686.4"/>
    <n v="0.44"/>
    <x v="1"/>
  </r>
  <r>
    <x v="0"/>
    <x v="0"/>
    <x v="259"/>
    <x v="0"/>
    <x v="46"/>
    <s v="Providence"/>
    <x v="0"/>
    <n v="39"/>
    <n v="150"/>
    <x v="1484"/>
    <n v="2398.5"/>
    <n v="0.41"/>
    <x v="1"/>
  </r>
  <r>
    <x v="0"/>
    <x v="0"/>
    <x v="259"/>
    <x v="0"/>
    <x v="46"/>
    <s v="Providence"/>
    <x v="1"/>
    <n v="32"/>
    <n v="58"/>
    <x v="2528"/>
    <n v="686.72"/>
    <n v="0.37"/>
    <x v="1"/>
  </r>
  <r>
    <x v="0"/>
    <x v="0"/>
    <x v="259"/>
    <x v="0"/>
    <x v="46"/>
    <s v="Providence"/>
    <x v="2"/>
    <n v="32"/>
    <n v="60"/>
    <x v="1574"/>
    <n v="806.40000000000009"/>
    <n v="0.42000000000000004"/>
    <x v="1"/>
  </r>
  <r>
    <x v="0"/>
    <x v="0"/>
    <x v="259"/>
    <x v="0"/>
    <x v="46"/>
    <s v="Providence"/>
    <x v="3"/>
    <n v="27"/>
    <n v="51"/>
    <x v="2592"/>
    <n v="633.42000000000007"/>
    <n v="0.46"/>
    <x v="1"/>
  </r>
  <r>
    <x v="0"/>
    <x v="0"/>
    <x v="259"/>
    <x v="0"/>
    <x v="46"/>
    <s v="Providence"/>
    <x v="4"/>
    <n v="40"/>
    <n v="54"/>
    <x v="1033"/>
    <n v="799.2"/>
    <n v="0.37"/>
    <x v="1"/>
  </r>
  <r>
    <x v="0"/>
    <x v="0"/>
    <x v="259"/>
    <x v="0"/>
    <x v="46"/>
    <s v="Providence"/>
    <x v="5"/>
    <n v="36"/>
    <n v="93"/>
    <x v="3232"/>
    <n v="1473.1200000000001"/>
    <n v="0.44"/>
    <x v="1"/>
  </r>
  <r>
    <x v="0"/>
    <x v="0"/>
    <x v="292"/>
    <x v="0"/>
    <x v="46"/>
    <s v="Providence"/>
    <x v="0"/>
    <n v="36"/>
    <n v="176"/>
    <x v="1802"/>
    <n v="2534.3999999999996"/>
    <n v="0.39999999999999997"/>
    <x v="1"/>
  </r>
  <r>
    <x v="0"/>
    <x v="0"/>
    <x v="292"/>
    <x v="0"/>
    <x v="46"/>
    <s v="Providence"/>
    <x v="1"/>
    <n v="35"/>
    <n v="105"/>
    <x v="1038"/>
    <n v="1433.2499999999998"/>
    <n v="0.38999999999999996"/>
    <x v="1"/>
  </r>
  <r>
    <x v="0"/>
    <x v="0"/>
    <x v="292"/>
    <x v="0"/>
    <x v="46"/>
    <s v="Providence"/>
    <x v="2"/>
    <n v="32"/>
    <n v="74"/>
    <x v="2580"/>
    <n v="994.56000000000006"/>
    <n v="0.42000000000000004"/>
    <x v="1"/>
  </r>
  <r>
    <x v="0"/>
    <x v="0"/>
    <x v="292"/>
    <x v="0"/>
    <x v="46"/>
    <s v="Providence"/>
    <x v="3"/>
    <n v="26"/>
    <n v="70"/>
    <x v="3462"/>
    <n v="837.2"/>
    <n v="0.46"/>
    <x v="1"/>
  </r>
  <r>
    <x v="0"/>
    <x v="0"/>
    <x v="292"/>
    <x v="0"/>
    <x v="46"/>
    <s v="Providence"/>
    <x v="4"/>
    <n v="39"/>
    <n v="66"/>
    <x v="3430"/>
    <n v="900.9"/>
    <n v="0.35"/>
    <x v="1"/>
  </r>
  <r>
    <x v="0"/>
    <x v="0"/>
    <x v="292"/>
    <x v="0"/>
    <x v="46"/>
    <s v="Providence"/>
    <x v="5"/>
    <n v="43"/>
    <n v="119"/>
    <x v="1473"/>
    <n v="2302.65"/>
    <n v="0.45"/>
    <x v="1"/>
  </r>
  <r>
    <x v="0"/>
    <x v="0"/>
    <x v="320"/>
    <x v="0"/>
    <x v="46"/>
    <s v="Providence"/>
    <x v="0"/>
    <n v="38"/>
    <n v="173"/>
    <x v="2968"/>
    <n v="2498.12"/>
    <n v="0.38"/>
    <x v="1"/>
  </r>
  <r>
    <x v="0"/>
    <x v="0"/>
    <x v="320"/>
    <x v="0"/>
    <x v="46"/>
    <s v="Providence"/>
    <x v="1"/>
    <n v="32"/>
    <n v="114"/>
    <x v="2498"/>
    <n v="1349.76"/>
    <n v="0.37"/>
    <x v="1"/>
  </r>
  <r>
    <x v="0"/>
    <x v="0"/>
    <x v="320"/>
    <x v="0"/>
    <x v="46"/>
    <s v="Providence"/>
    <x v="2"/>
    <n v="27"/>
    <n v="78"/>
    <x v="1015"/>
    <n v="947.7"/>
    <n v="0.45"/>
    <x v="1"/>
  </r>
  <r>
    <x v="0"/>
    <x v="0"/>
    <x v="320"/>
    <x v="0"/>
    <x v="46"/>
    <s v="Providence"/>
    <x v="3"/>
    <n v="31"/>
    <n v="60"/>
    <x v="3230"/>
    <n v="855.6"/>
    <n v="0.46"/>
    <x v="1"/>
  </r>
  <r>
    <x v="0"/>
    <x v="0"/>
    <x v="320"/>
    <x v="0"/>
    <x v="46"/>
    <s v="Providence"/>
    <x v="4"/>
    <n v="33"/>
    <n v="68"/>
    <x v="1152"/>
    <n v="762.95999999999992"/>
    <n v="0.33999999999999997"/>
    <x v="1"/>
  </r>
  <r>
    <x v="0"/>
    <x v="0"/>
    <x v="320"/>
    <x v="0"/>
    <x v="46"/>
    <s v="Providence"/>
    <x v="5"/>
    <n v="38"/>
    <n v="136"/>
    <x v="1056"/>
    <n v="2170.5600000000004"/>
    <n v="0.42000000000000004"/>
    <x v="1"/>
  </r>
  <r>
    <x v="0"/>
    <x v="0"/>
    <x v="352"/>
    <x v="0"/>
    <x v="46"/>
    <s v="Providence"/>
    <x v="0"/>
    <n v="38"/>
    <n v="182"/>
    <x v="1559"/>
    <n v="2835.56"/>
    <n v="0.41"/>
    <x v="1"/>
  </r>
  <r>
    <x v="0"/>
    <x v="0"/>
    <x v="352"/>
    <x v="0"/>
    <x v="46"/>
    <s v="Providence"/>
    <x v="1"/>
    <n v="31"/>
    <n v="111"/>
    <x v="3316"/>
    <n v="1307.58"/>
    <n v="0.38"/>
    <x v="1"/>
  </r>
  <r>
    <x v="0"/>
    <x v="0"/>
    <x v="352"/>
    <x v="0"/>
    <x v="46"/>
    <s v="Providence"/>
    <x v="2"/>
    <n v="30"/>
    <n v="85"/>
    <x v="2493"/>
    <n v="1096.5000000000002"/>
    <n v="0.43000000000000005"/>
    <x v="1"/>
  </r>
  <r>
    <x v="0"/>
    <x v="0"/>
    <x v="352"/>
    <x v="0"/>
    <x v="46"/>
    <s v="Providence"/>
    <x v="3"/>
    <n v="29"/>
    <n v="47"/>
    <x v="3463"/>
    <n v="586.09"/>
    <n v="0.43000000000000005"/>
    <x v="1"/>
  </r>
  <r>
    <x v="0"/>
    <x v="0"/>
    <x v="352"/>
    <x v="0"/>
    <x v="46"/>
    <s v="Providence"/>
    <x v="4"/>
    <n v="37"/>
    <n v="40"/>
    <x v="3435"/>
    <n v="532.79999999999995"/>
    <n v="0.36"/>
    <x v="1"/>
  </r>
  <r>
    <x v="0"/>
    <x v="0"/>
    <x v="352"/>
    <x v="0"/>
    <x v="46"/>
    <s v="Providence"/>
    <x v="5"/>
    <n v="38"/>
    <n v="96"/>
    <x v="2498"/>
    <n v="1714.5600000000002"/>
    <n v="0.47000000000000003"/>
    <x v="1"/>
  </r>
  <r>
    <x v="0"/>
    <x v="0"/>
    <x v="382"/>
    <x v="0"/>
    <x v="46"/>
    <s v="Providence"/>
    <x v="0"/>
    <n v="39"/>
    <n v="128"/>
    <x v="1952"/>
    <n v="2096.64"/>
    <n v="0.42"/>
    <x v="1"/>
  </r>
  <r>
    <x v="0"/>
    <x v="0"/>
    <x v="382"/>
    <x v="0"/>
    <x v="46"/>
    <s v="Providence"/>
    <x v="1"/>
    <n v="30"/>
    <n v="79"/>
    <x v="3464"/>
    <n v="876.9"/>
    <n v="0.37"/>
    <x v="1"/>
  </r>
  <r>
    <x v="0"/>
    <x v="0"/>
    <x v="382"/>
    <x v="0"/>
    <x v="46"/>
    <s v="Providence"/>
    <x v="2"/>
    <n v="29"/>
    <n v="39"/>
    <x v="1577"/>
    <n v="486.33000000000004"/>
    <n v="0.43000000000000005"/>
    <x v="1"/>
  </r>
  <r>
    <x v="0"/>
    <x v="0"/>
    <x v="382"/>
    <x v="0"/>
    <x v="46"/>
    <s v="Providence"/>
    <x v="3"/>
    <n v="30"/>
    <n v="32"/>
    <x v="1585"/>
    <n v="441.6"/>
    <n v="0.46"/>
    <x v="1"/>
  </r>
  <r>
    <x v="0"/>
    <x v="0"/>
    <x v="382"/>
    <x v="0"/>
    <x v="46"/>
    <s v="Providence"/>
    <x v="4"/>
    <n v="34"/>
    <n v="33"/>
    <x v="2609"/>
    <n v="403.91999999999996"/>
    <n v="0.36"/>
    <x v="1"/>
  </r>
  <r>
    <x v="0"/>
    <x v="0"/>
    <x v="382"/>
    <x v="0"/>
    <x v="46"/>
    <s v="Providence"/>
    <x v="5"/>
    <n v="41"/>
    <n v="64"/>
    <x v="3465"/>
    <n v="1180.8"/>
    <n v="0.45"/>
    <x v="1"/>
  </r>
  <r>
    <x v="0"/>
    <x v="0"/>
    <x v="414"/>
    <x v="0"/>
    <x v="46"/>
    <s v="Providence"/>
    <x v="0"/>
    <n v="37"/>
    <n v="113"/>
    <x v="2374"/>
    <n v="1714.2099999999998"/>
    <n v="0.41"/>
    <x v="1"/>
  </r>
  <r>
    <x v="0"/>
    <x v="0"/>
    <x v="414"/>
    <x v="0"/>
    <x v="46"/>
    <s v="Providence"/>
    <x v="1"/>
    <n v="38"/>
    <n v="68"/>
    <x v="1621"/>
    <n v="981.92"/>
    <n v="0.38"/>
    <x v="1"/>
  </r>
  <r>
    <x v="0"/>
    <x v="0"/>
    <x v="414"/>
    <x v="0"/>
    <x v="46"/>
    <s v="Providence"/>
    <x v="2"/>
    <n v="40"/>
    <n v="30"/>
    <x v="2637"/>
    <n v="528"/>
    <n v="0.44"/>
    <x v="1"/>
  </r>
  <r>
    <x v="0"/>
    <x v="0"/>
    <x v="414"/>
    <x v="0"/>
    <x v="46"/>
    <s v="Providence"/>
    <x v="3"/>
    <n v="39"/>
    <n v="23"/>
    <x v="3466"/>
    <n v="403.65000000000003"/>
    <n v="0.45"/>
    <x v="1"/>
  </r>
  <r>
    <x v="0"/>
    <x v="0"/>
    <x v="414"/>
    <x v="0"/>
    <x v="46"/>
    <s v="Providence"/>
    <x v="4"/>
    <n v="40"/>
    <n v="23"/>
    <x v="3458"/>
    <n v="303.59999999999997"/>
    <n v="0.32999999999999996"/>
    <x v="1"/>
  </r>
  <r>
    <x v="2"/>
    <x v="0"/>
    <x v="414"/>
    <x v="0"/>
    <x v="46"/>
    <s v="Providence"/>
    <x v="5"/>
    <n v="47"/>
    <n v="66"/>
    <x v="3079"/>
    <n v="1364.88"/>
    <n v="0.44"/>
    <x v="1"/>
  </r>
  <r>
    <x v="2"/>
    <x v="0"/>
    <x v="444"/>
    <x v="0"/>
    <x v="46"/>
    <s v="Providence"/>
    <x v="0"/>
    <n v="40"/>
    <n v="105"/>
    <x v="1077"/>
    <n v="1764"/>
    <n v="0.42"/>
    <x v="1"/>
  </r>
  <r>
    <x v="2"/>
    <x v="0"/>
    <x v="444"/>
    <x v="0"/>
    <x v="46"/>
    <s v="Providence"/>
    <x v="1"/>
    <n v="40"/>
    <n v="74"/>
    <x v="2548"/>
    <n v="1243.2"/>
    <n v="0.42"/>
    <x v="1"/>
  </r>
  <r>
    <x v="2"/>
    <x v="0"/>
    <x v="444"/>
    <x v="0"/>
    <x v="46"/>
    <s v="Providence"/>
    <x v="2"/>
    <n v="37"/>
    <n v="68"/>
    <x v="999"/>
    <n v="1132.2"/>
    <n v="0.45"/>
    <x v="1"/>
  </r>
  <r>
    <x v="2"/>
    <x v="0"/>
    <x v="444"/>
    <x v="0"/>
    <x v="46"/>
    <s v="Providence"/>
    <x v="3"/>
    <n v="36"/>
    <n v="68"/>
    <x v="2134"/>
    <n v="1101.6000000000001"/>
    <n v="0.45"/>
    <x v="1"/>
  </r>
  <r>
    <x v="2"/>
    <x v="0"/>
    <x v="444"/>
    <x v="0"/>
    <x v="46"/>
    <s v="Providence"/>
    <x v="4"/>
    <n v="43"/>
    <n v="61"/>
    <x v="1122"/>
    <n v="865.58999999999992"/>
    <n v="0.32999999999999996"/>
    <x v="1"/>
  </r>
  <r>
    <x v="2"/>
    <x v="0"/>
    <x v="444"/>
    <x v="0"/>
    <x v="46"/>
    <s v="Providence"/>
    <x v="5"/>
    <n v="46"/>
    <n v="83"/>
    <x v="3467"/>
    <n v="1679.92"/>
    <n v="0.44"/>
    <x v="1"/>
  </r>
  <r>
    <x v="2"/>
    <x v="0"/>
    <x v="473"/>
    <x v="0"/>
    <x v="46"/>
    <s v="Providence"/>
    <x v="0"/>
    <n v="48"/>
    <n v="160"/>
    <x v="1363"/>
    <n v="2995.2"/>
    <n v="0.38999999999999996"/>
    <x v="1"/>
  </r>
  <r>
    <x v="2"/>
    <x v="0"/>
    <x v="473"/>
    <x v="0"/>
    <x v="46"/>
    <s v="Providence"/>
    <x v="1"/>
    <n v="37"/>
    <n v="102"/>
    <x v="2429"/>
    <n v="1396.3799999999999"/>
    <n v="0.37"/>
    <x v="1"/>
  </r>
  <r>
    <x v="2"/>
    <x v="0"/>
    <x v="473"/>
    <x v="0"/>
    <x v="46"/>
    <s v="Providence"/>
    <x v="2"/>
    <n v="40"/>
    <n v="88"/>
    <x v="3468"/>
    <n v="1654.4"/>
    <n v="0.47000000000000003"/>
    <x v="1"/>
  </r>
  <r>
    <x v="2"/>
    <x v="0"/>
    <x v="473"/>
    <x v="0"/>
    <x v="46"/>
    <s v="Providence"/>
    <x v="3"/>
    <n v="34"/>
    <n v="77"/>
    <x v="2845"/>
    <n v="1125.7400000000002"/>
    <n v="0.43000000000000005"/>
    <x v="1"/>
  </r>
  <r>
    <x v="2"/>
    <x v="0"/>
    <x v="473"/>
    <x v="0"/>
    <x v="46"/>
    <s v="Providence"/>
    <x v="4"/>
    <n v="41"/>
    <n v="74"/>
    <x v="2713"/>
    <n v="1122.58"/>
    <n v="0.37"/>
    <x v="1"/>
  </r>
  <r>
    <x v="2"/>
    <x v="0"/>
    <x v="473"/>
    <x v="0"/>
    <x v="46"/>
    <s v="Providence"/>
    <x v="5"/>
    <n v="51"/>
    <n v="111"/>
    <x v="2534"/>
    <n v="2434.2300000000005"/>
    <n v="0.43000000000000005"/>
    <x v="1"/>
  </r>
  <r>
    <x v="2"/>
    <x v="0"/>
    <x v="181"/>
    <x v="0"/>
    <x v="46"/>
    <s v="Providence"/>
    <x v="0"/>
    <n v="28"/>
    <n v="140"/>
    <x v="3221"/>
    <n v="1293.5999999999999"/>
    <n v="0.32999999999999996"/>
    <x v="1"/>
  </r>
  <r>
    <x v="2"/>
    <x v="0"/>
    <x v="181"/>
    <x v="0"/>
    <x v="46"/>
    <s v="Providence"/>
    <x v="1"/>
    <n v="28"/>
    <n v="88"/>
    <x v="1173"/>
    <n v="837.75999999999988"/>
    <n v="0.33999999999999997"/>
    <x v="1"/>
  </r>
  <r>
    <x v="2"/>
    <x v="0"/>
    <x v="181"/>
    <x v="0"/>
    <x v="46"/>
    <s v="Providence"/>
    <x v="2"/>
    <n v="22"/>
    <n v="75"/>
    <x v="2710"/>
    <n v="478.49999999999994"/>
    <n v="0.28999999999999998"/>
    <x v="1"/>
  </r>
  <r>
    <x v="2"/>
    <x v="0"/>
    <x v="181"/>
    <x v="0"/>
    <x v="46"/>
    <s v="Providence"/>
    <x v="3"/>
    <n v="25"/>
    <n v="33"/>
    <x v="2553"/>
    <n v="255.75"/>
    <n v="0.31"/>
    <x v="1"/>
  </r>
  <r>
    <x v="2"/>
    <x v="0"/>
    <x v="181"/>
    <x v="0"/>
    <x v="46"/>
    <s v="Providence"/>
    <x v="4"/>
    <n v="39"/>
    <n v="47"/>
    <x v="2551"/>
    <n v="586.56000000000006"/>
    <n v="0.32"/>
    <x v="1"/>
  </r>
  <r>
    <x v="2"/>
    <x v="0"/>
    <x v="181"/>
    <x v="0"/>
    <x v="46"/>
    <s v="Providence"/>
    <x v="5"/>
    <n v="26"/>
    <n v="83"/>
    <x v="3469"/>
    <n v="733.71999999999991"/>
    <n v="0.33999999999999997"/>
    <x v="1"/>
  </r>
  <r>
    <x v="2"/>
    <x v="0"/>
    <x v="210"/>
    <x v="0"/>
    <x v="46"/>
    <s v="Providence"/>
    <x v="0"/>
    <n v="26"/>
    <n v="155"/>
    <x v="1747"/>
    <n v="1491.1"/>
    <n v="0.37"/>
    <x v="1"/>
  </r>
  <r>
    <x v="2"/>
    <x v="0"/>
    <x v="210"/>
    <x v="0"/>
    <x v="46"/>
    <s v="Providence"/>
    <x v="1"/>
    <n v="31"/>
    <n v="53"/>
    <x v="3470"/>
    <n v="575.04999999999995"/>
    <n v="0.35"/>
    <x v="1"/>
  </r>
  <r>
    <x v="2"/>
    <x v="0"/>
    <x v="210"/>
    <x v="0"/>
    <x v="46"/>
    <s v="Providence"/>
    <x v="2"/>
    <n v="24"/>
    <n v="70"/>
    <x v="2023"/>
    <n v="487.2"/>
    <n v="0.28999999999999998"/>
    <x v="1"/>
  </r>
  <r>
    <x v="2"/>
    <x v="0"/>
    <x v="210"/>
    <x v="0"/>
    <x v="47"/>
    <s v="Boston"/>
    <x v="3"/>
    <n v="27"/>
    <n v="75"/>
    <x v="1134"/>
    <n v="648"/>
    <n v="0.32"/>
    <x v="1"/>
  </r>
  <r>
    <x v="2"/>
    <x v="0"/>
    <x v="210"/>
    <x v="0"/>
    <x v="47"/>
    <s v="Boston"/>
    <x v="4"/>
    <n v="36"/>
    <n v="53"/>
    <x v="1425"/>
    <n v="515.16000000000008"/>
    <n v="0.27"/>
    <x v="1"/>
  </r>
  <r>
    <x v="2"/>
    <x v="0"/>
    <x v="210"/>
    <x v="0"/>
    <x v="47"/>
    <s v="Boston"/>
    <x v="5"/>
    <n v="30"/>
    <n v="80"/>
    <x v="2436"/>
    <n v="768"/>
    <n v="0.32"/>
    <x v="1"/>
  </r>
  <r>
    <x v="2"/>
    <x v="0"/>
    <x v="218"/>
    <x v="0"/>
    <x v="47"/>
    <s v="Boston"/>
    <x v="0"/>
    <n v="28"/>
    <n v="155"/>
    <x v="2344"/>
    <n v="1475.6"/>
    <n v="0.33999999999999997"/>
    <x v="1"/>
  </r>
  <r>
    <x v="2"/>
    <x v="0"/>
    <x v="218"/>
    <x v="0"/>
    <x v="47"/>
    <s v="Boston"/>
    <x v="1"/>
    <n v="31"/>
    <n v="61"/>
    <x v="3471"/>
    <n v="642.93999999999994"/>
    <n v="0.33999999999999997"/>
    <x v="1"/>
  </r>
  <r>
    <x v="2"/>
    <x v="0"/>
    <x v="218"/>
    <x v="0"/>
    <x v="47"/>
    <s v="Boston"/>
    <x v="2"/>
    <n v="23"/>
    <n v="60"/>
    <x v="3472"/>
    <n v="441.6"/>
    <n v="0.32"/>
    <x v="1"/>
  </r>
  <r>
    <x v="2"/>
    <x v="0"/>
    <x v="218"/>
    <x v="0"/>
    <x v="47"/>
    <s v="Boston"/>
    <x v="3"/>
    <n v="25"/>
    <n v="93"/>
    <x v="3386"/>
    <n v="651.00000000000011"/>
    <n v="0.28000000000000003"/>
    <x v="1"/>
  </r>
  <r>
    <x v="2"/>
    <x v="0"/>
    <x v="218"/>
    <x v="0"/>
    <x v="47"/>
    <s v="Boston"/>
    <x v="4"/>
    <n v="36"/>
    <n v="31"/>
    <x v="3473"/>
    <n v="334.8"/>
    <n v="0.3"/>
    <x v="1"/>
  </r>
  <r>
    <x v="2"/>
    <x v="0"/>
    <x v="218"/>
    <x v="0"/>
    <x v="47"/>
    <s v="Boston"/>
    <x v="5"/>
    <n v="31"/>
    <n v="68"/>
    <x v="3327"/>
    <n v="779.96"/>
    <n v="0.37"/>
    <x v="1"/>
  </r>
  <r>
    <x v="2"/>
    <x v="0"/>
    <x v="237"/>
    <x v="0"/>
    <x v="47"/>
    <s v="Boston"/>
    <x v="0"/>
    <n v="28"/>
    <n v="149"/>
    <x v="3474"/>
    <n v="1376.7599999999998"/>
    <n v="0.32999999999999996"/>
    <x v="1"/>
  </r>
  <r>
    <x v="2"/>
    <x v="0"/>
    <x v="237"/>
    <x v="0"/>
    <x v="47"/>
    <s v="Boston"/>
    <x v="1"/>
    <n v="28"/>
    <n v="51"/>
    <x v="2403"/>
    <n v="514.07999999999993"/>
    <n v="0.36"/>
    <x v="1"/>
  </r>
  <r>
    <x v="2"/>
    <x v="0"/>
    <x v="237"/>
    <x v="0"/>
    <x v="47"/>
    <s v="Boston"/>
    <x v="2"/>
    <n v="22"/>
    <n v="51"/>
    <x v="2609"/>
    <n v="347.82"/>
    <n v="0.31"/>
    <x v="1"/>
  </r>
  <r>
    <x v="2"/>
    <x v="0"/>
    <x v="237"/>
    <x v="0"/>
    <x v="47"/>
    <s v="Boston"/>
    <x v="3"/>
    <n v="23"/>
    <n v="39"/>
    <x v="3466"/>
    <n v="251.16000000000003"/>
    <n v="0.28000000000000003"/>
    <x v="1"/>
  </r>
  <r>
    <x v="2"/>
    <x v="0"/>
    <x v="237"/>
    <x v="0"/>
    <x v="47"/>
    <s v="Boston"/>
    <x v="4"/>
    <n v="33"/>
    <n v="44"/>
    <x v="2663"/>
    <n v="392.04"/>
    <n v="0.27"/>
    <x v="1"/>
  </r>
  <r>
    <x v="2"/>
    <x v="0"/>
    <x v="237"/>
    <x v="0"/>
    <x v="47"/>
    <s v="Boston"/>
    <x v="5"/>
    <n v="30"/>
    <n v="94"/>
    <x v="3155"/>
    <n v="1015.1999999999999"/>
    <n v="0.36"/>
    <x v="1"/>
  </r>
  <r>
    <x v="2"/>
    <x v="0"/>
    <x v="266"/>
    <x v="0"/>
    <x v="47"/>
    <s v="Boston"/>
    <x v="0"/>
    <n v="41"/>
    <n v="173"/>
    <x v="3475"/>
    <n v="2553.48"/>
    <n v="0.36"/>
    <x v="1"/>
  </r>
  <r>
    <x v="2"/>
    <x v="0"/>
    <x v="266"/>
    <x v="0"/>
    <x v="47"/>
    <s v="Boston"/>
    <x v="1"/>
    <n v="34"/>
    <n v="68"/>
    <x v="2725"/>
    <n v="832.31999999999994"/>
    <n v="0.36"/>
    <x v="1"/>
  </r>
  <r>
    <x v="2"/>
    <x v="0"/>
    <x v="266"/>
    <x v="0"/>
    <x v="47"/>
    <s v="Boston"/>
    <x v="2"/>
    <n v="30"/>
    <n v="68"/>
    <x v="3235"/>
    <n v="632.4"/>
    <n v="0.31"/>
    <x v="1"/>
  </r>
  <r>
    <x v="2"/>
    <x v="0"/>
    <x v="266"/>
    <x v="0"/>
    <x v="47"/>
    <s v="Boston"/>
    <x v="3"/>
    <n v="32"/>
    <n v="54"/>
    <x v="2100"/>
    <n v="518.4"/>
    <n v="0.3"/>
    <x v="1"/>
  </r>
  <r>
    <x v="2"/>
    <x v="0"/>
    <x v="266"/>
    <x v="0"/>
    <x v="47"/>
    <s v="Boston"/>
    <x v="4"/>
    <n v="39"/>
    <n v="60"/>
    <x v="1021"/>
    <n v="655.20000000000005"/>
    <n v="0.28000000000000003"/>
    <x v="1"/>
  </r>
  <r>
    <x v="2"/>
    <x v="0"/>
    <x v="266"/>
    <x v="0"/>
    <x v="47"/>
    <s v="Boston"/>
    <x v="5"/>
    <n v="43"/>
    <n v="104"/>
    <x v="2769"/>
    <n v="1520.4799999999998"/>
    <n v="0.33999999999999997"/>
    <x v="1"/>
  </r>
  <r>
    <x v="2"/>
    <x v="0"/>
    <x v="299"/>
    <x v="0"/>
    <x v="47"/>
    <s v="Boston"/>
    <x v="0"/>
    <n v="39"/>
    <n v="196"/>
    <x v="947"/>
    <n v="2675.3999999999996"/>
    <n v="0.35"/>
    <x v="1"/>
  </r>
  <r>
    <x v="2"/>
    <x v="0"/>
    <x v="299"/>
    <x v="0"/>
    <x v="47"/>
    <s v="Boston"/>
    <x v="1"/>
    <n v="36"/>
    <n v="114"/>
    <x v="3323"/>
    <n v="1313.28"/>
    <n v="0.32"/>
    <x v="1"/>
  </r>
  <r>
    <x v="2"/>
    <x v="0"/>
    <x v="299"/>
    <x v="0"/>
    <x v="47"/>
    <s v="Boston"/>
    <x v="2"/>
    <n v="36"/>
    <n v="75"/>
    <x v="1147"/>
    <n v="837"/>
    <n v="0.31"/>
    <x v="1"/>
  </r>
  <r>
    <x v="2"/>
    <x v="0"/>
    <x v="299"/>
    <x v="0"/>
    <x v="47"/>
    <s v="Boston"/>
    <x v="3"/>
    <n v="34"/>
    <n v="72"/>
    <x v="2134"/>
    <n v="685.44"/>
    <n v="0.28000000000000003"/>
    <x v="1"/>
  </r>
  <r>
    <x v="2"/>
    <x v="0"/>
    <x v="299"/>
    <x v="0"/>
    <x v="47"/>
    <s v="Boston"/>
    <x v="4"/>
    <n v="39"/>
    <n v="74"/>
    <x v="2139"/>
    <n v="923.52"/>
    <n v="0.32"/>
    <x v="1"/>
  </r>
  <r>
    <x v="2"/>
    <x v="0"/>
    <x v="299"/>
    <x v="0"/>
    <x v="47"/>
    <s v="Boston"/>
    <x v="5"/>
    <n v="47"/>
    <n v="120"/>
    <x v="1552"/>
    <n v="1973.9999999999998"/>
    <n v="0.35"/>
    <x v="1"/>
  </r>
  <r>
    <x v="2"/>
    <x v="0"/>
    <x v="327"/>
    <x v="0"/>
    <x v="47"/>
    <s v="Boston"/>
    <x v="0"/>
    <n v="37"/>
    <n v="180"/>
    <x v="2806"/>
    <n v="2197.7999999999997"/>
    <n v="0.32999999999999996"/>
    <x v="1"/>
  </r>
  <r>
    <x v="2"/>
    <x v="0"/>
    <x v="327"/>
    <x v="0"/>
    <x v="47"/>
    <s v="Boston"/>
    <x v="1"/>
    <n v="36"/>
    <n v="105"/>
    <x v="1053"/>
    <n v="1398.6"/>
    <n v="0.37"/>
    <x v="1"/>
  </r>
  <r>
    <x v="2"/>
    <x v="0"/>
    <x v="327"/>
    <x v="0"/>
    <x v="47"/>
    <s v="Boston"/>
    <x v="2"/>
    <n v="32"/>
    <n v="88"/>
    <x v="1556"/>
    <n v="844.8"/>
    <n v="0.3"/>
    <x v="1"/>
  </r>
  <r>
    <x v="2"/>
    <x v="0"/>
    <x v="327"/>
    <x v="0"/>
    <x v="47"/>
    <s v="Boston"/>
    <x v="3"/>
    <n v="34"/>
    <n v="77"/>
    <x v="2845"/>
    <n v="837.76"/>
    <n v="0.32"/>
    <x v="1"/>
  </r>
  <r>
    <x v="2"/>
    <x v="0"/>
    <x v="327"/>
    <x v="0"/>
    <x v="47"/>
    <s v="Boston"/>
    <x v="4"/>
    <n v="41"/>
    <n v="80"/>
    <x v="2847"/>
    <n v="1016.8"/>
    <n v="0.31"/>
    <x v="1"/>
  </r>
  <r>
    <x v="2"/>
    <x v="0"/>
    <x v="327"/>
    <x v="0"/>
    <x v="47"/>
    <s v="Boston"/>
    <x v="5"/>
    <n v="41"/>
    <n v="132"/>
    <x v="3307"/>
    <n v="1731.8400000000001"/>
    <n v="0.32"/>
    <x v="1"/>
  </r>
  <r>
    <x v="2"/>
    <x v="0"/>
    <x v="359"/>
    <x v="0"/>
    <x v="47"/>
    <s v="Boston"/>
    <x v="0"/>
    <n v="40"/>
    <n v="196"/>
    <x v="1437"/>
    <n v="2587.1999999999998"/>
    <n v="0.32999999999999996"/>
    <x v="1"/>
  </r>
  <r>
    <x v="2"/>
    <x v="0"/>
    <x v="359"/>
    <x v="0"/>
    <x v="47"/>
    <s v="Boston"/>
    <x v="1"/>
    <n v="33"/>
    <n v="112"/>
    <x v="1683"/>
    <n v="1182.72"/>
    <n v="0.32"/>
    <x v="1"/>
  </r>
  <r>
    <x v="2"/>
    <x v="0"/>
    <x v="359"/>
    <x v="0"/>
    <x v="47"/>
    <s v="Boston"/>
    <x v="2"/>
    <n v="29"/>
    <n v="85"/>
    <x v="3137"/>
    <n v="764.15"/>
    <n v="0.31"/>
    <x v="1"/>
  </r>
  <r>
    <x v="2"/>
    <x v="0"/>
    <x v="359"/>
    <x v="0"/>
    <x v="47"/>
    <s v="Boston"/>
    <x v="3"/>
    <n v="31"/>
    <n v="58"/>
    <x v="3476"/>
    <n v="503.44000000000005"/>
    <n v="0.28000000000000003"/>
    <x v="1"/>
  </r>
  <r>
    <x v="2"/>
    <x v="0"/>
    <x v="359"/>
    <x v="0"/>
    <x v="47"/>
    <s v="Boston"/>
    <x v="4"/>
    <n v="40"/>
    <n v="51"/>
    <x v="3235"/>
    <n v="550.80000000000007"/>
    <n v="0.27"/>
    <x v="1"/>
  </r>
  <r>
    <x v="2"/>
    <x v="0"/>
    <x v="359"/>
    <x v="0"/>
    <x v="47"/>
    <s v="Boston"/>
    <x v="5"/>
    <n v="46"/>
    <n v="98"/>
    <x v="2052"/>
    <n v="1577.8"/>
    <n v="0.35"/>
    <x v="1"/>
  </r>
  <r>
    <x v="2"/>
    <x v="0"/>
    <x v="389"/>
    <x v="0"/>
    <x v="47"/>
    <s v="Boston"/>
    <x v="0"/>
    <n v="36"/>
    <n v="153"/>
    <x v="1745"/>
    <n v="1872.7199999999998"/>
    <n v="0.33999999999999997"/>
    <x v="1"/>
  </r>
  <r>
    <x v="2"/>
    <x v="0"/>
    <x v="389"/>
    <x v="0"/>
    <x v="47"/>
    <s v="Boston"/>
    <x v="1"/>
    <n v="35"/>
    <n v="88"/>
    <x v="2032"/>
    <n v="1139.5999999999999"/>
    <n v="0.37"/>
    <x v="1"/>
  </r>
  <r>
    <x v="2"/>
    <x v="0"/>
    <x v="389"/>
    <x v="0"/>
    <x v="47"/>
    <s v="Boston"/>
    <x v="2"/>
    <n v="30"/>
    <n v="47"/>
    <x v="3395"/>
    <n v="423"/>
    <n v="0.3"/>
    <x v="1"/>
  </r>
  <r>
    <x v="2"/>
    <x v="0"/>
    <x v="389"/>
    <x v="0"/>
    <x v="47"/>
    <s v="Boston"/>
    <x v="3"/>
    <n v="34"/>
    <n v="39"/>
    <x v="1583"/>
    <n v="358.02000000000004"/>
    <n v="0.27"/>
    <x v="1"/>
  </r>
  <r>
    <x v="2"/>
    <x v="0"/>
    <x v="389"/>
    <x v="0"/>
    <x v="47"/>
    <s v="Boston"/>
    <x v="4"/>
    <n v="39"/>
    <n v="41"/>
    <x v="2838"/>
    <n v="495.69"/>
    <n v="0.31"/>
    <x v="1"/>
  </r>
  <r>
    <x v="2"/>
    <x v="0"/>
    <x v="389"/>
    <x v="0"/>
    <x v="47"/>
    <s v="Boston"/>
    <x v="5"/>
    <n v="41"/>
    <n v="77"/>
    <x v="986"/>
    <n v="1041.81"/>
    <n v="0.32999999999999996"/>
    <x v="1"/>
  </r>
  <r>
    <x v="2"/>
    <x v="0"/>
    <x v="421"/>
    <x v="0"/>
    <x v="47"/>
    <s v="Boston"/>
    <x v="0"/>
    <n v="40"/>
    <n v="132"/>
    <x v="1481"/>
    <n v="1742.3999999999999"/>
    <n v="0.32999999999999996"/>
    <x v="1"/>
  </r>
  <r>
    <x v="2"/>
    <x v="0"/>
    <x v="421"/>
    <x v="0"/>
    <x v="47"/>
    <s v="Boston"/>
    <x v="1"/>
    <n v="37"/>
    <n v="68"/>
    <x v="999"/>
    <n v="880.59999999999991"/>
    <n v="0.35"/>
    <x v="1"/>
  </r>
  <r>
    <x v="2"/>
    <x v="0"/>
    <x v="421"/>
    <x v="0"/>
    <x v="47"/>
    <s v="Boston"/>
    <x v="2"/>
    <n v="41"/>
    <n v="38"/>
    <x v="1696"/>
    <n v="467.4"/>
    <n v="0.3"/>
    <x v="1"/>
  </r>
  <r>
    <x v="2"/>
    <x v="0"/>
    <x v="421"/>
    <x v="0"/>
    <x v="47"/>
    <s v="Boston"/>
    <x v="3"/>
    <n v="38"/>
    <n v="32"/>
    <x v="2650"/>
    <n v="328.32000000000005"/>
    <n v="0.27"/>
    <x v="1"/>
  </r>
  <r>
    <x v="2"/>
    <x v="0"/>
    <x v="421"/>
    <x v="0"/>
    <x v="47"/>
    <s v="Boston"/>
    <x v="4"/>
    <n v="51"/>
    <n v="34"/>
    <x v="2583"/>
    <n v="485.52000000000004"/>
    <n v="0.28000000000000003"/>
    <x v="1"/>
  </r>
  <r>
    <x v="5"/>
    <x v="0"/>
    <x v="421"/>
    <x v="0"/>
    <x v="47"/>
    <s v="Boston"/>
    <x v="5"/>
    <n v="51"/>
    <n v="68"/>
    <x v="2025"/>
    <n v="1213.8"/>
    <n v="0.35"/>
    <x v="1"/>
  </r>
  <r>
    <x v="5"/>
    <x v="0"/>
    <x v="451"/>
    <x v="0"/>
    <x v="47"/>
    <s v="Boston"/>
    <x v="0"/>
    <n v="49"/>
    <n v="120"/>
    <x v="1129"/>
    <n v="2058"/>
    <n v="0.35"/>
    <x v="1"/>
  </r>
  <r>
    <x v="5"/>
    <x v="0"/>
    <x v="451"/>
    <x v="0"/>
    <x v="47"/>
    <s v="Boston"/>
    <x v="1"/>
    <n v="40"/>
    <n v="102"/>
    <x v="2807"/>
    <n v="1428"/>
    <n v="0.35"/>
    <x v="1"/>
  </r>
  <r>
    <x v="5"/>
    <x v="0"/>
    <x v="451"/>
    <x v="0"/>
    <x v="47"/>
    <s v="Boston"/>
    <x v="2"/>
    <n v="44"/>
    <n v="91"/>
    <x v="1476"/>
    <n v="1201.2"/>
    <n v="0.3"/>
    <x v="1"/>
  </r>
  <r>
    <x v="5"/>
    <x v="0"/>
    <x v="451"/>
    <x v="0"/>
    <x v="47"/>
    <s v="Boston"/>
    <x v="3"/>
    <n v="42"/>
    <n v="83"/>
    <x v="3477"/>
    <n v="1010.9399999999999"/>
    <n v="0.28999999999999998"/>
    <x v="1"/>
  </r>
  <r>
    <x v="5"/>
    <x v="0"/>
    <x v="451"/>
    <x v="0"/>
    <x v="47"/>
    <s v="Boston"/>
    <x v="4"/>
    <n v="50"/>
    <n v="78"/>
    <x v="1042"/>
    <n v="1248"/>
    <n v="0.32"/>
    <x v="1"/>
  </r>
  <r>
    <x v="5"/>
    <x v="0"/>
    <x v="451"/>
    <x v="0"/>
    <x v="47"/>
    <s v="Boston"/>
    <x v="5"/>
    <n v="48"/>
    <n v="123"/>
    <x v="1102"/>
    <n v="2066.4"/>
    <n v="0.35"/>
    <x v="1"/>
  </r>
  <r>
    <x v="5"/>
    <x v="0"/>
    <x v="480"/>
    <x v="0"/>
    <x v="47"/>
    <s v="Boston"/>
    <x v="0"/>
    <n v="51"/>
    <n v="178"/>
    <x v="3478"/>
    <n v="3177.2999999999997"/>
    <n v="0.35"/>
    <x v="1"/>
  </r>
  <r>
    <x v="5"/>
    <x v="0"/>
    <x v="480"/>
    <x v="0"/>
    <x v="47"/>
    <s v="Boston"/>
    <x v="1"/>
    <n v="37"/>
    <n v="113"/>
    <x v="2374"/>
    <n v="1337.92"/>
    <n v="0.32"/>
    <x v="1"/>
  </r>
  <r>
    <x v="5"/>
    <x v="0"/>
    <x v="480"/>
    <x v="0"/>
    <x v="47"/>
    <s v="Boston"/>
    <x v="2"/>
    <n v="36"/>
    <n v="112"/>
    <x v="1012"/>
    <n v="1088.6400000000001"/>
    <n v="0.27"/>
    <x v="1"/>
  </r>
  <r>
    <x v="5"/>
    <x v="0"/>
    <x v="480"/>
    <x v="0"/>
    <x v="47"/>
    <s v="Boston"/>
    <x v="3"/>
    <n v="43"/>
    <n v="105"/>
    <x v="3282"/>
    <n v="1264.2"/>
    <n v="0.28000000000000003"/>
    <x v="1"/>
  </r>
  <r>
    <x v="5"/>
    <x v="0"/>
    <x v="480"/>
    <x v="0"/>
    <x v="47"/>
    <s v="Boston"/>
    <x v="4"/>
    <n v="52"/>
    <n v="90"/>
    <x v="2809"/>
    <n v="1357.1999999999998"/>
    <n v="0.28999999999999998"/>
    <x v="1"/>
  </r>
  <r>
    <x v="5"/>
    <x v="0"/>
    <x v="480"/>
    <x v="0"/>
    <x v="47"/>
    <s v="Boston"/>
    <x v="5"/>
    <n v="51"/>
    <n v="128"/>
    <x v="1290"/>
    <n v="2154.2399999999998"/>
    <n v="0.32999999999999996"/>
    <x v="1"/>
  </r>
  <r>
    <x v="5"/>
    <x v="0"/>
    <x v="178"/>
    <x v="0"/>
    <x v="47"/>
    <s v="Boston"/>
    <x v="0"/>
    <n v="35"/>
    <n v="179"/>
    <x v="3142"/>
    <n v="3257.8"/>
    <n v="0.52"/>
    <x v="1"/>
  </r>
  <r>
    <x v="5"/>
    <x v="0"/>
    <x v="178"/>
    <x v="0"/>
    <x v="47"/>
    <s v="Boston"/>
    <x v="1"/>
    <n v="36"/>
    <n v="107"/>
    <x v="3261"/>
    <n v="1887.48"/>
    <n v="0.49"/>
    <x v="1"/>
  </r>
  <r>
    <x v="5"/>
    <x v="0"/>
    <x v="178"/>
    <x v="0"/>
    <x v="47"/>
    <s v="Boston"/>
    <x v="2"/>
    <n v="27"/>
    <n v="101"/>
    <x v="3479"/>
    <n v="1090.8"/>
    <n v="0.39999999999999997"/>
    <x v="1"/>
  </r>
  <r>
    <x v="5"/>
    <x v="0"/>
    <x v="178"/>
    <x v="0"/>
    <x v="47"/>
    <s v="Boston"/>
    <x v="3"/>
    <n v="29"/>
    <n v="53"/>
    <x v="1420"/>
    <n v="599.42999999999995"/>
    <n v="0.38999999999999996"/>
    <x v="1"/>
  </r>
  <r>
    <x v="5"/>
    <x v="0"/>
    <x v="178"/>
    <x v="0"/>
    <x v="47"/>
    <s v="Boston"/>
    <x v="4"/>
    <n v="37"/>
    <n v="70"/>
    <x v="3087"/>
    <n v="1061.8999999999999"/>
    <n v="0.41"/>
    <x v="1"/>
  </r>
  <r>
    <x v="5"/>
    <x v="0"/>
    <x v="178"/>
    <x v="0"/>
    <x v="47"/>
    <s v="Boston"/>
    <x v="5"/>
    <n v="34"/>
    <n v="104"/>
    <x v="1625"/>
    <n v="1520.4799999999998"/>
    <n v="0.42999999999999994"/>
    <x v="1"/>
  </r>
  <r>
    <x v="5"/>
    <x v="0"/>
    <x v="207"/>
    <x v="0"/>
    <x v="47"/>
    <s v="Boston"/>
    <x v="0"/>
    <n v="33"/>
    <n v="184"/>
    <x v="3158"/>
    <n v="2853.84"/>
    <n v="0.47000000000000003"/>
    <x v="1"/>
  </r>
  <r>
    <x v="5"/>
    <x v="0"/>
    <x v="207"/>
    <x v="0"/>
    <x v="47"/>
    <s v="Boston"/>
    <x v="1"/>
    <n v="33"/>
    <n v="72"/>
    <x v="1463"/>
    <n v="1116.72"/>
    <n v="0.47000000000000003"/>
    <x v="1"/>
  </r>
  <r>
    <x v="5"/>
    <x v="0"/>
    <x v="207"/>
    <x v="0"/>
    <x v="47"/>
    <s v="Boston"/>
    <x v="2"/>
    <n v="25"/>
    <n v="85"/>
    <x v="3480"/>
    <n v="849.99999999999989"/>
    <n v="0.39999999999999997"/>
    <x v="1"/>
  </r>
  <r>
    <x v="5"/>
    <x v="0"/>
    <x v="207"/>
    <x v="0"/>
    <x v="48"/>
    <s v="Burlington"/>
    <x v="3"/>
    <n v="30"/>
    <n v="48"/>
    <x v="1434"/>
    <n v="547.20000000000005"/>
    <n v="0.38"/>
    <x v="1"/>
  </r>
  <r>
    <x v="5"/>
    <x v="0"/>
    <x v="207"/>
    <x v="0"/>
    <x v="48"/>
    <s v="Burlington"/>
    <x v="4"/>
    <n v="36"/>
    <n v="68"/>
    <x v="2134"/>
    <n v="954.71999999999991"/>
    <n v="0.38999999999999996"/>
    <x v="1"/>
  </r>
  <r>
    <x v="5"/>
    <x v="0"/>
    <x v="207"/>
    <x v="0"/>
    <x v="48"/>
    <s v="Burlington"/>
    <x v="5"/>
    <n v="35"/>
    <n v="107"/>
    <x v="3481"/>
    <n v="1760.1499999999999"/>
    <n v="0.47"/>
    <x v="1"/>
  </r>
  <r>
    <x v="5"/>
    <x v="0"/>
    <x v="215"/>
    <x v="0"/>
    <x v="48"/>
    <s v="Burlington"/>
    <x v="0"/>
    <n v="35"/>
    <n v="185"/>
    <x v="3482"/>
    <n v="3172.75"/>
    <n v="0.49"/>
    <x v="1"/>
  </r>
  <r>
    <x v="5"/>
    <x v="0"/>
    <x v="215"/>
    <x v="0"/>
    <x v="48"/>
    <s v="Burlington"/>
    <x v="1"/>
    <n v="36"/>
    <n v="80"/>
    <x v="1477"/>
    <n v="1440"/>
    <n v="0.5"/>
    <x v="1"/>
  </r>
  <r>
    <x v="5"/>
    <x v="0"/>
    <x v="215"/>
    <x v="0"/>
    <x v="48"/>
    <s v="Burlington"/>
    <x v="2"/>
    <n v="23"/>
    <n v="85"/>
    <x v="3483"/>
    <n v="742.9"/>
    <n v="0.38"/>
    <x v="1"/>
  </r>
  <r>
    <x v="5"/>
    <x v="0"/>
    <x v="215"/>
    <x v="0"/>
    <x v="48"/>
    <s v="Burlington"/>
    <x v="3"/>
    <n v="30"/>
    <n v="39"/>
    <x v="2489"/>
    <n v="467.99999999999994"/>
    <n v="0.39999999999999997"/>
    <x v="1"/>
  </r>
  <r>
    <x v="5"/>
    <x v="0"/>
    <x v="215"/>
    <x v="0"/>
    <x v="48"/>
    <s v="Burlington"/>
    <x v="4"/>
    <n v="36"/>
    <n v="56"/>
    <x v="2063"/>
    <n v="786.2399999999999"/>
    <n v="0.38999999999999996"/>
    <x v="1"/>
  </r>
  <r>
    <x v="5"/>
    <x v="0"/>
    <x v="215"/>
    <x v="0"/>
    <x v="48"/>
    <s v="Burlington"/>
    <x v="5"/>
    <n v="29"/>
    <n v="96"/>
    <x v="2740"/>
    <n v="1280.6399999999999"/>
    <n v="0.45999999999999996"/>
    <x v="1"/>
  </r>
  <r>
    <x v="5"/>
    <x v="0"/>
    <x v="234"/>
    <x v="0"/>
    <x v="48"/>
    <s v="Burlington"/>
    <x v="0"/>
    <n v="30"/>
    <n v="168"/>
    <x v="1735"/>
    <n v="2620.8000000000002"/>
    <n v="0.52"/>
    <x v="1"/>
  </r>
  <r>
    <x v="5"/>
    <x v="0"/>
    <x v="234"/>
    <x v="0"/>
    <x v="48"/>
    <s v="Burlington"/>
    <x v="1"/>
    <n v="35"/>
    <n v="68"/>
    <x v="3076"/>
    <n v="1118.6000000000001"/>
    <n v="0.47000000000000003"/>
    <x v="1"/>
  </r>
  <r>
    <x v="5"/>
    <x v="0"/>
    <x v="234"/>
    <x v="0"/>
    <x v="48"/>
    <s v="Burlington"/>
    <x v="2"/>
    <n v="25"/>
    <n v="74"/>
    <x v="2557"/>
    <n v="777"/>
    <n v="0.42"/>
    <x v="1"/>
  </r>
  <r>
    <x v="5"/>
    <x v="0"/>
    <x v="234"/>
    <x v="0"/>
    <x v="48"/>
    <s v="Burlington"/>
    <x v="3"/>
    <n v="30"/>
    <n v="50"/>
    <x v="3212"/>
    <n v="600"/>
    <n v="0.39999999999999997"/>
    <x v="1"/>
  </r>
  <r>
    <x v="5"/>
    <x v="0"/>
    <x v="234"/>
    <x v="0"/>
    <x v="48"/>
    <s v="Burlington"/>
    <x v="4"/>
    <n v="41"/>
    <n v="53"/>
    <x v="1163"/>
    <n v="912.66"/>
    <n v="0.42"/>
    <x v="1"/>
  </r>
  <r>
    <x v="5"/>
    <x v="0"/>
    <x v="234"/>
    <x v="0"/>
    <x v="48"/>
    <s v="Burlington"/>
    <x v="5"/>
    <n v="36"/>
    <n v="90"/>
    <x v="1712"/>
    <n v="1425.6"/>
    <n v="0.43999999999999995"/>
    <x v="1"/>
  </r>
  <r>
    <x v="5"/>
    <x v="0"/>
    <x v="263"/>
    <x v="0"/>
    <x v="48"/>
    <s v="Burlington"/>
    <x v="0"/>
    <n v="48"/>
    <n v="177"/>
    <x v="1264"/>
    <n v="4332.96"/>
    <n v="0.51"/>
    <x v="1"/>
  </r>
  <r>
    <x v="5"/>
    <x v="0"/>
    <x v="263"/>
    <x v="0"/>
    <x v="48"/>
    <s v="Burlington"/>
    <x v="1"/>
    <n v="41"/>
    <n v="94"/>
    <x v="1026"/>
    <n v="1965.54"/>
    <n v="0.51"/>
    <x v="1"/>
  </r>
  <r>
    <x v="5"/>
    <x v="0"/>
    <x v="263"/>
    <x v="0"/>
    <x v="48"/>
    <s v="Burlington"/>
    <x v="2"/>
    <n v="37"/>
    <n v="96"/>
    <x v="2778"/>
    <n v="1314.24"/>
    <n v="0.37"/>
    <x v="1"/>
  </r>
  <r>
    <x v="5"/>
    <x v="0"/>
    <x v="263"/>
    <x v="0"/>
    <x v="48"/>
    <s v="Burlington"/>
    <x v="3"/>
    <n v="40"/>
    <n v="83"/>
    <x v="3484"/>
    <n v="1328"/>
    <n v="0.39999999999999997"/>
    <x v="1"/>
  </r>
  <r>
    <x v="5"/>
    <x v="0"/>
    <x v="263"/>
    <x v="0"/>
    <x v="48"/>
    <s v="Burlington"/>
    <x v="4"/>
    <n v="46"/>
    <n v="91"/>
    <x v="1455"/>
    <n v="1716.26"/>
    <n v="0.41"/>
    <x v="1"/>
  </r>
  <r>
    <x v="5"/>
    <x v="0"/>
    <x v="263"/>
    <x v="0"/>
    <x v="48"/>
    <s v="Burlington"/>
    <x v="5"/>
    <n v="47"/>
    <n v="120"/>
    <x v="1552"/>
    <n v="2594.3999999999996"/>
    <n v="0.45999999999999996"/>
    <x v="1"/>
  </r>
  <r>
    <x v="5"/>
    <x v="0"/>
    <x v="296"/>
    <x v="0"/>
    <x v="48"/>
    <s v="Burlington"/>
    <x v="0"/>
    <n v="47"/>
    <n v="195"/>
    <x v="3485"/>
    <n v="4490.8500000000004"/>
    <n v="0.49"/>
    <x v="1"/>
  </r>
  <r>
    <x v="5"/>
    <x v="0"/>
    <x v="296"/>
    <x v="0"/>
    <x v="48"/>
    <s v="Burlington"/>
    <x v="1"/>
    <n v="44"/>
    <n v="120"/>
    <x v="1481"/>
    <n v="2640"/>
    <n v="0.5"/>
    <x v="1"/>
  </r>
  <r>
    <x v="5"/>
    <x v="0"/>
    <x v="296"/>
    <x v="0"/>
    <x v="48"/>
    <s v="Burlington"/>
    <x v="2"/>
    <n v="35"/>
    <n v="104"/>
    <x v="2236"/>
    <n v="1419.6"/>
    <n v="0.38999999999999996"/>
    <x v="1"/>
  </r>
  <r>
    <x v="5"/>
    <x v="0"/>
    <x v="296"/>
    <x v="0"/>
    <x v="48"/>
    <s v="Burlington"/>
    <x v="3"/>
    <n v="38"/>
    <n v="102"/>
    <x v="1974"/>
    <n v="1550.3999999999999"/>
    <n v="0.39999999999999997"/>
    <x v="1"/>
  </r>
  <r>
    <x v="5"/>
    <x v="0"/>
    <x v="296"/>
    <x v="0"/>
    <x v="48"/>
    <s v="Burlington"/>
    <x v="4"/>
    <n v="44"/>
    <n v="105"/>
    <x v="1506"/>
    <n v="1894.1999999999998"/>
    <n v="0.41"/>
    <x v="1"/>
  </r>
  <r>
    <x v="5"/>
    <x v="0"/>
    <x v="296"/>
    <x v="0"/>
    <x v="48"/>
    <s v="Burlington"/>
    <x v="5"/>
    <n v="49"/>
    <n v="158"/>
    <x v="3486"/>
    <n v="3483.8999999999996"/>
    <n v="0.44999999999999996"/>
    <x v="1"/>
  </r>
  <r>
    <x v="5"/>
    <x v="0"/>
    <x v="324"/>
    <x v="0"/>
    <x v="48"/>
    <s v="Burlington"/>
    <x v="0"/>
    <n v="45"/>
    <n v="209"/>
    <x v="3487"/>
    <n v="4890.6000000000004"/>
    <n v="0.52"/>
    <x v="1"/>
  </r>
  <r>
    <x v="5"/>
    <x v="0"/>
    <x v="324"/>
    <x v="0"/>
    <x v="48"/>
    <s v="Burlington"/>
    <x v="1"/>
    <n v="42"/>
    <n v="145"/>
    <x v="2013"/>
    <n v="3045"/>
    <n v="0.5"/>
    <x v="1"/>
  </r>
  <r>
    <x v="5"/>
    <x v="0"/>
    <x v="324"/>
    <x v="0"/>
    <x v="48"/>
    <s v="Burlington"/>
    <x v="2"/>
    <n v="33"/>
    <n v="109"/>
    <x v="1765"/>
    <n v="1330.8899999999999"/>
    <n v="0.37"/>
    <x v="1"/>
  </r>
  <r>
    <x v="5"/>
    <x v="0"/>
    <x v="324"/>
    <x v="0"/>
    <x v="48"/>
    <s v="Burlington"/>
    <x v="3"/>
    <n v="36"/>
    <n v="96"/>
    <x v="3488"/>
    <n v="1451.52"/>
    <n v="0.42"/>
    <x v="1"/>
  </r>
  <r>
    <x v="5"/>
    <x v="0"/>
    <x v="324"/>
    <x v="0"/>
    <x v="48"/>
    <s v="Burlington"/>
    <x v="4"/>
    <n v="39"/>
    <n v="114"/>
    <x v="1663"/>
    <n v="1689.48"/>
    <n v="0.38"/>
    <x v="1"/>
  </r>
  <r>
    <x v="5"/>
    <x v="0"/>
    <x v="324"/>
    <x v="0"/>
    <x v="48"/>
    <s v="Burlington"/>
    <x v="5"/>
    <n v="49"/>
    <n v="175"/>
    <x v="948"/>
    <n v="4030.2499999999995"/>
    <n v="0.47"/>
    <x v="1"/>
  </r>
  <r>
    <x v="5"/>
    <x v="0"/>
    <x v="356"/>
    <x v="0"/>
    <x v="48"/>
    <s v="Burlington"/>
    <x v="0"/>
    <n v="42"/>
    <n v="215"/>
    <x v="3489"/>
    <n v="4605.3"/>
    <n v="0.51"/>
    <x v="1"/>
  </r>
  <r>
    <x v="5"/>
    <x v="0"/>
    <x v="356"/>
    <x v="0"/>
    <x v="48"/>
    <s v="Burlington"/>
    <x v="1"/>
    <n v="43"/>
    <n v="149"/>
    <x v="3399"/>
    <n v="3331.6400000000003"/>
    <n v="0.52"/>
    <x v="1"/>
  </r>
  <r>
    <x v="5"/>
    <x v="0"/>
    <x v="356"/>
    <x v="0"/>
    <x v="48"/>
    <s v="Burlington"/>
    <x v="2"/>
    <n v="34"/>
    <n v="116"/>
    <x v="2568"/>
    <n v="1538.1599999999999"/>
    <n v="0.38999999999999996"/>
    <x v="1"/>
  </r>
  <r>
    <x v="5"/>
    <x v="0"/>
    <x v="356"/>
    <x v="0"/>
    <x v="48"/>
    <s v="Burlington"/>
    <x v="3"/>
    <n v="40"/>
    <n v="85"/>
    <x v="3490"/>
    <n v="1428"/>
    <n v="0.42"/>
    <x v="1"/>
  </r>
  <r>
    <x v="5"/>
    <x v="0"/>
    <x v="356"/>
    <x v="0"/>
    <x v="48"/>
    <s v="Burlington"/>
    <x v="4"/>
    <n v="43"/>
    <n v="72"/>
    <x v="3068"/>
    <n v="1207.4399999999998"/>
    <n v="0.38999999999999996"/>
    <x v="1"/>
  </r>
  <r>
    <x v="5"/>
    <x v="0"/>
    <x v="356"/>
    <x v="0"/>
    <x v="48"/>
    <s v="Burlington"/>
    <x v="5"/>
    <n v="44"/>
    <n v="136"/>
    <x v="3491"/>
    <n v="2573.1199999999994"/>
    <n v="0.42999999999999994"/>
    <x v="1"/>
  </r>
  <r>
    <x v="5"/>
    <x v="0"/>
    <x v="386"/>
    <x v="0"/>
    <x v="48"/>
    <s v="Burlington"/>
    <x v="0"/>
    <n v="44"/>
    <n v="179"/>
    <x v="3101"/>
    <n v="3859.24"/>
    <n v="0.49"/>
    <x v="1"/>
  </r>
  <r>
    <x v="5"/>
    <x v="0"/>
    <x v="386"/>
    <x v="0"/>
    <x v="48"/>
    <s v="Burlington"/>
    <x v="1"/>
    <n v="42"/>
    <n v="111"/>
    <x v="2805"/>
    <n v="2377.62"/>
    <n v="0.51"/>
    <x v="1"/>
  </r>
  <r>
    <x v="5"/>
    <x v="0"/>
    <x v="386"/>
    <x v="0"/>
    <x v="48"/>
    <s v="Burlington"/>
    <x v="2"/>
    <n v="40"/>
    <n v="72"/>
    <x v="1477"/>
    <n v="1209.5999999999999"/>
    <n v="0.42"/>
    <x v="1"/>
  </r>
  <r>
    <x v="5"/>
    <x v="0"/>
    <x v="386"/>
    <x v="0"/>
    <x v="48"/>
    <s v="Burlington"/>
    <x v="3"/>
    <n v="35"/>
    <n v="66"/>
    <x v="3139"/>
    <n v="923.99999999999989"/>
    <n v="0.39999999999999997"/>
    <x v="1"/>
  </r>
  <r>
    <x v="5"/>
    <x v="0"/>
    <x v="386"/>
    <x v="0"/>
    <x v="48"/>
    <s v="Burlington"/>
    <x v="4"/>
    <n v="48"/>
    <n v="68"/>
    <x v="2785"/>
    <n v="1207.68"/>
    <n v="0.37"/>
    <x v="1"/>
  </r>
  <r>
    <x v="5"/>
    <x v="0"/>
    <x v="386"/>
    <x v="0"/>
    <x v="48"/>
    <s v="Burlington"/>
    <x v="5"/>
    <n v="45"/>
    <n v="93"/>
    <x v="3492"/>
    <n v="1925.1"/>
    <n v="0.45999999999999996"/>
    <x v="1"/>
  </r>
  <r>
    <x v="5"/>
    <x v="0"/>
    <x v="418"/>
    <x v="0"/>
    <x v="48"/>
    <s v="Burlington"/>
    <x v="0"/>
    <n v="44"/>
    <n v="157"/>
    <x v="3493"/>
    <n v="3246.76"/>
    <n v="0.47000000000000003"/>
    <x v="1"/>
  </r>
  <r>
    <x v="5"/>
    <x v="0"/>
    <x v="418"/>
    <x v="0"/>
    <x v="48"/>
    <s v="Burlington"/>
    <x v="1"/>
    <n v="44"/>
    <n v="99"/>
    <x v="3119"/>
    <n v="2134.44"/>
    <n v="0.49"/>
    <x v="1"/>
  </r>
  <r>
    <x v="5"/>
    <x v="0"/>
    <x v="418"/>
    <x v="0"/>
    <x v="48"/>
    <s v="Burlington"/>
    <x v="2"/>
    <n v="40"/>
    <n v="66"/>
    <x v="2490"/>
    <n v="976.8"/>
    <n v="0.37"/>
    <x v="1"/>
  </r>
  <r>
    <x v="5"/>
    <x v="0"/>
    <x v="418"/>
    <x v="0"/>
    <x v="48"/>
    <s v="Burlington"/>
    <x v="3"/>
    <n v="46"/>
    <n v="61"/>
    <x v="1159"/>
    <n v="1038.22"/>
    <n v="0.37"/>
    <x v="1"/>
  </r>
  <r>
    <x v="5"/>
    <x v="0"/>
    <x v="418"/>
    <x v="0"/>
    <x v="48"/>
    <s v="Burlington"/>
    <x v="4"/>
    <n v="55"/>
    <n v="58"/>
    <x v="3494"/>
    <n v="1180.3"/>
    <n v="0.37"/>
    <x v="1"/>
  </r>
  <r>
    <x v="3"/>
    <x v="0"/>
    <x v="418"/>
    <x v="0"/>
    <x v="48"/>
    <s v="Burlington"/>
    <x v="5"/>
    <n v="54"/>
    <n v="90"/>
    <x v="2299"/>
    <n v="2235.6"/>
    <n v="0.45999999999999996"/>
    <x v="1"/>
  </r>
  <r>
    <x v="3"/>
    <x v="0"/>
    <x v="448"/>
    <x v="0"/>
    <x v="48"/>
    <s v="Burlington"/>
    <x v="0"/>
    <n v="54"/>
    <n v="140"/>
    <x v="832"/>
    <n v="3780"/>
    <n v="0.5"/>
    <x v="1"/>
  </r>
  <r>
    <x v="3"/>
    <x v="0"/>
    <x v="448"/>
    <x v="0"/>
    <x v="48"/>
    <s v="Burlington"/>
    <x v="1"/>
    <n v="47"/>
    <n v="98"/>
    <x v="3495"/>
    <n v="2256.94"/>
    <n v="0.49"/>
    <x v="1"/>
  </r>
  <r>
    <x v="3"/>
    <x v="0"/>
    <x v="448"/>
    <x v="0"/>
    <x v="48"/>
    <s v="Burlington"/>
    <x v="2"/>
    <n v="46"/>
    <n v="102"/>
    <x v="3184"/>
    <n v="1736.04"/>
    <n v="0.37"/>
    <x v="1"/>
  </r>
  <r>
    <x v="5"/>
    <x v="0"/>
    <x v="448"/>
    <x v="0"/>
    <x v="48"/>
    <s v="Burlington"/>
    <x v="3"/>
    <n v="42"/>
    <n v="96"/>
    <x v="1012"/>
    <n v="1572.4799999999998"/>
    <n v="0.38999999999999996"/>
    <x v="1"/>
  </r>
  <r>
    <x v="5"/>
    <x v="0"/>
    <x v="448"/>
    <x v="0"/>
    <x v="48"/>
    <s v="Burlington"/>
    <x v="4"/>
    <n v="50"/>
    <n v="91"/>
    <x v="3496"/>
    <n v="1774.4999999999998"/>
    <n v="0.38999999999999996"/>
    <x v="1"/>
  </r>
  <r>
    <x v="5"/>
    <x v="0"/>
    <x v="448"/>
    <x v="0"/>
    <x v="48"/>
    <s v="Burlington"/>
    <x v="5"/>
    <n v="57"/>
    <n v="128"/>
    <x v="3497"/>
    <n v="3429.12"/>
    <n v="0.47"/>
    <x v="1"/>
  </r>
  <r>
    <x v="5"/>
    <x v="0"/>
    <x v="477"/>
    <x v="0"/>
    <x v="48"/>
    <s v="Burlington"/>
    <x v="0"/>
    <n v="48"/>
    <n v="186"/>
    <x v="3498"/>
    <n v="4285.4399999999996"/>
    <n v="0.48"/>
    <x v="1"/>
  </r>
  <r>
    <x v="5"/>
    <x v="0"/>
    <x v="477"/>
    <x v="0"/>
    <x v="48"/>
    <s v="Burlington"/>
    <x v="1"/>
    <n v="41"/>
    <n v="132"/>
    <x v="3307"/>
    <n v="2760.12"/>
    <n v="0.51"/>
    <x v="1"/>
  </r>
  <r>
    <x v="5"/>
    <x v="0"/>
    <x v="477"/>
    <x v="0"/>
    <x v="48"/>
    <s v="Burlington"/>
    <x v="2"/>
    <n v="44"/>
    <n v="131"/>
    <x v="1655"/>
    <n v="2305.6"/>
    <n v="0.39999999999999997"/>
    <x v="1"/>
  </r>
  <r>
    <x v="5"/>
    <x v="0"/>
    <x v="477"/>
    <x v="0"/>
    <x v="48"/>
    <s v="Burlington"/>
    <x v="3"/>
    <n v="44"/>
    <n v="101"/>
    <x v="2197"/>
    <n v="1866.48"/>
    <n v="0.42"/>
    <x v="1"/>
  </r>
  <r>
    <x v="5"/>
    <x v="0"/>
    <x v="477"/>
    <x v="0"/>
    <x v="48"/>
    <s v="Burlington"/>
    <x v="4"/>
    <n v="48"/>
    <n v="104"/>
    <x v="1952"/>
    <n v="2096.64"/>
    <n v="0.42"/>
    <x v="1"/>
  </r>
  <r>
    <x v="5"/>
    <x v="0"/>
    <x v="477"/>
    <x v="0"/>
    <x v="48"/>
    <s v="Burlington"/>
    <x v="5"/>
    <n v="60"/>
    <n v="145"/>
    <x v="1149"/>
    <n v="4088.9999999999995"/>
    <n v="0.47"/>
    <x v="1"/>
  </r>
  <r>
    <x v="5"/>
    <x v="0"/>
    <x v="185"/>
    <x v="0"/>
    <x v="48"/>
    <s v="Burlington"/>
    <x v="0"/>
    <n v="34"/>
    <n v="173"/>
    <x v="3207"/>
    <n v="2529.2600000000002"/>
    <n v="0.43000000000000005"/>
    <x v="1"/>
  </r>
  <r>
    <x v="5"/>
    <x v="0"/>
    <x v="185"/>
    <x v="0"/>
    <x v="48"/>
    <s v="Burlington"/>
    <x v="1"/>
    <n v="39"/>
    <n v="111"/>
    <x v="3499"/>
    <n v="1861.4700000000003"/>
    <n v="0.43000000000000005"/>
    <x v="1"/>
  </r>
  <r>
    <x v="5"/>
    <x v="0"/>
    <x v="185"/>
    <x v="0"/>
    <x v="48"/>
    <s v="Burlington"/>
    <x v="2"/>
    <n v="28"/>
    <n v="101"/>
    <x v="3500"/>
    <n v="1018.0799999999999"/>
    <n v="0.36"/>
    <x v="1"/>
  </r>
  <r>
    <x v="5"/>
    <x v="0"/>
    <x v="185"/>
    <x v="0"/>
    <x v="48"/>
    <s v="Burlington"/>
    <x v="3"/>
    <n v="36"/>
    <n v="60"/>
    <x v="1033"/>
    <n v="691.2"/>
    <n v="0.32"/>
    <x v="1"/>
  </r>
  <r>
    <x v="5"/>
    <x v="0"/>
    <x v="185"/>
    <x v="0"/>
    <x v="48"/>
    <s v="Burlington"/>
    <x v="4"/>
    <n v="43"/>
    <n v="74"/>
    <x v="2229"/>
    <n v="1050.06"/>
    <n v="0.32999999999999996"/>
    <x v="1"/>
  </r>
  <r>
    <x v="5"/>
    <x v="0"/>
    <x v="185"/>
    <x v="0"/>
    <x v="48"/>
    <s v="Burlington"/>
    <x v="5"/>
    <n v="35"/>
    <n v="101"/>
    <x v="3501"/>
    <n v="1413.9999999999998"/>
    <n v="0.39999999999999997"/>
    <x v="1"/>
  </r>
  <r>
    <x v="5"/>
    <x v="0"/>
    <x v="693"/>
    <x v="0"/>
    <x v="48"/>
    <s v="Burlington"/>
    <x v="0"/>
    <n v="34"/>
    <n v="186"/>
    <x v="1199"/>
    <n v="2782.56"/>
    <n v="0.44"/>
    <x v="1"/>
  </r>
  <r>
    <x v="5"/>
    <x v="0"/>
    <x v="693"/>
    <x v="0"/>
    <x v="48"/>
    <s v="Burlington"/>
    <x v="1"/>
    <n v="37"/>
    <n v="85"/>
    <x v="2095"/>
    <n v="1352.3500000000001"/>
    <n v="0.43000000000000005"/>
    <x v="1"/>
  </r>
  <r>
    <x v="5"/>
    <x v="0"/>
    <x v="693"/>
    <x v="0"/>
    <x v="48"/>
    <s v="Burlington"/>
    <x v="2"/>
    <n v="31"/>
    <n v="96"/>
    <x v="3502"/>
    <n v="1011.8399999999999"/>
    <n v="0.33999999999999997"/>
    <x v="1"/>
  </r>
  <r>
    <x v="5"/>
    <x v="0"/>
    <x v="693"/>
    <x v="0"/>
    <x v="49"/>
    <s v="Manchester"/>
    <x v="3"/>
    <n v="31"/>
    <n v="68"/>
    <x v="3327"/>
    <n v="716.71999999999991"/>
    <n v="0.33999999999999997"/>
    <x v="1"/>
  </r>
  <r>
    <x v="5"/>
    <x v="0"/>
    <x v="693"/>
    <x v="0"/>
    <x v="49"/>
    <s v="Manchester"/>
    <x v="4"/>
    <n v="41"/>
    <n v="96"/>
    <x v="1905"/>
    <n v="1298.8799999999999"/>
    <n v="0.32999999999999996"/>
    <x v="1"/>
  </r>
  <r>
    <x v="5"/>
    <x v="0"/>
    <x v="693"/>
    <x v="0"/>
    <x v="49"/>
    <s v="Manchester"/>
    <x v="5"/>
    <n v="36"/>
    <n v="124"/>
    <x v="3503"/>
    <n v="1785.6"/>
    <n v="0.39999999999999997"/>
    <x v="1"/>
  </r>
  <r>
    <x v="5"/>
    <x v="0"/>
    <x v="222"/>
    <x v="0"/>
    <x v="49"/>
    <s v="Manchester"/>
    <x v="0"/>
    <n v="39"/>
    <n v="188"/>
    <x v="2160"/>
    <n v="3372.7200000000003"/>
    <n v="0.46"/>
    <x v="1"/>
  </r>
  <r>
    <x v="5"/>
    <x v="0"/>
    <x v="222"/>
    <x v="0"/>
    <x v="49"/>
    <s v="Manchester"/>
    <x v="1"/>
    <n v="36"/>
    <n v="88"/>
    <x v="2094"/>
    <n v="1457.28"/>
    <n v="0.46"/>
    <x v="1"/>
  </r>
  <r>
    <x v="5"/>
    <x v="0"/>
    <x v="222"/>
    <x v="0"/>
    <x v="49"/>
    <s v="Manchester"/>
    <x v="2"/>
    <n v="32"/>
    <n v="105"/>
    <x v="1597"/>
    <n v="1142.3999999999999"/>
    <n v="0.33999999999999997"/>
    <x v="1"/>
  </r>
  <r>
    <x v="5"/>
    <x v="0"/>
    <x v="222"/>
    <x v="0"/>
    <x v="49"/>
    <s v="Manchester"/>
    <x v="3"/>
    <n v="33"/>
    <n v="45"/>
    <x v="2752"/>
    <n v="549.45000000000005"/>
    <n v="0.37"/>
    <x v="1"/>
  </r>
  <r>
    <x v="5"/>
    <x v="0"/>
    <x v="222"/>
    <x v="0"/>
    <x v="49"/>
    <s v="Manchester"/>
    <x v="4"/>
    <n v="47"/>
    <n v="60"/>
    <x v="3155"/>
    <n v="930.59999999999991"/>
    <n v="0.32999999999999996"/>
    <x v="1"/>
  </r>
  <r>
    <x v="5"/>
    <x v="0"/>
    <x v="222"/>
    <x v="0"/>
    <x v="49"/>
    <s v="Manchester"/>
    <x v="5"/>
    <n v="36"/>
    <n v="99"/>
    <x v="1471"/>
    <n v="1354.32"/>
    <n v="0.38"/>
    <x v="1"/>
  </r>
  <r>
    <x v="5"/>
    <x v="0"/>
    <x v="241"/>
    <x v="0"/>
    <x v="49"/>
    <s v="Manchester"/>
    <x v="0"/>
    <n v="33"/>
    <n v="187"/>
    <x v="3286"/>
    <n v="2591.8200000000002"/>
    <n v="0.42000000000000004"/>
    <x v="1"/>
  </r>
  <r>
    <x v="5"/>
    <x v="0"/>
    <x v="241"/>
    <x v="0"/>
    <x v="49"/>
    <s v="Manchester"/>
    <x v="1"/>
    <n v="38"/>
    <n v="85"/>
    <x v="2461"/>
    <n v="1356.6000000000001"/>
    <n v="0.42000000000000004"/>
    <x v="1"/>
  </r>
  <r>
    <x v="5"/>
    <x v="0"/>
    <x v="241"/>
    <x v="0"/>
    <x v="49"/>
    <s v="Manchester"/>
    <x v="2"/>
    <n v="26"/>
    <n v="80"/>
    <x v="1413"/>
    <n v="707.19999999999993"/>
    <n v="0.33999999999999997"/>
    <x v="1"/>
  </r>
  <r>
    <x v="5"/>
    <x v="0"/>
    <x v="241"/>
    <x v="0"/>
    <x v="49"/>
    <s v="Manchester"/>
    <x v="3"/>
    <n v="35"/>
    <n v="53"/>
    <x v="3236"/>
    <n v="593.6"/>
    <n v="0.32"/>
    <x v="1"/>
  </r>
  <r>
    <x v="5"/>
    <x v="0"/>
    <x v="241"/>
    <x v="0"/>
    <x v="49"/>
    <s v="Manchester"/>
    <x v="4"/>
    <n v="40"/>
    <n v="61"/>
    <x v="3504"/>
    <n v="805.19999999999993"/>
    <n v="0.32999999999999996"/>
    <x v="1"/>
  </r>
  <r>
    <x v="5"/>
    <x v="0"/>
    <x v="241"/>
    <x v="0"/>
    <x v="49"/>
    <s v="Manchester"/>
    <x v="5"/>
    <n v="33"/>
    <n v="101"/>
    <x v="1525"/>
    <n v="1233.21"/>
    <n v="0.37"/>
    <x v="1"/>
  </r>
  <r>
    <x v="5"/>
    <x v="0"/>
    <x v="270"/>
    <x v="0"/>
    <x v="49"/>
    <s v="Manchester"/>
    <x v="0"/>
    <n v="47"/>
    <n v="196"/>
    <x v="2272"/>
    <n v="3961.1600000000003"/>
    <n v="0.43000000000000005"/>
    <x v="1"/>
  </r>
  <r>
    <x v="5"/>
    <x v="0"/>
    <x v="270"/>
    <x v="0"/>
    <x v="49"/>
    <s v="Manchester"/>
    <x v="1"/>
    <n v="40"/>
    <n v="93"/>
    <x v="1753"/>
    <n v="1599.6000000000001"/>
    <n v="0.43000000000000005"/>
    <x v="1"/>
  </r>
  <r>
    <x v="5"/>
    <x v="0"/>
    <x v="270"/>
    <x v="0"/>
    <x v="49"/>
    <s v="Manchester"/>
    <x v="2"/>
    <n v="42"/>
    <n v="101"/>
    <x v="2378"/>
    <n v="1442.28"/>
    <n v="0.33999999999999997"/>
    <x v="1"/>
  </r>
  <r>
    <x v="5"/>
    <x v="0"/>
    <x v="270"/>
    <x v="0"/>
    <x v="49"/>
    <s v="Manchester"/>
    <x v="3"/>
    <n v="41"/>
    <n v="91"/>
    <x v="2421"/>
    <n v="1268.54"/>
    <n v="0.33999999999999997"/>
    <x v="1"/>
  </r>
  <r>
    <x v="5"/>
    <x v="0"/>
    <x v="270"/>
    <x v="0"/>
    <x v="49"/>
    <s v="Manchester"/>
    <x v="4"/>
    <n v="52"/>
    <n v="90"/>
    <x v="2809"/>
    <n v="1497.6000000000001"/>
    <n v="0.32"/>
    <x v="1"/>
  </r>
  <r>
    <x v="5"/>
    <x v="0"/>
    <x v="270"/>
    <x v="0"/>
    <x v="49"/>
    <s v="Manchester"/>
    <x v="5"/>
    <n v="46"/>
    <n v="140"/>
    <x v="1037"/>
    <n v="2511.6"/>
    <n v="0.38999999999999996"/>
    <x v="1"/>
  </r>
  <r>
    <x v="5"/>
    <x v="0"/>
    <x v="303"/>
    <x v="0"/>
    <x v="49"/>
    <s v="Manchester"/>
    <x v="0"/>
    <n v="44"/>
    <n v="216"/>
    <x v="1098"/>
    <n v="4371.84"/>
    <n v="0.46"/>
    <x v="1"/>
  </r>
  <r>
    <x v="5"/>
    <x v="0"/>
    <x v="303"/>
    <x v="0"/>
    <x v="49"/>
    <s v="Manchester"/>
    <x v="1"/>
    <n v="40"/>
    <n v="140"/>
    <x v="2721"/>
    <n v="2632"/>
    <n v="0.47000000000000003"/>
    <x v="1"/>
  </r>
  <r>
    <x v="5"/>
    <x v="0"/>
    <x v="303"/>
    <x v="0"/>
    <x v="49"/>
    <s v="Manchester"/>
    <x v="2"/>
    <n v="43"/>
    <n v="109"/>
    <x v="1766"/>
    <n v="1687.32"/>
    <n v="0.36"/>
    <x v="1"/>
  </r>
  <r>
    <x v="5"/>
    <x v="0"/>
    <x v="303"/>
    <x v="0"/>
    <x v="49"/>
    <s v="Manchester"/>
    <x v="3"/>
    <n v="37"/>
    <n v="104"/>
    <x v="2259"/>
    <n v="1308.32"/>
    <n v="0.33999999999999997"/>
    <x v="1"/>
  </r>
  <r>
    <x v="5"/>
    <x v="0"/>
    <x v="303"/>
    <x v="0"/>
    <x v="49"/>
    <s v="Manchester"/>
    <x v="4"/>
    <n v="47"/>
    <n v="114"/>
    <x v="3239"/>
    <n v="1982.46"/>
    <n v="0.37"/>
    <x v="1"/>
  </r>
  <r>
    <x v="5"/>
    <x v="0"/>
    <x v="303"/>
    <x v="0"/>
    <x v="49"/>
    <s v="Manchester"/>
    <x v="5"/>
    <n v="50"/>
    <n v="162"/>
    <x v="1851"/>
    <n v="3402"/>
    <n v="0.42"/>
    <x v="1"/>
  </r>
  <r>
    <x v="5"/>
    <x v="0"/>
    <x v="331"/>
    <x v="0"/>
    <x v="49"/>
    <s v="Manchester"/>
    <x v="0"/>
    <n v="49"/>
    <n v="224"/>
    <x v="974"/>
    <n v="4609.92"/>
    <n v="0.42000000000000004"/>
    <x v="1"/>
  </r>
  <r>
    <x v="5"/>
    <x v="0"/>
    <x v="331"/>
    <x v="0"/>
    <x v="49"/>
    <s v="Manchester"/>
    <x v="1"/>
    <n v="47"/>
    <n v="149"/>
    <x v="3154"/>
    <n v="3081.32"/>
    <n v="0.44"/>
    <x v="1"/>
  </r>
  <r>
    <x v="5"/>
    <x v="0"/>
    <x v="331"/>
    <x v="0"/>
    <x v="49"/>
    <s v="Manchester"/>
    <x v="2"/>
    <n v="37"/>
    <n v="128"/>
    <x v="1245"/>
    <n v="1704.96"/>
    <n v="0.36"/>
    <x v="1"/>
  </r>
  <r>
    <x v="5"/>
    <x v="0"/>
    <x v="331"/>
    <x v="0"/>
    <x v="49"/>
    <s v="Manchester"/>
    <x v="3"/>
    <n v="39"/>
    <n v="107"/>
    <x v="3159"/>
    <n v="1460.55"/>
    <n v="0.35"/>
    <x v="1"/>
  </r>
  <r>
    <x v="5"/>
    <x v="0"/>
    <x v="331"/>
    <x v="0"/>
    <x v="49"/>
    <s v="Manchester"/>
    <x v="4"/>
    <n v="47"/>
    <n v="119"/>
    <x v="2764"/>
    <n v="2069.41"/>
    <n v="0.37"/>
    <x v="1"/>
  </r>
  <r>
    <x v="5"/>
    <x v="0"/>
    <x v="331"/>
    <x v="0"/>
    <x v="49"/>
    <s v="Manchester"/>
    <x v="5"/>
    <n v="47"/>
    <n v="163"/>
    <x v="3505"/>
    <n v="3064.3999999999996"/>
    <n v="0.39999999999999997"/>
    <x v="1"/>
  </r>
  <r>
    <x v="5"/>
    <x v="0"/>
    <x v="363"/>
    <x v="0"/>
    <x v="49"/>
    <s v="Manchester"/>
    <x v="0"/>
    <n v="48"/>
    <n v="203"/>
    <x v="853"/>
    <n v="4482.24"/>
    <n v="0.46"/>
    <x v="1"/>
  </r>
  <r>
    <x v="5"/>
    <x v="0"/>
    <x v="363"/>
    <x v="0"/>
    <x v="49"/>
    <s v="Manchester"/>
    <x v="1"/>
    <n v="39"/>
    <n v="135"/>
    <x v="1148"/>
    <n v="2474.5500000000002"/>
    <n v="0.47000000000000003"/>
    <x v="1"/>
  </r>
  <r>
    <x v="5"/>
    <x v="0"/>
    <x v="363"/>
    <x v="0"/>
    <x v="49"/>
    <s v="Manchester"/>
    <x v="2"/>
    <n v="39"/>
    <n v="113"/>
    <x v="3506"/>
    <n v="1542.4499999999998"/>
    <n v="0.35"/>
    <x v="1"/>
  </r>
  <r>
    <x v="5"/>
    <x v="0"/>
    <x v="363"/>
    <x v="0"/>
    <x v="49"/>
    <s v="Manchester"/>
    <x v="3"/>
    <n v="42"/>
    <n v="88"/>
    <x v="1683"/>
    <n v="1182.72"/>
    <n v="0.32"/>
    <x v="1"/>
  </r>
  <r>
    <x v="5"/>
    <x v="0"/>
    <x v="363"/>
    <x v="0"/>
    <x v="49"/>
    <s v="Manchester"/>
    <x v="4"/>
    <n v="45"/>
    <n v="80"/>
    <x v="1104"/>
    <n v="1187.9999999999998"/>
    <n v="0.32999999999999996"/>
    <x v="1"/>
  </r>
  <r>
    <x v="5"/>
    <x v="0"/>
    <x v="363"/>
    <x v="0"/>
    <x v="49"/>
    <s v="Manchester"/>
    <x v="5"/>
    <n v="46"/>
    <n v="145"/>
    <x v="1309"/>
    <n v="2467.9"/>
    <n v="0.37"/>
    <x v="1"/>
  </r>
  <r>
    <x v="5"/>
    <x v="0"/>
    <x v="393"/>
    <x v="0"/>
    <x v="49"/>
    <s v="Manchester"/>
    <x v="0"/>
    <n v="51"/>
    <n v="193"/>
    <x v="3507"/>
    <n v="4330.92"/>
    <n v="0.44"/>
    <x v="1"/>
  </r>
  <r>
    <x v="5"/>
    <x v="0"/>
    <x v="393"/>
    <x v="0"/>
    <x v="49"/>
    <s v="Manchester"/>
    <x v="1"/>
    <n v="43"/>
    <n v="116"/>
    <x v="3418"/>
    <n v="2094.96"/>
    <n v="0.42000000000000004"/>
    <x v="1"/>
  </r>
  <r>
    <x v="5"/>
    <x v="0"/>
    <x v="393"/>
    <x v="0"/>
    <x v="49"/>
    <s v="Manchester"/>
    <x v="2"/>
    <n v="43"/>
    <n v="78"/>
    <x v="2157"/>
    <n v="1106.82"/>
    <n v="0.32999999999999996"/>
    <x v="1"/>
  </r>
  <r>
    <x v="5"/>
    <x v="0"/>
    <x v="393"/>
    <x v="0"/>
    <x v="49"/>
    <s v="Manchester"/>
    <x v="3"/>
    <n v="41"/>
    <n v="74"/>
    <x v="2713"/>
    <n v="1122.58"/>
    <n v="0.37"/>
    <x v="1"/>
  </r>
  <r>
    <x v="5"/>
    <x v="0"/>
    <x v="393"/>
    <x v="0"/>
    <x v="49"/>
    <s v="Manchester"/>
    <x v="4"/>
    <n v="48"/>
    <n v="70"/>
    <x v="1597"/>
    <n v="1209.5999999999999"/>
    <n v="0.36"/>
    <x v="1"/>
  </r>
  <r>
    <x v="5"/>
    <x v="0"/>
    <x v="393"/>
    <x v="0"/>
    <x v="49"/>
    <s v="Manchester"/>
    <x v="5"/>
    <n v="53"/>
    <n v="104"/>
    <x v="1499"/>
    <n v="2039.44"/>
    <n v="0.37"/>
    <x v="1"/>
  </r>
  <r>
    <x v="0"/>
    <x v="0"/>
    <x v="425"/>
    <x v="0"/>
    <x v="49"/>
    <s v="Manchester"/>
    <x v="0"/>
    <n v="52"/>
    <n v="162"/>
    <x v="1223"/>
    <n v="3538.0800000000004"/>
    <n v="0.42000000000000004"/>
    <x v="1"/>
  </r>
  <r>
    <x v="0"/>
    <x v="0"/>
    <x v="425"/>
    <x v="0"/>
    <x v="49"/>
    <s v="Manchester"/>
    <x v="1"/>
    <n v="44"/>
    <n v="99"/>
    <x v="3119"/>
    <n v="1916.64"/>
    <n v="0.44"/>
    <x v="1"/>
  </r>
  <r>
    <x v="0"/>
    <x v="0"/>
    <x v="425"/>
    <x v="0"/>
    <x v="49"/>
    <s v="Manchester"/>
    <x v="2"/>
    <n v="52"/>
    <n v="60"/>
    <x v="1320"/>
    <n v="1029.5999999999999"/>
    <n v="0.32999999999999996"/>
    <x v="1"/>
  </r>
  <r>
    <x v="0"/>
    <x v="0"/>
    <x v="425"/>
    <x v="0"/>
    <x v="49"/>
    <s v="Manchester"/>
    <x v="3"/>
    <n v="44"/>
    <n v="61"/>
    <x v="1727"/>
    <n v="858.88"/>
    <n v="0.32"/>
    <x v="1"/>
  </r>
  <r>
    <x v="0"/>
    <x v="0"/>
    <x v="425"/>
    <x v="0"/>
    <x v="49"/>
    <s v="Manchester"/>
    <x v="4"/>
    <n v="50"/>
    <n v="58"/>
    <x v="2064"/>
    <n v="928"/>
    <n v="0.32"/>
    <x v="1"/>
  </r>
  <r>
    <x v="0"/>
    <x v="0"/>
    <x v="425"/>
    <x v="0"/>
    <x v="49"/>
    <s v="Manchester"/>
    <x v="5"/>
    <n v="64"/>
    <n v="90"/>
    <x v="2762"/>
    <n v="2246.3999999999996"/>
    <n v="0.38999999999999996"/>
    <x v="1"/>
  </r>
  <r>
    <x v="0"/>
    <x v="0"/>
    <x v="455"/>
    <x v="0"/>
    <x v="49"/>
    <s v="Manchester"/>
    <x v="0"/>
    <n v="59"/>
    <n v="149"/>
    <x v="3508"/>
    <n v="3780.1300000000006"/>
    <n v="0.43000000000000005"/>
    <x v="1"/>
  </r>
  <r>
    <x v="0"/>
    <x v="0"/>
    <x v="455"/>
    <x v="0"/>
    <x v="49"/>
    <s v="Manchester"/>
    <x v="1"/>
    <n v="42"/>
    <n v="114"/>
    <x v="2257"/>
    <n v="2058.84"/>
    <n v="0.43000000000000005"/>
    <x v="1"/>
  </r>
  <r>
    <x v="0"/>
    <x v="0"/>
    <x v="455"/>
    <x v="0"/>
    <x v="49"/>
    <s v="Manchester"/>
    <x v="2"/>
    <n v="51"/>
    <n v="114"/>
    <x v="3039"/>
    <n v="2034.8999999999999"/>
    <n v="0.35"/>
    <x v="1"/>
  </r>
  <r>
    <x v="0"/>
    <x v="0"/>
    <x v="455"/>
    <x v="0"/>
    <x v="49"/>
    <s v="Manchester"/>
    <x v="3"/>
    <n v="43"/>
    <n v="114"/>
    <x v="3509"/>
    <n v="1666.6799999999998"/>
    <n v="0.33999999999999997"/>
    <x v="1"/>
  </r>
  <r>
    <x v="0"/>
    <x v="0"/>
    <x v="455"/>
    <x v="0"/>
    <x v="49"/>
    <s v="Manchester"/>
    <x v="4"/>
    <n v="59"/>
    <n v="96"/>
    <x v="3510"/>
    <n v="1925.7599999999998"/>
    <n v="0.33999999999999997"/>
    <x v="1"/>
  </r>
  <r>
    <x v="0"/>
    <x v="0"/>
    <x v="455"/>
    <x v="0"/>
    <x v="49"/>
    <s v="Manchester"/>
    <x v="5"/>
    <n v="61"/>
    <n v="120"/>
    <x v="1200"/>
    <n v="3001.2"/>
    <n v="0.41"/>
    <x v="1"/>
  </r>
  <r>
    <x v="0"/>
    <x v="0"/>
    <x v="484"/>
    <x v="0"/>
    <x v="49"/>
    <s v="Manchester"/>
    <x v="0"/>
    <n v="49"/>
    <n v="200"/>
    <x v="1082"/>
    <n v="4606"/>
    <n v="0.47000000000000003"/>
    <x v="1"/>
  </r>
  <r>
    <x v="0"/>
    <x v="0"/>
    <x v="484"/>
    <x v="0"/>
    <x v="49"/>
    <s v="Manchester"/>
    <x v="1"/>
    <n v="49"/>
    <n v="128"/>
    <x v="1154"/>
    <n v="2634.2400000000002"/>
    <n v="0.42000000000000004"/>
    <x v="1"/>
  </r>
  <r>
    <x v="0"/>
    <x v="0"/>
    <x v="484"/>
    <x v="0"/>
    <x v="49"/>
    <s v="Manchester"/>
    <x v="2"/>
    <n v="47"/>
    <n v="128"/>
    <x v="2766"/>
    <n v="2165.7599999999998"/>
    <n v="0.36"/>
    <x v="1"/>
  </r>
  <r>
    <x v="0"/>
    <x v="0"/>
    <x v="484"/>
    <x v="0"/>
    <x v="49"/>
    <s v="Manchester"/>
    <x v="3"/>
    <n v="49"/>
    <n v="116"/>
    <x v="1343"/>
    <n v="1989.3999999999999"/>
    <n v="0.35"/>
    <x v="1"/>
  </r>
  <r>
    <x v="0"/>
    <x v="0"/>
    <x v="484"/>
    <x v="0"/>
    <x v="49"/>
    <s v="Manchester"/>
    <x v="4"/>
    <n v="50"/>
    <n v="123"/>
    <x v="1642"/>
    <n v="2275.5"/>
    <n v="0.37"/>
    <x v="1"/>
  </r>
  <r>
    <x v="0"/>
    <x v="0"/>
    <x v="484"/>
    <x v="0"/>
    <x v="49"/>
    <s v="Manchester"/>
    <x v="5"/>
    <n v="61"/>
    <n v="144"/>
    <x v="3511"/>
    <n v="3513.6"/>
    <n v="0.39999999999999997"/>
    <x v="1"/>
  </r>
  <r>
    <x v="0"/>
    <x v="0"/>
    <x v="188"/>
    <x v="0"/>
    <x v="49"/>
    <s v="Manchester"/>
    <x v="0"/>
    <n v="36"/>
    <n v="165"/>
    <x v="1773"/>
    <n v="2197.8000000000002"/>
    <n v="0.37000000000000005"/>
    <x v="1"/>
  </r>
  <r>
    <x v="0"/>
    <x v="0"/>
    <x v="188"/>
    <x v="0"/>
    <x v="49"/>
    <s v="Manchester"/>
    <x v="1"/>
    <n v="36"/>
    <n v="93"/>
    <x v="3232"/>
    <n v="1339.2"/>
    <n v="0.4"/>
    <x v="1"/>
  </r>
  <r>
    <x v="0"/>
    <x v="0"/>
    <x v="188"/>
    <x v="0"/>
    <x v="49"/>
    <s v="Manchester"/>
    <x v="2"/>
    <n v="35"/>
    <n v="99"/>
    <x v="1624"/>
    <n v="935.55000000000007"/>
    <n v="0.27"/>
    <x v="1"/>
  </r>
  <r>
    <x v="0"/>
    <x v="0"/>
    <x v="188"/>
    <x v="0"/>
    <x v="49"/>
    <s v="Manchester"/>
    <x v="3"/>
    <n v="33"/>
    <n v="51"/>
    <x v="2775"/>
    <n v="471.24000000000007"/>
    <n v="0.28000000000000003"/>
    <x v="1"/>
  </r>
  <r>
    <x v="0"/>
    <x v="0"/>
    <x v="188"/>
    <x v="0"/>
    <x v="49"/>
    <s v="Manchester"/>
    <x v="4"/>
    <n v="50"/>
    <n v="64"/>
    <x v="3069"/>
    <n v="896.00000000000011"/>
    <n v="0.28000000000000003"/>
    <x v="1"/>
  </r>
  <r>
    <x v="0"/>
    <x v="0"/>
    <x v="188"/>
    <x v="0"/>
    <x v="49"/>
    <s v="Manchester"/>
    <x v="5"/>
    <n v="41"/>
    <n v="105"/>
    <x v="3416"/>
    <n v="1377.6000000000001"/>
    <n v="0.32"/>
    <x v="1"/>
  </r>
  <r>
    <x v="0"/>
    <x v="0"/>
    <x v="696"/>
    <x v="0"/>
    <x v="49"/>
    <s v="Manchester"/>
    <x v="0"/>
    <n v="41"/>
    <n v="184"/>
    <x v="3351"/>
    <n v="2791.28"/>
    <n v="0.37000000000000005"/>
    <x v="1"/>
  </r>
  <r>
    <x v="0"/>
    <x v="0"/>
    <x v="696"/>
    <x v="0"/>
    <x v="49"/>
    <s v="Manchester"/>
    <x v="1"/>
    <n v="42"/>
    <n v="70"/>
    <x v="1454"/>
    <n v="1234.8000000000002"/>
    <n v="0.42000000000000004"/>
    <x v="1"/>
  </r>
  <r>
    <x v="0"/>
    <x v="0"/>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B4AB46-2178-4638-8C10-345145B95980}" name="Retailers"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4"/>
    </i>
    <i>
      <x/>
    </i>
    <i>
      <x v="2"/>
    </i>
    <i>
      <x v="3"/>
    </i>
    <i>
      <x v="1"/>
    </i>
    <i>
      <x v="5"/>
    </i>
  </rowItems>
  <colItems count="1">
    <i/>
  </colItems>
  <dataFields count="1">
    <dataField name="Sum of Total Sales" fld="9" baseField="0" baseItem="0"/>
  </dataFields>
  <formats count="1">
    <format dxfId="7">
      <pivotArea collapsedLevelsAreSubtotals="1" fieldPosition="0">
        <references count="1">
          <reference field="0" count="0"/>
        </references>
      </pivotArea>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D33FE9-C06E-428C-AD02-AEBF5473847A}" name="salesmethods"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5:B8" firstHeaderRow="1" firstDataRow="1" firstDataCol="1"/>
  <pivotFields count="15">
    <pivotField showAll="0">
      <items count="7">
        <item x="5"/>
        <item x="0"/>
        <item x="4"/>
        <item x="2"/>
        <item x="1"/>
        <item x="3"/>
        <item t="default"/>
      </items>
    </pivotField>
    <pivotField dataField="1"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Retailer ID" fld="1" baseField="0" baseItem="0"/>
  </dataFields>
  <chartFormats count="5">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2" count="1" selected="0">
            <x v="0"/>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2" format="1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5625AC-0596-47B0-8B30-213D201C60B3}" name="sales distribution"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3:C8" firstHeaderRow="1" firstDataRow="1" firstDataCol="1"/>
  <pivotFields count="15">
    <pivotField showAll="0">
      <items count="7">
        <item x="5"/>
        <item x="0"/>
        <item x="4"/>
        <item x="2"/>
        <item x="1"/>
        <item x="3"/>
        <item t="default"/>
      </items>
    </pivotField>
    <pivotField dataField="1"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v="4"/>
    </i>
    <i>
      <x v="1"/>
    </i>
    <i>
      <x/>
    </i>
    <i>
      <x v="2"/>
    </i>
    <i>
      <x v="3"/>
    </i>
  </rowItems>
  <colItems count="1">
    <i/>
  </colItems>
  <dataFields count="1">
    <dataField name="Count of Retailer ID" fld="1" subtotal="count" baseField="3" baseItem="4"/>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662881-1AF9-412E-A3DF-02D0FE795E8C}"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29"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7D890A-F06A-4101-97BD-A442BAAF4A6A}" name="salesbyregion"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53"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3C44898-348C-4F9C-8641-E0E445202EE4}" sourceName="Retailer">
  <pivotTables>
    <pivotTable tabId="9" name="Retailers"/>
    <pivotTable tabId="12" name="salesbyregion"/>
    <pivotTable tabId="5" name="sales distribution"/>
    <pivotTable tabId="4" name="salesmethods"/>
    <pivotTable tabId="6" name="PivotTable4"/>
  </pivotTables>
  <data>
    <tabular pivotCacheId="1887748115">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D50783B-1223-4106-AACA-32A1B7F699D5}" sourceName="State">
  <pivotTables>
    <pivotTable tabId="9" name="Retailers"/>
    <pivotTable tabId="12" name="salesbyregion"/>
    <pivotTable tabId="5" name="sales distribution"/>
    <pivotTable tabId="4" name="salesmethods"/>
    <pivotTable tabId="6" name="PivotTable4"/>
  </pivotTables>
  <data>
    <tabular pivotCacheId="188774811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546BFEF-3CD8-4374-A975-3C46EB43016C}" sourceName="Product">
  <pivotTables>
    <pivotTable tabId="9" name="Retailers"/>
    <pivotTable tabId="12" name="salesbyregion"/>
    <pivotTable tabId="5" name="sales distribution"/>
    <pivotTable tabId="4" name="salesmethods"/>
    <pivotTable tabId="6" name="PivotTable4"/>
  </pivotTables>
  <data>
    <tabular pivotCacheId="1887748115">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820709B-2BF5-4300-939B-7724FE714268}" sourceName="Sales Method">
  <pivotTables>
    <pivotTable tabId="9" name="Retailers"/>
    <pivotTable tabId="12" name="salesbyregion"/>
    <pivotTable tabId="5" name="sales distribution"/>
    <pivotTable tabId="4" name="salesmethods"/>
    <pivotTable tabId="6" name="PivotTable4"/>
  </pivotTables>
  <data>
    <tabular pivotCacheId="188774811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7374BEFF-55B0-4A95-A3FC-964DD9946160}" cache="Slicer_Retailer" caption="Retailer" rowHeight="241300"/>
  <slicer name="State" xr10:uid="{B4A85C5A-7F3F-448A-8034-CE89648B850A}" cache="Slicer_State" caption="State" startItem="3" rowHeight="241300"/>
  <slicer name="Product" xr10:uid="{30C223F5-B646-448C-B8CC-A2193BFB155B}" cache="Slicer_Product" caption="Product" columnCount="2" rowHeight="241300"/>
  <slicer name="Sales Method" xr10:uid="{7A28A0CE-DCB9-411C-8BE7-29F24E3348CB}"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A2FB96-AD8C-494B-B333-2974FEDF7D1F}" name="Adidas_Sales_data" displayName="Adidas_Sales_data" ref="B5:N9653" totalsRowShown="0" headerRowDxfId="8" dataDxfId="9">
  <autoFilter ref="B5:N9653" xr:uid="{AAA2FB96-AD8C-494B-B333-2974FEDF7D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B973B464-057F-4802-8722-EB709E375C77}" name="Retailer" dataDxfId="22"/>
    <tableColumn id="2" xr3:uid="{C6DF2356-B21E-4B71-8824-07A2A40CC467}" name="Retailer ID" dataDxfId="21"/>
    <tableColumn id="3" xr3:uid="{A282FAD1-9A4F-4BF2-B556-283E6EA627DF}" name="Invoice Date" dataDxfId="20"/>
    <tableColumn id="4" xr3:uid="{3CC6993F-5359-460E-9C64-2A2C92EF5757}" name="Region" dataDxfId="19"/>
    <tableColumn id="5" xr3:uid="{9801AC7B-3E94-41D5-8CBB-5F92850E454D}" name="State" dataDxfId="18"/>
    <tableColumn id="6" xr3:uid="{9CE2BA0D-2839-427E-BAE1-FE6B8EA327E7}" name="City" dataDxfId="17"/>
    <tableColumn id="7" xr3:uid="{02B244C9-7A9C-43EA-9E7B-4DE5195AE5CA}" name="Product" dataDxfId="16"/>
    <tableColumn id="8" xr3:uid="{8ED8E512-DED4-4D5B-9664-A8D08780EEEB}" name="Price per Unit" dataDxfId="15"/>
    <tableColumn id="9" xr3:uid="{B6B6C8DF-D4A6-42A1-87B3-C3EBAF6A48FF}" name="Units Sold" dataDxfId="14"/>
    <tableColumn id="10" xr3:uid="{C11CC8F2-D8D0-4679-8BB1-E0DAB34F23B7}" name="Total Sales" dataDxfId="13"/>
    <tableColumn id="11" xr3:uid="{0D7800F7-E9E1-4D1D-AB30-1216F4BAC978}" name="Operating Profit" dataDxfId="12"/>
    <tableColumn id="12" xr3:uid="{4BD070DF-2DEB-406C-931C-9DD9732634FC}" name="Operating Margin" dataDxfId="11"/>
    <tableColumn id="13" xr3:uid="{18FD5B1E-39ED-43C0-9A20-AE1639A3D73A}" name="Sales Method" dataDxfId="1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E15" sqref="E15"/>
    </sheetView>
  </sheetViews>
  <sheetFormatPr defaultColWidth="14.453125" defaultRowHeight="15" customHeight="1"/>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24.08984375" bestFit="1"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7CE07-756E-4104-82CC-2785F1193816}">
  <sheetPr>
    <tabColor theme="5" tint="-0.499984740745262"/>
  </sheetPr>
  <dimension ref="E1:N1006"/>
  <sheetViews>
    <sheetView workbookViewId="0">
      <selection activeCell="F16" sqref="F16"/>
    </sheetView>
  </sheetViews>
  <sheetFormatPr defaultColWidth="14.453125" defaultRowHeight="15" customHeight="1"/>
  <cols>
    <col min="4" max="4" width="8.81640625" customWidth="1"/>
    <col min="5" max="5" width="17.453125" customWidth="1"/>
    <col min="6" max="6" width="14.6328125" bestFit="1" customWidth="1"/>
    <col min="7" max="8" width="8.81640625" customWidth="1"/>
    <col min="9" max="9" width="10.08984375" bestFit="1" customWidth="1"/>
    <col min="10" max="10" width="15.6328125" bestFit="1" customWidth="1"/>
    <col min="11" max="11" width="8.81640625" customWidth="1"/>
    <col min="12" max="12" width="24.08984375" bestFit="1" customWidth="1"/>
    <col min="13" max="13" width="15.6328125" bestFit="1" customWidth="1"/>
    <col min="14" max="29" width="8.81640625" customWidth="1"/>
  </cols>
  <sheetData>
    <row r="1" spans="5:14" ht="14.25" customHeight="1"/>
    <row r="2" spans="5:14" ht="14.25" customHeight="1"/>
    <row r="3" spans="5:14" ht="14.25" customHeight="1"/>
    <row r="4" spans="5:14" ht="14.25" customHeight="1" thickBot="1">
      <c r="E4" s="21" t="s">
        <v>135</v>
      </c>
      <c r="F4" s="21" t="s">
        <v>136</v>
      </c>
      <c r="I4" s="21" t="s">
        <v>137</v>
      </c>
      <c r="J4" s="21" t="s">
        <v>10</v>
      </c>
      <c r="L4" s="27" t="s">
        <v>138</v>
      </c>
      <c r="M4" s="27" t="s">
        <v>139</v>
      </c>
      <c r="N4" s="27"/>
    </row>
    <row r="5" spans="5:14" ht="14.25" customHeight="1">
      <c r="E5" s="22" t="str" cm="1">
        <f t="array" ref="E5:E10">_xlfn.UNIQUE(Data!B6:B9653)</f>
        <v>Foot Locker</v>
      </c>
      <c r="F5" s="24" cm="1">
        <f t="array" ref="F5:F10">SUMIF(Data!B6:B9653,_xlfn.ANCHORARRAY(Formulas!E5),Data!L6:L9653)</f>
        <v>80722124.810000077</v>
      </c>
      <c r="I5" s="22" t="str" cm="1">
        <f t="array" ref="I5:I9">_xlfn.UNIQUE(Data!E6:E9653)</f>
        <v>Northeast</v>
      </c>
      <c r="J5" s="25" cm="1">
        <f t="array" ref="J5:J9">SUMIF(Data!E6:E9653,_xlfn.ANCHORARRAY(Formulas!I5),Data!K6:K9653)</f>
        <v>186324067</v>
      </c>
      <c r="L5" s="23" t="str" cm="1">
        <f t="array" ref="L5:L10">_xlfn.UNIQUE(Data!H6:H9653)</f>
        <v>Men's Street Footwear</v>
      </c>
      <c r="M5" s="24" cm="1">
        <f t="array" ref="M5:M10">SUMIF(Data!H6:H9653,_xlfn.ANCHORARRAY(Formulas!L5),Data!K6:K9653)</f>
        <v>208826244</v>
      </c>
    </row>
    <row r="6" spans="5:14" ht="14.25" customHeight="1">
      <c r="E6" s="23" t="str">
        <v>Walmart</v>
      </c>
      <c r="F6" s="24">
        <v>25782052.609999981</v>
      </c>
      <c r="I6" s="23" t="str">
        <v>South</v>
      </c>
      <c r="J6" s="26">
        <v>144663181</v>
      </c>
      <c r="L6" s="23" t="str">
        <v>Men's Athletic Footwear</v>
      </c>
      <c r="M6" s="24">
        <v>153673680</v>
      </c>
    </row>
    <row r="7" spans="5:14" ht="14.25" customHeight="1">
      <c r="E7" s="23" t="str">
        <v>Sports Direct</v>
      </c>
      <c r="F7" s="24">
        <v>74332954.959999874</v>
      </c>
      <c r="I7" s="23" t="str">
        <v>West</v>
      </c>
      <c r="J7" s="26">
        <v>269943182</v>
      </c>
      <c r="L7" s="23" t="str">
        <v>Women's Street Footwear</v>
      </c>
      <c r="M7" s="24">
        <v>128002813</v>
      </c>
    </row>
    <row r="8" spans="5:14" ht="14.25" customHeight="1">
      <c r="E8" s="23" t="str">
        <v>West Gear</v>
      </c>
      <c r="F8" s="24">
        <v>85667873.180000097</v>
      </c>
      <c r="I8" s="23" t="str">
        <v>Midwest</v>
      </c>
      <c r="J8" s="26">
        <v>135800459</v>
      </c>
      <c r="L8" s="23" t="str">
        <v>Women's Athletic Footwear</v>
      </c>
      <c r="M8" s="24">
        <v>106631896</v>
      </c>
    </row>
    <row r="9" spans="5:14" ht="14.25" customHeight="1">
      <c r="E9" s="23" t="str">
        <v>Kohl's</v>
      </c>
      <c r="F9" s="24">
        <v>36811252.58000008</v>
      </c>
      <c r="I9" s="23" t="str">
        <v>Southeast</v>
      </c>
      <c r="J9" s="26">
        <v>163171236</v>
      </c>
      <c r="L9" s="23" t="str">
        <v>Men's Apparel</v>
      </c>
      <c r="M9" s="24">
        <v>123728632</v>
      </c>
    </row>
    <row r="10" spans="5:14" ht="14.25" customHeight="1">
      <c r="E10" s="23" t="str">
        <v>Amazon</v>
      </c>
      <c r="F10" s="24">
        <v>28818503.309999976</v>
      </c>
      <c r="L10" s="23" t="str">
        <v>Women's Apparel</v>
      </c>
      <c r="M10" s="24">
        <v>179038860</v>
      </c>
    </row>
    <row r="11" spans="5:14" ht="14.25" customHeight="1">
      <c r="E11" s="28"/>
      <c r="F11" s="24"/>
      <c r="L11" s="28"/>
      <c r="M11" s="24"/>
    </row>
    <row r="12" spans="5:14" ht="14.25" customHeight="1">
      <c r="E12" s="28"/>
      <c r="F12" s="24"/>
      <c r="L12" s="28"/>
      <c r="M12" s="24"/>
    </row>
    <row r="13" spans="5:14" ht="14.25" customHeight="1">
      <c r="E13" s="28"/>
      <c r="F13" s="24"/>
      <c r="L13" s="28"/>
      <c r="M13" s="24"/>
    </row>
    <row r="14" spans="5:14" ht="14.25" customHeight="1">
      <c r="E14" s="28"/>
      <c r="F14" s="24"/>
      <c r="L14" s="28"/>
      <c r="M14" s="24"/>
    </row>
    <row r="15" spans="5:14" ht="14.25" customHeight="1">
      <c r="E15" s="31" t="s">
        <v>141</v>
      </c>
      <c r="F15" s="24">
        <f>MAX(_xlfn.ANCHORARRAY(F5))</f>
        <v>85667873.180000097</v>
      </c>
      <c r="I15" s="32" t="s">
        <v>141</v>
      </c>
      <c r="J15" s="24">
        <f>MAX(_xlfn.ANCHORARRAY(J5))</f>
        <v>269943182</v>
      </c>
    </row>
    <row r="16" spans="5:14" ht="14.25" customHeight="1">
      <c r="E16" s="31" t="s">
        <v>144</v>
      </c>
      <c r="F16" t="str">
        <f>INDEX(_xlfn.ANCHORARRAY(E5),MATCH(F15,_xlfn.ANCHORARRAY(F5)))</f>
        <v>Amazon</v>
      </c>
      <c r="I16" s="32" t="s">
        <v>145</v>
      </c>
      <c r="J16" t="str">
        <f>INDEX(_xlfn.ANCHORARRAY(I5),MATCH(J15,_xlfn.ANCHORARRAY(J5)))</f>
        <v>West</v>
      </c>
      <c r="L16" s="33" t="s">
        <v>142</v>
      </c>
      <c r="M16" s="24">
        <f>MAX(_xlfn.ANCHORARRAY(M5))</f>
        <v>208826244</v>
      </c>
    </row>
    <row r="17" spans="5:13" ht="14.25" customHeight="1">
      <c r="L17" s="33" t="s">
        <v>143</v>
      </c>
      <c r="M17" t="str">
        <f>INDEX(_xlfn.ANCHORARRAY(L5),MATCH(M16,_xlfn.ANCHORARRAY(M5)))</f>
        <v>Women's Apparel</v>
      </c>
    </row>
    <row r="18" spans="5:13" ht="14.25" customHeight="1"/>
    <row r="19" spans="5:13" ht="14.25" customHeight="1"/>
    <row r="20" spans="5:13" ht="14.25" customHeight="1"/>
    <row r="21" spans="5:13" ht="14.25" customHeight="1"/>
    <row r="22" spans="5:13" ht="14.25" customHeight="1">
      <c r="E22" s="30" t="s">
        <v>13</v>
      </c>
      <c r="F22" s="30" t="s">
        <v>140</v>
      </c>
    </row>
    <row r="23" spans="5:13" ht="14.25" customHeight="1">
      <c r="E23" t="str" cm="1">
        <f t="array" ref="E23:E25">_xlfn.UNIQUE(Data!N6:N9653)</f>
        <v>In-store</v>
      </c>
      <c r="F23" cm="1">
        <f t="array" ref="F23:F25">COUNTIF(Data!N6:N9653,_xlfn.ANCHORARRAY(Formulas!E23))</f>
        <v>1740</v>
      </c>
    </row>
    <row r="24" spans="5:13" ht="14.25" customHeight="1">
      <c r="E24" t="str">
        <v>Outlet</v>
      </c>
      <c r="F24">
        <v>3019</v>
      </c>
    </row>
    <row r="25" spans="5:13" ht="14.25" customHeight="1">
      <c r="E25" t="str">
        <v>Online</v>
      </c>
      <c r="F25">
        <v>4889</v>
      </c>
    </row>
    <row r="26" spans="5:13" ht="14.25" customHeight="1"/>
    <row r="27" spans="5:13" ht="14.25" customHeight="1"/>
    <row r="28" spans="5:13" ht="14.25" customHeight="1">
      <c r="E28" s="29" t="s">
        <v>142</v>
      </c>
      <c r="F28">
        <f>MAX(_xlfn.ANCHORARRAY(F23))</f>
        <v>4889</v>
      </c>
    </row>
    <row r="29" spans="5:13" ht="17" customHeight="1">
      <c r="E29" s="29" t="s">
        <v>146</v>
      </c>
      <c r="F29" t="str">
        <f>INDEX(_xlfn.ANCHORARRAY(E23),MATCH(F28,_xlfn.ANCHORARRAY(F23)))</f>
        <v>Online</v>
      </c>
    </row>
    <row r="30" spans="5:13" ht="14.25" customHeight="1"/>
    <row r="31" spans="5:13" ht="14.25" customHeight="1"/>
    <row r="32" spans="5:1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11951-97E5-4447-B7E4-7CF1C5294A81}">
  <sheetPr>
    <tabColor rgb="FFC00000"/>
  </sheetPr>
  <dimension ref="A3:B9"/>
  <sheetViews>
    <sheetView workbookViewId="0">
      <selection activeCell="B10" sqref="B10"/>
    </sheetView>
  </sheetViews>
  <sheetFormatPr defaultRowHeight="14.5"/>
  <cols>
    <col min="1" max="1" width="12.36328125" bestFit="1" customWidth="1"/>
    <col min="2" max="2" width="16.08984375" bestFit="1" customWidth="1"/>
    <col min="3" max="3" width="17.453125" bestFit="1" customWidth="1"/>
  </cols>
  <sheetData>
    <row r="3" spans="1:2">
      <c r="A3" s="34" t="s">
        <v>147</v>
      </c>
      <c r="B3" t="s">
        <v>150</v>
      </c>
    </row>
    <row r="4" spans="1:2">
      <c r="A4" s="35" t="s">
        <v>25</v>
      </c>
      <c r="B4" s="24">
        <v>74558410</v>
      </c>
    </row>
    <row r="5" spans="1:2">
      <c r="A5" s="35" t="s">
        <v>61</v>
      </c>
      <c r="B5" s="24">
        <v>77698912</v>
      </c>
    </row>
    <row r="6" spans="1:2">
      <c r="A6" s="35" t="s">
        <v>34</v>
      </c>
      <c r="B6" s="24">
        <v>102114753</v>
      </c>
    </row>
    <row r="7" spans="1:2">
      <c r="A7" s="35" t="s">
        <v>26</v>
      </c>
      <c r="B7" s="24">
        <v>182470997</v>
      </c>
    </row>
    <row r="8" spans="1:2">
      <c r="A8" s="35" t="s">
        <v>14</v>
      </c>
      <c r="B8" s="24">
        <v>220094720</v>
      </c>
    </row>
    <row r="9" spans="1:2">
      <c r="A9" s="35" t="s">
        <v>30</v>
      </c>
      <c r="B9" s="24">
        <v>242964333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1:B1000"/>
  <sheetViews>
    <sheetView workbookViewId="0">
      <selection activeCell="A7" sqref="A7"/>
    </sheetView>
  </sheetViews>
  <sheetFormatPr defaultColWidth="14.453125" defaultRowHeight="15" customHeight="1"/>
  <cols>
    <col min="1" max="1" width="12.36328125" bestFit="1" customWidth="1"/>
    <col min="2" max="2" width="15.90625" bestFit="1" customWidth="1"/>
    <col min="3" max="3" width="16.08984375" bestFit="1" customWidth="1"/>
    <col min="4" max="26" width="8.81640625" customWidth="1"/>
  </cols>
  <sheetData>
    <row r="1" spans="1:2" ht="14.25" customHeight="1"/>
    <row r="2" spans="1:2" ht="14.25" customHeight="1"/>
    <row r="3" spans="1:2" ht="14.25" customHeight="1"/>
    <row r="4" spans="1:2" ht="14.25" customHeight="1"/>
    <row r="5" spans="1:2" ht="14.25" customHeight="1">
      <c r="A5" s="34" t="s">
        <v>147</v>
      </c>
      <c r="B5" t="s">
        <v>148</v>
      </c>
    </row>
    <row r="6" spans="1:2" ht="14.25" customHeight="1">
      <c r="A6" s="35" t="s">
        <v>18</v>
      </c>
      <c r="B6" s="36">
        <v>2040659944</v>
      </c>
    </row>
    <row r="7" spans="1:2" ht="14.25" customHeight="1">
      <c r="A7" s="35" t="s">
        <v>83</v>
      </c>
      <c r="B7" s="36">
        <v>5743360837</v>
      </c>
    </row>
    <row r="8" spans="1:2" ht="14.25" customHeight="1">
      <c r="A8" s="35" t="s">
        <v>24</v>
      </c>
      <c r="B8" s="36">
        <v>3541281352</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C9" sqref="C9"/>
    </sheetView>
  </sheetViews>
  <sheetFormatPr defaultColWidth="14.453125" defaultRowHeight="15" customHeight="1"/>
  <cols>
    <col min="1" max="1" width="8.81640625" customWidth="1"/>
    <col min="2" max="2" width="12.36328125" bestFit="1" customWidth="1"/>
    <col min="3" max="4" width="17.453125" bestFit="1" customWidth="1"/>
    <col min="5" max="26" width="8.81640625" customWidth="1"/>
  </cols>
  <sheetData>
    <row r="1" spans="2:3" ht="14.25" customHeight="1"/>
    <row r="2" spans="2:3" ht="14.25" customHeight="1"/>
    <row r="3" spans="2:3" ht="14.25" customHeight="1">
      <c r="B3" s="34" t="s">
        <v>147</v>
      </c>
      <c r="C3" t="s">
        <v>149</v>
      </c>
    </row>
    <row r="4" spans="2:3" ht="14.25" customHeight="1">
      <c r="B4" s="35" t="s">
        <v>31</v>
      </c>
      <c r="C4" s="36">
        <v>2448</v>
      </c>
    </row>
    <row r="5" spans="2:3" ht="14.25" customHeight="1">
      <c r="B5" s="35" t="s">
        <v>15</v>
      </c>
      <c r="C5" s="36">
        <v>2376</v>
      </c>
    </row>
    <row r="6" spans="2:3" ht="14.25" customHeight="1">
      <c r="B6" s="35" t="s">
        <v>36</v>
      </c>
      <c r="C6" s="36">
        <v>1872</v>
      </c>
    </row>
    <row r="7" spans="2:3" ht="14.25" customHeight="1">
      <c r="B7" s="35" t="s">
        <v>27</v>
      </c>
      <c r="C7" s="36">
        <v>1728</v>
      </c>
    </row>
    <row r="8" spans="2:3" ht="14.25" customHeight="1">
      <c r="B8" s="35" t="s">
        <v>48</v>
      </c>
      <c r="C8" s="36">
        <v>1224</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showGridLines="0" workbookViewId="0">
      <selection activeCell="P9" sqref="P9"/>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row r="2" spans="1:2" ht="14.25" customHeight="1"/>
    <row r="3" spans="1:2" ht="14.25" customHeight="1">
      <c r="A3" s="34" t="s">
        <v>147</v>
      </c>
      <c r="B3" t="s">
        <v>150</v>
      </c>
    </row>
    <row r="4" spans="1:2" ht="14.25" customHeight="1">
      <c r="A4" s="35" t="s">
        <v>151</v>
      </c>
      <c r="B4" s="36">
        <v>182080675</v>
      </c>
    </row>
    <row r="5" spans="1:2" ht="14.25" customHeight="1">
      <c r="A5" s="37" t="s">
        <v>152</v>
      </c>
      <c r="B5" s="36">
        <v>16253746</v>
      </c>
    </row>
    <row r="6" spans="1:2" ht="14.25" customHeight="1">
      <c r="A6" s="37" t="s">
        <v>153</v>
      </c>
      <c r="B6" s="36">
        <v>14997988</v>
      </c>
    </row>
    <row r="7" spans="1:2" ht="14.25" customHeight="1">
      <c r="A7" s="37" t="s">
        <v>154</v>
      </c>
      <c r="B7" s="36">
        <v>17660577</v>
      </c>
    </row>
    <row r="8" spans="1:2" ht="14.25" customHeight="1">
      <c r="A8" s="37" t="s">
        <v>155</v>
      </c>
      <c r="B8" s="36">
        <v>24607006</v>
      </c>
    </row>
    <row r="9" spans="1:2" ht="14.25" customHeight="1">
      <c r="A9" s="37" t="s">
        <v>156</v>
      </c>
      <c r="B9" s="36">
        <v>16918014</v>
      </c>
    </row>
    <row r="10" spans="1:2" ht="14.25" customHeight="1">
      <c r="A10" s="37" t="s">
        <v>157</v>
      </c>
      <c r="B10" s="36">
        <v>8829819</v>
      </c>
    </row>
    <row r="11" spans="1:2" ht="14.25" customHeight="1">
      <c r="A11" s="37" t="s">
        <v>158</v>
      </c>
      <c r="B11" s="36">
        <v>17146013</v>
      </c>
    </row>
    <row r="12" spans="1:2" ht="14.25" customHeight="1">
      <c r="A12" s="37" t="s">
        <v>159</v>
      </c>
      <c r="B12" s="36">
        <v>19877980</v>
      </c>
    </row>
    <row r="13" spans="1:2" ht="14.25" customHeight="1">
      <c r="A13" s="37" t="s">
        <v>160</v>
      </c>
      <c r="B13" s="36">
        <v>18304436</v>
      </c>
    </row>
    <row r="14" spans="1:2" ht="14.25" customHeight="1">
      <c r="A14" s="37" t="s">
        <v>161</v>
      </c>
      <c r="B14" s="36">
        <v>10836269</v>
      </c>
    </row>
    <row r="15" spans="1:2" ht="14.25" customHeight="1">
      <c r="A15" s="37" t="s">
        <v>162</v>
      </c>
      <c r="B15" s="36">
        <v>8622300</v>
      </c>
    </row>
    <row r="16" spans="1:2" ht="14.25" customHeight="1">
      <c r="A16" s="37" t="s">
        <v>163</v>
      </c>
      <c r="B16" s="36">
        <v>8026527</v>
      </c>
    </row>
    <row r="17" spans="1:2" ht="14.25" customHeight="1">
      <c r="A17" s="35" t="s">
        <v>164</v>
      </c>
      <c r="B17" s="36">
        <v>717821450</v>
      </c>
    </row>
    <row r="18" spans="1:2" ht="14.25" customHeight="1">
      <c r="A18" s="37" t="s">
        <v>152</v>
      </c>
      <c r="B18" s="36">
        <v>55225396</v>
      </c>
    </row>
    <row r="19" spans="1:2" ht="14.25" customHeight="1">
      <c r="A19" s="37" t="s">
        <v>153</v>
      </c>
      <c r="B19" s="36">
        <v>46102165</v>
      </c>
    </row>
    <row r="20" spans="1:2" ht="14.25" customHeight="1">
      <c r="A20" s="37" t="s">
        <v>154</v>
      </c>
      <c r="B20" s="36">
        <v>39148532</v>
      </c>
    </row>
    <row r="21" spans="1:2" ht="14.25" customHeight="1">
      <c r="A21" s="37" t="s">
        <v>155</v>
      </c>
      <c r="B21" s="36">
        <v>47732964</v>
      </c>
    </row>
    <row r="22" spans="1:2" ht="14.25" customHeight="1">
      <c r="A22" s="37" t="s">
        <v>156</v>
      </c>
      <c r="B22" s="36">
        <v>63589681</v>
      </c>
    </row>
    <row r="23" spans="1:2" ht="14.25" customHeight="1">
      <c r="A23" s="37" t="s">
        <v>157</v>
      </c>
      <c r="B23" s="36">
        <v>65917553</v>
      </c>
    </row>
    <row r="24" spans="1:2" ht="14.25" customHeight="1">
      <c r="A24" s="37" t="s">
        <v>158</v>
      </c>
      <c r="B24" s="36">
        <v>78334681</v>
      </c>
    </row>
    <row r="25" spans="1:2" ht="14.25" customHeight="1">
      <c r="A25" s="37" t="s">
        <v>159</v>
      </c>
      <c r="B25" s="36">
        <v>72288221</v>
      </c>
    </row>
    <row r="26" spans="1:2" ht="14.25" customHeight="1">
      <c r="A26" s="37" t="s">
        <v>160</v>
      </c>
      <c r="B26" s="36">
        <v>59357023</v>
      </c>
    </row>
    <row r="27" spans="1:2" ht="14.25" customHeight="1">
      <c r="A27" s="37" t="s">
        <v>161</v>
      </c>
      <c r="B27" s="36">
        <v>53074764</v>
      </c>
    </row>
    <row r="28" spans="1:2" ht="14.25" customHeight="1">
      <c r="A28" s="37" t="s">
        <v>162</v>
      </c>
      <c r="B28" s="36">
        <v>59235040</v>
      </c>
    </row>
    <row r="29" spans="1:2" ht="14.25" customHeight="1">
      <c r="A29" s="37" t="s">
        <v>163</v>
      </c>
      <c r="B29" s="36">
        <v>77815430</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361B0-18A7-43FE-AFC6-900D6A59C859}">
  <sheetPr>
    <tabColor rgb="FFD9E2F3"/>
  </sheetPr>
  <dimension ref="A1:F1000"/>
  <sheetViews>
    <sheetView workbookViewId="0">
      <selection activeCell="H8" sqref="H8"/>
    </sheetView>
  </sheetViews>
  <sheetFormatPr defaultColWidth="14.453125" defaultRowHeight="15" customHeight="1"/>
  <cols>
    <col min="1" max="1" width="14.1796875" bestFit="1" customWidth="1"/>
    <col min="2" max="2" width="16.08984375" bestFit="1" customWidth="1"/>
    <col min="3" max="4" width="8.81640625" customWidth="1"/>
    <col min="5" max="5" width="14.1796875" bestFit="1" customWidth="1"/>
    <col min="6" max="6" width="13.453125" bestFit="1" customWidth="1"/>
    <col min="7" max="26" width="8.81640625" customWidth="1"/>
  </cols>
  <sheetData>
    <row r="1" spans="1:6" ht="14.25" customHeight="1"/>
    <row r="2" spans="1:6" ht="14.25" customHeight="1"/>
    <row r="3" spans="1:6" ht="14.25" customHeight="1">
      <c r="A3" s="34" t="s">
        <v>147</v>
      </c>
      <c r="B3" t="s">
        <v>150</v>
      </c>
      <c r="E3" s="40" t="s">
        <v>5</v>
      </c>
      <c r="F3" s="40" t="s">
        <v>10</v>
      </c>
    </row>
    <row r="4" spans="1:6" ht="14.25" customHeight="1">
      <c r="A4" s="35" t="s">
        <v>59</v>
      </c>
      <c r="B4" s="36">
        <v>17633424</v>
      </c>
      <c r="E4" s="35" t="s">
        <v>59</v>
      </c>
      <c r="F4" s="36">
        <v>17633424</v>
      </c>
    </row>
    <row r="5" spans="1:6" ht="14.25" customHeight="1">
      <c r="A5" s="35" t="s">
        <v>64</v>
      </c>
      <c r="B5" s="36">
        <v>14753103</v>
      </c>
      <c r="E5" s="35" t="s">
        <v>64</v>
      </c>
      <c r="F5" s="36">
        <v>14753103</v>
      </c>
    </row>
    <row r="6" spans="1:6" ht="14.25" customHeight="1">
      <c r="A6" s="35" t="s">
        <v>86</v>
      </c>
      <c r="B6" s="36">
        <v>15782221</v>
      </c>
      <c r="E6" s="35" t="s">
        <v>86</v>
      </c>
      <c r="F6" s="36">
        <v>15782221</v>
      </c>
    </row>
    <row r="7" spans="1:6" ht="14.25" customHeight="1">
      <c r="A7" s="35" t="s">
        <v>102</v>
      </c>
      <c r="B7" s="36">
        <v>12639347</v>
      </c>
      <c r="E7" s="35" t="s">
        <v>102</v>
      </c>
      <c r="F7" s="36">
        <v>12639347</v>
      </c>
    </row>
    <row r="8" spans="1:6" ht="14.25" customHeight="1">
      <c r="A8" s="35" t="s">
        <v>32</v>
      </c>
      <c r="B8" s="36">
        <v>60174133</v>
      </c>
      <c r="E8" s="35" t="s">
        <v>32</v>
      </c>
      <c r="F8" s="36">
        <v>60174133</v>
      </c>
    </row>
    <row r="9" spans="1:6" ht="14.25" customHeight="1">
      <c r="A9" s="35" t="s">
        <v>44</v>
      </c>
      <c r="B9" s="36">
        <v>20996536</v>
      </c>
      <c r="E9" s="35" t="s">
        <v>44</v>
      </c>
      <c r="F9" s="36">
        <v>20996536</v>
      </c>
    </row>
    <row r="10" spans="1:6" ht="14.25" customHeight="1">
      <c r="A10" s="35" t="s">
        <v>125</v>
      </c>
      <c r="B10" s="36">
        <v>11573448</v>
      </c>
      <c r="E10" s="35" t="s">
        <v>125</v>
      </c>
      <c r="F10" s="36">
        <v>11573448</v>
      </c>
    </row>
    <row r="11" spans="1:6" ht="14.25" customHeight="1">
      <c r="A11" s="35" t="s">
        <v>121</v>
      </c>
      <c r="B11" s="36">
        <v>12298412</v>
      </c>
      <c r="E11" s="35" t="s">
        <v>121</v>
      </c>
      <c r="F11" s="36">
        <v>12298412</v>
      </c>
    </row>
    <row r="12" spans="1:6" ht="14.25" customHeight="1">
      <c r="A12" s="35" t="s">
        <v>49</v>
      </c>
      <c r="B12" s="36">
        <v>59283714</v>
      </c>
      <c r="E12" s="35" t="s">
        <v>49</v>
      </c>
      <c r="F12" s="36">
        <v>59283714</v>
      </c>
    </row>
    <row r="13" spans="1:6" ht="14.25" customHeight="1">
      <c r="A13" s="35" t="s">
        <v>90</v>
      </c>
      <c r="B13" s="36">
        <v>18997466</v>
      </c>
      <c r="E13" s="35" t="s">
        <v>90</v>
      </c>
      <c r="F13" s="36">
        <v>18997466</v>
      </c>
    </row>
    <row r="14" spans="1:6" ht="14.25" customHeight="1">
      <c r="A14" s="35" t="s">
        <v>66</v>
      </c>
      <c r="B14" s="36">
        <v>22282457</v>
      </c>
      <c r="E14" s="35" t="s">
        <v>66</v>
      </c>
      <c r="F14" s="36">
        <v>22282457</v>
      </c>
    </row>
    <row r="15" spans="1:6" ht="14.25" customHeight="1">
      <c r="A15" s="35" t="s">
        <v>84</v>
      </c>
      <c r="B15" s="36">
        <v>19276878</v>
      </c>
      <c r="E15" s="35" t="s">
        <v>84</v>
      </c>
      <c r="F15" s="36">
        <v>19276878</v>
      </c>
    </row>
    <row r="16" spans="1:6" ht="14.25" customHeight="1">
      <c r="A16" s="35" t="s">
        <v>37</v>
      </c>
      <c r="B16" s="36">
        <v>9797488</v>
      </c>
      <c r="E16" s="35" t="s">
        <v>37</v>
      </c>
      <c r="F16" s="36">
        <v>9797488</v>
      </c>
    </row>
    <row r="17" spans="1:6" ht="14.25" customHeight="1">
      <c r="A17" s="35" t="s">
        <v>116</v>
      </c>
      <c r="B17" s="36">
        <v>8836198</v>
      </c>
      <c r="E17" s="35" t="s">
        <v>116</v>
      </c>
      <c r="F17" s="36">
        <v>8836198</v>
      </c>
    </row>
    <row r="18" spans="1:6" ht="14.25" customHeight="1">
      <c r="A18" s="35" t="s">
        <v>112</v>
      </c>
      <c r="B18" s="36">
        <v>7424011</v>
      </c>
      <c r="E18" s="35" t="s">
        <v>112</v>
      </c>
      <c r="F18" s="36">
        <v>7424011</v>
      </c>
    </row>
    <row r="19" spans="1:6" ht="14.25" customHeight="1">
      <c r="A19" s="35" t="s">
        <v>106</v>
      </c>
      <c r="B19" s="36">
        <v>9972864</v>
      </c>
      <c r="E19" s="35" t="s">
        <v>106</v>
      </c>
      <c r="F19" s="36">
        <v>9972864</v>
      </c>
    </row>
    <row r="20" spans="1:6" ht="14.25" customHeight="1">
      <c r="A20" s="35" t="s">
        <v>98</v>
      </c>
      <c r="B20" s="36">
        <v>10072848</v>
      </c>
      <c r="E20" s="35" t="s">
        <v>98</v>
      </c>
      <c r="F20" s="36">
        <v>10072848</v>
      </c>
    </row>
    <row r="21" spans="1:6" ht="14.25" customHeight="1">
      <c r="A21" s="35" t="s">
        <v>81</v>
      </c>
      <c r="B21" s="36">
        <v>23750781</v>
      </c>
      <c r="E21" s="35" t="s">
        <v>81</v>
      </c>
      <c r="F21" s="36">
        <v>23750781</v>
      </c>
    </row>
    <row r="22" spans="1:6" ht="14.25" customHeight="1">
      <c r="A22" s="35" t="s">
        <v>62</v>
      </c>
      <c r="B22" s="36">
        <v>9195978</v>
      </c>
      <c r="E22" s="35" t="s">
        <v>62</v>
      </c>
      <c r="F22" s="36">
        <v>9195978</v>
      </c>
    </row>
    <row r="23" spans="1:6" ht="14.25" customHeight="1">
      <c r="A23" s="35" t="s">
        <v>119</v>
      </c>
      <c r="B23" s="36">
        <v>7758059</v>
      </c>
      <c r="E23" s="35" t="s">
        <v>119</v>
      </c>
      <c r="F23" s="36">
        <v>7758059</v>
      </c>
    </row>
    <row r="24" spans="1:6" ht="14.25" customHeight="1">
      <c r="A24" s="35" t="s">
        <v>129</v>
      </c>
      <c r="B24" s="36">
        <v>11076810</v>
      </c>
      <c r="E24" s="35" t="s">
        <v>129</v>
      </c>
      <c r="F24" s="36">
        <v>11076810</v>
      </c>
    </row>
    <row r="25" spans="1:6" ht="14.25" customHeight="1">
      <c r="A25" s="35" t="s">
        <v>74</v>
      </c>
      <c r="B25" s="36">
        <v>18625433</v>
      </c>
      <c r="E25" s="35" t="s">
        <v>74</v>
      </c>
      <c r="F25" s="36">
        <v>18625433</v>
      </c>
    </row>
    <row r="26" spans="1:6" ht="14.25" customHeight="1">
      <c r="A26" s="35" t="s">
        <v>51</v>
      </c>
      <c r="B26" s="36">
        <v>7378068</v>
      </c>
      <c r="E26" s="35" t="s">
        <v>51</v>
      </c>
      <c r="F26" s="36">
        <v>7378068</v>
      </c>
    </row>
    <row r="27" spans="1:6" ht="14.25" customHeight="1">
      <c r="A27" s="35" t="s">
        <v>100</v>
      </c>
      <c r="B27" s="36">
        <v>15591709</v>
      </c>
      <c r="E27" s="35" t="s">
        <v>100</v>
      </c>
      <c r="F27" s="36">
        <v>15591709</v>
      </c>
    </row>
    <row r="28" spans="1:6" ht="14.25" customHeight="1">
      <c r="A28" s="35" t="s">
        <v>76</v>
      </c>
      <c r="B28" s="36">
        <v>9683265</v>
      </c>
      <c r="E28" s="35" t="s">
        <v>76</v>
      </c>
      <c r="F28" s="36">
        <v>9683265</v>
      </c>
    </row>
    <row r="29" spans="1:6" ht="14.25" customHeight="1">
      <c r="A29" s="35" t="s">
        <v>53</v>
      </c>
      <c r="B29" s="36">
        <v>15710886</v>
      </c>
      <c r="E29" s="35" t="s">
        <v>53</v>
      </c>
      <c r="F29" s="36">
        <v>15710886</v>
      </c>
    </row>
    <row r="30" spans="1:6" ht="14.25" customHeight="1">
      <c r="A30" s="35" t="s">
        <v>57</v>
      </c>
      <c r="B30" s="36">
        <v>5929038</v>
      </c>
      <c r="E30" s="35" t="s">
        <v>57</v>
      </c>
      <c r="F30" s="36">
        <v>5929038</v>
      </c>
    </row>
    <row r="31" spans="1:6" ht="14.25" customHeight="1">
      <c r="A31" s="35" t="s">
        <v>42</v>
      </c>
      <c r="B31" s="36">
        <v>20858509</v>
      </c>
      <c r="E31" s="35" t="s">
        <v>42</v>
      </c>
      <c r="F31" s="36">
        <v>20858509</v>
      </c>
    </row>
    <row r="32" spans="1:6" ht="14.25" customHeight="1">
      <c r="A32" s="35" t="s">
        <v>133</v>
      </c>
      <c r="B32" s="36">
        <v>16411667</v>
      </c>
      <c r="E32" s="35" t="s">
        <v>133</v>
      </c>
      <c r="F32" s="36">
        <v>16411667</v>
      </c>
    </row>
    <row r="33" spans="1:6" ht="14.25" customHeight="1">
      <c r="A33" s="35" t="s">
        <v>123</v>
      </c>
      <c r="B33" s="36">
        <v>9934246</v>
      </c>
      <c r="E33" s="35" t="s">
        <v>123</v>
      </c>
      <c r="F33" s="36">
        <v>9934246</v>
      </c>
    </row>
    <row r="34" spans="1:6" ht="14.25" customHeight="1">
      <c r="A34" s="35" t="s">
        <v>88</v>
      </c>
      <c r="B34" s="36">
        <v>19865016</v>
      </c>
      <c r="E34" s="35" t="s">
        <v>88</v>
      </c>
      <c r="F34" s="36">
        <v>19865016</v>
      </c>
    </row>
    <row r="35" spans="1:6" ht="14.25" customHeight="1">
      <c r="A35" s="35" t="s">
        <v>16</v>
      </c>
      <c r="B35" s="36">
        <v>64229039</v>
      </c>
      <c r="E35" s="35" t="s">
        <v>16</v>
      </c>
      <c r="F35" s="36">
        <v>64229039</v>
      </c>
    </row>
    <row r="36" spans="1:6" ht="14.25" customHeight="1">
      <c r="A36" s="35" t="s">
        <v>94</v>
      </c>
      <c r="B36" s="36">
        <v>23956531</v>
      </c>
      <c r="E36" s="35" t="s">
        <v>94</v>
      </c>
      <c r="F36" s="36">
        <v>23956531</v>
      </c>
    </row>
    <row r="37" spans="1:6" ht="14.25" customHeight="1">
      <c r="A37" s="35" t="s">
        <v>110</v>
      </c>
      <c r="B37" s="36">
        <v>7735580</v>
      </c>
      <c r="E37" s="35" t="s">
        <v>110</v>
      </c>
      <c r="F37" s="36">
        <v>7735580</v>
      </c>
    </row>
    <row r="38" spans="1:6" ht="14.25" customHeight="1">
      <c r="A38" s="35" t="s">
        <v>96</v>
      </c>
      <c r="B38" s="36">
        <v>18484583</v>
      </c>
      <c r="E38" s="35" t="s">
        <v>96</v>
      </c>
      <c r="F38" s="36">
        <v>18484583</v>
      </c>
    </row>
    <row r="39" spans="1:6" ht="14.25" customHeight="1">
      <c r="A39" s="35" t="s">
        <v>104</v>
      </c>
      <c r="B39" s="36">
        <v>10620734</v>
      </c>
      <c r="E39" s="35" t="s">
        <v>104</v>
      </c>
      <c r="F39" s="36">
        <v>10620734</v>
      </c>
    </row>
    <row r="40" spans="1:6" ht="14.25" customHeight="1">
      <c r="A40" s="35" t="s">
        <v>80</v>
      </c>
      <c r="B40" s="36">
        <v>21349674</v>
      </c>
      <c r="E40" s="35" t="s">
        <v>80</v>
      </c>
      <c r="F40" s="36">
        <v>21349674</v>
      </c>
    </row>
    <row r="41" spans="1:6" ht="14.25" customHeight="1">
      <c r="A41" s="35" t="s">
        <v>40</v>
      </c>
      <c r="B41" s="36">
        <v>10357519</v>
      </c>
      <c r="E41" s="35" t="s">
        <v>40</v>
      </c>
      <c r="F41" s="36">
        <v>10357519</v>
      </c>
    </row>
    <row r="42" spans="1:6" ht="14.25" customHeight="1">
      <c r="A42" s="35" t="s">
        <v>127</v>
      </c>
      <c r="B42" s="36">
        <v>8446806</v>
      </c>
      <c r="E42" s="35" t="s">
        <v>127</v>
      </c>
      <c r="F42" s="36">
        <v>8446806</v>
      </c>
    </row>
    <row r="43" spans="1:6" ht="14.25" customHeight="1">
      <c r="A43" s="35" t="s">
        <v>92</v>
      </c>
      <c r="B43" s="36">
        <v>29285637</v>
      </c>
      <c r="E43" s="35" t="s">
        <v>92</v>
      </c>
      <c r="F43" s="36">
        <v>29285637</v>
      </c>
    </row>
    <row r="44" spans="1:6" ht="14.25" customHeight="1">
      <c r="A44" s="35" t="s">
        <v>108</v>
      </c>
      <c r="B44" s="36">
        <v>8495576</v>
      </c>
      <c r="E44" s="35" t="s">
        <v>108</v>
      </c>
      <c r="F44" s="36">
        <v>8495576</v>
      </c>
    </row>
    <row r="45" spans="1:6" ht="14.25" customHeight="1">
      <c r="A45" s="35" t="s">
        <v>55</v>
      </c>
      <c r="B45" s="36">
        <v>18067440</v>
      </c>
      <c r="E45" s="35" t="s">
        <v>55</v>
      </c>
      <c r="F45" s="36">
        <v>18067440</v>
      </c>
    </row>
    <row r="46" spans="1:6" ht="14.25" customHeight="1">
      <c r="A46" s="35" t="s">
        <v>28</v>
      </c>
      <c r="B46" s="36">
        <v>46359746</v>
      </c>
      <c r="E46" s="35" t="s">
        <v>28</v>
      </c>
      <c r="F46" s="36">
        <v>46359746</v>
      </c>
    </row>
    <row r="47" spans="1:6" ht="14.25" customHeight="1">
      <c r="A47" s="35" t="s">
        <v>78</v>
      </c>
      <c r="B47" s="36">
        <v>9696420</v>
      </c>
      <c r="E47" s="35" t="s">
        <v>78</v>
      </c>
      <c r="F47" s="36">
        <v>9696420</v>
      </c>
    </row>
    <row r="48" spans="1:6" ht="14.25" customHeight="1">
      <c r="A48" s="35" t="s">
        <v>131</v>
      </c>
      <c r="B48" s="36">
        <v>14352923</v>
      </c>
      <c r="E48" s="35" t="s">
        <v>131</v>
      </c>
      <c r="F48" s="36">
        <v>14352923</v>
      </c>
    </row>
    <row r="49" spans="1:6" ht="14.25" customHeight="1">
      <c r="A49" s="35" t="s">
        <v>72</v>
      </c>
      <c r="B49" s="36">
        <v>21575040</v>
      </c>
      <c r="E49" s="35" t="s">
        <v>72</v>
      </c>
      <c r="F49" s="36">
        <v>21575040</v>
      </c>
    </row>
    <row r="50" spans="1:6" ht="14.25" customHeight="1">
      <c r="A50" s="35" t="s">
        <v>46</v>
      </c>
      <c r="B50" s="36">
        <v>26330718</v>
      </c>
      <c r="E50" s="35" t="s">
        <v>46</v>
      </c>
      <c r="F50" s="36">
        <v>26330718</v>
      </c>
    </row>
    <row r="51" spans="1:6" ht="14.25" customHeight="1">
      <c r="A51" s="35" t="s">
        <v>118</v>
      </c>
      <c r="B51" s="36">
        <v>10689160</v>
      </c>
      <c r="E51" s="35" t="s">
        <v>118</v>
      </c>
      <c r="F51" s="36">
        <v>10689160</v>
      </c>
    </row>
    <row r="52" spans="1:6" ht="14.25" customHeight="1">
      <c r="A52" s="35" t="s">
        <v>114</v>
      </c>
      <c r="B52" s="36">
        <v>7727469</v>
      </c>
      <c r="E52" s="35" t="s">
        <v>114</v>
      </c>
      <c r="F52" s="36">
        <v>7727469</v>
      </c>
    </row>
    <row r="53" spans="1:6" ht="14.25" customHeight="1">
      <c r="A53" s="35" t="s">
        <v>70</v>
      </c>
      <c r="B53" s="36">
        <v>18577517</v>
      </c>
      <c r="E53" s="35" t="s">
        <v>70</v>
      </c>
      <c r="F53" s="36">
        <v>18577517</v>
      </c>
    </row>
    <row r="54" spans="1:6" ht="14.25" customHeight="1">
      <c r="E54" s="38"/>
      <c r="F54" s="39"/>
    </row>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W4" sqref="W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Formulas</vt:lpstr>
      <vt:lpstr>Retailerss</vt:lpstr>
      <vt:lpstr>Sales Method</vt:lpstr>
      <vt:lpstr>Sales distribution</vt:lpstr>
      <vt:lpstr>Sales Trend</vt:lpstr>
      <vt:lpstr>sales by region </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tshimuanga kabongo</cp:lastModifiedBy>
  <dcterms:created xsi:type="dcterms:W3CDTF">2022-07-25T11:46:18Z</dcterms:created>
  <dcterms:modified xsi:type="dcterms:W3CDTF">2023-03-23T07:30:56Z</dcterms:modified>
</cp:coreProperties>
</file>