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0727c29a80b979/Desktop/"/>
    </mc:Choice>
  </mc:AlternateContent>
  <xr:revisionPtr revIDLastSave="0" documentId="8_{4206F978-6163-48A3-B3D2-7FA217D7EB12}" xr6:coauthVersionLast="45" xr6:coauthVersionMax="45" xr10:uidLastSave="{00000000-0000-0000-0000-000000000000}"/>
  <bookViews>
    <workbookView xWindow="-110" yWindow="-110" windowWidth="19420" windowHeight="10420" xr2:uid="{788DD19D-EB1A-4A51-9072-7C1BF453AA3F}"/>
  </bookViews>
  <sheets>
    <sheet name="Total" sheetId="1" r:id="rId1"/>
    <sheet name="Montreal" sheetId="2" r:id="rId2"/>
    <sheet name="Toron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7" i="1" l="1"/>
  <c r="F10" i="1"/>
  <c r="N9" i="1"/>
  <c r="K9" i="1"/>
  <c r="F9" i="1"/>
  <c r="G15" i="1" l="1"/>
  <c r="V6" i="1"/>
  <c r="Y6" i="1" s="1"/>
  <c r="L7" i="1"/>
  <c r="V7" i="1"/>
  <c r="Y7" i="1" s="1"/>
  <c r="Q6" i="1"/>
  <c r="E11" i="3"/>
  <c r="E11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D2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D2" i="2"/>
  <c r="C2" i="2"/>
  <c r="I7" i="1"/>
  <c r="I6" i="1"/>
  <c r="Q7" i="1"/>
  <c r="H7" i="1"/>
  <c r="L6" i="1"/>
  <c r="H6" i="1"/>
  <c r="P3" i="1"/>
  <c r="P1" i="1"/>
</calcChain>
</file>

<file path=xl/sharedStrings.xml><?xml version="1.0" encoding="utf-8"?>
<sst xmlns="http://schemas.openxmlformats.org/spreadsheetml/2006/main" count="34" uniqueCount="26">
  <si>
    <t>Price of the average Property in Montreal given an average per month rent of 698 Dollars using the perpetuity formual with a 1.5 growth rate</t>
  </si>
  <si>
    <t>Price of average property in Toronto with the same as above and a 1194 rent</t>
  </si>
  <si>
    <t>ten years profit montreal</t>
  </si>
  <si>
    <t>down payement</t>
  </si>
  <si>
    <t>sale price in 10 years</t>
  </si>
  <si>
    <t>amount to be paid to the bank</t>
  </si>
  <si>
    <t>mortage monthly payement</t>
  </si>
  <si>
    <t>M</t>
  </si>
  <si>
    <t>Y</t>
  </si>
  <si>
    <t>payemnent</t>
  </si>
  <si>
    <t>interest</t>
  </si>
  <si>
    <t>principle</t>
  </si>
  <si>
    <t>payement</t>
  </si>
  <si>
    <t>profit</t>
  </si>
  <si>
    <t>investment in stocks gives an extra</t>
  </si>
  <si>
    <t>for montreal</t>
  </si>
  <si>
    <t>total for montreal</t>
  </si>
  <si>
    <t>total for toronto</t>
  </si>
  <si>
    <t>with the extra down payement</t>
  </si>
  <si>
    <t>toronto wins</t>
  </si>
  <si>
    <t>taxes</t>
  </si>
  <si>
    <t xml:space="preserve">extra savings montreal: </t>
  </si>
  <si>
    <t>from dp</t>
  </si>
  <si>
    <t>from monthly payment</t>
  </si>
  <si>
    <t>total</t>
  </si>
  <si>
    <t>6%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</si>
</sst>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55A0-D45D-412C-94CC-7FB3CFDF04B6}">
  <dimension ref="A1:Y17"/>
  <sheetViews>
    <sheetView tabSelected="1" workbookViewId="0">
      <selection activeCell="G15" sqref="G15"/>
    </sheetView>
  </sheetViews>
  <sheetFormatPr defaultRowHeight="14.5" x14ac:dyDescent="0.35"/>
  <cols>
    <col min="6" max="7" width="10.81640625" bestFit="1" customWidth="1"/>
    <col min="8" max="9" width="9.81640625" bestFit="1" customWidth="1"/>
    <col min="14" max="14" width="10.81640625" bestFit="1" customWidth="1"/>
  </cols>
  <sheetData>
    <row r="1" spans="1:25" x14ac:dyDescent="0.35">
      <c r="A1" t="s">
        <v>0</v>
      </c>
      <c r="P1">
        <f>698*12/(0.032-0.015)</f>
        <v>492705.88235294115</v>
      </c>
    </row>
    <row r="3" spans="1:25" x14ac:dyDescent="0.35">
      <c r="A3" t="s">
        <v>1</v>
      </c>
      <c r="P3">
        <f>1194*12/(0.032-0.015)</f>
        <v>842823.5294117647</v>
      </c>
    </row>
    <row r="5" spans="1:25" x14ac:dyDescent="0.35">
      <c r="H5" t="s">
        <v>7</v>
      </c>
      <c r="I5" t="s">
        <v>8</v>
      </c>
    </row>
    <row r="6" spans="1:25" x14ac:dyDescent="0.35">
      <c r="A6" t="s">
        <v>2</v>
      </c>
      <c r="E6" t="s">
        <v>6</v>
      </c>
      <c r="H6">
        <f>PMT(0.032,25,-P1*0.8)/12</f>
        <v>1928.6204509225847</v>
      </c>
      <c r="I6">
        <f>H6*12</f>
        <v>23143.445411071018</v>
      </c>
      <c r="J6" t="s">
        <v>3</v>
      </c>
      <c r="L6">
        <f>20%*P1</f>
        <v>98541.176470588238</v>
      </c>
      <c r="N6" t="s">
        <v>4</v>
      </c>
      <c r="Q6">
        <f>P1*1.5</f>
        <v>739058.82352941169</v>
      </c>
      <c r="S6" t="s">
        <v>5</v>
      </c>
      <c r="V6">
        <f>P1-Montreal!E11-L6</f>
        <v>170136.15430318541</v>
      </c>
      <c r="X6" t="s">
        <v>13</v>
      </c>
      <c r="Y6">
        <f>Q6-V6</f>
        <v>568922.66922622628</v>
      </c>
    </row>
    <row r="7" spans="1:25" x14ac:dyDescent="0.35">
      <c r="A7" t="s">
        <v>2</v>
      </c>
      <c r="E7" t="s">
        <v>6</v>
      </c>
      <c r="H7" s="1">
        <f>PMT(0.032,25,-P3*0.8)/12</f>
        <v>3299.1014590280324</v>
      </c>
      <c r="I7" s="1">
        <f>H7*12</f>
        <v>39589.217508336391</v>
      </c>
      <c r="J7" t="s">
        <v>3</v>
      </c>
      <c r="L7">
        <f>P3*20%</f>
        <v>168564.70588235295</v>
      </c>
      <c r="N7" t="s">
        <v>4</v>
      </c>
      <c r="Q7">
        <f>P3*2.25</f>
        <v>1896352.9411764706</v>
      </c>
      <c r="S7" t="s">
        <v>5</v>
      </c>
      <c r="V7">
        <f>P3-Toronto!E11-L7</f>
        <v>291035.19804871548</v>
      </c>
      <c r="X7" t="s">
        <v>13</v>
      </c>
      <c r="Y7">
        <f>Q7-V7</f>
        <v>1605317.7431277551</v>
      </c>
    </row>
    <row r="9" spans="1:25" x14ac:dyDescent="0.35">
      <c r="B9" t="s">
        <v>21</v>
      </c>
      <c r="E9" t="s">
        <v>22</v>
      </c>
      <c r="F9">
        <f>L7-L6</f>
        <v>70023.529411764714</v>
      </c>
      <c r="H9" t="s">
        <v>23</v>
      </c>
      <c r="K9" s="1">
        <f>H7-H6</f>
        <v>1370.4810081054477</v>
      </c>
      <c r="M9" t="s">
        <v>24</v>
      </c>
      <c r="N9" s="1">
        <f>F9+K9*12*10</f>
        <v>234481.25038441847</v>
      </c>
    </row>
    <row r="10" spans="1:25" x14ac:dyDescent="0.35">
      <c r="B10" t="s">
        <v>14</v>
      </c>
      <c r="F10" s="1">
        <f>N9*100000/60000</f>
        <v>390802.08397403074</v>
      </c>
      <c r="H10" t="s">
        <v>15</v>
      </c>
    </row>
    <row r="11" spans="1:25" x14ac:dyDescent="0.35">
      <c r="B11" t="s">
        <v>18</v>
      </c>
    </row>
    <row r="13" spans="1:25" x14ac:dyDescent="0.35">
      <c r="I13" t="s">
        <v>20</v>
      </c>
    </row>
    <row r="14" spans="1:25" x14ac:dyDescent="0.35">
      <c r="E14" t="s">
        <v>16</v>
      </c>
      <c r="G14" s="1">
        <f>(F10+Y6)*0.93</f>
        <v>892544.02047623903</v>
      </c>
      <c r="I14" s="2" t="s">
        <v>25</v>
      </c>
    </row>
    <row r="15" spans="1:25" x14ac:dyDescent="0.35">
      <c r="E15" t="s">
        <v>17</v>
      </c>
      <c r="G15">
        <f>Y7</f>
        <v>1605317.7431277551</v>
      </c>
    </row>
    <row r="17" spans="4:7" x14ac:dyDescent="0.35">
      <c r="D17" t="s">
        <v>19</v>
      </c>
      <c r="G17" s="1">
        <f>G15-G14</f>
        <v>712773.72265151609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8BD7-8F6F-46BE-8C95-5D763E98405C}">
  <dimension ref="A1:E26"/>
  <sheetViews>
    <sheetView workbookViewId="0">
      <selection activeCell="E12" sqref="E12"/>
    </sheetView>
  </sheetViews>
  <sheetFormatPr defaultRowHeight="14.5" x14ac:dyDescent="0.35"/>
  <cols>
    <col min="2" max="2" width="11.453125" customWidth="1"/>
  </cols>
  <sheetData>
    <row r="1" spans="1:5" x14ac:dyDescent="0.35">
      <c r="B1" t="s">
        <v>9</v>
      </c>
      <c r="C1" t="s">
        <v>10</v>
      </c>
      <c r="D1" t="s">
        <v>11</v>
      </c>
    </row>
    <row r="2" spans="1:5" x14ac:dyDescent="0.35">
      <c r="A2">
        <v>1</v>
      </c>
      <c r="B2">
        <v>23143.445411071018</v>
      </c>
      <c r="C2">
        <f>B2*0.032</f>
        <v>740.59025315427255</v>
      </c>
      <c r="D2">
        <f>B2-C2</f>
        <v>22402.855157916743</v>
      </c>
    </row>
    <row r="3" spans="1:5" x14ac:dyDescent="0.35">
      <c r="A3">
        <v>2</v>
      </c>
      <c r="B3">
        <v>23143.445411071018</v>
      </c>
      <c r="C3">
        <f t="shared" ref="C3:C26" si="0">B3*0.032</f>
        <v>740.59025315427255</v>
      </c>
      <c r="D3">
        <f t="shared" ref="D3:D26" si="1">B3-C3</f>
        <v>22402.855157916743</v>
      </c>
    </row>
    <row r="4" spans="1:5" x14ac:dyDescent="0.35">
      <c r="A4">
        <v>3</v>
      </c>
      <c r="B4">
        <v>23143.445411071018</v>
      </c>
      <c r="C4">
        <f t="shared" si="0"/>
        <v>740.59025315427255</v>
      </c>
      <c r="D4">
        <f t="shared" si="1"/>
        <v>22402.855157916743</v>
      </c>
    </row>
    <row r="5" spans="1:5" x14ac:dyDescent="0.35">
      <c r="A5">
        <v>4</v>
      </c>
      <c r="B5">
        <v>23143.445411071018</v>
      </c>
      <c r="C5">
        <f t="shared" si="0"/>
        <v>740.59025315427255</v>
      </c>
      <c r="D5">
        <f t="shared" si="1"/>
        <v>22402.855157916743</v>
      </c>
    </row>
    <row r="6" spans="1:5" x14ac:dyDescent="0.35">
      <c r="A6">
        <v>5</v>
      </c>
      <c r="B6">
        <v>23143.445411071018</v>
      </c>
      <c r="C6">
        <f t="shared" si="0"/>
        <v>740.59025315427255</v>
      </c>
      <c r="D6">
        <f t="shared" si="1"/>
        <v>22402.855157916743</v>
      </c>
    </row>
    <row r="7" spans="1:5" x14ac:dyDescent="0.35">
      <c r="A7">
        <v>6</v>
      </c>
      <c r="B7">
        <v>23143.445411071018</v>
      </c>
      <c r="C7">
        <f t="shared" si="0"/>
        <v>740.59025315427255</v>
      </c>
      <c r="D7">
        <f t="shared" si="1"/>
        <v>22402.855157916743</v>
      </c>
    </row>
    <row r="8" spans="1:5" x14ac:dyDescent="0.35">
      <c r="A8">
        <v>7</v>
      </c>
      <c r="B8">
        <v>23143.445411071018</v>
      </c>
      <c r="C8">
        <f t="shared" si="0"/>
        <v>740.59025315427255</v>
      </c>
      <c r="D8">
        <f t="shared" si="1"/>
        <v>22402.855157916743</v>
      </c>
    </row>
    <row r="9" spans="1:5" x14ac:dyDescent="0.35">
      <c r="A9">
        <v>8</v>
      </c>
      <c r="B9">
        <v>23143.445411071018</v>
      </c>
      <c r="C9">
        <f t="shared" si="0"/>
        <v>740.59025315427255</v>
      </c>
      <c r="D9">
        <f t="shared" si="1"/>
        <v>22402.855157916743</v>
      </c>
    </row>
    <row r="10" spans="1:5" x14ac:dyDescent="0.35">
      <c r="A10">
        <v>9</v>
      </c>
      <c r="B10">
        <v>23143.445411071018</v>
      </c>
      <c r="C10">
        <f t="shared" si="0"/>
        <v>740.59025315427255</v>
      </c>
      <c r="D10">
        <f t="shared" si="1"/>
        <v>22402.855157916743</v>
      </c>
    </row>
    <row r="11" spans="1:5" x14ac:dyDescent="0.35">
      <c r="A11">
        <v>10</v>
      </c>
      <c r="B11">
        <v>23143.445411071018</v>
      </c>
      <c r="C11">
        <f t="shared" si="0"/>
        <v>740.59025315427255</v>
      </c>
      <c r="D11">
        <f t="shared" si="1"/>
        <v>22402.855157916743</v>
      </c>
      <c r="E11">
        <f>SUM(D2:D11)</f>
        <v>224028.55157916748</v>
      </c>
    </row>
    <row r="12" spans="1:5" x14ac:dyDescent="0.35">
      <c r="A12">
        <v>11</v>
      </c>
      <c r="B12">
        <v>23143.445411071018</v>
      </c>
      <c r="C12">
        <f t="shared" si="0"/>
        <v>740.59025315427255</v>
      </c>
      <c r="D12">
        <f t="shared" si="1"/>
        <v>22402.855157916743</v>
      </c>
    </row>
    <row r="13" spans="1:5" x14ac:dyDescent="0.35">
      <c r="A13">
        <v>12</v>
      </c>
      <c r="B13">
        <v>23143.445411071018</v>
      </c>
      <c r="C13">
        <f t="shared" si="0"/>
        <v>740.59025315427255</v>
      </c>
      <c r="D13">
        <f t="shared" si="1"/>
        <v>22402.855157916743</v>
      </c>
    </row>
    <row r="14" spans="1:5" x14ac:dyDescent="0.35">
      <c r="A14">
        <v>13</v>
      </c>
      <c r="B14">
        <v>23143.445411071018</v>
      </c>
      <c r="C14">
        <f t="shared" si="0"/>
        <v>740.59025315427255</v>
      </c>
      <c r="D14">
        <f t="shared" si="1"/>
        <v>22402.855157916743</v>
      </c>
    </row>
    <row r="15" spans="1:5" x14ac:dyDescent="0.35">
      <c r="A15">
        <v>14</v>
      </c>
      <c r="B15">
        <v>23143.445411071018</v>
      </c>
      <c r="C15">
        <f t="shared" si="0"/>
        <v>740.59025315427255</v>
      </c>
      <c r="D15">
        <f t="shared" si="1"/>
        <v>22402.855157916743</v>
      </c>
    </row>
    <row r="16" spans="1:5" x14ac:dyDescent="0.35">
      <c r="A16">
        <v>15</v>
      </c>
      <c r="B16">
        <v>23143.445411071018</v>
      </c>
      <c r="C16">
        <f t="shared" si="0"/>
        <v>740.59025315427255</v>
      </c>
      <c r="D16">
        <f t="shared" si="1"/>
        <v>22402.855157916743</v>
      </c>
    </row>
    <row r="17" spans="1:4" x14ac:dyDescent="0.35">
      <c r="A17">
        <v>16</v>
      </c>
      <c r="B17">
        <v>23143.445411071018</v>
      </c>
      <c r="C17">
        <f t="shared" si="0"/>
        <v>740.59025315427255</v>
      </c>
      <c r="D17">
        <f t="shared" si="1"/>
        <v>22402.855157916743</v>
      </c>
    </row>
    <row r="18" spans="1:4" x14ac:dyDescent="0.35">
      <c r="A18">
        <v>17</v>
      </c>
      <c r="B18">
        <v>23143.445411071018</v>
      </c>
      <c r="C18">
        <f t="shared" si="0"/>
        <v>740.59025315427255</v>
      </c>
      <c r="D18">
        <f t="shared" si="1"/>
        <v>22402.855157916743</v>
      </c>
    </row>
    <row r="19" spans="1:4" x14ac:dyDescent="0.35">
      <c r="A19">
        <v>18</v>
      </c>
      <c r="B19">
        <v>23143.445411071018</v>
      </c>
      <c r="C19">
        <f t="shared" si="0"/>
        <v>740.59025315427255</v>
      </c>
      <c r="D19">
        <f t="shared" si="1"/>
        <v>22402.855157916743</v>
      </c>
    </row>
    <row r="20" spans="1:4" x14ac:dyDescent="0.35">
      <c r="A20">
        <v>19</v>
      </c>
      <c r="B20">
        <v>23143.445411071018</v>
      </c>
      <c r="C20">
        <f t="shared" si="0"/>
        <v>740.59025315427255</v>
      </c>
      <c r="D20">
        <f t="shared" si="1"/>
        <v>22402.855157916743</v>
      </c>
    </row>
    <row r="21" spans="1:4" x14ac:dyDescent="0.35">
      <c r="A21">
        <v>20</v>
      </c>
      <c r="B21">
        <v>23143.445411071018</v>
      </c>
      <c r="C21">
        <f t="shared" si="0"/>
        <v>740.59025315427255</v>
      </c>
      <c r="D21">
        <f t="shared" si="1"/>
        <v>22402.855157916743</v>
      </c>
    </row>
    <row r="22" spans="1:4" x14ac:dyDescent="0.35">
      <c r="A22">
        <v>21</v>
      </c>
      <c r="B22">
        <v>23143.445411071018</v>
      </c>
      <c r="C22">
        <f t="shared" si="0"/>
        <v>740.59025315427255</v>
      </c>
      <c r="D22">
        <f t="shared" si="1"/>
        <v>22402.855157916743</v>
      </c>
    </row>
    <row r="23" spans="1:4" x14ac:dyDescent="0.35">
      <c r="A23">
        <v>22</v>
      </c>
      <c r="B23">
        <v>23143.445411071018</v>
      </c>
      <c r="C23">
        <f t="shared" si="0"/>
        <v>740.59025315427255</v>
      </c>
      <c r="D23">
        <f t="shared" si="1"/>
        <v>22402.855157916743</v>
      </c>
    </row>
    <row r="24" spans="1:4" x14ac:dyDescent="0.35">
      <c r="A24">
        <v>23</v>
      </c>
      <c r="B24">
        <v>23143.445411071018</v>
      </c>
      <c r="C24">
        <f t="shared" si="0"/>
        <v>740.59025315427255</v>
      </c>
      <c r="D24">
        <f t="shared" si="1"/>
        <v>22402.855157916743</v>
      </c>
    </row>
    <row r="25" spans="1:4" x14ac:dyDescent="0.35">
      <c r="A25">
        <v>24</v>
      </c>
      <c r="B25">
        <v>23143.445411071018</v>
      </c>
      <c r="C25">
        <f t="shared" si="0"/>
        <v>740.59025315427255</v>
      </c>
      <c r="D25">
        <f t="shared" si="1"/>
        <v>22402.855157916743</v>
      </c>
    </row>
    <row r="26" spans="1:4" x14ac:dyDescent="0.35">
      <c r="A26">
        <v>25</v>
      </c>
      <c r="B26">
        <v>23143.445411071018</v>
      </c>
      <c r="C26">
        <f t="shared" si="0"/>
        <v>740.59025315427255</v>
      </c>
      <c r="D26">
        <f t="shared" si="1"/>
        <v>22402.855157916743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C293-CB2B-4641-BD17-AA508900ED90}">
  <dimension ref="A1:E26"/>
  <sheetViews>
    <sheetView workbookViewId="0">
      <selection activeCell="E12" sqref="E12"/>
    </sheetView>
  </sheetViews>
  <sheetFormatPr defaultRowHeight="14.5" x14ac:dyDescent="0.35"/>
  <cols>
    <col min="2" max="2" width="16.453125" customWidth="1"/>
    <col min="3" max="3" width="13.90625" customWidth="1"/>
  </cols>
  <sheetData>
    <row r="1" spans="1:5" x14ac:dyDescent="0.35">
      <c r="B1" t="s">
        <v>12</v>
      </c>
      <c r="C1" t="s">
        <v>10</v>
      </c>
      <c r="D1" t="s">
        <v>11</v>
      </c>
    </row>
    <row r="2" spans="1:5" x14ac:dyDescent="0.35">
      <c r="A2">
        <v>1</v>
      </c>
      <c r="B2">
        <v>39589.217508336391</v>
      </c>
      <c r="C2">
        <f>B2*0.032</f>
        <v>1266.8549602667645</v>
      </c>
      <c r="D2">
        <f>B2-C2</f>
        <v>38322.362548069628</v>
      </c>
    </row>
    <row r="3" spans="1:5" x14ac:dyDescent="0.35">
      <c r="A3">
        <v>2</v>
      </c>
      <c r="B3">
        <v>39589.217508336391</v>
      </c>
      <c r="C3">
        <f t="shared" ref="C3:C26" si="0">B3*0.032</f>
        <v>1266.8549602667645</v>
      </c>
      <c r="D3">
        <f t="shared" ref="D3:D26" si="1">B3-C3</f>
        <v>38322.362548069628</v>
      </c>
    </row>
    <row r="4" spans="1:5" x14ac:dyDescent="0.35">
      <c r="A4">
        <v>3</v>
      </c>
      <c r="B4">
        <v>39589.217508336391</v>
      </c>
      <c r="C4">
        <f t="shared" si="0"/>
        <v>1266.8549602667645</v>
      </c>
      <c r="D4">
        <f t="shared" si="1"/>
        <v>38322.362548069628</v>
      </c>
    </row>
    <row r="5" spans="1:5" x14ac:dyDescent="0.35">
      <c r="A5">
        <v>4</v>
      </c>
      <c r="B5">
        <v>39589.217508336391</v>
      </c>
      <c r="C5">
        <f t="shared" si="0"/>
        <v>1266.8549602667645</v>
      </c>
      <c r="D5">
        <f t="shared" si="1"/>
        <v>38322.362548069628</v>
      </c>
    </row>
    <row r="6" spans="1:5" x14ac:dyDescent="0.35">
      <c r="A6">
        <v>5</v>
      </c>
      <c r="B6">
        <v>39589.217508336391</v>
      </c>
      <c r="C6">
        <f t="shared" si="0"/>
        <v>1266.8549602667645</v>
      </c>
      <c r="D6">
        <f t="shared" si="1"/>
        <v>38322.362548069628</v>
      </c>
    </row>
    <row r="7" spans="1:5" x14ac:dyDescent="0.35">
      <c r="A7">
        <v>6</v>
      </c>
      <c r="B7">
        <v>39589.217508336391</v>
      </c>
      <c r="C7">
        <f t="shared" si="0"/>
        <v>1266.8549602667645</v>
      </c>
      <c r="D7">
        <f t="shared" si="1"/>
        <v>38322.362548069628</v>
      </c>
    </row>
    <row r="8" spans="1:5" x14ac:dyDescent="0.35">
      <c r="A8">
        <v>7</v>
      </c>
      <c r="B8">
        <v>39589.217508336391</v>
      </c>
      <c r="C8">
        <f t="shared" si="0"/>
        <v>1266.8549602667645</v>
      </c>
      <c r="D8">
        <f t="shared" si="1"/>
        <v>38322.362548069628</v>
      </c>
    </row>
    <row r="9" spans="1:5" x14ac:dyDescent="0.35">
      <c r="A9">
        <v>8</v>
      </c>
      <c r="B9">
        <v>39589.217508336391</v>
      </c>
      <c r="C9">
        <f t="shared" si="0"/>
        <v>1266.8549602667645</v>
      </c>
      <c r="D9">
        <f t="shared" si="1"/>
        <v>38322.362548069628</v>
      </c>
    </row>
    <row r="10" spans="1:5" x14ac:dyDescent="0.35">
      <c r="A10">
        <v>9</v>
      </c>
      <c r="B10">
        <v>39589.217508336391</v>
      </c>
      <c r="C10">
        <f t="shared" si="0"/>
        <v>1266.8549602667645</v>
      </c>
      <c r="D10">
        <f t="shared" si="1"/>
        <v>38322.362548069628</v>
      </c>
    </row>
    <row r="11" spans="1:5" x14ac:dyDescent="0.35">
      <c r="A11">
        <v>10</v>
      </c>
      <c r="B11">
        <v>39589.217508336391</v>
      </c>
      <c r="C11">
        <f t="shared" si="0"/>
        <v>1266.8549602667645</v>
      </c>
      <c r="D11">
        <f t="shared" si="1"/>
        <v>38322.362548069628</v>
      </c>
      <c r="E11">
        <f>SUM(D2:D11)</f>
        <v>383223.62548069627</v>
      </c>
    </row>
    <row r="12" spans="1:5" x14ac:dyDescent="0.35">
      <c r="A12">
        <v>11</v>
      </c>
      <c r="B12">
        <v>39589.217508336391</v>
      </c>
      <c r="C12">
        <f t="shared" si="0"/>
        <v>1266.8549602667645</v>
      </c>
      <c r="D12">
        <f t="shared" si="1"/>
        <v>38322.362548069628</v>
      </c>
    </row>
    <row r="13" spans="1:5" x14ac:dyDescent="0.35">
      <c r="A13">
        <v>12</v>
      </c>
      <c r="B13">
        <v>39589.217508336391</v>
      </c>
      <c r="C13">
        <f t="shared" si="0"/>
        <v>1266.8549602667645</v>
      </c>
      <c r="D13">
        <f t="shared" si="1"/>
        <v>38322.362548069628</v>
      </c>
    </row>
    <row r="14" spans="1:5" x14ac:dyDescent="0.35">
      <c r="A14">
        <v>13</v>
      </c>
      <c r="B14">
        <v>39589.217508336391</v>
      </c>
      <c r="C14">
        <f t="shared" si="0"/>
        <v>1266.8549602667645</v>
      </c>
      <c r="D14">
        <f t="shared" si="1"/>
        <v>38322.362548069628</v>
      </c>
    </row>
    <row r="15" spans="1:5" x14ac:dyDescent="0.35">
      <c r="A15">
        <v>14</v>
      </c>
      <c r="B15">
        <v>39589.217508336391</v>
      </c>
      <c r="C15">
        <f t="shared" si="0"/>
        <v>1266.8549602667645</v>
      </c>
      <c r="D15">
        <f t="shared" si="1"/>
        <v>38322.362548069628</v>
      </c>
    </row>
    <row r="16" spans="1:5" x14ac:dyDescent="0.35">
      <c r="A16">
        <v>15</v>
      </c>
      <c r="B16">
        <v>39589.217508336391</v>
      </c>
      <c r="C16">
        <f t="shared" si="0"/>
        <v>1266.8549602667645</v>
      </c>
      <c r="D16">
        <f t="shared" si="1"/>
        <v>38322.362548069628</v>
      </c>
    </row>
    <row r="17" spans="1:4" x14ac:dyDescent="0.35">
      <c r="A17">
        <v>16</v>
      </c>
      <c r="B17">
        <v>39589.217508336391</v>
      </c>
      <c r="C17">
        <f t="shared" si="0"/>
        <v>1266.8549602667645</v>
      </c>
      <c r="D17">
        <f t="shared" si="1"/>
        <v>38322.362548069628</v>
      </c>
    </row>
    <row r="18" spans="1:4" x14ac:dyDescent="0.35">
      <c r="A18">
        <v>17</v>
      </c>
      <c r="B18">
        <v>39589.217508336391</v>
      </c>
      <c r="C18">
        <f t="shared" si="0"/>
        <v>1266.8549602667645</v>
      </c>
      <c r="D18">
        <f t="shared" si="1"/>
        <v>38322.362548069628</v>
      </c>
    </row>
    <row r="19" spans="1:4" x14ac:dyDescent="0.35">
      <c r="A19">
        <v>18</v>
      </c>
      <c r="B19">
        <v>39589.217508336391</v>
      </c>
      <c r="C19">
        <f t="shared" si="0"/>
        <v>1266.8549602667645</v>
      </c>
      <c r="D19">
        <f t="shared" si="1"/>
        <v>38322.362548069628</v>
      </c>
    </row>
    <row r="20" spans="1:4" x14ac:dyDescent="0.35">
      <c r="A20">
        <v>19</v>
      </c>
      <c r="B20">
        <v>39589.217508336391</v>
      </c>
      <c r="C20">
        <f t="shared" si="0"/>
        <v>1266.8549602667645</v>
      </c>
      <c r="D20">
        <f t="shared" si="1"/>
        <v>38322.362548069628</v>
      </c>
    </row>
    <row r="21" spans="1:4" x14ac:dyDescent="0.35">
      <c r="A21">
        <v>20</v>
      </c>
      <c r="B21">
        <v>39589.217508336391</v>
      </c>
      <c r="C21">
        <f t="shared" si="0"/>
        <v>1266.8549602667645</v>
      </c>
      <c r="D21">
        <f t="shared" si="1"/>
        <v>38322.362548069628</v>
      </c>
    </row>
    <row r="22" spans="1:4" x14ac:dyDescent="0.35">
      <c r="A22">
        <v>21</v>
      </c>
      <c r="B22">
        <v>39589.217508336391</v>
      </c>
      <c r="C22">
        <f t="shared" si="0"/>
        <v>1266.8549602667645</v>
      </c>
      <c r="D22">
        <f t="shared" si="1"/>
        <v>38322.362548069628</v>
      </c>
    </row>
    <row r="23" spans="1:4" x14ac:dyDescent="0.35">
      <c r="A23">
        <v>22</v>
      </c>
      <c r="B23">
        <v>39589.217508336391</v>
      </c>
      <c r="C23">
        <f t="shared" si="0"/>
        <v>1266.8549602667645</v>
      </c>
      <c r="D23">
        <f t="shared" si="1"/>
        <v>38322.362548069628</v>
      </c>
    </row>
    <row r="24" spans="1:4" x14ac:dyDescent="0.35">
      <c r="A24">
        <v>23</v>
      </c>
      <c r="B24">
        <v>39589.217508336391</v>
      </c>
      <c r="C24">
        <f t="shared" si="0"/>
        <v>1266.8549602667645</v>
      </c>
      <c r="D24">
        <f t="shared" si="1"/>
        <v>38322.362548069628</v>
      </c>
    </row>
    <row r="25" spans="1:4" x14ac:dyDescent="0.35">
      <c r="A25">
        <v>24</v>
      </c>
      <c r="B25">
        <v>39589.217508336391</v>
      </c>
      <c r="C25">
        <f t="shared" si="0"/>
        <v>1266.8549602667645</v>
      </c>
      <c r="D25">
        <f t="shared" si="1"/>
        <v>38322.362548069628</v>
      </c>
    </row>
    <row r="26" spans="1:4" x14ac:dyDescent="0.35">
      <c r="A26">
        <v>25</v>
      </c>
      <c r="B26">
        <v>39589.217508336391</v>
      </c>
      <c r="C26">
        <f t="shared" si="0"/>
        <v>1266.8549602667645</v>
      </c>
      <c r="D26">
        <f t="shared" si="1"/>
        <v>38322.362548069628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Montreal</vt:lpstr>
      <vt:lpstr>Toronto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Lahoud</dc:creator>
  <cp:lastModifiedBy>Leon Lahoud</cp:lastModifiedBy>
  <dcterms:created xsi:type="dcterms:W3CDTF">2020-07-25T13:53:02Z</dcterms:created>
  <dcterms:modified xsi:type="dcterms:W3CDTF">2020-07-25T14:41:58Z</dcterms:modified>
</cp:coreProperties>
</file>