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bookViews>
    <workbookView xWindow="0" yWindow="0" windowWidth="20490" windowHeight="7530" tabRatio="992"/>
  </bookViews>
  <sheets>
    <sheet name="Hoja2" sheetId="2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52" i="2" l="1"/>
  <c r="F53" i="2"/>
  <c r="F54" i="2"/>
  <c r="F55" i="2"/>
  <c r="F51" i="2"/>
  <c r="E52" i="2"/>
  <c r="E53" i="2"/>
  <c r="E54" i="2"/>
  <c r="E55" i="2"/>
  <c r="E51" i="2"/>
  <c r="D52" i="2"/>
  <c r="D53" i="2"/>
  <c r="D54" i="2"/>
  <c r="D55" i="2"/>
  <c r="D51" i="2"/>
  <c r="D42" i="2"/>
  <c r="D43" i="2"/>
  <c r="D44" i="2"/>
  <c r="D45" i="2"/>
  <c r="D41" i="2"/>
  <c r="D37" i="2"/>
  <c r="D38" i="2"/>
  <c r="D39" i="2"/>
  <c r="D40" i="2"/>
  <c r="D36" i="2"/>
  <c r="F41" i="2"/>
  <c r="F37" i="2"/>
  <c r="F38" i="2"/>
  <c r="F39" i="2"/>
  <c r="F40" i="2"/>
  <c r="F36" i="2"/>
  <c r="F42" i="2"/>
  <c r="F43" i="2"/>
  <c r="F44" i="2"/>
  <c r="F45" i="2"/>
  <c r="E42" i="2"/>
  <c r="E43" i="2"/>
  <c r="E44" i="2"/>
  <c r="E45" i="2"/>
  <c r="E41" i="2"/>
  <c r="E37" i="2"/>
  <c r="E38" i="2"/>
  <c r="E39" i="2"/>
  <c r="E40" i="2"/>
  <c r="E36" i="2"/>
</calcChain>
</file>

<file path=xl/sharedStrings.xml><?xml version="1.0" encoding="utf-8"?>
<sst xmlns="http://schemas.openxmlformats.org/spreadsheetml/2006/main" count="13" uniqueCount="7">
  <si>
    <t>Tamaño</t>
  </si>
  <si>
    <t>Tiempo (milisegundos)</t>
  </si>
  <si>
    <t>% de reducción de tiempos en comparación a la solución monolítica</t>
  </si>
  <si>
    <t>Proporción</t>
  </si>
  <si>
    <t># de Partial sorters</t>
  </si>
  <si>
    <t># de Partial Sorters</t>
  </si>
  <si>
    <t>Diferencia de tiempos con respecto a la solución monolítica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</si>
</sst>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right"/>
    </xf>
    <xf numFmtId="9" fontId="1" fillId="2" borderId="1" xfId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right"/>
    </xf>
    <xf numFmtId="9" fontId="1" fillId="3" borderId="1" xfId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3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Tamaño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 PSorters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Hoja2!$C$3:$C$7</c:f>
              <c:numCache>
                <c:formatCode>#,##0</c:formatCode>
                <c:ptCount val="5"/>
                <c:pt idx="0">
                  <c:v>40000000</c:v>
                </c:pt>
                <c:pt idx="1">
                  <c:v>60000000</c:v>
                </c:pt>
                <c:pt idx="2">
                  <c:v>80000000</c:v>
                </c:pt>
                <c:pt idx="3">
                  <c:v>100000000</c:v>
                </c:pt>
                <c:pt idx="4">
                  <c:v>120000000</c:v>
                </c:pt>
              </c:numCache>
            </c:numRef>
          </c:cat>
          <c:val>
            <c:numRef>
              <c:f>Hoja2!$D$3:$D$7</c:f>
              <c:numCache>
                <c:formatCode>General</c:formatCode>
                <c:ptCount val="5"/>
                <c:pt idx="0">
                  <c:v>20637</c:v>
                </c:pt>
                <c:pt idx="1">
                  <c:v>38117</c:v>
                </c:pt>
                <c:pt idx="2">
                  <c:v>43877</c:v>
                </c:pt>
                <c:pt idx="3">
                  <c:v>58608</c:v>
                </c:pt>
                <c:pt idx="4">
                  <c:v>67500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C-4767-8861-134420AD1AC9}"/>
            </c:ext>
          </c:extLst>
        </c:ser>
        <c:ser>
          <c:idx val="1"/>
          <c:order val="1"/>
          <c:tx>
            <c:v>4 PSorters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Hoja2!$C$3:$C$7</c:f>
              <c:numCache>
                <c:formatCode>#,##0</c:formatCode>
                <c:ptCount val="5"/>
                <c:pt idx="0">
                  <c:v>40000000</c:v>
                </c:pt>
                <c:pt idx="1">
                  <c:v>60000000</c:v>
                </c:pt>
                <c:pt idx="2">
                  <c:v>80000000</c:v>
                </c:pt>
                <c:pt idx="3">
                  <c:v>100000000</c:v>
                </c:pt>
                <c:pt idx="4">
                  <c:v>120000000</c:v>
                </c:pt>
              </c:numCache>
            </c:numRef>
          </c:cat>
          <c:val>
            <c:numRef>
              <c:f>Hoja2!$D$8:$D$12</c:f>
              <c:numCache>
                <c:formatCode>General</c:formatCode>
                <c:ptCount val="5"/>
                <c:pt idx="0">
                  <c:v>31073</c:v>
                </c:pt>
                <c:pt idx="1">
                  <c:v>46236</c:v>
                </c:pt>
                <c:pt idx="2">
                  <c:v>60809</c:v>
                </c:pt>
                <c:pt idx="3">
                  <c:v>78670</c:v>
                </c:pt>
                <c:pt idx="4">
                  <c:v>89938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C-4767-8861-134420AD1AC9}"/>
            </c:ext>
          </c:extLst>
        </c:ser>
        <c:ser>
          <c:idx val="2"/>
          <c:order val="2"/>
          <c:tx>
            <c:v>1 PSorter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Hoja2!$C$3:$C$7</c:f>
              <c:numCache>
                <c:formatCode>#,##0</c:formatCode>
                <c:ptCount val="5"/>
                <c:pt idx="0">
                  <c:v>40000000</c:v>
                </c:pt>
                <c:pt idx="1">
                  <c:v>60000000</c:v>
                </c:pt>
                <c:pt idx="2">
                  <c:v>80000000</c:v>
                </c:pt>
                <c:pt idx="3">
                  <c:v>100000000</c:v>
                </c:pt>
                <c:pt idx="4">
                  <c:v>120000000</c:v>
                </c:pt>
              </c:numCache>
            </c:numRef>
          </c:cat>
          <c:val>
            <c:numRef>
              <c:f>Hoja2!$D$13:$D$17</c:f>
              <c:numCache>
                <c:formatCode>General</c:formatCode>
                <c:ptCount val="5"/>
                <c:pt idx="0">
                  <c:v>46485</c:v>
                </c:pt>
                <c:pt idx="1">
                  <c:v>68962</c:v>
                </c:pt>
                <c:pt idx="2">
                  <c:v>92629</c:v>
                </c:pt>
                <c:pt idx="3">
                  <c:v>118103</c:v>
                </c:pt>
                <c:pt idx="4">
                  <c:v>143971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C-4767-8861-134420AD1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070136"/>
        <c:axId val="373065544"/>
      </c:lineChart>
      <c:catAx>
        <c:axId val="37307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del arreglo</a:t>
                </a:r>
              </a:p>
            </c:rich>
          </c:tx>
          <c:layout>
            <c:manualLayout>
              <c:xMode val="edge"/>
              <c:yMode val="edge"/>
              <c:x val="0.37110575762591808"/>
              <c:y val="0.88890283521363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3065544"/>
        <c:crossesAt val="0"/>
        <c:auto val="1"/>
        <c:lblAlgn val="ctr"/>
        <c:lblOffset val="100"/>
        <c:noMultiLvlLbl val="0"/>
      </c:catAx>
      <c:valAx>
        <c:axId val="3730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milisegundos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307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142874</xdr:rowOff>
    </xdr:from>
    <xdr:to>
      <xdr:col>12</xdr:col>
      <xdr:colOff>381000</xdr:colOff>
      <xdr:row>21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352B80-1CCC-488B-9EA8-C4C6F432F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5"/>
  <sheetViews>
    <sheetView tabSelected="1" topLeftCell="C1" workbookViewId="0">
      <selection activeCell="L1" sqref="L1"/>
    </sheetView>
  </sheetViews>
  <sheetFormatPr baseColWidth="10" defaultRowHeight="12.75" x14ac:dyDescent="0.2"/>
  <cols>
    <col min="2" max="2" width="11.42578125" style="1"/>
    <col min="3" max="3" width="12.7109375" style="1" bestFit="1" customWidth="1"/>
    <col min="4" max="4" width="21.85546875" style="1" customWidth="1"/>
    <col min="5" max="5" width="15.28515625" customWidth="1"/>
  </cols>
  <sheetData>
    <row r="1" spans="2:4" ht="24" customHeight="1" x14ac:dyDescent="0.2"/>
    <row r="2" spans="2:4" s="6" customFormat="1" ht="40.5" customHeight="1" x14ac:dyDescent="0.2">
      <c r="B2" s="2" t="s">
        <v>4</v>
      </c>
      <c r="C2" s="2" t="s">
        <v>0</v>
      </c>
      <c r="D2" s="2" t="s">
        <v>1</v>
      </c>
    </row>
    <row r="3" spans="2:4" x14ac:dyDescent="0.2">
      <c r="B3" s="9">
        <v>8</v>
      </c>
      <c r="C3" s="10">
        <v>40000000</v>
      </c>
      <c r="D3" s="17">
        <v>20637</v>
      </c>
    </row>
    <row r="4" spans="2:4" x14ac:dyDescent="0.2">
      <c r="B4" s="9">
        <v>8</v>
      </c>
      <c r="C4" s="10">
        <v>60000000</v>
      </c>
      <c r="D4" s="17">
        <v>38117</v>
      </c>
    </row>
    <row r="5" spans="2:4" x14ac:dyDescent="0.2">
      <c r="B5" s="9">
        <v>8</v>
      </c>
      <c r="C5" s="10">
        <v>80000000</v>
      </c>
      <c r="D5" s="17">
        <v>43877</v>
      </c>
    </row>
    <row r="6" spans="2:4" x14ac:dyDescent="0.2">
      <c r="B6" s="9">
        <v>8</v>
      </c>
      <c r="C6" s="10">
        <v>100000000</v>
      </c>
      <c r="D6" s="17">
        <v>58608</v>
      </c>
    </row>
    <row r="7" spans="2:4" x14ac:dyDescent="0.2">
      <c r="B7" s="9">
        <v>8</v>
      </c>
      <c r="C7" s="10">
        <v>120000000</v>
      </c>
      <c r="D7" s="17">
        <v>67500</v>
      </c>
    </row>
    <row r="8" spans="2:4" x14ac:dyDescent="0.2">
      <c r="B8" s="13">
        <v>4</v>
      </c>
      <c r="C8" s="14">
        <v>40000000</v>
      </c>
      <c r="D8" s="18">
        <v>31073</v>
      </c>
    </row>
    <row r="9" spans="2:4" x14ac:dyDescent="0.2">
      <c r="B9" s="13">
        <v>4</v>
      </c>
      <c r="C9" s="14">
        <v>60000000</v>
      </c>
      <c r="D9" s="18">
        <v>46236</v>
      </c>
    </row>
    <row r="10" spans="2:4" x14ac:dyDescent="0.2">
      <c r="B10" s="13">
        <v>4</v>
      </c>
      <c r="C10" s="14">
        <v>80000000</v>
      </c>
      <c r="D10" s="18">
        <v>60809</v>
      </c>
    </row>
    <row r="11" spans="2:4" x14ac:dyDescent="0.2">
      <c r="B11" s="13">
        <v>4</v>
      </c>
      <c r="C11" s="14">
        <v>100000000</v>
      </c>
      <c r="D11" s="18">
        <v>78670</v>
      </c>
    </row>
    <row r="12" spans="2:4" x14ac:dyDescent="0.2">
      <c r="B12" s="13">
        <v>4</v>
      </c>
      <c r="C12" s="14">
        <v>120000000</v>
      </c>
      <c r="D12" s="18">
        <v>89938</v>
      </c>
    </row>
    <row r="13" spans="2:4" x14ac:dyDescent="0.2">
      <c r="B13" s="19">
        <v>1</v>
      </c>
      <c r="C13" s="20">
        <v>40000000</v>
      </c>
      <c r="D13" s="21">
        <v>46485</v>
      </c>
    </row>
    <row r="14" spans="2:4" x14ac:dyDescent="0.2">
      <c r="B14" s="19">
        <v>1</v>
      </c>
      <c r="C14" s="20">
        <v>60000000</v>
      </c>
      <c r="D14" s="21">
        <v>68962</v>
      </c>
    </row>
    <row r="15" spans="2:4" x14ac:dyDescent="0.2">
      <c r="B15" s="19">
        <v>1</v>
      </c>
      <c r="C15" s="20">
        <v>80000000</v>
      </c>
      <c r="D15" s="21">
        <v>92629</v>
      </c>
    </row>
    <row r="16" spans="2:4" x14ac:dyDescent="0.2">
      <c r="B16" s="19">
        <v>1</v>
      </c>
      <c r="C16" s="20">
        <v>100000000</v>
      </c>
      <c r="D16" s="21">
        <v>118103</v>
      </c>
    </row>
    <row r="17" spans="2:4" x14ac:dyDescent="0.2">
      <c r="B17" s="19">
        <v>1</v>
      </c>
      <c r="C17" s="20">
        <v>120000000</v>
      </c>
      <c r="D17" s="21">
        <v>143971</v>
      </c>
    </row>
    <row r="35" spans="2:6" ht="102" x14ac:dyDescent="0.2">
      <c r="B35" s="8" t="s">
        <v>5</v>
      </c>
      <c r="C35" s="7" t="s">
        <v>0</v>
      </c>
      <c r="D35" s="8" t="s">
        <v>6</v>
      </c>
      <c r="E35" s="8" t="s">
        <v>2</v>
      </c>
      <c r="F35" s="7" t="s">
        <v>3</v>
      </c>
    </row>
    <row r="36" spans="2:6" x14ac:dyDescent="0.2">
      <c r="B36" s="9">
        <v>8</v>
      </c>
      <c r="C36" s="10">
        <v>40000000</v>
      </c>
      <c r="D36" s="9">
        <f>+D13-D3</f>
        <v>25848</v>
      </c>
      <c r="E36" s="11">
        <f>+(D3-D13)/D13</f>
        <v>-0.55605033881897381</v>
      </c>
      <c r="F36" s="12">
        <f>+D13/D3</f>
        <v>2.2525076319232449</v>
      </c>
    </row>
    <row r="37" spans="2:6" x14ac:dyDescent="0.2">
      <c r="B37" s="9">
        <v>8</v>
      </c>
      <c r="C37" s="10">
        <v>60000000</v>
      </c>
      <c r="D37" s="9">
        <f t="shared" ref="D37:D40" si="0">+D14-D4</f>
        <v>30845</v>
      </c>
      <c r="E37" s="11">
        <f>+(D4-D14)/D14</f>
        <v>-0.4472753110408631</v>
      </c>
      <c r="F37" s="12">
        <f>+D14/D4</f>
        <v>1.8092189836555868</v>
      </c>
    </row>
    <row r="38" spans="2:6" x14ac:dyDescent="0.2">
      <c r="B38" s="9">
        <v>8</v>
      </c>
      <c r="C38" s="10">
        <v>80000000</v>
      </c>
      <c r="D38" s="9">
        <f t="shared" si="0"/>
        <v>48752</v>
      </c>
      <c r="E38" s="11">
        <f>+(D5-D15)/D15</f>
        <v>-0.52631465307840952</v>
      </c>
      <c r="F38" s="12">
        <f>+D15/D5</f>
        <v>2.1111060464480254</v>
      </c>
    </row>
    <row r="39" spans="2:6" x14ac:dyDescent="0.2">
      <c r="B39" s="9">
        <v>8</v>
      </c>
      <c r="C39" s="10">
        <v>100000000</v>
      </c>
      <c r="D39" s="9">
        <f t="shared" si="0"/>
        <v>59495</v>
      </c>
      <c r="E39" s="11">
        <f>+(D6-D16)/D16</f>
        <v>-0.50375519673505331</v>
      </c>
      <c r="F39" s="12">
        <f>+D16/D6</f>
        <v>2.0151344526344528</v>
      </c>
    </row>
    <row r="40" spans="2:6" x14ac:dyDescent="0.2">
      <c r="B40" s="9">
        <v>8</v>
      </c>
      <c r="C40" s="10">
        <v>120000000</v>
      </c>
      <c r="D40" s="9">
        <f t="shared" si="0"/>
        <v>76471</v>
      </c>
      <c r="E40" s="11">
        <f>+(D7-D17)/D17</f>
        <v>-0.53115557994318296</v>
      </c>
      <c r="F40" s="12">
        <f>+D17/D7</f>
        <v>2.1329037037037035</v>
      </c>
    </row>
    <row r="41" spans="2:6" x14ac:dyDescent="0.2">
      <c r="B41" s="13">
        <v>4</v>
      </c>
      <c r="C41" s="14">
        <v>40000000</v>
      </c>
      <c r="D41" s="13">
        <f>+D13-D8</f>
        <v>15412</v>
      </c>
      <c r="E41" s="15">
        <f>+(D8-D13)/D13</f>
        <v>-0.33154781112186726</v>
      </c>
      <c r="F41" s="16">
        <f>+D13/D8</f>
        <v>1.4959933060856692</v>
      </c>
    </row>
    <row r="42" spans="2:6" x14ac:dyDescent="0.2">
      <c r="B42" s="13">
        <v>4</v>
      </c>
      <c r="C42" s="14">
        <v>60000000</v>
      </c>
      <c r="D42" s="13">
        <f t="shared" ref="D42:D45" si="1">+D14-D9</f>
        <v>22726</v>
      </c>
      <c r="E42" s="15">
        <f>+(D9-D14)/D14</f>
        <v>-0.32954380673414346</v>
      </c>
      <c r="F42" s="16">
        <f>+D9/D14</f>
        <v>0.67045619326585659</v>
      </c>
    </row>
    <row r="43" spans="2:6" x14ac:dyDescent="0.2">
      <c r="B43" s="13">
        <v>4</v>
      </c>
      <c r="C43" s="14">
        <v>80000000</v>
      </c>
      <c r="D43" s="13">
        <f t="shared" si="1"/>
        <v>31820</v>
      </c>
      <c r="E43" s="15">
        <f>+(D10-D15)/D15</f>
        <v>-0.343520927571279</v>
      </c>
      <c r="F43" s="16">
        <f>+D10/D15</f>
        <v>0.65647907242872106</v>
      </c>
    </row>
    <row r="44" spans="2:6" x14ac:dyDescent="0.2">
      <c r="B44" s="13">
        <v>4</v>
      </c>
      <c r="C44" s="14">
        <v>100000000</v>
      </c>
      <c r="D44" s="13">
        <f t="shared" si="1"/>
        <v>39433</v>
      </c>
      <c r="E44" s="15">
        <f>+(D11-D16)/D16</f>
        <v>-0.33388652278096237</v>
      </c>
      <c r="F44" s="16">
        <f>+D11/D16</f>
        <v>0.66611347721903758</v>
      </c>
    </row>
    <row r="45" spans="2:6" x14ac:dyDescent="0.2">
      <c r="B45" s="13">
        <v>4</v>
      </c>
      <c r="C45" s="14">
        <v>120000000</v>
      </c>
      <c r="D45" s="13">
        <f t="shared" si="1"/>
        <v>54033</v>
      </c>
      <c r="E45" s="15">
        <f>+(D12-D17)/D17</f>
        <v>-0.37530474887303694</v>
      </c>
      <c r="F45" s="16">
        <f>+D12/D17</f>
        <v>0.62469525112696311</v>
      </c>
    </row>
    <row r="46" spans="2:6" x14ac:dyDescent="0.2">
      <c r="B46" s="3"/>
      <c r="C46" s="4"/>
      <c r="D46" s="5"/>
    </row>
    <row r="47" spans="2:6" x14ac:dyDescent="0.2">
      <c r="B47" s="3"/>
      <c r="C47" s="4"/>
      <c r="D47" s="5"/>
    </row>
    <row r="48" spans="2:6" x14ac:dyDescent="0.2">
      <c r="B48" s="3"/>
      <c r="C48" s="4"/>
      <c r="D48" s="5"/>
    </row>
    <row r="49" spans="2:6" x14ac:dyDescent="0.2">
      <c r="B49" s="3"/>
      <c r="C49" s="4"/>
      <c r="D49" s="5"/>
    </row>
    <row r="50" spans="2:6" ht="63.75" x14ac:dyDescent="0.2">
      <c r="B50" s="8" t="s">
        <v>5</v>
      </c>
      <c r="C50" s="7" t="s">
        <v>0</v>
      </c>
      <c r="D50" s="8" t="s">
        <v>6</v>
      </c>
      <c r="E50" s="8" t="s">
        <v>2</v>
      </c>
      <c r="F50" s="7" t="s">
        <v>3</v>
      </c>
    </row>
    <row r="51" spans="2:6" x14ac:dyDescent="0.2">
      <c r="B51" s="9">
        <v>8</v>
      </c>
      <c r="C51" s="10">
        <v>40000000</v>
      </c>
      <c r="D51" s="9">
        <f>+D8-D3</f>
        <v>10436</v>
      </c>
      <c r="E51" s="11">
        <f>+(D3-D8)/D8</f>
        <v>-0.33585427863418404</v>
      </c>
      <c r="F51" s="12">
        <f>+D3/D8</f>
        <v>0.66414572136581596</v>
      </c>
    </row>
    <row r="52" spans="2:6" x14ac:dyDescent="0.2">
      <c r="B52" s="9">
        <v>8</v>
      </c>
      <c r="C52" s="10">
        <v>60000000</v>
      </c>
      <c r="D52" s="9">
        <f t="shared" ref="D52:D55" si="2">+D9-D4</f>
        <v>8119</v>
      </c>
      <c r="E52" s="11">
        <f t="shared" ref="E52:E55" si="3">+(D4-D9)/D9</f>
        <v>-0.17559910026818928</v>
      </c>
      <c r="F52" s="12">
        <f t="shared" ref="F52:F55" si="4">+D4/D9</f>
        <v>0.82440089973181074</v>
      </c>
    </row>
    <row r="53" spans="2:6" x14ac:dyDescent="0.2">
      <c r="B53" s="9">
        <v>8</v>
      </c>
      <c r="C53" s="10">
        <v>80000000</v>
      </c>
      <c r="D53" s="9">
        <f t="shared" si="2"/>
        <v>16932</v>
      </c>
      <c r="E53" s="11">
        <f t="shared" si="3"/>
        <v>-0.27844562482527258</v>
      </c>
      <c r="F53" s="12">
        <f t="shared" si="4"/>
        <v>0.72155437517472742</v>
      </c>
    </row>
    <row r="54" spans="2:6" x14ac:dyDescent="0.2">
      <c r="B54" s="9">
        <v>8</v>
      </c>
      <c r="C54" s="10">
        <v>100000000</v>
      </c>
      <c r="D54" s="9">
        <f t="shared" si="2"/>
        <v>20062</v>
      </c>
      <c r="E54" s="11">
        <f t="shared" si="3"/>
        <v>-0.25501461802465997</v>
      </c>
      <c r="F54" s="12">
        <f t="shared" si="4"/>
        <v>0.74498538197534003</v>
      </c>
    </row>
    <row r="55" spans="2:6" x14ac:dyDescent="0.2">
      <c r="B55" s="9">
        <v>8</v>
      </c>
      <c r="C55" s="10">
        <v>120000000</v>
      </c>
      <c r="D55" s="9">
        <f t="shared" si="2"/>
        <v>22438</v>
      </c>
      <c r="E55" s="11">
        <f t="shared" si="3"/>
        <v>-0.24948297716204496</v>
      </c>
      <c r="F55" s="12">
        <f t="shared" si="4"/>
        <v>0.75051702283795507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cp:revision>1</cp:revision>
  <dcterms:created xsi:type="dcterms:W3CDTF">2018-06-06T00:36:00Z</dcterms:created>
  <dcterms:modified xsi:type="dcterms:W3CDTF">2018-06-06T13:16:57Z</dcterms:modified>
  <dc:language>es-CO</dc:language>
</cp:coreProperties>
</file>